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t463\Code\DataLab12\educationDataScience\LearningLoss\docs\figures\"/>
    </mc:Choice>
  </mc:AlternateContent>
  <xr:revisionPtr revIDLastSave="0" documentId="13_ncr:1_{F6AED9C0-6FCB-4044-B93E-4ACE845F5CAE}" xr6:coauthVersionLast="47" xr6:coauthVersionMax="47" xr10:uidLastSave="{00000000-0000-0000-0000-000000000000}"/>
  <bookViews>
    <workbookView minimized="1" xWindow="1260" yWindow="1260" windowWidth="19406" windowHeight="9223" activeTab="4" xr2:uid="{7D1685C2-EB68-D144-A2C3-E89459806D1C}"/>
  </bookViews>
  <sheets>
    <sheet name="UpdatedPlots" sheetId="10" r:id="rId1"/>
    <sheet name="Plot" sheetId="4" r:id="rId2"/>
    <sheet name="Plot_NA" sheetId="2" r:id="rId3"/>
    <sheet name="BL" sheetId="5" r:id="rId4"/>
    <sheet name="GB" sheetId="6" r:id="rId5"/>
    <sheet name="BLGB" sheetId="7" r:id="rId6"/>
    <sheet name="Exp_NA" sheetId="9" r:id="rId7"/>
    <sheet name="n" sheetId="8" r:id="rId8"/>
  </sheets>
  <definedNames>
    <definedName name="_xlnm._FilterDatabase" localSheetId="3" hidden="1">BL!$A$1:$AD$101</definedName>
    <definedName name="_xlnm._FilterDatabase" localSheetId="4" hidden="1">GB!$A$1:$AE$81</definedName>
    <definedName name="_xlnm._FilterDatabase" localSheetId="2" hidden="1">Plot_NA!$A$1:$H$8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9" l="1"/>
  <c r="A16" i="9"/>
  <c r="A15" i="9"/>
  <c r="A14" i="9"/>
  <c r="A13" i="9"/>
  <c r="A12" i="9"/>
  <c r="A11" i="9"/>
  <c r="A10" i="9"/>
  <c r="E51" i="4" s="1"/>
  <c r="A9" i="9"/>
  <c r="A8" i="9"/>
  <c r="A7" i="9"/>
  <c r="A6" i="9"/>
  <c r="A5" i="9"/>
  <c r="A4" i="9"/>
  <c r="A3" i="9"/>
  <c r="A2" i="9"/>
  <c r="B81" i="6"/>
  <c r="B80" i="6"/>
  <c r="B79" i="6"/>
  <c r="B78" i="6"/>
  <c r="B77" i="6"/>
  <c r="B76" i="6"/>
  <c r="B75" i="6"/>
  <c r="B74" i="6"/>
  <c r="B73" i="6"/>
  <c r="X72" i="6"/>
  <c r="B72" i="6"/>
  <c r="B71" i="6"/>
  <c r="B70" i="6"/>
  <c r="B69" i="6"/>
  <c r="B68" i="6"/>
  <c r="B67" i="6"/>
  <c r="B66" i="6"/>
  <c r="B65" i="6"/>
  <c r="B64" i="6"/>
  <c r="B63" i="6"/>
  <c r="X62" i="6"/>
  <c r="B62" i="6"/>
  <c r="B61" i="6"/>
  <c r="B60" i="6"/>
  <c r="B59" i="6"/>
  <c r="B58" i="6"/>
  <c r="B57" i="6"/>
  <c r="B56" i="6"/>
  <c r="B55" i="6"/>
  <c r="B54" i="6"/>
  <c r="B53" i="6"/>
  <c r="X52" i="6"/>
  <c r="B52" i="6"/>
  <c r="B51" i="6"/>
  <c r="B50" i="6"/>
  <c r="B49" i="6"/>
  <c r="B48" i="6"/>
  <c r="B47" i="6"/>
  <c r="B46" i="6"/>
  <c r="B45" i="6"/>
  <c r="B44" i="6"/>
  <c r="B43" i="6"/>
  <c r="X42" i="6"/>
  <c r="B42" i="6"/>
  <c r="B41" i="6"/>
  <c r="B40" i="6"/>
  <c r="B39" i="6"/>
  <c r="B38" i="6"/>
  <c r="B37" i="6"/>
  <c r="B36" i="6"/>
  <c r="B35" i="6"/>
  <c r="B34" i="6"/>
  <c r="B33" i="6"/>
  <c r="X32" i="6"/>
  <c r="B32" i="6"/>
  <c r="B31" i="6"/>
  <c r="B30" i="6"/>
  <c r="B29" i="6"/>
  <c r="B28" i="6"/>
  <c r="B27" i="6"/>
  <c r="B26" i="6"/>
  <c r="B25" i="6"/>
  <c r="B24" i="6"/>
  <c r="B23" i="6"/>
  <c r="X22" i="6"/>
  <c r="B22" i="6"/>
  <c r="B21" i="6"/>
  <c r="B20" i="6"/>
  <c r="B19" i="6"/>
  <c r="B18" i="6"/>
  <c r="B17" i="6"/>
  <c r="B16" i="6"/>
  <c r="B15" i="6"/>
  <c r="B14" i="6"/>
  <c r="B13" i="6"/>
  <c r="X12" i="6"/>
  <c r="B12" i="6"/>
  <c r="B11" i="6"/>
  <c r="B10" i="6"/>
  <c r="B9" i="6"/>
  <c r="B8" i="6"/>
  <c r="B7" i="6"/>
  <c r="B6" i="6"/>
  <c r="B5" i="6"/>
  <c r="B4" i="6"/>
  <c r="B3" i="6"/>
  <c r="X2" i="6"/>
  <c r="B2" i="6"/>
  <c r="W92" i="5"/>
  <c r="W82" i="5"/>
  <c r="W72" i="5"/>
  <c r="W62" i="5"/>
  <c r="W52" i="5"/>
  <c r="W42" i="5"/>
  <c r="W32" i="5"/>
  <c r="W22" i="5"/>
  <c r="W12" i="5"/>
  <c r="W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D5" i="4"/>
  <c r="D4" i="4"/>
  <c r="D3" i="4"/>
  <c r="D11" i="4"/>
  <c r="AA72" i="6"/>
  <c r="AD72" i="6" s="1"/>
  <c r="Z72" i="6"/>
  <c r="AC72" i="6" s="1"/>
  <c r="AE72" i="6" s="1"/>
  <c r="Y72" i="6"/>
  <c r="AB72" i="6" s="1"/>
  <c r="AA62" i="6"/>
  <c r="AD62" i="6" s="1"/>
  <c r="Z62" i="6"/>
  <c r="AC62" i="6" s="1"/>
  <c r="Y62" i="6"/>
  <c r="AB62" i="6" s="1"/>
  <c r="AA52" i="6"/>
  <c r="AD52" i="6" s="1"/>
  <c r="Z52" i="6"/>
  <c r="AC52" i="6" s="1"/>
  <c r="AE52" i="6" s="1"/>
  <c r="Y52" i="6"/>
  <c r="AB52" i="6" s="1"/>
  <c r="AB42" i="6"/>
  <c r="AA42" i="6"/>
  <c r="AD42" i="6" s="1"/>
  <c r="Z42" i="6"/>
  <c r="AC42" i="6" s="1"/>
  <c r="Y42" i="6"/>
  <c r="AA32" i="6"/>
  <c r="AD32" i="6" s="1"/>
  <c r="Z32" i="6"/>
  <c r="AC32" i="6" s="1"/>
  <c r="Y32" i="6"/>
  <c r="AB32" i="6" s="1"/>
  <c r="AA22" i="6"/>
  <c r="AD22" i="6" s="1"/>
  <c r="Z22" i="6"/>
  <c r="AC22" i="6" s="1"/>
  <c r="AE22" i="6" s="1"/>
  <c r="Y22" i="6"/>
  <c r="AB22" i="6" s="1"/>
  <c r="AA12" i="6"/>
  <c r="AD12" i="6" s="1"/>
  <c r="Z12" i="6"/>
  <c r="AC12" i="6" s="1"/>
  <c r="Y12" i="6"/>
  <c r="AB12" i="6" s="1"/>
  <c r="AA2" i="6"/>
  <c r="AD2" i="6" s="1"/>
  <c r="Z2" i="6"/>
  <c r="AC2" i="6" s="1"/>
  <c r="AE2" i="6" s="1"/>
  <c r="Y2" i="6"/>
  <c r="AB2" i="6" s="1"/>
  <c r="AD22" i="5"/>
  <c r="E5" i="7" s="1"/>
  <c r="Z92" i="5"/>
  <c r="AC92" i="5" s="1"/>
  <c r="Y92" i="5"/>
  <c r="AB92" i="5" s="1"/>
  <c r="AD92" i="5" s="1"/>
  <c r="X92" i="5"/>
  <c r="AA92" i="5" s="1"/>
  <c r="Z82" i="5"/>
  <c r="AC82" i="5" s="1"/>
  <c r="Y82" i="5"/>
  <c r="AB82" i="5" s="1"/>
  <c r="X82" i="5"/>
  <c r="AA82" i="5" s="1"/>
  <c r="Z72" i="5"/>
  <c r="AC72" i="5" s="1"/>
  <c r="Y72" i="5"/>
  <c r="AB72" i="5" s="1"/>
  <c r="X72" i="5"/>
  <c r="AA72" i="5" s="1"/>
  <c r="Z62" i="5"/>
  <c r="AC62" i="5" s="1"/>
  <c r="Y62" i="5"/>
  <c r="AB62" i="5" s="1"/>
  <c r="X62" i="5"/>
  <c r="AA62" i="5" s="1"/>
  <c r="AA52" i="5"/>
  <c r="Z52" i="5"/>
  <c r="AC52" i="5" s="1"/>
  <c r="Y52" i="5"/>
  <c r="AB52" i="5" s="1"/>
  <c r="X52" i="5"/>
  <c r="Z42" i="5"/>
  <c r="AC42" i="5" s="1"/>
  <c r="Y42" i="5"/>
  <c r="AB42" i="5" s="1"/>
  <c r="AD42" i="5" s="1"/>
  <c r="X42" i="5"/>
  <c r="AA42" i="5" s="1"/>
  <c r="Z32" i="5"/>
  <c r="AC32" i="5" s="1"/>
  <c r="Y32" i="5"/>
  <c r="AB32" i="5" s="1"/>
  <c r="AD32" i="5" s="1"/>
  <c r="X32" i="5"/>
  <c r="AA32" i="5" s="1"/>
  <c r="AA22" i="5"/>
  <c r="Z22" i="5"/>
  <c r="AC22" i="5" s="1"/>
  <c r="Y22" i="5"/>
  <c r="AB22" i="5" s="1"/>
  <c r="X22" i="5"/>
  <c r="Z12" i="5"/>
  <c r="AC12" i="5" s="1"/>
  <c r="Y12" i="5"/>
  <c r="AB12" i="5" s="1"/>
  <c r="X12" i="5"/>
  <c r="AA12" i="5" s="1"/>
  <c r="Z2" i="5"/>
  <c r="AC2" i="5" s="1"/>
  <c r="Y2" i="5"/>
  <c r="AB2" i="5" s="1"/>
  <c r="X2" i="5"/>
  <c r="AA2" i="5" s="1"/>
  <c r="B24" i="8"/>
  <c r="B23" i="8"/>
  <c r="B21" i="8"/>
  <c r="B17" i="8"/>
  <c r="B16" i="8"/>
  <c r="B15" i="8"/>
  <c r="A30" i="7"/>
  <c r="A29" i="7"/>
  <c r="A28" i="7"/>
  <c r="A27" i="7"/>
  <c r="P26" i="7"/>
  <c r="A26" i="7"/>
  <c r="A25" i="7"/>
  <c r="A24" i="7"/>
  <c r="A23" i="7"/>
  <c r="A22" i="7"/>
  <c r="A21" i="7"/>
  <c r="A20" i="7"/>
  <c r="P19" i="7"/>
  <c r="A19" i="7"/>
  <c r="A18" i="7"/>
  <c r="A17" i="7"/>
  <c r="A16" i="7"/>
  <c r="A15" i="7"/>
  <c r="A14" i="7"/>
  <c r="A13" i="7"/>
  <c r="A12" i="7"/>
  <c r="A11" i="7"/>
  <c r="P10" i="7"/>
  <c r="A10" i="7"/>
  <c r="A9" i="7"/>
  <c r="A8" i="7"/>
  <c r="A7" i="7"/>
  <c r="A6" i="7"/>
  <c r="A5" i="7"/>
  <c r="A4" i="7"/>
  <c r="A3" i="7"/>
  <c r="A2" i="7"/>
  <c r="P1" i="7"/>
  <c r="AD82" i="5" l="1"/>
  <c r="AD2" i="5"/>
  <c r="E6" i="7" s="1"/>
  <c r="AE32" i="6"/>
  <c r="E2" i="7"/>
  <c r="F2" i="7" s="1"/>
  <c r="G5" i="7"/>
  <c r="H5" i="7"/>
  <c r="I5" i="7"/>
  <c r="F5" i="7"/>
  <c r="D5" i="7"/>
  <c r="E9" i="4"/>
  <c r="D6" i="4"/>
  <c r="D21" i="4"/>
  <c r="D31" i="4"/>
  <c r="D38" i="4"/>
  <c r="D45" i="4"/>
  <c r="E12" i="4"/>
  <c r="E6" i="4"/>
  <c r="E21" i="4"/>
  <c r="E31" i="4"/>
  <c r="E38" i="4"/>
  <c r="E45" i="4"/>
  <c r="E11" i="4"/>
  <c r="D15" i="4"/>
  <c r="D22" i="4"/>
  <c r="D32" i="4"/>
  <c r="D39" i="4"/>
  <c r="D48" i="4"/>
  <c r="E10" i="4"/>
  <c r="E15" i="4"/>
  <c r="E22" i="4"/>
  <c r="E32" i="4"/>
  <c r="E39" i="4"/>
  <c r="E48" i="4"/>
  <c r="D16" i="4"/>
  <c r="D23" i="4"/>
  <c r="D33" i="4"/>
  <c r="D42" i="4"/>
  <c r="D49" i="4"/>
  <c r="E11" i="7"/>
  <c r="H11" i="7" s="1"/>
  <c r="E3" i="4"/>
  <c r="E16" i="4"/>
  <c r="E23" i="4"/>
  <c r="E33" i="4"/>
  <c r="E42" i="4"/>
  <c r="E49" i="4"/>
  <c r="E12" i="7"/>
  <c r="F12" i="7" s="1"/>
  <c r="D9" i="4"/>
  <c r="D17" i="4"/>
  <c r="D24" i="4"/>
  <c r="D36" i="4"/>
  <c r="D43" i="4"/>
  <c r="D50" i="4"/>
  <c r="E13" i="7"/>
  <c r="D12" i="4"/>
  <c r="E4" i="4"/>
  <c r="E17" i="4"/>
  <c r="E24" i="4"/>
  <c r="E36" i="4"/>
  <c r="E43" i="4"/>
  <c r="E50" i="4"/>
  <c r="E3" i="7"/>
  <c r="E14" i="7"/>
  <c r="I14" i="7" s="1"/>
  <c r="D18" i="4"/>
  <c r="D30" i="4"/>
  <c r="D37" i="4"/>
  <c r="D44" i="4"/>
  <c r="D51" i="4"/>
  <c r="D10" i="4"/>
  <c r="E5" i="4"/>
  <c r="E18" i="4"/>
  <c r="E30" i="4"/>
  <c r="E37" i="4"/>
  <c r="E44" i="4"/>
  <c r="AE12" i="6"/>
  <c r="AE62" i="6"/>
  <c r="AE42" i="6"/>
  <c r="E29" i="7"/>
  <c r="G29" i="7" s="1"/>
  <c r="E28" i="7"/>
  <c r="E20" i="7"/>
  <c r="E23" i="7"/>
  <c r="E27" i="7"/>
  <c r="F27" i="7" s="1"/>
  <c r="E22" i="7"/>
  <c r="D22" i="7" s="1"/>
  <c r="E30" i="7"/>
  <c r="I30" i="7" s="1"/>
  <c r="E21" i="7"/>
  <c r="AD62" i="5"/>
  <c r="AD12" i="5"/>
  <c r="E4" i="7" s="1"/>
  <c r="AD52" i="5"/>
  <c r="E15" i="7" s="1"/>
  <c r="AD72" i="5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H10" i="2"/>
  <c r="E10" i="2"/>
  <c r="H9" i="2"/>
  <c r="E9" i="2"/>
  <c r="M8" i="2"/>
  <c r="H8" i="2"/>
  <c r="E8" i="2"/>
  <c r="H7" i="2"/>
  <c r="E7" i="2"/>
  <c r="N6" i="2"/>
  <c r="H6" i="2"/>
  <c r="E6" i="2"/>
  <c r="N5" i="2"/>
  <c r="H5" i="2"/>
  <c r="E5" i="2"/>
  <c r="N4" i="2"/>
  <c r="H4" i="2"/>
  <c r="E4" i="2"/>
  <c r="N3" i="2"/>
  <c r="H3" i="2"/>
  <c r="E3" i="2"/>
  <c r="N2" i="2"/>
  <c r="H2" i="2"/>
  <c r="E2" i="2"/>
  <c r="G12" i="7" l="1"/>
  <c r="G2" i="7"/>
  <c r="G15" i="7"/>
  <c r="H15" i="7"/>
  <c r="I15" i="7"/>
  <c r="F15" i="7"/>
  <c r="D15" i="7"/>
  <c r="H6" i="7"/>
  <c r="I6" i="7"/>
  <c r="D6" i="7"/>
  <c r="F6" i="7"/>
  <c r="G6" i="7"/>
  <c r="G11" i="7"/>
  <c r="P5" i="7"/>
  <c r="D2" i="7"/>
  <c r="G14" i="7"/>
  <c r="I2" i="7"/>
  <c r="H2" i="7"/>
  <c r="H12" i="7"/>
  <c r="I13" i="7"/>
  <c r="F13" i="7"/>
  <c r="D14" i="7"/>
  <c r="F14" i="7"/>
  <c r="I4" i="7"/>
  <c r="F4" i="7"/>
  <c r="G4" i="7"/>
  <c r="D4" i="7"/>
  <c r="H4" i="7"/>
  <c r="F3" i="7"/>
  <c r="G3" i="7"/>
  <c r="H3" i="7"/>
  <c r="I3" i="7"/>
  <c r="D3" i="7"/>
  <c r="H14" i="7"/>
  <c r="H13" i="7"/>
  <c r="D13" i="7"/>
  <c r="I11" i="7"/>
  <c r="F11" i="7"/>
  <c r="D12" i="7"/>
  <c r="I12" i="7"/>
  <c r="G13" i="7"/>
  <c r="D11" i="7"/>
  <c r="H29" i="7"/>
  <c r="P29" i="7" s="1"/>
  <c r="G42" i="4"/>
  <c r="C42" i="4" s="1"/>
  <c r="H30" i="7"/>
  <c r="G43" i="4"/>
  <c r="C43" i="4" s="1"/>
  <c r="F29" i="7"/>
  <c r="G44" i="4"/>
  <c r="C44" i="4" s="1"/>
  <c r="G45" i="4"/>
  <c r="C45" i="4" s="1"/>
  <c r="I29" i="7"/>
  <c r="D29" i="7"/>
  <c r="F22" i="7"/>
  <c r="I27" i="7"/>
  <c r="D27" i="7"/>
  <c r="G31" i="4"/>
  <c r="C31" i="4" s="1"/>
  <c r="G32" i="4"/>
  <c r="C32" i="4" s="1"/>
  <c r="G33" i="4"/>
  <c r="C33" i="4" s="1"/>
  <c r="G30" i="4"/>
  <c r="C30" i="4" s="1"/>
  <c r="D23" i="7"/>
  <c r="G21" i="4"/>
  <c r="C21" i="4" s="1"/>
  <c r="G23" i="7"/>
  <c r="H23" i="7"/>
  <c r="I23" i="7"/>
  <c r="G24" i="4"/>
  <c r="C24" i="4" s="1"/>
  <c r="F23" i="7"/>
  <c r="G23" i="4"/>
  <c r="C23" i="4" s="1"/>
  <c r="G22" i="4"/>
  <c r="C22" i="4" s="1"/>
  <c r="F30" i="7"/>
  <c r="G5" i="4"/>
  <c r="C5" i="4" s="1"/>
  <c r="G6" i="4"/>
  <c r="C6" i="4" s="1"/>
  <c r="G3" i="4"/>
  <c r="C3" i="4" s="1"/>
  <c r="I20" i="7"/>
  <c r="H20" i="7"/>
  <c r="G20" i="7"/>
  <c r="G4" i="4"/>
  <c r="C4" i="4" s="1"/>
  <c r="F20" i="7"/>
  <c r="D28" i="7"/>
  <c r="G38" i="4"/>
  <c r="C38" i="4" s="1"/>
  <c r="G37" i="4"/>
  <c r="C37" i="4" s="1"/>
  <c r="G36" i="4"/>
  <c r="C36" i="4" s="1"/>
  <c r="G39" i="4"/>
  <c r="C39" i="4" s="1"/>
  <c r="H27" i="7"/>
  <c r="G27" i="7"/>
  <c r="F28" i="7"/>
  <c r="G28" i="7"/>
  <c r="D21" i="7"/>
  <c r="G12" i="4"/>
  <c r="C12" i="4" s="1"/>
  <c r="G21" i="7"/>
  <c r="G11" i="4"/>
  <c r="C11" i="4" s="1"/>
  <c r="H21" i="7"/>
  <c r="G10" i="4"/>
  <c r="C10" i="4" s="1"/>
  <c r="I21" i="7"/>
  <c r="G9" i="4"/>
  <c r="C9" i="4" s="1"/>
  <c r="F21" i="7"/>
  <c r="D30" i="7"/>
  <c r="G51" i="4"/>
  <c r="C51" i="4" s="1"/>
  <c r="G50" i="4"/>
  <c r="C50" i="4" s="1"/>
  <c r="G49" i="4"/>
  <c r="C49" i="4" s="1"/>
  <c r="G48" i="4"/>
  <c r="C48" i="4" s="1"/>
  <c r="G30" i="7"/>
  <c r="H28" i="7"/>
  <c r="D20" i="7"/>
  <c r="I28" i="7"/>
  <c r="I22" i="7"/>
  <c r="G18" i="4"/>
  <c r="C18" i="4" s="1"/>
  <c r="G17" i="4"/>
  <c r="C17" i="4" s="1"/>
  <c r="G16" i="4"/>
  <c r="C16" i="4" s="1"/>
  <c r="G15" i="4"/>
  <c r="C15" i="4" s="1"/>
  <c r="G22" i="7"/>
  <c r="H22" i="7"/>
  <c r="P2" i="7"/>
  <c r="P15" i="7"/>
  <c r="J11" i="7"/>
  <c r="M11" i="7" s="1"/>
  <c r="P3" i="7" l="1"/>
  <c r="P6" i="7"/>
  <c r="K11" i="7"/>
  <c r="N11" i="7" s="1"/>
  <c r="P14" i="7"/>
  <c r="P23" i="7"/>
  <c r="J2" i="7"/>
  <c r="M2" i="7" s="1"/>
  <c r="L2" i="7"/>
  <c r="O2" i="7" s="1"/>
  <c r="K2" i="7"/>
  <c r="N2" i="7" s="1"/>
  <c r="P11" i="7"/>
  <c r="P4" i="7"/>
  <c r="L11" i="7"/>
  <c r="O11" i="7" s="1"/>
  <c r="P27" i="7"/>
  <c r="P12" i="7"/>
  <c r="K27" i="7"/>
  <c r="N27" i="7" s="1"/>
  <c r="P13" i="7"/>
  <c r="P30" i="7"/>
  <c r="P21" i="7"/>
  <c r="P22" i="7"/>
  <c r="L27" i="7"/>
  <c r="O27" i="7" s="1"/>
  <c r="J27" i="7"/>
  <c r="M27" i="7" s="1"/>
  <c r="K20" i="7"/>
  <c r="N20" i="7" s="1"/>
  <c r="L20" i="7"/>
  <c r="O20" i="7" s="1"/>
  <c r="J20" i="7"/>
  <c r="M20" i="7" s="1"/>
  <c r="P28" i="7"/>
  <c r="P20" i="7"/>
</calcChain>
</file>

<file path=xl/sharedStrings.xml><?xml version="1.0" encoding="utf-8"?>
<sst xmlns="http://schemas.openxmlformats.org/spreadsheetml/2006/main" count="3585" uniqueCount="1568">
  <si>
    <t>data</t>
  </si>
  <si>
    <t>variable</t>
  </si>
  <si>
    <t>num_na</t>
  </si>
  <si>
    <t>source</t>
  </si>
  <si>
    <t>ratio_na</t>
  </si>
  <si>
    <t>csv</t>
  </si>
  <si>
    <t>Data</t>
  </si>
  <si>
    <t>Missing</t>
  </si>
  <si>
    <t>Not Missing</t>
  </si>
  <si>
    <t>% of Missing Values</t>
  </si>
  <si>
    <t>Bin</t>
  </si>
  <si>
    <t>% of Attributes with Missing Values</t>
  </si>
  <si>
    <t>Grades 9-12 2020-2021</t>
  </si>
  <si>
    <t>DATA_NCES_DISTRICT.csv</t>
  </si>
  <si>
    <t>DATA_ADA_DISTRICT.csv</t>
  </si>
  <si>
    <t>0-20%</t>
  </si>
  <si>
    <t>Grades 9-12 2018-2019</t>
  </si>
  <si>
    <t>DATA_Census_Block_Group_2010_TX_County.csv</t>
  </si>
  <si>
    <t>20-40%</t>
  </si>
  <si>
    <t>Prek 2020-2021</t>
  </si>
  <si>
    <t>DATA_COVID_DISTRICT.csv</t>
  </si>
  <si>
    <t>40-60%</t>
  </si>
  <si>
    <t>Prek 2018-2019</t>
  </si>
  <si>
    <t>DATA_COVID_COUNTY.csv</t>
  </si>
  <si>
    <t>60-80%</t>
  </si>
  <si>
    <t>K 2020-2021</t>
  </si>
  <si>
    <t>DATA_ESSER_DISTRICT.csv</t>
  </si>
  <si>
    <t>80-100%</t>
  </si>
  <si>
    <t>K 2018-2019</t>
  </si>
  <si>
    <t>DATA_LAUS_COUNTY.csv</t>
  </si>
  <si>
    <t>More</t>
  </si>
  <si>
    <t>r_all_d_g3_2019</t>
  </si>
  <si>
    <t>DATA_STAAR_DISTRICT_2019.csv</t>
  </si>
  <si>
    <t>r_ethh_d_g3_2019</t>
  </si>
  <si>
    <t>r_etha_d_g3_2019</t>
  </si>
  <si>
    <t>DATA_STAAR_DISTRICT_2021.csv</t>
  </si>
  <si>
    <t>r_ethb_d_g3_2019</t>
  </si>
  <si>
    <t>r_ethw_d_g3_2019</t>
  </si>
  <si>
    <t>r_ecoy_d_g3_2019</t>
  </si>
  <si>
    <t>r_eco1_d_g3_2019</t>
  </si>
  <si>
    <t>r_ti1y_d_g3_2019</t>
  </si>
  <si>
    <t>r_spey_d_g3_2019</t>
  </si>
  <si>
    <t>m_all_d_g3_2019</t>
  </si>
  <si>
    <t>m_ethh_d_g3_2019</t>
  </si>
  <si>
    <t>m_etha_d_g3_2019</t>
  </si>
  <si>
    <t>m_ethb_d_g3_2019</t>
  </si>
  <si>
    <t>m_ethw_d_g3_2019</t>
  </si>
  <si>
    <t>m_ecoy_d_g3_2019</t>
  </si>
  <si>
    <t>m_eco1_d_g3_2019</t>
  </si>
  <si>
    <t>m_ti1y_d_g3_2019</t>
  </si>
  <si>
    <t>m_spey_d_g3_2019</t>
  </si>
  <si>
    <t>r_all_d_g4_2019</t>
  </si>
  <si>
    <t>r_ethh_d_g4_2019</t>
  </si>
  <si>
    <t>r_etha_d_g4_2019</t>
  </si>
  <si>
    <t>r_ethb_d_g4_2019</t>
  </si>
  <si>
    <t>r_ethw_d_g4_2019</t>
  </si>
  <si>
    <t>r_ecoy_d_g4_2019</t>
  </si>
  <si>
    <t>r_eco1_d_g4_2019</t>
  </si>
  <si>
    <t>r_ti1y_d_g4_2019</t>
  </si>
  <si>
    <t>r_spey_d_g4_2019</t>
  </si>
  <si>
    <t>m_all_d_g4_2019</t>
  </si>
  <si>
    <t>m_ethh_d_g4_2019</t>
  </si>
  <si>
    <t>m_etha_d_g4_2019</t>
  </si>
  <si>
    <t>m_ethb_d_g4_2019</t>
  </si>
  <si>
    <t>m_ethw_d_g4_2019</t>
  </si>
  <si>
    <t>m_ecoy_d_g4_2019</t>
  </si>
  <si>
    <t>m_eco1_d_g4_2019</t>
  </si>
  <si>
    <t>m_ti1y_d_g4_2019</t>
  </si>
  <si>
    <t>m_spey_d_g4_2019</t>
  </si>
  <si>
    <t>r_all_d_g5_2019</t>
  </si>
  <si>
    <t>r_ethh_d_g5_2019</t>
  </si>
  <si>
    <t>r_etha_d_g5_2019</t>
  </si>
  <si>
    <t>r_ethb_d_g5_2019</t>
  </si>
  <si>
    <t>r_ethw_d_g5_2019</t>
  </si>
  <si>
    <t>r_ecoy_d_g5_2019</t>
  </si>
  <si>
    <t>r_eco1_d_g5_2019</t>
  </si>
  <si>
    <t>r_ti1y_d_g5_2019</t>
  </si>
  <si>
    <t>r_spey_d_g5_2019</t>
  </si>
  <si>
    <t>m_all_d_g5_2019</t>
  </si>
  <si>
    <t>m_ethh_d_g5_2019</t>
  </si>
  <si>
    <t>m_etha_d_g5_2019</t>
  </si>
  <si>
    <t>m_ethb_d_g5_2019</t>
  </si>
  <si>
    <t>m_ethw_d_g5_2019</t>
  </si>
  <si>
    <t>m_ecoy_d_g5_2019</t>
  </si>
  <si>
    <t>m_eco1_d_g5_2019</t>
  </si>
  <si>
    <t>m_ti1y_d_g5_2019</t>
  </si>
  <si>
    <t>m_spey_d_g5_2019</t>
  </si>
  <si>
    <t>r_all_d_g6_2019</t>
  </si>
  <si>
    <t>r_ethh_d_g6_2019</t>
  </si>
  <si>
    <t>r_etha_d_g6_2019</t>
  </si>
  <si>
    <t>r_ethb_d_g6_2019</t>
  </si>
  <si>
    <t>r_ethw_d_g6_2019</t>
  </si>
  <si>
    <t>r_ecoy_d_g6_2019</t>
  </si>
  <si>
    <t>r_eco1_d_g6_2019</t>
  </si>
  <si>
    <t>r_ti1y_d_g6_2019</t>
  </si>
  <si>
    <t>r_spey_d_g6_2019</t>
  </si>
  <si>
    <t>m_all_d_g6_2019</t>
  </si>
  <si>
    <t>m_ethh_d_g6_2019</t>
  </si>
  <si>
    <t>m_etha_d_g6_2019</t>
  </si>
  <si>
    <t>m_ethb_d_g6_2019</t>
  </si>
  <si>
    <t>m_ethw_d_g6_2019</t>
  </si>
  <si>
    <t>m_ecoy_d_g6_2019</t>
  </si>
  <si>
    <t>m_eco1_d_g6_2019</t>
  </si>
  <si>
    <t>m_ti1y_d_g6_2019</t>
  </si>
  <si>
    <t>m_spey_d_g6_2019</t>
  </si>
  <si>
    <t>r_all_d_g7_2019</t>
  </si>
  <si>
    <t>r_ethh_d_g7_2019</t>
  </si>
  <si>
    <t>r_etha_d_g7_2019</t>
  </si>
  <si>
    <t>r_ethb_d_g7_2019</t>
  </si>
  <si>
    <t>r_ethw_d_g7_2019</t>
  </si>
  <si>
    <t>r_ecoy_d_g7_2019</t>
  </si>
  <si>
    <t>r_eco1_d_g7_2019</t>
  </si>
  <si>
    <t>r_ti1y_d_g7_2019</t>
  </si>
  <si>
    <t>r_spey_d_g7_2019</t>
  </si>
  <si>
    <t>m_all_d_g7_2019</t>
  </si>
  <si>
    <t>m_ethh_d_g7_2019</t>
  </si>
  <si>
    <t>m_etha_d_g7_2019</t>
  </si>
  <si>
    <t>m_ethb_d_g7_2019</t>
  </si>
  <si>
    <t>m_ethw_d_g7_2019</t>
  </si>
  <si>
    <t>m_ecoy_d_g7_2019</t>
  </si>
  <si>
    <t>m_eco1_d_g7_2019</t>
  </si>
  <si>
    <t>m_ti1y_d_g7_2019</t>
  </si>
  <si>
    <t>m_spey_d_g7_2019</t>
  </si>
  <si>
    <t>r_all_d_g8_2019</t>
  </si>
  <si>
    <t>r_ethh_d_g8_2019</t>
  </si>
  <si>
    <t>r_etha_d_g8_2019</t>
  </si>
  <si>
    <t>r_ethb_d_g8_2019</t>
  </si>
  <si>
    <t>r_ethw_d_g8_2019</t>
  </si>
  <si>
    <t>r_ecoy_d_g8_2019</t>
  </si>
  <si>
    <t>r_eco1_d_g8_2019</t>
  </si>
  <si>
    <t>r_ti1y_d_g8_2019</t>
  </si>
  <si>
    <t>r_spey_d_g8_2019</t>
  </si>
  <si>
    <t>m_all_d_g8_2019</t>
  </si>
  <si>
    <t>m_ethh_d_g8_2019</t>
  </si>
  <si>
    <t>m_etha_d_g8_2019</t>
  </si>
  <si>
    <t>m_ethb_d_g8_2019</t>
  </si>
  <si>
    <t>m_ethw_d_g8_2019</t>
  </si>
  <si>
    <t>m_ecoy_d_g8_2019</t>
  </si>
  <si>
    <t>m_eco1_d_g8_2019</t>
  </si>
  <si>
    <t>m_ti1y_d_g8_2019</t>
  </si>
  <si>
    <t>m_spey_d_g8_2019</t>
  </si>
  <si>
    <t>r_all_d_g3_2021</t>
  </si>
  <si>
    <t>r_ethh_d_g3_2021</t>
  </si>
  <si>
    <t>r_etha_d_g3_2021</t>
  </si>
  <si>
    <t>r_ethb_d_g3_2021</t>
  </si>
  <si>
    <t>r_ethw_d_g3_2021</t>
  </si>
  <si>
    <t>r_ecoy_d_g3_2021</t>
  </si>
  <si>
    <t>r_eco1_d_g3_2021</t>
  </si>
  <si>
    <t>r_ti1y_d_g3_2021</t>
  </si>
  <si>
    <t>r_spey_d_g3_2021</t>
  </si>
  <si>
    <t>m_all_d_g3_2021</t>
  </si>
  <si>
    <t>m_ethh_d_g3_2021</t>
  </si>
  <si>
    <t>m_etha_d_g3_2021</t>
  </si>
  <si>
    <t>m_ethb_d_g3_2021</t>
  </si>
  <si>
    <t>m_ethw_d_g3_2021</t>
  </si>
  <si>
    <t>m_ecoy_d_g3_2021</t>
  </si>
  <si>
    <t>m_eco1_d_g3_2021</t>
  </si>
  <si>
    <t>m_ti1y_d_g3_2021</t>
  </si>
  <si>
    <t>m_spey_d_g3_2021</t>
  </si>
  <si>
    <t>r_all_d_g4_2021</t>
  </si>
  <si>
    <t>r_ethh_d_g4_2021</t>
  </si>
  <si>
    <t>r_etha_d_g4_2021</t>
  </si>
  <si>
    <t>r_ethb_d_g4_2021</t>
  </si>
  <si>
    <t>r_ethw_d_g4_2021</t>
  </si>
  <si>
    <t>r_ecoy_d_g4_2021</t>
  </si>
  <si>
    <t>r_eco1_d_g4_2021</t>
  </si>
  <si>
    <t>r_ti1y_d_g4_2021</t>
  </si>
  <si>
    <t>r_spey_d_g4_2021</t>
  </si>
  <si>
    <t>m_all_d_g4_2021</t>
  </si>
  <si>
    <t>m_ethh_d_g4_2021</t>
  </si>
  <si>
    <t>m_etha_d_g4_2021</t>
  </si>
  <si>
    <t>m_ethb_d_g4_2021</t>
  </si>
  <si>
    <t>m_ethw_d_g4_2021</t>
  </si>
  <si>
    <t>m_ecoy_d_g4_2021</t>
  </si>
  <si>
    <t>m_eco1_d_g4_2021</t>
  </si>
  <si>
    <t>m_ti1y_d_g4_2021</t>
  </si>
  <si>
    <t>m_spey_d_g4_2021</t>
  </si>
  <si>
    <t>r_all_d_g5_2021</t>
  </si>
  <si>
    <t>r_ethh_d_g5_2021</t>
  </si>
  <si>
    <t>r_etha_d_g5_2021</t>
  </si>
  <si>
    <t>r_ethb_d_g5_2021</t>
  </si>
  <si>
    <t>r_ethw_d_g5_2021</t>
  </si>
  <si>
    <t>r_ecoy_d_g5_2021</t>
  </si>
  <si>
    <t>r_eco1_d_g5_2021</t>
  </si>
  <si>
    <t>r_ti1y_d_g5_2021</t>
  </si>
  <si>
    <t>r_spey_d_g5_2021</t>
  </si>
  <si>
    <t>m_all_d_g5_2021</t>
  </si>
  <si>
    <t>m_ethh_d_g5_2021</t>
  </si>
  <si>
    <t>m_etha_d_g5_2021</t>
  </si>
  <si>
    <t>m_ethb_d_g5_2021</t>
  </si>
  <si>
    <t>m_ethw_d_g5_2021</t>
  </si>
  <si>
    <t>m_ecoy_d_g5_2021</t>
  </si>
  <si>
    <t>m_eco1_d_g5_2021</t>
  </si>
  <si>
    <t>m_ti1y_d_g5_2021</t>
  </si>
  <si>
    <t>m_spey_d_g5_2021</t>
  </si>
  <si>
    <t>r_all_d_g6_2021</t>
  </si>
  <si>
    <t>r_ethh_d_g6_2021</t>
  </si>
  <si>
    <t>r_etha_d_g6_2021</t>
  </si>
  <si>
    <t>r_ethb_d_g6_2021</t>
  </si>
  <si>
    <t>r_ethw_d_g6_2021</t>
  </si>
  <si>
    <t>r_ecoy_d_g6_2021</t>
  </si>
  <si>
    <t>r_eco1_d_g6_2021</t>
  </si>
  <si>
    <t>r_ti1y_d_g6_2021</t>
  </si>
  <si>
    <t>r_spey_d_g6_2021</t>
  </si>
  <si>
    <t>m_all_d_g6_2021</t>
  </si>
  <si>
    <t>m_ethh_d_g6_2021</t>
  </si>
  <si>
    <t>m_etha_d_g6_2021</t>
  </si>
  <si>
    <t>m_ethb_d_g6_2021</t>
  </si>
  <si>
    <t>m_ethw_d_g6_2021</t>
  </si>
  <si>
    <t>m_ecoy_d_g6_2021</t>
  </si>
  <si>
    <t>m_eco1_d_g6_2021</t>
  </si>
  <si>
    <t>m_ti1y_d_g6_2021</t>
  </si>
  <si>
    <t>m_spey_d_g6_2021</t>
  </si>
  <si>
    <t>r_all_d_g7_2021</t>
  </si>
  <si>
    <t>r_ethh_d_g7_2021</t>
  </si>
  <si>
    <t>r_etha_d_g7_2021</t>
  </si>
  <si>
    <t>r_ethb_d_g7_2021</t>
  </si>
  <si>
    <t>r_ethw_d_g7_2021</t>
  </si>
  <si>
    <t>r_ecoy_d_g7_2021</t>
  </si>
  <si>
    <t>r_eco1_d_g7_2021</t>
  </si>
  <si>
    <t>r_ti1y_d_g7_2021</t>
  </si>
  <si>
    <t>r_spey_d_g7_2021</t>
  </si>
  <si>
    <t>m_all_d_g7_2021</t>
  </si>
  <si>
    <t>m_ethh_d_g7_2021</t>
  </si>
  <si>
    <t>m_etha_d_g7_2021</t>
  </si>
  <si>
    <t>m_ethb_d_g7_2021</t>
  </si>
  <si>
    <t>m_ethw_d_g7_2021</t>
  </si>
  <si>
    <t>m_ecoy_d_g7_2021</t>
  </si>
  <si>
    <t>m_eco1_d_g7_2021</t>
  </si>
  <si>
    <t>m_ti1y_d_g7_2021</t>
  </si>
  <si>
    <t>m_spey_d_g7_2021</t>
  </si>
  <si>
    <t>r_all_d_g8_2021</t>
  </si>
  <si>
    <t>r_ethh_d_g8_2021</t>
  </si>
  <si>
    <t>r_etha_d_g8_2021</t>
  </si>
  <si>
    <t>r_ethb_d_g8_2021</t>
  </si>
  <si>
    <t>r_ethw_d_g8_2021</t>
  </si>
  <si>
    <t>r_ecoy_d_g8_2021</t>
  </si>
  <si>
    <t>r_eco1_d_g8_2021</t>
  </si>
  <si>
    <t>r_ti1y_d_g8_2021</t>
  </si>
  <si>
    <t>r_spey_d_g8_2021</t>
  </si>
  <si>
    <t>m_all_d_g8_2021</t>
  </si>
  <si>
    <t>m_ethh_d_g8_2021</t>
  </si>
  <si>
    <t>m_etha_d_g8_2021</t>
  </si>
  <si>
    <t>m_ethb_d_g8_2021</t>
  </si>
  <si>
    <t>m_ethw_d_g8_2021</t>
  </si>
  <si>
    <t>m_ecoy_d_g8_2021</t>
  </si>
  <si>
    <t>m_eco1_d_g8_2021</t>
  </si>
  <si>
    <t>m_ti1y_d_g8_2021</t>
  </si>
  <si>
    <t>m_spey_d_g8_2021</t>
  </si>
  <si>
    <t>District Enrollment 09/28/20</t>
  </si>
  <si>
    <t>Approx. District On-Campus Enrollment 09/28/20</t>
  </si>
  <si>
    <t>Average Score Math Hispanic Grade 3 2018-2019</t>
  </si>
  <si>
    <t>Average Score Reading Hispanic Grade 3 2018-2019</t>
  </si>
  <si>
    <t>Average Score Math Asian Grade 3 2018-2019</t>
  </si>
  <si>
    <t>Average Score Reading Asian Grade 3 2018-2019</t>
  </si>
  <si>
    <t>Average Score Math Black Grade 3 2018-2019</t>
  </si>
  <si>
    <t>Average Score Reading Black Grade 3 2018-2019</t>
  </si>
  <si>
    <t>Average Score Math White Grade 3 2018-2019</t>
  </si>
  <si>
    <t>Average Score Reading White Grade 3 2018-2019</t>
  </si>
  <si>
    <t>Average Score Math Poverty Grade 3 2018-2019</t>
  </si>
  <si>
    <t>Average Score Reading Poverty Grade 3 2018-2019</t>
  </si>
  <si>
    <t>Average Score Math Free Lunch Grade 3 2018-2019</t>
  </si>
  <si>
    <t>Average Score Reading Free Lunch Grade 3 2018-2019</t>
  </si>
  <si>
    <t>Average Score Math T1 Grade 3 2018-2019</t>
  </si>
  <si>
    <t>Average Score Reading T1 Grade 3 2018-2019</t>
  </si>
  <si>
    <t>Average Score Math Special Ed Grade 3 2018-2019</t>
  </si>
  <si>
    <t>Average Score Reading Special Ed Grade 3 2018-2019</t>
  </si>
  <si>
    <t>Average Score Math Hispanic Grade 4 2018-2019</t>
  </si>
  <si>
    <t>Average Score Reading Hispanic Grade 4 2018-2019</t>
  </si>
  <si>
    <t>Average Score Math Asian Grade 4 2018-2019</t>
  </si>
  <si>
    <t>Average Score Reading Asian Grade 4 2018-2019</t>
  </si>
  <si>
    <t>Average Score Math Black Grade 4 2018-2019</t>
  </si>
  <si>
    <t>Average Score Reading Black Grade 4 2018-2019</t>
  </si>
  <si>
    <t>Average Score Math White Grade 4 2018-2019</t>
  </si>
  <si>
    <t>Average Score Reading White Grade 4 2018-2019</t>
  </si>
  <si>
    <t>Average Score Math Poverty Grade 4 2018-2019</t>
  </si>
  <si>
    <t>Average Score Reading Poverty Grade 4 2018-2019</t>
  </si>
  <si>
    <t>Average Score Math Free Lunch Grade 4 2018-2019</t>
  </si>
  <si>
    <t>Average Score Reading Free Lunch Grade 4 2018-2019</t>
  </si>
  <si>
    <t>Average Score Math T1 Grade 4 2018-2019</t>
  </si>
  <si>
    <t>Average Score Reading T1 Grade 4 2018-2019</t>
  </si>
  <si>
    <t>Average Score Math Special Ed Grade 4 2018-2019</t>
  </si>
  <si>
    <t>Average Score Reading Special Ed Grade 4 2018-2019</t>
  </si>
  <si>
    <t>Average Score Math Hispanic Grade 5 2018-2019</t>
  </si>
  <si>
    <t>Average Score Reading Hispanic Grade 5 2018-2019</t>
  </si>
  <si>
    <t>Average Score Math Asian Grade 5 2018-2019</t>
  </si>
  <si>
    <t>Average Score Reading Asian Grade 5 2018-2019</t>
  </si>
  <si>
    <t>Average Score Math Black Grade 5 2018-2019</t>
  </si>
  <si>
    <t>Average Score Reading Black Grade 5 2018-2019</t>
  </si>
  <si>
    <t>Average Score Math White Grade 5 2018-2019</t>
  </si>
  <si>
    <t>Average Score Reading White Grade 5 2018-2019</t>
  </si>
  <si>
    <t>Average Score Math Poverty Grade 5 2018-2019</t>
  </si>
  <si>
    <t>Average Score Reading Poverty Grade 5 2018-2019</t>
  </si>
  <si>
    <t>Average Score Math Free Lunch Grade 5 2018-2019</t>
  </si>
  <si>
    <t>Average Score Reading Free Lunch Grade 5 2018-2019</t>
  </si>
  <si>
    <t>Average Score Math T1 Grade 5 2018-2019</t>
  </si>
  <si>
    <t>Average Score Reading T1 Grade 5 2018-2019</t>
  </si>
  <si>
    <t>Average Score Math Special Ed Grade 5 2018-2019</t>
  </si>
  <si>
    <t>Average Score Reading Special Ed Grade 5 2018-2019</t>
  </si>
  <si>
    <t>Average Score Math Hispanic Grade 6 2018-2019</t>
  </si>
  <si>
    <t>Average Score Reading Hispanic Grade 6 2018-2019</t>
  </si>
  <si>
    <t>Average Score Math Asian Grade 6 2018-2019</t>
  </si>
  <si>
    <t>Average Score Reading Asian Grade 6 2018-2019</t>
  </si>
  <si>
    <t>Average Score Math Black Grade 6 2018-2019</t>
  </si>
  <si>
    <t>Average Score Reading Black Grade 6 2018-2019</t>
  </si>
  <si>
    <t>Average Score Math White Grade 6 2018-2019</t>
  </si>
  <si>
    <t>Average Score Reading White Grade 6 2018-2019</t>
  </si>
  <si>
    <t>Average Score Math Poverty Grade 6 2018-2019</t>
  </si>
  <si>
    <t>Average Score Reading Poverty Grade 6 2018-2019</t>
  </si>
  <si>
    <t>Average Score Math Free Lunch Grade 6 2018-2019</t>
  </si>
  <si>
    <t>Average Score Reading Free Lunch Grade 6 2018-2019</t>
  </si>
  <si>
    <t>Average Score Math T1 Grade 6 2018-2019</t>
  </si>
  <si>
    <t>Average Score Reading T1 Grade 6 2018-2019</t>
  </si>
  <si>
    <t>Average Score Math Special Ed Grade 6 2018-2019</t>
  </si>
  <si>
    <t>Average Score Reading Special Ed Grade 6 2018-2019</t>
  </si>
  <si>
    <t>Average Score Math Hispanic Grade 7 2018-2019</t>
  </si>
  <si>
    <t>Average Score Reading Hispanic Grade 7 2018-2019</t>
  </si>
  <si>
    <t>Average Score Math Asian Grade 7 2018-2019</t>
  </si>
  <si>
    <t>Average Score Reading Asian Grade 7 2018-2019</t>
  </si>
  <si>
    <t>Average Score Math Black Grade 7 2018-2019</t>
  </si>
  <si>
    <t>Average Score Reading Black Grade 7 2018-2019</t>
  </si>
  <si>
    <t>Average Score Math White Grade 7 2018-2019</t>
  </si>
  <si>
    <t>Average Score Reading White Grade 7 2018-2019</t>
  </si>
  <si>
    <t>Average Score Math Poverty Grade 7 2018-2019</t>
  </si>
  <si>
    <t>Average Score Reading Poverty Grade 7 2018-2019</t>
  </si>
  <si>
    <t>Average Score Math Free Lunch Grade 7 2018-2019</t>
  </si>
  <si>
    <t>Average Score Reading Free Lunch Grade 7 2018-2019</t>
  </si>
  <si>
    <t>Average Score Math T1 Grade 7 2018-2019</t>
  </si>
  <si>
    <t>Average Score Reading T1 Grade 7 2018-2019</t>
  </si>
  <si>
    <t>Average Score Math Special Ed Grade 7 2018-2019</t>
  </si>
  <si>
    <t>Average Score Reading Special Ed Grade 7 2018-2019</t>
  </si>
  <si>
    <t>Average Score Math Hispanic Grade 8 2018-2019</t>
  </si>
  <si>
    <t>Average Score Reading Hispanic Grade 8 2018-2019</t>
  </si>
  <si>
    <t>Average Score Math Asian Grade 8 2018-2019</t>
  </si>
  <si>
    <t>Average Score Reading Asian Grade 8 2018-2019</t>
  </si>
  <si>
    <t>Average Score Math Black Grade 8 2018-2019</t>
  </si>
  <si>
    <t>Average Score Reading Black Grade 8 2018-2019</t>
  </si>
  <si>
    <t>Average Score Math White Grade 8 2018-2019</t>
  </si>
  <si>
    <t>Average Score Reading White Grade 8 2018-2019</t>
  </si>
  <si>
    <t>Average Score Math Poverty Grade 8 2018-2019</t>
  </si>
  <si>
    <t>Average Score Reading Poverty Grade 8 2018-2019</t>
  </si>
  <si>
    <t>Average Score Math Free Lunch Grade 8 2018-2019</t>
  </si>
  <si>
    <t>Average Score Reading Free Lunch Grade 8 2018-2019</t>
  </si>
  <si>
    <t>Average Score Math T1 Grade 8 2018-2019</t>
  </si>
  <si>
    <t>Average Score Reading T1 Grade 8 2018-2019</t>
  </si>
  <si>
    <t>Average Score Math Special Ed Grade 8 2018-2019</t>
  </si>
  <si>
    <t>Average Score Reading Special Ed Grade 8 2018-2019</t>
  </si>
  <si>
    <t>Average Score Math Hispanic Grade 3 2020-2021</t>
  </si>
  <si>
    <t>Average Score Reading Hispanic Grade 3 2020-2021</t>
  </si>
  <si>
    <t>Average Score Math Asian Grade 3 2020-2021</t>
  </si>
  <si>
    <t>Average Score Reading Asian Grade 3 2020-2021</t>
  </si>
  <si>
    <t>Average Score Math Black Grade 3 2020-2021</t>
  </si>
  <si>
    <t>Average Score Reading Black Grade 3 2020-2021</t>
  </si>
  <si>
    <t>Average Score Math White Grade 3 2020-2021</t>
  </si>
  <si>
    <t>Average Score Reading White Grade 3 2020-2021</t>
  </si>
  <si>
    <t>Average Score Math Poverty Grade 3 2020-2021</t>
  </si>
  <si>
    <t>Average Score Reading Poverty Grade 3 2020-2021</t>
  </si>
  <si>
    <t>Average Score Math Free Lunch Grade 3 2020-2021</t>
  </si>
  <si>
    <t>Average Score Reading Free Lunch Grade 3 2020-2021</t>
  </si>
  <si>
    <t>Average Score Math T1 Grade 3 2020-2021</t>
  </si>
  <si>
    <t>Average Score Reading T1 Grade 3 2020-2021</t>
  </si>
  <si>
    <t>Average Score Math Special Ed Grade 3 2020-2021</t>
  </si>
  <si>
    <t>Average Score Reading Special Ed Grade 3 2020-2021</t>
  </si>
  <si>
    <t>Average Score Math Hispanic Grade 4 2020-2021</t>
  </si>
  <si>
    <t>Average Score Reading Hispanic Grade 4 2020-2021</t>
  </si>
  <si>
    <t>Average Score Math Asian Grade 4 2020-2021</t>
  </si>
  <si>
    <t>Average Score Reading Asian Grade 4 2020-2021</t>
  </si>
  <si>
    <t>Average Score Math Black Grade 4 2020-2021</t>
  </si>
  <si>
    <t>Average Score Reading Black Grade 4 2020-2021</t>
  </si>
  <si>
    <t>Average Score Math White Grade 4 2020-2021</t>
  </si>
  <si>
    <t>Average Score Reading White Grade 4 2020-2021</t>
  </si>
  <si>
    <t>Average Score Math Poverty Grade 4 2020-2021</t>
  </si>
  <si>
    <t>Average Score Reading Poverty Grade 4 2020-2021</t>
  </si>
  <si>
    <t>Average Score Math Free Lunch Grade 4 2020-2021</t>
  </si>
  <si>
    <t>Average Score Reading Free Lunch Grade 4 2020-2021</t>
  </si>
  <si>
    <t>Average Score Math T1 Grade 4 2020-2021</t>
  </si>
  <si>
    <t>Average Score Reading T1 Grade 4 2020-2021</t>
  </si>
  <si>
    <t>Average Score Math Special Ed Grade 4 2020-2021</t>
  </si>
  <si>
    <t>Average Score Reading Special Ed Grade 4 2020-2021</t>
  </si>
  <si>
    <t>Average Score Math Hispanic Grade 5 2020-2021</t>
  </si>
  <si>
    <t>Average Score Reading Hispanic Grade 5 2020-2021</t>
  </si>
  <si>
    <t>Average Score Math Asian Grade 5 2020-2021</t>
  </si>
  <si>
    <t>Average Score Reading Asian Grade 5 2020-2021</t>
  </si>
  <si>
    <t>Average Score Math Black Grade 5 2020-2021</t>
  </si>
  <si>
    <t>Average Score Reading Black Grade 5 2020-2021</t>
  </si>
  <si>
    <t>Average Score Math White Grade 5 2020-2021</t>
  </si>
  <si>
    <t>Average Score Reading White Grade 5 2020-2021</t>
  </si>
  <si>
    <t>Average Score Math Poverty Grade 5 2020-2021</t>
  </si>
  <si>
    <t>Average Score Reading Poverty Grade 5 2020-2021</t>
  </si>
  <si>
    <t>Average Score Math Free Lunch Grade 5 2020-2021</t>
  </si>
  <si>
    <t>Average Score Reading Free Lunch Grade 5 2020-2021</t>
  </si>
  <si>
    <t>Average Score Math T1 Grade 5 2020-2021</t>
  </si>
  <si>
    <t>Average Score Reading T1 Grade 5 2020-2021</t>
  </si>
  <si>
    <t>Average Score Math Special Ed Grade 5 2020-2021</t>
  </si>
  <si>
    <t>Average Score Reading Special Ed Grade 5 2020-2021</t>
  </si>
  <si>
    <t>Average Score Math Hispanic Grade 6 2020-2021</t>
  </si>
  <si>
    <t>Average Score Reading Hispanic Grade 6 2020-2021</t>
  </si>
  <si>
    <t>Average Score Math Asian Grade 6 2020-2021</t>
  </si>
  <si>
    <t>Average Score Reading Asian Grade 6 2020-2021</t>
  </si>
  <si>
    <t>Average Score Math Black Grade 6 2020-2021</t>
  </si>
  <si>
    <t>Average Score Reading Black Grade 6 2020-2021</t>
  </si>
  <si>
    <t>Average Score Math White Grade 6 2020-2021</t>
  </si>
  <si>
    <t>Average Score Reading White Grade 6 2020-2021</t>
  </si>
  <si>
    <t>Average Score Math Poverty Grade 6 2020-2021</t>
  </si>
  <si>
    <t>Average Score Reading Poverty Grade 6 2020-2021</t>
  </si>
  <si>
    <t>Average Score Math Free Lunch Grade 6 2020-2021</t>
  </si>
  <si>
    <t>Average Score Reading Free Lunch Grade 6 2020-2021</t>
  </si>
  <si>
    <t>Average Score Math T1 Grade 6 2020-2021</t>
  </si>
  <si>
    <t>Average Score Reading T1 Grade 6 2020-2021</t>
  </si>
  <si>
    <t>Average Score Math Special Ed Grade 6 2020-2021</t>
  </si>
  <si>
    <t>Average Score Reading Special Ed Grade 6 2020-2021</t>
  </si>
  <si>
    <t>Average Score Math Hispanic Grade 7 2020-2021</t>
  </si>
  <si>
    <t>Average Score Reading Hispanic Grade 7 2020-2021</t>
  </si>
  <si>
    <t>Average Score Math Asian Grade 7 2020-2021</t>
  </si>
  <si>
    <t>Average Score Reading Asian Grade 7 2020-2021</t>
  </si>
  <si>
    <t>Average Score Math Black Grade 7 2020-2021</t>
  </si>
  <si>
    <t>Average Score Reading Black Grade 7 2020-2021</t>
  </si>
  <si>
    <t>Average Score Math White Grade 7 2020-2021</t>
  </si>
  <si>
    <t>Average Score Reading White Grade 7 2020-2021</t>
  </si>
  <si>
    <t>Average Score Math Poverty Grade 7 2020-2021</t>
  </si>
  <si>
    <t>Average Score Reading Poverty Grade 7 2020-2021</t>
  </si>
  <si>
    <t>Average Score Math Free Lunch Grade 7 2020-2021</t>
  </si>
  <si>
    <t>Average Score Reading Free Lunch Grade 7 2020-2021</t>
  </si>
  <si>
    <t>Average Score Math T1 Grade 7 2020-2021</t>
  </si>
  <si>
    <t>Average Score Reading T1 Grade 7 2020-2021</t>
  </si>
  <si>
    <t>Average Score Math Special Ed Grade 7 2020-2021</t>
  </si>
  <si>
    <t>Average Score Reading Special Ed Grade 7 2020-2021</t>
  </si>
  <si>
    <t>Average Score Math Hispanic Grade 8 2020-2021</t>
  </si>
  <si>
    <t>Average Score Reading Hispanic Grade 8 2020-2021</t>
  </si>
  <si>
    <t>Average Score Math Asian Grade 8 2020-2021</t>
  </si>
  <si>
    <t>Average Score Reading Asian Grade 8 2020-2021</t>
  </si>
  <si>
    <t>Average Score Math Black Grade 8 2020-2021</t>
  </si>
  <si>
    <t>Average Score Reading Black Grade 8 2020-2021</t>
  </si>
  <si>
    <t>Average Score Math White Grade 8 2020-2021</t>
  </si>
  <si>
    <t>Average Score Reading White Grade 8 2020-2021</t>
  </si>
  <si>
    <t>Average Score Math Poverty Grade 8 2020-2021</t>
  </si>
  <si>
    <t>Average Score Reading Poverty Grade 8 2020-2021</t>
  </si>
  <si>
    <t>Average Score Math Free Lunch Grade 8 2020-2021</t>
  </si>
  <si>
    <t>Average Score Reading Free Lunch Grade 8 2020-2021</t>
  </si>
  <si>
    <t>Average Score Math T1 Grade 8 2020-2021</t>
  </si>
  <si>
    <t>Average Score Reading T1 Grade 8 2020-2021</t>
  </si>
  <si>
    <t>Average Score Math Special Ed Grade 8 2020-2021</t>
  </si>
  <si>
    <t>Average Score Reading Special Ed Grade 8 2020-2021</t>
  </si>
  <si>
    <t>Train Accuracy</t>
  </si>
  <si>
    <t>Test Accuracy</t>
  </si>
  <si>
    <t>MCC</t>
  </si>
  <si>
    <t>F1</t>
  </si>
  <si>
    <t>CatBoost</t>
  </si>
  <si>
    <t>Math</t>
  </si>
  <si>
    <t>XGBoost</t>
  </si>
  <si>
    <t>LightGBM</t>
  </si>
  <si>
    <t>Reading</t>
  </si>
  <si>
    <t>2c7bb6</t>
  </si>
  <si>
    <t>018571</t>
  </si>
  <si>
    <t>91bfdb</t>
  </si>
  <si>
    <t>80cdc1</t>
  </si>
  <si>
    <t>fdae61</t>
  </si>
  <si>
    <t>dfc27d</t>
  </si>
  <si>
    <t>f46d43</t>
  </si>
  <si>
    <t>a6611a</t>
  </si>
  <si>
    <t>Best Features</t>
  </si>
  <si>
    <t>Raw - No Impute</t>
  </si>
  <si>
    <t>Raw - Impute</t>
  </si>
  <si>
    <t>HistGradientBoost</t>
  </si>
  <si>
    <t>ColorCode</t>
  </si>
  <si>
    <t>index</t>
  </si>
  <si>
    <t>MATCH</t>
  </si>
  <si>
    <t>Model</t>
  </si>
  <si>
    <t>Method</t>
  </si>
  <si>
    <t>n Selected</t>
  </si>
  <si>
    <t>best_params</t>
  </si>
  <si>
    <t>Best Accuracy</t>
  </si>
  <si>
    <t>Precision</t>
  </si>
  <si>
    <t>Recall</t>
  </si>
  <si>
    <t>ROC</t>
  </si>
  <si>
    <t>conf_mat</t>
  </si>
  <si>
    <t>prediction</t>
  </si>
  <si>
    <t>predict_proba</t>
  </si>
  <si>
    <t>features</t>
  </si>
  <si>
    <t>estimator</t>
  </si>
  <si>
    <t>Train Time</t>
  </si>
  <si>
    <t>classification_report</t>
  </si>
  <si>
    <t>SUBJECT</t>
  </si>
  <si>
    <t>MATCH2</t>
  </si>
  <si>
    <t>Best Model</t>
  </si>
  <si>
    <t>GB</t>
  </si>
  <si>
    <t>{'ccp_alpha': 0, 'learning_rate': 0.1, 'max_depth': 1, 'max_leaf_nodes': 10, 'min_samples_leaf': 1, 'min_weight_fraction_leaf': 0.0, 'n_estimators': 50}</t>
  </si>
  <si>
    <t>GradientBoostingClassifier(ccp_alpha=0, max_depth=1, max_leaf_nodes=10,
                           n_estimators=50, n_iter_no_change=20,
                           random_state=123)</t>
  </si>
  <si>
    <t>{'ccp_alpha': 0, 'learning_rate': 0.3, 'max_depth': 1, 'max_leaf_nodes': 10, 'min_samples_leaf': 1, 'min_weight_fraction_leaf': 0.0, 'n_estimators': 50}</t>
  </si>
  <si>
    <t>GradientBoostingClassifier(ccp_alpha=0, learning_rate=0.3, max_depth=1,
                           max_leaf_nodes=10, n_estimators=50,
                           n_iter_no_change=20, random_state=123)</t>
  </si>
  <si>
    <t>No Reduction</t>
  </si>
  <si>
    <t>KNN</t>
  </si>
  <si>
    <t>{'algorithm': 'ball_tree', 'leaf_size': 10, 'n_neighbors': 11}</t>
  </si>
  <si>
    <t>KNeighborsClassifier(algorithm='ball_tree', leaf_size=10, n_jobs=-1,
                     n_neighbors=11)</t>
  </si>
  <si>
    <t>{'algorithm': 'ball_tree', 'leaf_size': 10, 'n_neighbors': 9}</t>
  </si>
  <si>
    <t>KNeighborsClassifier(algorithm='ball_tree', leaf_size=10, n_jobs=-1,
                     n_neighbors=9)</t>
  </si>
  <si>
    <t>RF</t>
  </si>
  <si>
    <t>Ridge</t>
  </si>
  <si>
    <t>{'C': 0.01, 'solver': 'newton-cg'}</t>
  </si>
  <si>
    <t>SVM</t>
  </si>
  <si>
    <t>{'C': 0.01, 'kernel': 'linear'}</t>
  </si>
  <si>
    <t>SVC(C=0.01, kernel='linear', probability=True, random_state=123)</t>
  </si>
  <si>
    <t>{'C': 1, 'kernel': 'rbf'}</t>
  </si>
  <si>
    <t>SVC(C=1, probability=True, random_state=123)</t>
  </si>
  <si>
    <t>{'ccp_alpha': 0.001, 'learning_rate': 0.2, 'max_depth': 6, 'max_leaf_nodes': 31, 'min_samples_leaf': 10, 'min_weight_fraction_leaf': 0.0, 'n_estimators': 50}</t>
  </si>
  <si>
    <t>GradientBoostingClassifier(ccp_alpha=0.001, learning_rate=0.2, max_depth=6,
                           max_leaf_nodes=31, min_samples_leaf=10,
                           n_estimators=50, n_iter_no_change=20,
                           random_state=123)</t>
  </si>
  <si>
    <t>{'algorithm': 'ball_tree', 'leaf_size': 10, 'n_neighbors': 7}</t>
  </si>
  <si>
    <t>KNeighborsClassifier(algorithm='ball_tree', leaf_size=10, n_jobs=-1,
                     n_neighbors=7)</t>
  </si>
  <si>
    <t>LogisticRegression(C=0.01, max_iter=10000, multi_class='ovr', n_jobs=-1,
                   random_state=123, solver='newton-cg')</t>
  </si>
  <si>
    <t>Prediction</t>
  </si>
  <si>
    <t>Features</t>
  </si>
  <si>
    <t>Train Time CPU</t>
  </si>
  <si>
    <t>Train Time Wall</t>
  </si>
  <si>
    <t>n_iter</t>
  </si>
  <si>
    <t>{'random_strength': 10, 'min_data_in_leaf': 5, 'learning_rate': 0.1, 'l2_leaf_reg': 0.01, 'iterations': 200, 'depth': 3}</t>
  </si>
  <si>
    <t>{'random_strength': 5, 'min_data_in_leaf': 5, 'learning_rate': 0.1, 'l2_leaf_reg': 10, 'iterations': 100, 'depth': 3}</t>
  </si>
  <si>
    <t>HistGB</t>
  </si>
  <si>
    <t>{'random_strength': 0, 'min_data_in_leaf': 1, 'learning_rate': 0.3, 'l2_leaf_reg': 10, 'iterations': 50, 'depth': 3}</t>
  </si>
  <si>
    <t>{'reg_lambda': 0.1, 'reg_alpha': 0.1, 'n_estimators': 200, 'min_sum_hessian_in_leaf': 0.001,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</si>
  <si>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min_sum_hessian_in_leaf=0.001,
               n_estimators=200, num_class=3, objective='multiclass',
               random_state=123, reg_alpha=0.1, reg_lambda=0.1, verbosity=-1)</t>
  </si>
  <si>
    <t>{'reg_lambda': 0, 'reg_alpha': 0.1, 'n_estimators': 50, 'min_sum_hessian_in_leaf': 1, 'min_split_gain': 0.1, 'max_depth': 1, 'learning_rate': 0.3}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</si>
  <si>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reg_lambda=0, verbosity=-1)</t>
  </si>
  <si>
    <t>{'n_estimators': 200, 'min_child_weight': 0.001, 'max_depth': 1, 'learning_rate': 0.1, 'lambda': 10, 'gamma': 0.1, 'alpha': 0}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</si>
  <si>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learning_rate=0.1,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</si>
  <si>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>subject</t>
  </si>
  <si>
    <t>Best Set</t>
  </si>
  <si>
    <t>Selection Method</t>
  </si>
  <si>
    <t>Accuracy [0,1]</t>
  </si>
  <si>
    <t>F1 [0,1]</t>
  </si>
  <si>
    <t>MCC [-1,+1]</t>
  </si>
  <si>
    <t>Test Accuracy [0, 1]</t>
  </si>
  <si>
    <t>F1 Score [0, 1]</t>
  </si>
  <si>
    <t>MCC[-1, +1]</t>
  </si>
  <si>
    <t>math</t>
  </si>
  <si>
    <t>Log Reg Ridge</t>
  </si>
  <si>
    <t>Random Forests</t>
  </si>
  <si>
    <t>Gradient Boost</t>
  </si>
  <si>
    <t>reading</t>
  </si>
  <si>
    <t>aka</t>
  </si>
  <si>
    <t>Feature Importance - Random Forest</t>
  </si>
  <si>
    <t>Permutation Importance - Ridge</t>
  </si>
  <si>
    <t>Regularization - Lasso</t>
  </si>
  <si>
    <t>SVM-Linear</t>
  </si>
  <si>
    <t>RFE - Ridge</t>
  </si>
  <si>
    <t>SVM-Kernel</t>
  </si>
  <si>
    <t>SVM Kernel</t>
  </si>
  <si>
    <t>SFS - Ridge</t>
  </si>
  <si>
    <t>SGD</t>
  </si>
  <si>
    <t>Variance Threshold</t>
  </si>
  <si>
    <t>SFS - KNN</t>
  </si>
  <si>
    <t>Random Forest Feature Importance</t>
  </si>
  <si>
    <t>Permutation Importance - Random Forest</t>
  </si>
  <si>
    <t>PMI - Random Forests</t>
  </si>
  <si>
    <t>PMI - Ridge</t>
  </si>
  <si>
    <t>Lasso Regularization</t>
  </si>
  <si>
    <t>RFE - Random Forest</t>
  </si>
  <si>
    <t>{'ccp_alpha': 0.001, 'learning_rate': 0.2, 'max_depth': 6, 'max_leaf_nodes': 10, 'min_samples_leaf': 1, 'min_weight_fraction_leaf': 0.1, 'n_estimators': 50}</t>
  </si>
  <si>
    <t>[[28 12  3]
 [ 5 90 11]
 [ 2 27 18]]</t>
  </si>
  <si>
    <t>[ 0  0  0  0  1  0 -1  0  0  0  0  0  0  0  0  0  0  0  0 -1 -1  0  0  0
 -1  1  1  0  0  1  0  1  0  0  0  0  0  0  0  1 -1  1  0  0  0  1  0  0
  0  0  0  0  0 -1  0  0  0  0  1  0  0 -1  0  0  0  1  0  1  0  0 -1  0
  0  0  0  0  1  0 -1  0  0 -1  0  0  0  0  0 -1 -1  0 -1  1  0  1  0  0
  0  1 -1  0 -1  1 -1  0  0  1 -1 -1 -1  0  0  1 -1  1  0  0 -1  0  0  0
  1  0  0  1  0  0  0 -1  0  0  0  1 -1  1  0  0  0  1 -1  0  0  0  0  0
  0  0  0  0 -1  0  0 -1  0  1  1  0  0  1 -1  0  0  1  0 -1  0  0 -1  1
  0  0  0  0  0  0 -1  0  0 -1  1  0  0 -1  0 -1  0 -1  1  0  0 -1  0  0
  0  0  1  0]</t>
  </si>
  <si>
    <t>[[0.15159245 0.77104102 0.07736653]
 [0.04868996 0.8052462  0.14606384]
 [0.05641968 0.50967269 0.43390763]
 [0.12001877 0.77814201 0.10183922]
 [0.25258315 0.29336409 0.45405276]
 [0.20192414 0.47201757 0.32605829]
 [0.8512503  0.12768734 0.02106236]
 [0.09679813 0.75566285 0.14753902]
 [0.10214438 0.73354704 0.16430858]
 [0.11267012 0.53988332 0.34744655]
 [0.33039986 0.57414639 0.09545375]
 [0.17690486 0.6660889  0.15700624]
 [0.16428491 0.66904857 0.16666652]
 [0.13347448 0.46374153 0.40278399]
 [0.09628859 0.71308469 0.19062673]
 [0.0880674  0.63990874 0.27202386]
 [0.35533264 0.55750925 0.0871581 ]
 [0.05781232 0.52675167 0.41543602]
 [0.07284778 0.71465489 0.21249733]
 [0.40957673 0.40077672 0.18964655]
 [0.90916281 0.07081052 0.02002667]
 [0.06538479 0.65025695 0.28435826]
 [0.06547062 0.83561335 0.09891603]
 [0.07659284 0.85389656 0.0695106 ]
 [0.93922847 0.04286494 0.0179066 ]
 [0.07381739 0.34537158 0.58081103]
 [0.16542512 0.3473485  0.48722638]
 [0.23827785 0.7154554  0.04626675]
 [0.04472221 0.85164938 0.10362841]
 [0.05987867 0.28571573 0.65440561]
 [0.19447728 0.51857968 0.28694303]
 [0.11027039 0.43620863 0.45352098]
 [0.06501443 0.78852476 0.14646082]
 [0.14992068 0.59747428 0.25260504]
 [0.0425785  0.87982749 0.07759401]
 [0.06744341 0.58197455 0.35058204]
 [0.04148275 0.58140876 0.37710849]
 [0.07453147 0.69017215 0.23529638]
 [0.13704674 0.77958964 0.08336362]
 [0.13879068 0.38959642 0.47161289]
 [0.92630711 0.05278693 0.02090596]
 [0.10664597 0.28108365 0.61227038]
 [0.10517727 0.85760981 0.03721291]
 [0.06865568 0.62784309 0.30350124]
 [0.10220596 0.64799636 0.24979769]
 [0.19044361 0.27672553 0.53283086]
 [0.04917436 0.8336679  0.11715775]
 [0.09726731 0.7435129  0.15921978]
 [0.03572824 0.79970765 0.16456411]
 [0.09885089 0.81314631 0.0880028 ]
 [0.07878911 0.71653614 0.20467475]
 [0.06137352 0.77115146 0.16747502]
 [0.32251844 0.53860544 0.13887613]
 [0.8869324  0.08864986 0.02441774]
 [0.19809546 0.55697216 0.24493237]
 [0.27640916 0.67430154 0.04928929]
 [0.10781362 0.73856119 0.1536252 ]
 [0.18758307 0.77890304 0.03351389]
 [0.0887748  0.35697886 0.55424635]
 [0.03888688 0.7565604  0.20455271]
 [0.05029012 0.5034438  0.44626608]
 [0.92186328 0.05360255 0.02453417]
 [0.03842064 0.73276902 0.22881034]
 [0.24708726 0.61067424 0.14223851]
 [0.15834747 0.78646749 0.05518504]
 [0.04860819 0.27371715 0.67767466]
 [0.4020673  0.48024999 0.1176827 ]
 [0.1203484  0.22451966 0.65513194]
 [0.10915286 0.7267139  0.16413325]
 [0.10887352 0.77349483 0.11763165]
 [0.53263098 0.35766539 0.10970363]
 [0.15967464 0.52730484 0.31302052]
 [0.07912328 0.79688249 0.12399423]
 [0.0509306  0.58632012 0.36274928]
 [0.11162739 0.72690108 0.16147153]
 [0.08408496 0.70483398 0.21108107]
 [0.12428756 0.37509045 0.50062199]
 [0.0995247  0.7155713  0.184904  ]
 [0.54611268 0.42353507 0.03035225]
 [0.07713235 0.77323596 0.14963169]
 [0.20609688 0.70072989 0.09317323]
 [0.82598662 0.07218991 0.10182347]
 [0.10098623 0.76169863 0.13731514]
 [0.09744874 0.61554658 0.28700467]
 [0.27462428 0.57207994 0.15329578]
 [0.16725122 0.53169871 0.30105007]
 [0.08190539 0.82257157 0.09552304]
 [0.69699697 0.24293385 0.06006918]
 [0.55076967 0.40864531 0.04058502]
 [0.085776   0.79912177 0.11510223]
 [0.59682034 0.32805041 0.07512925]
 [0.09816338 0.35900295 0.54283367]
 [0.06924133 0.55396039 0.37679828]
 [0.26131361 0.36608923 0.37259716]
 [0.06328332 0.49544427 0.44127241]
 [0.06500387 0.91182057 0.02317557]
 [0.15548838 0.58961894 0.25489269]
 [0.03421951 0.48257966 0.48320083]
 [0.82841523 0.12131887 0.0502659 ]
 [0.06452756 0.65460176 0.28087068]
 [0.81225052 0.14262364 0.04512584]
 [0.05105896 0.41866407 0.53027697]
 [0.9354361  0.04259834 0.02196556]
 [0.0629448  0.84585699 0.09119822]
 [0.12941497 0.83138045 0.03920458]
 [0.03538603 0.44115526 0.52345871]
 [0.71330177 0.23700927 0.04968896]
 [0.61564361 0.34476147 0.03959492]
 [0.80410422 0.11096666 0.08492912]
 [0.11692472 0.55592762 0.32714766]
 [0.09990263 0.69749989 0.20259748]
 [0.1262841  0.36812988 0.50558602]
 [0.81986384 0.15427076 0.0258654 ]
 [0.08362683 0.31474013 0.60163304]
 [0.13981001 0.74476983 0.11542015]
 [0.09365396 0.75644814 0.1498979 ]
 [0.89126513 0.08398634 0.02474853]
 [0.1083394  0.7566756  0.134985  ]
 [0.1108269  0.47451265 0.41466045]
 [0.08753762 0.70748748 0.20497489]
 [0.12272937 0.24475296 0.63251767]
 [0.0828725  0.74234651 0.17478099]
 [0.21465121 0.71922734 0.06612145]
 [0.19650713 0.31748802 0.48600485]
 [0.04685705 0.7014062  0.25173675]
 [0.07760275 0.82811914 0.09427811]
 [0.06910845 0.83875888 0.09213267]
 [0.85520877 0.09876664 0.04602459]
 [0.25485339 0.52133818 0.22380843]
 [0.13464282 0.62476609 0.24059109]
 [0.05178906 0.57290958 0.37530136]
 [0.06515842 0.33449297 0.60034861]
 [0.92324327 0.05376433 0.0229924 ]
 [0.17527662 0.26581942 0.55890395]
 [0.06175078 0.82315549 0.11509372]
 [0.10845185 0.48656012 0.40498803]
 [0.30829607 0.58282476 0.10887917]
 [0.04735129 0.44762097 0.50502774]
 [0.70197254 0.2680071  0.03002036]
 [0.15032024 0.610929   0.23875076]
 [0.1222484  0.79005676 0.08769484]
 [0.46946155 0.49494634 0.03559211]
 [0.11272763 0.52223869 0.36503368]
 [0.05206598 0.57164766 0.37628636]
 [0.08453337 0.78321627 0.13225036]
 [0.04430046 0.77191411 0.18378543]
 [0.06367528 0.6111446  0.32518012]
 [0.07826983 0.6667892  0.25494097]
 [0.7273792  0.22977491 0.04284589]
 [0.06586184 0.66407601 0.27006214]
 [0.12619671 0.45962258 0.41418071]
 [0.92086853 0.0568685  0.02226298]
 [0.0645372  0.75239783 0.18306497]
 [0.09152356 0.45013671 0.45833973]
 [0.0724673  0.44362359 0.48390912]
 [0.06801183 0.61150345 0.32048472]
 [0.07122533 0.50517966 0.42359501]
 [0.12764656 0.40576732 0.46658612]
 [0.59670806 0.26628155 0.1370104 ]
 [0.25717183 0.67369412 0.06913405]
 [0.10826555 0.61367156 0.27806289]
 [0.14871427 0.36215131 0.48913442]
 [0.06299989 0.71813449 0.21886562]
 [0.68879135 0.26488935 0.04631929]
 [0.24077897 0.66403911 0.09518192]
 [0.0700322  0.90262495 0.02734286]
 [0.65492401 0.28629445 0.05878154]
 [0.36955028 0.22788274 0.40256698]
 [0.1391045  0.50764657 0.35324893]
 [0.16278811 0.66222243 0.17498945]
 [0.15792488 0.56976006 0.27231506]
 [0.22783217 0.57589897 0.19626887]
 [0.0647273  0.88076339 0.05450931]
 [0.07042556 0.88409156 0.04548288]
 [0.78311749 0.16469501 0.05218749]
 [0.08855484 0.85225429 0.05919087]
 [0.04682828 0.86062846 0.09254326]
 [0.45298458 0.30239513 0.24462028]
 [0.09950578 0.44763069 0.45286353]
 [0.0500163  0.80176699 0.14821671]
 [0.18156647 0.63720915 0.18122438]
 [0.89069557 0.0876762  0.02162824]
 [0.1261904  0.77644253 0.09736707]
 [0.76765048 0.1776547  0.05469482]
 [0.15535848 0.60136409 0.24327743]
 [0.46381101 0.33737247 0.19881652]
 [0.24867883 0.30045475 0.45086642]
 [0.04458389 0.81655606 0.13886005]
 [0.10401266 0.72894835 0.16703899]
 [0.92483098 0.05003896 0.02513006]
 [0.07512707 0.71202685 0.21284608]
 [0.09626457 0.69924696 0.20448846]
 [0.09265426 0.82302651 0.08431923]
 [0.05449219 0.77303498 0.17247283]
 [0.08537291 0.40920557 0.50542153]
 [0.10477186 0.69464932 0.20057882]]</t>
  </si>
  <si>
    <t>['Total Students 2018-2019', 'Total Students 2020-2021', 'Labor Force Diff', 'Employed Diff', 'Median Age Male 10', '# of Households 10', 'Avg Household Size 10', '# of Families 10', 'Avg Family Size 10', '# of Housing Units 10', 'County Population', 'CARES ESSER I 20', '% School-wide Title I 2020-2021', '% School-wide Title I 2018-2019', 'Teachers:Students 2020-2021', 'Teachers:Students 2018-2019', 'Staff:Students 2020-2021', 'Staff:Students 2018-2019', '% Free Lunch 2020-2021', '% Free Lunch 2018-2019', '% Reduced-price Lunch 2020-2021', '% Asian or Asian/Pacific Islander Students 2020-2021', '% Asian or Asian/Pacific Islander Students 2018-2019', '% Hispanic Students 2020-2021', '% Black or African American Students 2020-2021', '% Black or African American Students 2018-2019', '% Grades 1-8 2020-2021', '% Grades 1-8 2018-2019', '% Grades 9-12 2020-2021', '% Prek 2020-2021', '% K 2020-2021', '% K 2018-2019', '% ADA 2018-2019', '% ADA 2020-2021',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Infected 01/29/21', '% County Deaths 01/29/21', '% On Campus 09/28/20', '% On Campus 10/30/20', '% Black Pop 10', '% Hispanic Pop 10', '% Male Pop 10', '% Age 0-4 Pop 10', '% Age 5-9 Pop 10', '% Age 15-19 Pop 10', '% Age 20-24 Pop 10', '% Age 35-44 Pop 10', '% Age 65-74 Pop 10', '% HH 1 Male 10', '% HH 1 Female 10', '% HH Married-Child 10', '% HH Married-noChild 10', '% HH Male-Child 10', '% HH Female-Child 10', '% Housing Owner Occup 10', '% Housing Renter Occup 10', 'Locale_42-Rural: Distant']</t>
  </si>
  <si>
    <t>GradientBoostingClassifier(ccp_alpha=0.001, learning_rate=0.2, max_depth=6,
                           max_leaf_nodes=10, min_weight_fraction_leaf=0.1,
                           n_estimators=50, n_iter_no_change=20,
                           random_state=123)</t>
  </si>
  <si>
    <t>{'ccp_alpha': 0, 'learning_rate': 0.2, 'max_depth': 1, 'max_leaf_nodes': 10, 'min_samples_leaf': 1, 'min_weight_fraction_leaf': 0.1, 'n_estimators': 100}</t>
  </si>
  <si>
    <t>[[26 14  3]
 [ 6 94  6]
 [ 2 30 15]]</t>
  </si>
  <si>
    <t>[ 0  0  1  0  1  0 -1  0  0  0  0  0  0  1  0  0  0  0  0 -1 -1  0  0  0
 -1  0  1  0  0  0  0  0  0  0  0  0  0  0  0 -1 -1  1  0  1  0  1  0  0
  0  0  0  0  0 -1  0  0  0  0  1  0  0 -1  0  0  0  0  0  1  0  0  0  0
  0  0  0  0  1  0  0  0  0 -1  0  0  0  1  0 -1 -1  0 -1  1  0  0  0  0
  0  0 -1  0 -1  0 -1  0  0  0 -1 -1 -1  0  0  1 -1  1  0  0 -1  0  0  0
  1  0  0 -1  0  0  0 -1  0  0  0  0 -1  1  0  0  0  1 -1  0  0 -1  0  0
  0  0  0  0 -1  0  0 -1  0  1  0  0  1  1 -1  0  0  1  0 -1  0  0  0  1
  0  0  0  0  0  0 -1  0  0  1  1  0  0 -1  0 -1  0  0 -1  0  0 -1  0  0
  0  0  0  0]</t>
  </si>
  <si>
    <t>[[0.12810325 0.74106819 0.13082856]
 [0.04838516 0.6574797  0.29413514]
 [0.06964388 0.43881943 0.49153669]
 [0.1227113  0.68408278 0.19320592]
 [0.08011025 0.39326431 0.52662545]
 [0.18790745 0.49867844 0.31341411]
 [0.83610013 0.15380506 0.01009482]
 [0.13483445 0.78817064 0.07699491]
 [0.046713   0.76961507 0.18367193]
 [0.03960143 0.63764339 0.32275518]
 [0.39381385 0.52745077 0.07873537]
 [0.17205644 0.705158   0.12278556]
 [0.13259089 0.64063431 0.2267748 ]
 [0.08489723 0.39041713 0.52468564]
 [0.05552641 0.7697414  0.17473219]
 [0.20331538 0.50947687 0.28720775]
 [0.14821358 0.72639213 0.12539429]
 [0.02450519 0.71799067 0.25750414]
 [0.03248775 0.66208244 0.3054298 ]
 [0.82759692 0.11647841 0.05592467]
 [0.95223871 0.04454167 0.00321962]
 [0.09822031 0.66893971 0.23283997]
 [0.08582547 0.82547277 0.08870176]
 [0.06535987 0.87777264 0.05686749]
 [0.94870403 0.04254749 0.00874848]
 [0.07281515 0.57127057 0.35591428]
 [0.12427485 0.4060591  0.46966605]
 [0.27232498 0.66996731 0.05770771]
 [0.04181452 0.78325285 0.17493263]
 [0.0435916  0.49735537 0.45905303]
 [0.14328389 0.52531839 0.33139772]
 [0.0726564  0.52423657 0.40310702]
 [0.06799363 0.76613287 0.1658735 ]
 [0.10458264 0.71495298 0.18046439]
 [0.14099523 0.75181447 0.1071903 ]
 [0.05950013 0.61103428 0.32946559]
 [0.06182135 0.68026076 0.25791789]
 [0.06312093 0.52149865 0.41538042]
 [0.10071234 0.77153415 0.1277535 ]
 [0.45383579 0.41925277 0.12691144]
 [0.94851181 0.04243224 0.00905595]
 [0.07130109 0.26177171 0.6669272 ]
 [0.12121056 0.79847058 0.08031886]
 [0.05781616 0.44504303 0.49714081]
 [0.11291706 0.52733513 0.35974781]
 [0.14139782 0.33889328 0.5197089 ]
 [0.05537848 0.65107818 0.29354334]
 [0.09800524 0.78502529 0.11696947]
 [0.01611099 0.68154683 0.30234218]
 [0.08181783 0.76640234 0.15177983]
 [0.04307057 0.68792563 0.2690038 ]
 [0.04120349 0.76239663 0.19639988]
 [0.15583582 0.68398788 0.16017631]
 [0.93886613 0.05758287 0.003551  ]
 [0.0977305  0.69568696 0.20658253]
 [0.10519663 0.82157387 0.0732295 ]
 [0.21345197 0.62006619 0.16648184]
 [0.19517842 0.75990434 0.04491725]
 [0.03611623 0.47142158 0.49246219]
 [0.03964798 0.75431166 0.20604035]
 [0.04061093 0.57349114 0.38589793]
 [0.96388012 0.02871196 0.00740791]
 [0.03667345 0.56189232 0.40143423]
 [0.26485002 0.62045338 0.11469661]
 [0.13775985 0.79957169 0.06266845]
 [0.04560085 0.53060622 0.42379293]
 [0.10339925 0.8027159  0.09388485]
 [0.06865473 0.23426143 0.69708384]
 [0.08386385 0.75431779 0.16181836]
 [0.10916789 0.80964396 0.08118815]
 [0.36127324 0.51222991 0.12649685]
 [0.09605103 0.69103154 0.21291743]
 [0.04395544 0.72786367 0.22818089]
 [0.06784997 0.64533141 0.28681863]
 [0.08810403 0.75393417 0.1579618 ]
 [0.15454222 0.66318008 0.1822777 ]
 [0.14673609 0.35498893 0.49827499]
 [0.07085368 0.67796474 0.25118158]
 [0.46406385 0.49549538 0.04044077]
 [0.07858326 0.79314994 0.1282668 ]
 [0.22048548 0.73935347 0.04016105]
 [0.96858503 0.01333077 0.0180842 ]
 [0.18051051 0.58224147 0.23724802]
 [0.06319415 0.68701012 0.24979573]
 [0.1313701  0.6715967  0.1970332 ]
 [0.12084423 0.36743018 0.51172558]
 [0.0722007  0.8027225  0.1250768 ]
 [0.46038296 0.38745274 0.1521643 ]
 [0.55977834 0.39489117 0.0453305 ]
 [0.05955584 0.76840329 0.17204087]
 [0.70041366 0.22326863 0.07631772]
 [0.12229934 0.40304411 0.47465655]
 [0.03111979 0.56253982 0.40634039]
 [0.20259397 0.45179374 0.34561229]
 [0.08644729 0.47768026 0.43587246]
 [0.05164587 0.89063778 0.05771636]
 [0.20165555 0.70094755 0.0973969 ]
 [0.03492654 0.58793615 0.3771373 ]
 [0.84584069 0.11903631 0.035123  ]
 [0.05186816 0.6690061  0.27912573]
 [0.81508758 0.13427311 0.05063932]
 [0.04317152 0.55820063 0.39862784]
 [0.94705723 0.04173676 0.01120601]
 [0.0734719  0.8502106  0.0763175 ]
 [0.08747646 0.86876801 0.04375553]
 [0.02916461 0.5372946  0.43354079]
 [0.74864131 0.21661668 0.03474201]
 [0.6490883  0.33568442 0.01522728]
 [0.8941386  0.05970548 0.04615592]
 [0.09128736 0.49623092 0.41248173]
 [0.12379786 0.68817013 0.18803201]
 [0.10607962 0.43025724 0.46366313]
 [0.87189892 0.1207052  0.00739588]
 [0.05794244 0.41948067 0.52257689]
 [0.13700733 0.72642729 0.13656538]
 [0.11710536 0.75999703 0.12289761]
 [0.95253984 0.03984203 0.00761813]
 [0.09070122 0.73992924 0.16936953]
 [0.09051629 0.58486567 0.32461804]
 [0.08952544 0.66860419 0.24187037]
 [0.05818634 0.3777427  0.56407096]
 [0.0775919  0.7265174  0.1958907 ]
 [0.14853562 0.79678929 0.05467508]
 [0.43409893 0.25476064 0.31114043]
 [0.04132043 0.79973274 0.15894683]
 [0.05833004 0.74410126 0.1975687 ]
 [0.09515282 0.76543525 0.13941193]
 [0.86887356 0.09959785 0.03152859]
 [0.36746138 0.55578227 0.07675635]
 [0.09358353 0.57828686 0.32812961]
 [0.07014825 0.63557946 0.29427229]
 [0.05817629 0.54489757 0.39692614]
 [0.94880231 0.03901408 0.01218361]
 [0.23069688 0.34894229 0.42036083]
 [0.04883258 0.78231235 0.16885507]
 [0.04425814 0.67063219 0.28510968]
 [0.39333279 0.51295502 0.09371219]
 [0.03188803 0.41325676 0.55485521]
 [0.87670051 0.11077017 0.01252931]
 [0.07622873 0.67583099 0.24794028]
 [0.10586242 0.75296569 0.14117189]
 [0.53530096 0.40784557 0.05685348]
 [0.09741106 0.65193924 0.25064969]
 [0.05217504 0.62387695 0.32394802]
 [0.18405869 0.68369628 0.13224502]
 [0.01780492 0.76028305 0.22191203]
 [0.1900795  0.53059692 0.27932358]
 [0.04236707 0.67757706 0.28005586]
 [0.70347555 0.2599637  0.03656075]
 [0.0529184  0.54341693 0.40366467]
 [0.07970453 0.54796623 0.37232924]
 [0.9205328  0.06815753 0.01130967]
 [0.04467145 0.7835891  0.17173945]
 [0.08450013 0.44986414 0.46563573]
 [0.06941426 0.53285578 0.39772996]
 [0.07369403 0.58726493 0.33904104]
 [0.06684504 0.43993303 0.49322193]
 [0.06785106 0.40269475 0.52945419]
 [0.72866241 0.19543146 0.07590613]
 [0.23325599 0.68985396 0.07689005]
 [0.33864241 0.46656936 0.19478823]
 [0.08611215 0.41192751 0.50196034]
 [0.03479553 0.61336724 0.35183723]
 [0.74699987 0.2245383  0.02846183]
 [0.0890089  0.83726745 0.07372365]
 [0.05232417 0.88020253 0.06747331]
 [0.38602273 0.56645391 0.04752335]
 [0.11982085 0.35903749 0.52114166]
 [0.101648   0.48873865 0.40961336]
 [0.2257087  0.5401032  0.2341881 ]
 [0.09666367 0.6200673  0.28326903]
 [0.15426104 0.63227974 0.21345921]
 [0.12522268 0.82980885 0.04496847]
 [0.05533936 0.87475929 0.06990135]
 [0.82726377 0.13301867 0.03971756]
 [0.25629249 0.67271665 0.07099086]
 [0.06676379 0.78459995 0.14863627]
 [0.27388793 0.30101773 0.42509433]
 [0.09436375 0.44821685 0.4574194 ]
 [0.20967406 0.64379812 0.14652782]
 [0.09461124 0.494426   0.41096276]
 [0.93670254 0.05321002 0.01008745]
 [0.09524969 0.84789512 0.05685518]
 [0.78449143 0.19481183 0.02069674]
 [0.15971323 0.52936611 0.31092066]
 [0.29343011 0.41048626 0.29608363]
 [0.67181561 0.1403301  0.1878543 ]
 [0.02971796 0.74388016 0.22640188]
 [0.0887545  0.63230082 0.27894468]
 [0.94793037 0.04014608 0.01192355]
 [0.04608892 0.58153516 0.37237592]
 [0.07545439 0.64559733 0.27894828]
 [0.05868158 0.79209328 0.14922514]
 [0.03120765 0.8605503  0.10824205]
 [0.0437024  0.72092228 0.23537532]
 [0.08743097 0.61587827 0.29669075]]</t>
  </si>
  <si>
    <t>Index(['Total Students 2018-2019', 'Total Students 2020-2021',
       'Labor Force Diff', 'Employed Diff', 'Unemployed Level Diff',
       'Unemployed Rate Diff', 'Median Age 10', 'Median Age Male 10',
       'Median Age Female 10', '# of Households 10',
       ...
       'Locale_13-City: Small', 'Locale_21-Suburb: Large',
       'Locale_22-Suburb: Mid-size', 'Locale_23-Suburb: Small',
       'Locale_31-Town: Fringe', 'Locale_32-Town: Distant',
       'Locale_33-Town: Remote', 'Locale_41-Rural: Fringe',
       'Locale_42-Rural: Distant', 'Locale_43-Rural: Remote'],
      dtype='object', length=114)</t>
  </si>
  <si>
    <t>GradientBoostingClassifier(ccp_alpha=0, learning_rate=0.2, max_depth=1,
                           max_leaf_nodes=10, min_weight_fraction_leaf=0.1,
                           n_iter_no_change=20, random_state=123)</t>
  </si>
  <si>
    <t>{'C': 0.1, 'kernel': 'linear'}</t>
  </si>
  <si>
    <t>[[30 12  1]
 [ 9 92  5]
 [ 2 34 11]]</t>
  </si>
  <si>
    <t>[ 0  0  0  0  1  1 -1  0  0  1 -1  0  0  0  0  0 -1  0  0 -1 -1  0  0  0
 -1  0  0  0  0  0  0  1  0  0  0  0  0  0  0 -1 -1  1 -1  0  1  0  0  0
  0  0  0  0  0 -1  0  0  0  0  0  0  0 -1  0  0  0  0 -1  1  0  0  0  1
  1  0  0  0  1  0  0  0  0 -1  0  0  0  0  0  0  0  0  0  0  0  0  0  0
 -1  0 -1  0 -1  0 -1  0  0  0 -1 -1 -1  0  0  0 -1  0  0  0 -1  0  0  0
  0  0  0  0  0  0  0 -1 -1  0  1  0 -1  0  0  0 -1  0 -1  0  0 -1  0  0
  0  0  0  0 -1  0  0 -1  0  1  0  0  0  1 -1  0 -1 -1  0 -1  0  0 -1  1
  1  0  0  0  0  0 -1  0  0  1  0  0  0 -1  0 -1 -1 -1  0  0  0 -1  1  0
  0  0  0  0]</t>
  </si>
  <si>
    <t>[[1.77660328e-01 6.45548001e-01 1.76791671e-01]
 [7.12016410e-02 7.34215789e-01 1.94582570e-01]
 [9.39397540e-02 5.35465863e-01 3.70594383e-01]
 [9.18255661e-02 7.56715964e-01 1.51458470e-01]
 [1.07752472e-01 7.74832019e-02 8.14764326e-01]
 [2.57817478e-01 3.59946609e-01 3.82235912e-01]
 [8.31496746e-01 1.60384698e-01 8.11855670e-03]
 [2.90508679e-01 5.63663709e-01 1.45827613e-01]
 [1.11798710e-01 6.83075670e-01 2.05125620e-01]
 [2.37718342e-02 5.24434181e-01 4.51793985e-01]
 [4.83213815e-01 4.85814005e-01 3.09721799e-02]
 [3.11536477e-01 4.96441332e-01 1.92022191e-01]
 [2.19192895e-01 4.91716021e-01 2.89091084e-01]
 [2.28697470e-02 7.27165604e-01 2.49964649e-01]
 [1.16087216e-02 8.44750885e-01 1.43640394e-01]
 [2.00160022e-01 6.15913625e-01 1.83926352e-01]
 [4.22369089e-01 3.77307429e-01 2.00323483e-01]
 [5.55811377e-02 5.78645661e-01 3.65773201e-01]
 [6.19335896e-02 6.79157649e-01 2.58908762e-01]
 [6.32067948e-01 3.13072891e-01 5.48591608e-02]
 [9.90723353e-01 8.79789787e-03 4.78748787e-04]
 [3.83701693e-02 6.26996198e-01 3.34633632e-01]
 [8.45554114e-02 7.80560762e-01 1.34883826e-01]
 [8.17650082e-02 7.71473291e-01 1.46761701e-01]
 [9.76483847e-01 1.91710300e-02 4.34512285e-03]
 [1.11731776e-01 5.04597143e-01 3.83671081e-01]
 [1.79955839e-01 5.47443993e-01 2.72600168e-01]
 [1.38897245e-01 6.97927011e-01 1.63175744e-01]
 [6.55712426e-02 7.15509715e-01 2.18919042e-01]
 [2.71498722e-02 5.27881603e-01 4.44968525e-01]
 [1.71642308e-01 6.32457101e-01 1.95900591e-01]
 [6.65859548e-02 4.04228379e-01 5.29185667e-01]
 [5.04251037e-02 7.57550396e-01 1.92024501e-01]
 [2.03484234e-01 5.74486957e-01 2.22028808e-01]
 [4.37317032e-01 4.96021810e-01 6.66611582e-02]
 [1.52057347e-02 7.10934332e-01 2.73859933e-01]
 [1.85373838e-02 6.70081462e-01 3.11381155e-01]
 [4.33897109e-02 5.34610917e-01 4.21999372e-01]
 [7.72236523e-02 6.79880857e-01 2.42895491e-01]
 [4.50568386e-01 2.67730203e-01 2.81701410e-01]
 [7.96099626e-01 1.76781643e-01 2.71187304e-02]
 [1.43537685e-01 2.84740389e-01 5.71721926e-01]
 [3.61794814e-01 4.35380811e-01 2.02824376e-01]
 [2.07141445e-01 4.92799933e-01 3.00058622e-01]
 [2.38289834e-01 3.00202293e-01 4.61507873e-01]
 [1.86028279e-01 4.66957475e-01 3.47014246e-01]
 [2.21150049e-02 7.73476997e-01 2.04407998e-01]
 [9.14521590e-02 7.19305645e-01 1.89242196e-01]
 [2.80456565e-02 5.94137611e-01 3.77816733e-01]
 [2.11550918e-01 6.05380724e-01 1.83068358e-01]
 [1.35424885e-02 6.28568070e-01 3.57889442e-01]
 [1.41004685e-02 7.67324686e-01 2.18574845e-01]
 [9.09881873e-02 6.12703611e-01 2.96308201e-01]
 [9.41128745e-01 5.82148969e-02 6.56358494e-04]
 [3.82211171e-02 7.61152251e-01 2.00626631e-01]
 [2.81682558e-01 6.45282302e-01 7.30351406e-02]
 [2.88631862e-01 5.41681220e-01 1.69686918e-01]
 [2.01094262e-01 6.26031232e-01 1.72874506e-01]
 [3.24900410e-02 5.79594975e-01 3.87914985e-01]
 [5.55335677e-02 5.71781425e-01 3.72685008e-01]
 [1.49825910e-02 6.03153168e-01 3.81864241e-01]
 [8.74345234e-01 1.10952294e-01 1.47024719e-02]
 [2.14583495e-01 5.83114816e-01 2.02301689e-01]
 [2.06132820e-01 7.15423291e-01 7.84438890e-02]
 [3.32856370e-01 6.37968290e-01 2.91753396e-02]
 [3.48929179e-02 6.25463783e-01 3.39643300e-01]
 [4.79865702e-01 4.58847588e-01 6.12867100e-02]
 [9.91147916e-02 3.57529442e-01 5.43355767e-01]
 [6.43269757e-02 6.62201990e-01 2.73471035e-01]
 [1.01160503e-01 7.23930561e-01 1.74908935e-01]
 [1.57052079e-01 7.27228994e-01 1.15718927e-01]
 [2.04164690e-01 4.05307008e-01 3.90528302e-01]
 [1.23558808e-01 4.25156328e-01 4.51284863e-01]
 [3.21043046e-02 6.55825220e-01 3.12070475e-01]
 [1.16961948e-01 5.43951984e-01 3.39086069e-01]
 [6.19222836e-02 6.77158494e-01 2.60919223e-01]
 [3.00545036e-01 2.99456882e-01 3.99998082e-01]
 [7.68934209e-02 6.17773186e-01 3.05333393e-01]
 [3.31091332e-01 6.57983501e-01 1.09251668e-02]
 [1.50230148e-01 7.17733053e-01 1.32036798e-01]
 [7.77511582e-02 8.63898134e-01 5.83507083e-02]
 [8.68855240e-01 5.59952179e-02 7.51495418e-02]
 [4.56899089e-02 7.57450636e-01 1.96859455e-01]
 [5.45822060e-02 5.42945536e-01 4.02472258e-01]
 [2.09515353e-01 5.82075981e-01 2.08408666e-01]
 [4.67337450e-02 6.10781694e-01 3.42484560e-01]
 [6.30618075e-02 7.71784895e-01 1.65153297e-01]
 [2.22704471e-01 5.42854056e-01 2.34441474e-01]
 [2.02680476e-01 6.06867439e-01 1.90452084e-01]
 [1.57445683e-01 7.27826382e-01 1.14727936e-01]
 [2.22779831e-01 6.21019865e-01 1.56200304e-01]
 [8.48528703e-02 5.60711373e-01 3.54435757e-01]
 [3.96091114e-02 5.87361837e-01 3.73029052e-01]
 [2.01061599e-01 5.46370056e-01 2.52568345e-01]
 [4.09995888e-02 5.56757877e-01 4.02242535e-01]
 [9.49349809e-02 7.92113075e-01 1.12951944e-01]
 [5.69410575e-01 3.01409922e-01 1.29179503e-01]
 [3.56717610e-02 7.13327158e-01 2.51001081e-01]
 [9.64704423e-01 2.73174008e-02 7.97817609e-03]
 [1.05343088e-01 6.15481433e-01 2.79175479e-01]
 [8.27433545e-01 1.14170666e-01 5.83957891e-02]
 [2.76380119e-02 5.88017231e-01 3.84344757e-01]
 [9.83063882e-01 1.51706613e-02 1.76545720e-03]
 [2.95577889e-01 5.49133698e-01 1.55288412e-01]
 [1.41736175e-01 8.52132128e-01 6.13169629e-03]
 [3.41050962e-02 6.42807346e-01 3.23087558e-01]
 [8.56335806e-01 1.25851345e-01 1.78128484e-02]
 [8.25832914e-01 1.67064327e-01 7.10275866e-03]
 [8.87618559e-01 5.17964645e-02 6.05849762e-02]
 [6.36027702e-02 6.71373101e-01 2.65024129e-01]
 [6.78113390e-02 6.22263737e-01 3.09924924e-01]
 [7.20682289e-02 6.12124909e-01 3.15806862e-01]
 [8.04540756e-01 1.92540782e-01 2.91846165e-03]
 [5.45470366e-02 5.18339312e-01 4.27113651e-01]
 [2.17801197e-01 5.57681535e-01 2.24517267e-01]
 [6.35197031e-02 7.03105679e-01 2.33374618e-01]
 [9.23493041e-01 6.65215435e-02 9.98541577e-03]
 [9.33466067e-02 5.43009606e-01 3.63643787e-01]
 [6.81459437e-02 5.55030889e-01 3.76823167e-01]
 [6.11050036e-02 7.28400028e-01 2.10494969e-01]
 [8.74435635e-02 5.61418539e-01 3.51137897e-01]
 [7.71375133e-02 6.22666099e-01 3.00196388e-01]
 [1.25478483e-01 8.38415578e-01 3.61059390e-02]
 [2.60059789e-01 5.12244612e-01 2.27695598e-01]
 [4.64781674e-02 6.61989530e-01 2.91532302e-01]
 [7.25515287e-02 7.23000726e-01 2.04447746e-01]
 [1.27572454e-01 7.36838653e-01 1.35588893e-01]
 [9.78197840e-01 1.77516966e-02 4.05046313e-03]
 [5.21755207e-01 2.89564904e-01 1.88679889e-01]
 [4.12299526e-02 7.77682223e-01 1.81087824e-01]
 [3.74754357e-02 3.48179484e-01 6.14345081e-01]
 [8.77004626e-02 5.02746138e-01 4.09553399e-01]
 [8.46293985e-01 1.33397199e-01 2.03088158e-02]
 [2.12648338e-01 5.97603589e-01 1.89748073e-01]
 [1.36061817e-01 7.41014148e-01 1.22924035e-01]
 [1.44626140e-01 6.76044798e-01 1.79329062e-01]
 [4.75068667e-01 3.50616787e-01 1.74314546e-01]
 [3.04974564e-02 6.05065632e-01 3.64436912e-01]
 [8.28669327e-01 1.70402866e-01 9.27806337e-04]
 [5.23344744e-02 7.74344195e-01 1.73321331e-01]
 [3.69737247e-02 8.36241765e-01 1.26784511e-01]
 [6.17266981e-01 3.50074032e-01 3.26589864e-02]
 [9.03387579e-02 5.53053428e-01 3.56607814e-01]
 [2.61375950e-02 6.22213468e-01 3.51648937e-01]
 [8.46742690e-02 7.67524842e-01 1.47800889e-01]
 [4.30174871e-02 6.61198189e-01 2.95784324e-01]
 [2.50452433e-01 4.98078662e-01 2.51468905e-01]
 [4.97248573e-02 5.97434337e-01 3.52840805e-01]
 [5.29635122e-01 4.55226314e-01 1.51385639e-02]
 [3.51930360e-02 6.52572800e-01 3.12234164e-01]
 [8.95884779e-02 5.66069894e-01 3.44341628e-01]
 [6.45679086e-01 3.15659034e-01 3.86618792e-02]
 [3.79531351e-02 9.40611560e-01 2.14353051e-02]
 [5.34565572e-02 5.06510602e-01 4.40032841e-01]
 [7.21268957e-02 6.41421551e-01 2.86451554e-01]
 [1.18234628e-01 5.73299979e-01 3.08465393e-01]
 [1.31573199e-01 6.44095686e-01 2.24331115e-01]
 [5.24882095e-02 4.66007295e-01 4.81504495e-01]
 [7.76798917e-01 8.07074717e-02 1.42493612e-01]
 [4.59752251e-01 4.80850184e-01 5.93975651e-02]
 [3.94009906e-01 4.03165793e-01 2.02824301e-01]
 [4.71637455e-01 3.38488533e-01 1.89874012e-01]
 [1.88706238e-02 6.13350803e-01 3.67778573e-01]
 [8.12047736e-01 1.69998393e-01 1.79538713e-02]
 [1.40178610e-01 7.84182945e-01 7.56384451e-02]
 [1.76546142e-01 7.23387450e-01 1.00066409e-01]
 [9.47986173e-01 4.86322418e-02 3.38158518e-03]
 [1.83431244e-01 2.92790761e-01 5.23777995e-01]
 [1.00217849e-01 4.26339699e-01 4.73442452e-01]
 [1.04106594e-01 6.98902179e-01 1.96991227e-01]
 [1.31351055e-01 4.77577434e-01 3.91071511e-01]
 [1.13994768e-01 6.61674068e-01 2.24331164e-01]
 [4.72549220e-02 8.87949751e-01 6.47953271e-02]
 [1.97036905e-01 7.87791523e-01 1.51715714e-02]
 [5.65665629e-01 3.78971293e-01 5.53630779e-02]
 [9.88078314e-02 7.00744871e-01 2.00447298e-01]
 [9.54749606e-02 6.84369761e-01 2.20155278e-01]
 [2.55072263e-01 2.33511135e-01 5.11416603e-01]
 [2.21913707e-01 4.39805096e-01 3.38281197e-01]
 [9.87531198e-02 6.77555278e-01 2.23691602e-01]
 [6.65201549e-02 7.47579463e-01 1.85900383e-01]
 [9.63969400e-01 3.02698878e-02 5.76071197e-03]
 [1.97994128e-01 6.09595455e-01 1.92410416e-01]
 [8.49384252e-01 1.49833473e-01 7.82275174e-04]
 [4.71627156e-01 3.24857139e-01 2.03515704e-01]
 [3.84001681e-01 3.83020540e-01 2.32977779e-01]
 [3.60704954e-01 5.50520499e-01 8.87745469e-02]
 [2.05934789e-02 6.73906933e-01 3.05499588e-01]
 [1.43197836e-01 5.54634362e-01 3.02167802e-01]
 [9.83504741e-01 1.50523959e-02 1.44286317e-03]
 [1.37848900e-01 4.49173831e-01 4.12977269e-01]
 [7.93550993e-02 6.06822267e-01 3.13822633e-01]
 [2.48574021e-01 5.90442383e-01 1.60983596e-01]
 [3.96508186e-02 8.48768166e-01 1.11581015e-01]
 [6.15743183e-02 5.42864147e-01 3.95561535e-01]
 [1.96782398e-01 5.51347231e-01 2.51870371e-01]]</t>
  </si>
  <si>
    <t>['Total Students 2018-2019', 'Total Students 2020-2021', 'Unemployed Level Diff', 'Median Age 10', 'Median Age Male 10', 'Avg Household Size 10', '# of Families 10', 'Avg Family Size 10', 'County Population', 'CARES ESSER I 20', '% School-wide Title I 2020-2021', '% School-wide Title I 2018-2019', '% Title I Eligible School 2020-2021', '% Title I Eligible School 2018-2019', 'Teachers:Students 2018-2019', 'Staff:Students 2018-2019', '% Free Lunch 2020-2021', '% Asian or Asian/Pacific Islander Students 2020-2021', '% Asian or Asian/Pacific Islander Students 2018-2019', '% Hispanic Students 2018-2019', '% Black or African American Students 2020-2021', '% Black or African American Students 2018-2019', '% White Students 2020-2021', '% Grades 9-12 2020-2021', '% Prek 2018-2019', '% K 2018-2019', '% Students Tested Math - Grade 5 2018-2019', '% Students Tested Math - Grade 6 2018-2019', '% Students Tested Math - Grade 7 2018-2019', '% Students Tested Math - Grade 3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6 2018-2019', 'Average Score Math All Grade 7 2018-2019', 'Average Score Math All Grade 8 2018-2019', '% County Infected 09/28/20', '% County Infected 10/30/20', '% County Deaths 01/29/21', '% On Campus 09/28/20', '% On Campus 10/30/20', '% On Campus 01/29/21', '% Female Pop 10', '% Age 5-9 Pop 10', '% Age 25-34 Pop 10', '% Age 65-74 Pop 10', '% HH 1 Male 10', '% HH 1 Female 10', '% HH Female-Child 10', '% Housing Owner Occup 10', '% Housing Renter Occup 10', 'Locale_21-Suburb: Large', 'Locale_42-Rural: Distant']</t>
  </si>
  <si>
    <t>SVC(C=0.1, kernel='linear', probability=True, random_state=123)</t>
  </si>
  <si>
    <t>{'ccp_alpha': 0, 'criterion': 'gini', 'max_depth': None, 'max_leaf_nodes': None, 'max_samples': None, 'min_samples_leaf': 5, 'n_estimators': 100}</t>
  </si>
  <si>
    <t>[[ 27  15   1]
 [  5 101   0]
 [  1  42   4]]</t>
  </si>
  <si>
    <t>[ 0  0  1  0  0  1 -1  0  0  0  0  0  0  0  0  0  0  0  0 -1 -1  0  0  0
 -1  0  0  0  0  0  0  0  0  0  0  0  0  0  0  0 -1  0  0  0  0  0  0  0
  0  0  0  0 -1 -1  0  0  0  0  0  0  0 -1  0  0  0  0  0  0  0  0  0  0
  0  0  0  0  1  0  0  0  0 -1  0  0  0  0  0 -1 -1  0 -1  0  0  1  0  0
  0  0 -1  0 -1  0 -1  0  0  0 -1 -1 -1  0  0  0 -1  0  0  0 -1  0  0  0
  0  0  0  0  0  0  0 -1  0  0  0  0 -1  0  0  0  0  0 -1  0  0 -1  0  0
  0  0  0  0 -1  0  0 -1  0  0  0  0  0  0 -1  0  0  0  0 -1  0  0 -1  0
  0  0  0  0  0  0 -1  0  0  0  1  0  0 -1  0 -1  0  0  0  0  0 -1  0  0
  0  0  0  0]</t>
  </si>
  <si>
    <t>[[0.1360013  0.62715425 0.23684445]
 [0.05561753 0.61310001 0.33128247]
 [0.06085142 0.44248574 0.49666284]
 [0.10041142 0.62269101 0.27689756]
 [0.2618692  0.37450605 0.36362475]
 [0.07713984 0.42363837 0.49922179]
 [0.87725029 0.11177352 0.01097619]
 [0.06750932 0.70151256 0.23097812]
 [0.12154731 0.71508025 0.16337243]
 [0.0433     0.54029945 0.41640055]
 [0.29046591 0.5652282  0.14430589]
 [0.18665182 0.61618173 0.19716644]
 [0.21924221 0.56753176 0.21322603]
 [0.10281551 0.55028959 0.3468949 ]
 [0.09129325 0.53705417 0.37165258]
 [0.1337313  0.66009436 0.20617434]
 [0.21470918 0.64363    0.14166083]
 [0.09595441 0.45678961 0.44725599]
 [0.08777703 0.55638741 0.35583556]
 [0.61850693 0.28308703 0.09840604]
 [0.97536111 0.01852778 0.00611111]
 [0.05542904 0.64808297 0.29648798]
 [0.09429131 0.8309492  0.07475949]
 [0.09895147 0.7814488  0.11959973]
 [0.8677909  0.10437576 0.02783333]
 [0.10947541 0.54801376 0.34251083]
 [0.14809746 0.46858145 0.38332109]
 [0.19038975 0.70504583 0.10456442]
 [0.08486532 0.66535434 0.24978034]
 [0.08561863 0.53859073 0.37579064]
 [0.18948399 0.62265874 0.18785728]
 [0.0818211  0.4971077  0.4210712 ]
 [0.09499847 0.64694342 0.25805811]
 [0.09366361 0.71843923 0.18789716]
 [0.11460807 0.80769447 0.07769746]
 [0.06243226 0.59310636 0.34446138]
 [0.0429957  0.50875973 0.44824458]
 [0.04078918 0.52527907 0.43393175]
 [0.14803513 0.71794048 0.13402439]
 [0.09554175 0.564039   0.34041924]
 [0.96888528 0.03111472 0.        ]
 [0.1417069  0.45128827 0.40700482]
 [0.10400323 0.81233089 0.08366588]
 [0.07029139 0.48947369 0.44023492]
 [0.19040291 0.41902591 0.39057119]
 [0.11527999 0.48414419 0.40057582]
 [0.05284603 0.71628136 0.23087261]
 [0.11762192 0.6972947  0.18508338]
 [0.05391811 0.59723317 0.34884872]
 [0.10122226 0.73574781 0.16302993]
 [0.14489044 0.5260132  0.32909636]
 [0.05990649 0.66091112 0.27918239]
 [0.4140396  0.40352034 0.18244006]
 [0.81086647 0.16703433 0.02209921]
 [0.19136297 0.60582687 0.20281016]
 [0.23450648 0.68844738 0.07704614]
 [0.13470347 0.62128126 0.24401527]
 [0.13053075 0.80217    0.06729926]
 [0.15485237 0.44717922 0.39796841]
 [0.08027876 0.54193964 0.37778159]
 [0.06010419 0.59888975 0.34100606]
 [0.9098097  0.08088474 0.00930556]
 [0.09901089 0.57596964 0.32501947]
 [0.21662176 0.49272576 0.29065247]
 [0.20118889 0.76861014 0.03020097]
 [0.04433486 0.51811307 0.43755207]
 [0.39448857 0.44399137 0.16152006]
 [0.16809765 0.4693238  0.36257855]
 [0.14886452 0.56398501 0.28715047]
 [0.05985329 0.80169894 0.13844777]
 [0.30736351 0.50334748 0.18928901]
 [0.07139586 0.75058466 0.17801948]
 [0.11124233 0.59406666 0.29469102]
 [0.05370452 0.57378478 0.3725107 ]
 [0.09362185 0.76144633 0.14493182]
 [0.10800992 0.63480155 0.25718853]
 [0.1636603  0.32552508 0.51081462]
 [0.08263833 0.6929281  0.22443357]
 [0.47587651 0.49770285 0.02642063]
 [0.08872733 0.68470977 0.2265629 ]
 [0.30784811 0.54701308 0.14513881]
 [0.67871597 0.23237042 0.08891361]
 [0.31588353 0.51685048 0.16726598]
 [0.11214041 0.53950122 0.34835837]
 [0.19172675 0.66216342 0.14610983]
 [0.18081684 0.49859033 0.32059284]
 [0.05951981 0.73669707 0.20378312]
 [0.55374938 0.3220128  0.12423782]
 [0.50770113 0.39541314 0.09688573]
 [0.12032515 0.64273502 0.23693983]
 [0.65053367 0.28369252 0.06577381]
 [0.08132648 0.59652399 0.32214953]
 [0.08065892 0.60094224 0.31839884]
 [0.18479641 0.37147912 0.44372448]
 [0.20602076 0.59365981 0.20031943]
 [0.1035492  0.8366968  0.059754  ]
 [0.17576442 0.51387819 0.31035739]
 [0.0357412  0.59849083 0.36576797]
 [0.80478564 0.13468444 0.06052992]
 [0.06878294 0.66464494 0.26657212]
 [0.77461642 0.17992753 0.04545605]
 [0.08484856 0.63486045 0.28029099]
 [0.99333333 0.00666667 0.        ]
 [0.07908556 0.78643244 0.134482  ]
 [0.23082452 0.74640311 0.02277237]
 [0.08696934 0.54080132 0.37222934]
 [0.79643641 0.16610449 0.0374591 ]
 [0.84227164 0.14034495 0.0173834 ]
 [0.69555856 0.21213695 0.09230448]
 [0.11594503 0.54019758 0.34385739]
 [0.21326891 0.51508081 0.27165028]
 [0.04812302 0.63427804 0.31759894]
 [0.75013234 0.23333895 0.01652871]
 [0.07376521 0.55721753 0.36901726]
 [0.18484086 0.61402279 0.20113634]
 [0.05484649 0.78137696 0.16377656]
 [0.96035516 0.0318869  0.00775794]
 [0.14740195 0.52837325 0.3242248 ]
 [0.07797691 0.61582184 0.30620125]
 [0.15704591 0.65887525 0.18407884]
 [0.09747758 0.48636933 0.4161531 ]
 [0.13577071 0.6350227  0.22920659]
 [0.15736383 0.79147203 0.05116414]
 [0.14115218 0.53164565 0.32720217]
 [0.08973214 0.59953555 0.31073231]
 [0.04275137 0.88716375 0.07008488]
 [0.10318795 0.75586719 0.14094486]
 [0.75251385 0.21347763 0.03400852]
 [0.17385023 0.48233665 0.34381312]
 [0.13702589 0.47552242 0.38745169]
 [0.03844791 0.66983097 0.29172112]
 [0.12867364 0.59821145 0.27311491]
 [0.98147619 0.01652381 0.002     ]
 [0.17452145 0.47654494 0.34893361]
 [0.06100491 0.65327167 0.28572342]
 [0.10138178 0.5649764  0.33364182]
 [0.17093755 0.65847007 0.17059239]
 [0.06265142 0.60839402 0.32895456]
 [0.80652613 0.175458   0.01801587]
 [0.1752881  0.57588532 0.24882658]
 [0.14110971 0.65727531 0.20161498]
 [0.55057332 0.37234971 0.07707698]
 [0.07798624 0.57561536 0.34639841]
 [0.0799097  0.60473633 0.31535397]
 [0.16888232 0.65805516 0.17306251]
 [0.0725018  0.7068424  0.2206558 ]
 [0.0420749  0.66260981 0.2953153 ]
 [0.08147402 0.68184423 0.23668175]
 [0.68083878 0.27159742 0.0475638 ]
 [0.03721861 0.60026183 0.36251956]
 [0.15831505 0.59285126 0.24883369]
 [0.83540423 0.14837354 0.01622222]
 [0.13168183 0.75495513 0.11336304]
 [0.05411995 0.54677904 0.39910101]
 [0.06500091 0.64130139 0.2936977 ]
 [0.03700225 0.60059091 0.36240684]
 [0.11454451 0.53954984 0.34590565]
 [0.20579308 0.52347889 0.27072803]
 [0.48952697 0.35697599 0.15349704]
 [0.2506654  0.65545513 0.09387947]
 [0.09282378 0.52598135 0.38119487]
 [0.21062552 0.57436883 0.21500565]
 [0.08525769 0.67186794 0.24287438]
 [0.66800516 0.29218617 0.03980866]
 [0.21998656 0.65260463 0.12740881]
 [0.05327317 0.89412762 0.05259921]
 [0.73506814 0.20831209 0.05661977]
 [0.2431793  0.49976978 0.25705093]
 [0.07454964 0.52317909 0.40227127]
 [0.15073572 0.646108   0.20315628]
 [0.14072923 0.59818407 0.2610867 ]
 [0.13988382 0.5947661  0.26535007]
 [0.08914935 0.81470774 0.09614291]
 [0.06662338 0.88924784 0.04412879]
 [0.66660379 0.27219519 0.06120102]
 [0.18029837 0.67679849 0.14290314]
 [0.03773046 0.70581263 0.2564569 ]
 [0.16547442 0.55962736 0.27489822]
 [0.17537071 0.40914099 0.41548831]
 [0.11762852 0.64271428 0.2396572 ]
 [0.21034769 0.44458559 0.34506672]
 [0.92951901 0.04869131 0.02178968]
 [0.25815272 0.64110551 0.10074176]
 [0.60455114 0.30931373 0.08613513]
 [0.20781608 0.4487361  0.34344782]
 [0.25059042 0.4981467  0.25126288]
 [0.3329422  0.39951244 0.26754536]
 [0.04711495 0.634834   0.31805105]
 [0.06767743 0.69618451 0.23613806]
 [0.96636905 0.02863095 0.005     ]
 [0.04665967 0.61740573 0.33593459]
 [0.05400189 0.60735275 0.33864537]
 [0.12576227 0.69968146 0.17455628]
 [0.07191425 0.68467354 0.24341221]
 [0.17500619 0.55018251 0.2748113 ]
 [0.05694431 0.55942189 0.38363381]]</t>
  </si>
  <si>
    <t>['Total Students 2018-2019', 'Total Students 2020-2021', 'CARES ESSER I 20', 'Teachers:Students 2020-2021', 'Teachers:Students 2018-2019', 'Staff:Students 2020-2021', 'Staff:Students 2018-2019',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White Students 2018-2019', '% Grades 1-8 2020-2021', '% Grades 1-8 2018-2019', '% Grades 9-12 2020-2021', '% Grades 9-12 2018-2019', '% Prek 2020-2021', '% K 2020-2021', '% ADA 2018-2019', '% ADA 2020-2021', '% Students Tested Math - Grade 3 2018-2019', '% Students Tested Math - Grade 4 2018-2019', '% Students Tested Math - Grade 5 2018-2019', '% Students Tested Math - Grade 7 2018-2019', '% Students Tested Math - Grade 4 2020-2021', '% Students Tested Math - Grade 6 2020-2021', '% Students Tested Math - Grade 7 2020-2021', '% Students Tested Math - Grade 8 2020-2021', 'Average Score Math All Grade 5 2018-2019', 'Average Score Math All Grade 6 2018-2019', '% County Infected 01/29/21', '% On Campus 10/30/20', '% Hispanic Pop 10', '% Age 0-4 Pop 10', '% Age 5-9 Pop 10', '% Age 10-14 Pop 10', '% Age 15-19 Pop 10', '% Age 35-44 Pop 10', '% Age 45-54 Pop 10', '% Age 55-64 Pop 10', '% HH 1 Female 10', '% HH Married-Child 10', '% HH Married-noChild 10', '% HH Female-Child 10', '% Housing Vacant 10', 'Total Schools Diff', 'Locale_12-City: Mid-size', 'Locale_21-Suburb: Large', 'Locale_22-Suburb: Mid-size', 'Locale_23-Suburb: Small', 'Locale_31-Town: Fringe', 'Locale_32-Town: Distant', 'Locale_33-Town: Remote', 'Locale_41-Rural: Fringe']</t>
  </si>
  <si>
    <t>RandomForestClassifier(ccp_alpha=0, min_samples_leaf=5, n_jobs=-1,
                       random_state=123)</t>
  </si>
  <si>
    <t>{'ccp_alpha': 0, 'criterion': 'entropy', 'max_depth': None, 'max_leaf_nodes': None, 'max_samples': None, 'min_samples_leaf': 10, 'n_estimators': 100}</t>
  </si>
  <si>
    <t>[[ 25  18   0]
 [  4 101   1]
 [  1  40   6]]</t>
  </si>
  <si>
    <t>[ 0  0  1  0  0  0 -1  0  0  0  0  0  0  0  0  0  0  0  0 -1 -1  0  0  0
 -1  0  0  0  0  0  0  0  0  0  0  0  0  0  0  0 -1  0  0  0  0  0  0  0
  0  0  0  0  0 -1  0  0  0  0  0  0  0 -1  0  0  0  0  0  1  0  0  0  0
  0  0  0  0  1  0 -1  0  0 -1  0  0  0  0  0 -1  0  0  0  0  0  0  0  0
  0  0 -1  0 -1  0 -1  0  0  0 -1 -1 -1  0  0  0 -1  1  0  0 -1  0  0  0
  1  0  0  0  0  0  0 -1  0  0  0  0 -1  0  0  0  0  0 -1  0  0 -1  0  0
  0  0  0  0 -1  0  0 -1  0  1  0  0  0  0  0  0  0  0  0 -1  0  0 -1  0
  0  0  0  0  0  0 -1  0  0  0  1  0  0 -1  0 -1  0  0  0  0  0 -1  0  0
  0  0  0  0]</t>
  </si>
  <si>
    <t>[[0.20278945 0.67598959 0.12122096]
 [0.07901686 0.65114437 0.26983878]
 [0.05608107 0.42947264 0.51444629]
 [0.1098424  0.69850967 0.19164794]
 [0.27858727 0.4078668  0.31354593]
 [0.12407756 0.50202634 0.3738961 ]
 [0.82018167 0.17008087 0.00973746]
 [0.11760916 0.66432111 0.21806973]
 [0.07555963 0.70639613 0.21804424]
 [0.0721996  0.6649167  0.2628837 ]
 [0.35986776 0.59268332 0.04744891]
 [0.17423147 0.6361547  0.18961384]
 [0.20384352 0.63563078 0.1605257 ]
 [0.07354988 0.46530913 0.46114099]
 [0.11230047 0.54830668 0.33939285]
 [0.12886322 0.55426155 0.31687524]
 [0.22096696 0.66053313 0.11849991]
 [0.0742413  0.5120562  0.4137025 ]
 [0.06988208 0.64698386 0.28313406]
 [0.45491889 0.43601792 0.10906319]
 [0.94764117 0.04968026 0.00267857]
 [0.04830179 0.67006586 0.28163235]
 [0.07789175 0.78971274 0.1323955 ]
 [0.07966063 0.73493775 0.18540163]
 [0.94325817 0.05416704 0.00257479]
 [0.0589022  0.58080635 0.36029145]
 [0.15147928 0.49427326 0.35424745]
 [0.206766   0.70933424 0.08389976]
 [0.08144645 0.76424072 0.15431283]
 [0.02852253 0.55149524 0.41998224]
 [0.17971242 0.62971054 0.19057704]
 [0.05982006 0.48132182 0.45885812]
 [0.07571262 0.63325609 0.29103129]
 [0.09034316 0.64764683 0.26201001]
 [0.18842249 0.72358526 0.08799225]
 [0.09746572 0.52560674 0.37692754]
 [0.03144651 0.60147934 0.36707414]
 [0.06619953 0.57772191 0.35607856]
 [0.11950031 0.69735418 0.18314552]
 [0.10653982 0.52071839 0.37274179]
 [0.95107129 0.04348559 0.00544312]
 [0.16453459 0.4515991  0.38386631]
 [0.12984845 0.77003362 0.10011793]
 [0.11256162 0.52349271 0.36394567]
 [0.1725803  0.44004054 0.38737916]
 [0.13642833 0.48414079 0.37943087]
 [0.04950036 0.68490423 0.26559541]
 [0.12743106 0.72893528 0.14363365]
 [0.02883693 0.57403517 0.39712791]
 [0.13935429 0.75304241 0.1076033 ]
 [0.11464837 0.55491086 0.33044077]
 [0.07618572 0.62851056 0.29530373]
 [0.32646482 0.48718399 0.18635118]
 [0.85539662 0.13692749 0.00767589]
 [0.13028248 0.60750112 0.2622164 ]
 [0.47847864 0.50411384 0.01740752]
 [0.11018322 0.64465449 0.24516229]
 [0.20054495 0.72793787 0.07151718]
 [0.12624629 0.44032606 0.43342765]
 [0.04034763 0.57342456 0.38622782]
 [0.0412602  0.6177025  0.3410373 ]
 [0.71986295 0.24222048 0.03791657]
 [0.07756195 0.55936662 0.36307143]
 [0.21227521 0.46500129 0.32272349]
 [0.28275079 0.70011174 0.01713747]
 [0.01812175 0.59328923 0.38858902]
 [0.40558257 0.55126324 0.0431542 ]
 [0.18941821 0.39307359 0.41750819]
 [0.13262926 0.67832264 0.1890481 ]
 [0.08140065 0.73124905 0.18735029]
 [0.30704344 0.56400626 0.1289503 ]
 [0.12327545 0.65486745 0.2218571 ]
 [0.07712471 0.62164902 0.30122627]
 [0.08764307 0.51052796 0.40182897]
 [0.14700468 0.69881646 0.15417886]
 [0.07632293 0.70989454 0.21378254]
 [0.1866551  0.38576654 0.42757836]
 [0.1133124  0.6051972  0.28149041]
 [0.66525167 0.32874899 0.00599935]
 [0.06805352 0.69551999 0.23642649]
 [0.18309629 0.73032741 0.0865763 ]
 [0.62974362 0.27626427 0.09399211]
 [0.21560162 0.53980593 0.24459245]
 [0.0691773  0.57118436 0.35963834]
 [0.18527475 0.65342312 0.16130213]
 [0.14662629 0.51585039 0.33752331]
 [0.08542485 0.72930408 0.18527107]
 [0.53259282 0.34952237 0.11788482]
 [0.37379308 0.49940255 0.12680437]
 [0.09365236 0.7401822  0.16616545]
 [0.43345192 0.46132058 0.10522751]
 [0.05122035 0.62840685 0.3203728 ]
 [0.0795357  0.64861078 0.27185352]
 [0.20969737 0.47150617 0.31879646]
 [0.04941983 0.54297817 0.40760201]
 [0.15874338 0.76128292 0.0799737 ]
 [0.2053265  0.52404258 0.27063092]
 [0.01992685 0.57892464 0.40114851]
 [0.82139975 0.16987467 0.00872557]
 [0.06719918 0.68979238 0.24300844]
 [0.69264719 0.2343408  0.073012  ]
 [0.04383603 0.67565485 0.28050912]
 [0.96036098 0.03606759 0.00357143]
 [0.10099793 0.71504077 0.1839613 ]
 [0.3013454  0.67144986 0.02720475]
 [0.04904854 0.51656488 0.43438657]
 [0.73750831 0.24311592 0.01937577]
 [0.81505894 0.18185142 0.00308964]
 [0.62842082 0.23887101 0.13270818]
 [0.12781267 0.48970847 0.38247887]
 [0.13068978 0.61299371 0.25631651]
 [0.04407113 0.60673645 0.34919242]
 [0.78851872 0.20617944 0.00530184]
 [0.10970736 0.41280777 0.47748487]
 [0.132164   0.62336046 0.24447554]
 [0.08115791 0.70928984 0.20955225]
 [0.77893625 0.16746064 0.0536031 ]
 [0.11924835 0.53175473 0.34899692]
 [0.09593845 0.63742784 0.2666337 ]
 [0.13174437 0.61599218 0.25226345]
 [0.0991795  0.40503946 0.49578104]
 [0.15365863 0.67173167 0.1746097 ]
 [0.23460994 0.7315612  0.03382886]
 [0.16392509 0.55599431 0.2800806 ]
 [0.0638093  0.63301512 0.30317558]
 [0.06675514 0.74713515 0.18610971]
 [0.0685936  0.74556994 0.18583646]
 [0.86886637 0.12161971 0.00951392]
 [0.1814788  0.62277144 0.19574975]
 [0.17842263 0.53084974 0.29072763]
 [0.083079   0.64053045 0.27639055]
 [0.06583026 0.50496657 0.42920317]
 [0.94177735 0.0513662  0.00685645]
 [0.17265605 0.4718078  0.35553615]
 [0.06113671 0.68050488 0.25835841]
 [0.0725491  0.54271604 0.38473486]
 [0.15515208 0.69194909 0.15289883]
 [0.02613721 0.56689648 0.40696631]
 [0.80851638 0.18425595 0.00722767]
 [0.17270127 0.57004899 0.25724974]
 [0.19085492 0.56589358 0.24325149]
 [0.62281642 0.33333476 0.04384882]
 [0.08673185 0.56483612 0.34843202]
 [0.04349569 0.62532499 0.33117932]
 [0.05980587 0.75671738 0.18347675]
 [0.04522334 0.6638155  0.29096116]
 [0.05720278 0.60749294 0.33530428]
 [0.06614574 0.65736317 0.27649109]
 [0.76968588 0.22158563 0.00872849]
 [0.03061153 0.56065484 0.40873363]
 [0.13255654 0.50412159 0.36332187]
 [0.85855859 0.1357425  0.00569891]
 [0.14839694 0.68939776 0.1622053 ]
 [0.06590042 0.44927347 0.48482611]
 [0.04193199 0.6321328  0.32593522]
 [0.06782029 0.50747608 0.42470363]
 [0.07446525 0.53499577 0.39053897]
 [0.15910703 0.53560666 0.30528631]
 [0.27700357 0.53002018 0.19297625]
 [0.22941227 0.69064686 0.07994087]
 [0.09236509 0.63490637 0.27272854]
 [0.1776786  0.53488208 0.28743933]
 [0.04894905 0.63944341 0.31160754]
 [0.73420293 0.2595697  0.00622737]
 [0.25639787 0.62514427 0.11845787]
 [0.20879123 0.74646954 0.04473923]
 [0.75167738 0.22771752 0.0206051 ]
 [0.2253475  0.51319869 0.26145382]
 [0.08156377 0.49105735 0.42737887]
 [0.17162154 0.57145115 0.25692731]
 [0.11401158 0.64289801 0.24309042]
 [0.13085516 0.68830583 0.18083901]
 [0.07183512 0.84321878 0.0849461 ]
 [0.23204859 0.73529122 0.03266019]
 [0.64684295 0.28986938 0.06328767]
 [0.16589421 0.71414607 0.11995973]
 [0.06403519 0.66861196 0.26735285]
 [0.15647909 0.52446138 0.31905953]
 [0.10268884 0.44632612 0.45098504]
 [0.1018934  0.62531129 0.2727953 ]
 [0.22302669 0.46951371 0.3074596 ]
 [0.9510771  0.046668   0.0022549 ]
 [0.18551649 0.62938276 0.18510075]
 [0.4977575  0.46688446 0.03535803]
 [0.19574245 0.44307222 0.36118533]
 [0.36559496 0.54460452 0.08980053]
 [0.28196856 0.41873259 0.29929884]
 [0.07811861 0.61541566 0.30646573]
 [0.06164092 0.63774589 0.30061319]
 [0.94166109 0.05500558 0.00333333]
 [0.06249376 0.59500743 0.34249881]
 [0.09458941 0.55785805 0.34755254]
 [0.13729347 0.73040727 0.13229926]
 [0.04588544 0.68916306 0.2649515 ]
 [0.08303988 0.62273865 0.29422147]
 [0.09171247 0.56655222 0.34173531]]</t>
  </si>
  <si>
    <t>RandomForestClassifier(ccp_alpha=0, criterion='entropy', min_samples_leaf=10,
                       n_jobs=-1, random_state=123)</t>
  </si>
  <si>
    <t>{'ccp_alpha': 0.001, 'learning_rate': 0.1, 'max_depth': 3, 'max_leaf_nodes': 10, 'min_samples_leaf': 1, 'min_weight_fraction_leaf': 0.1, 'n_estimators': 100}</t>
  </si>
  <si>
    <t>[[26 14  3]
 [ 6 93  7]
 [ 1 32 14]]</t>
  </si>
  <si>
    <t>[ 0  0  1  0  1  0 -1  0  0  0  0  0  0  0  0  0  0  0  0 -1 -1  0  0  0
 -1  0  1  0  0  1  0  1  0  0  0  0  0  0  0  0 -1  1  0  0  0  0  0  0
  0  0  0  0  0 -1  0  0  0  0  1  0  0 -1  0  0  0  1  0  1  0  0  0  0
  0  0  0  0  1  0  0  0  0 -1  0  0  0  0  0 -1 -1  0 -1  1  0  0  0  0
  0  0 -1  0 -1  0 -1  0  0  1 -1 -1 -1  0  0  1 -1  1  0  0 -1  0  0  0
  1  0  0  1  0  0  0 -1  0  0  0  0 -1  1  0  0 -1  1 -1  0  0 -1  0  0
  0  0  0  0 -1  0  0 -1  0  1  0  0  1  0 -1  0  0  1  0 -1  0  0  0  1
  1  0  0  0  0  0 -1  0  0  0  1  0  0 -1  0 -1  0  0 -1  0  0 -1  0  0
  0  0  0  0]</t>
  </si>
  <si>
    <t>[[0.13198471 0.74744642 0.12056887]
 [0.05821037 0.67708685 0.26470278]
 [0.06541378 0.4103828  0.52420342]
 [0.12296234 0.70637234 0.17066532]
 [0.13847912 0.38432331 0.47719757]
 [0.21822071 0.42545834 0.35632094]
 [0.84940305 0.13576249 0.01483446]
 [0.13632853 0.77402619 0.08964528]
 [0.07154547 0.74561093 0.18284359]
 [0.06695035 0.6367816  0.29626805]
 [0.39254627 0.54447774 0.06297599]
 [0.17372525 0.65921701 0.16705774]
 [0.15695581 0.5675642  0.27548   ]
 [0.11674713 0.46926493 0.41398794]
 [0.10549926 0.65522557 0.23927517]
 [0.18779736 0.57846476 0.23373788]
 [0.20229808 0.66309536 0.13460657]
 [0.04627173 0.64909971 0.30462856]
 [0.06132679 0.70908718 0.22958603]
 [0.64927162 0.25565697 0.09507141]
 [0.90689618 0.07729087 0.01581295]
 [0.04959196 0.63904008 0.31136796]
 [0.06620606 0.81489212 0.11890182]
 [0.06197577 0.84691737 0.09110686]
 [0.93642926 0.04554734 0.0180234 ]
 [0.06666644 0.54096214 0.39237142]
 [0.1446298  0.35714808 0.49822212]
 [0.30286218 0.65928008 0.03785774]
 [0.04699568 0.79063411 0.16237021]
 [0.05485721 0.34916708 0.5959757 ]
 [0.16393298 0.52096852 0.3150985 ]
 [0.07419626 0.45318892 0.47261483]
 [0.09892802 0.732849   0.16822298]
 [0.1035771  0.68858883 0.20783407]
 [0.16805593 0.72789576 0.10404831]
 [0.06296388 0.65310648 0.28392964]
 [0.05789295 0.53703188 0.40507517]
 [0.09528675 0.54519332 0.35951993]
 [0.12341417 0.77920582 0.09738001]
 [0.29933647 0.42029655 0.28036698]
 [0.93199942 0.05257896 0.01542162]
 [0.15897102 0.26392057 0.57710841]
 [0.17905591 0.76040901 0.06053508]
 [0.0553128  0.47247399 0.47221321]
 [0.17596934 0.51197879 0.31205187]
 [0.18600749 0.42366354 0.39032897]
 [0.06332716 0.65245682 0.28421602]
 [0.13076698 0.70570597 0.16352705]
 [0.03320646 0.71183824 0.2549553 ]
 [0.08429997 0.79847481 0.11722522]
 [0.09347963 0.69115322 0.21536715]
 [0.05970739 0.75900415 0.18128845]
 [0.24531908 0.62648419 0.12819673]
 [0.92290543 0.06507555 0.01201902]
 [0.12313516 0.66330054 0.2135643 ]
 [0.1802944  0.74876344 0.07094216]
 [0.12033856 0.66010273 0.21955871]
 [0.2980714  0.64726282 0.05466578]
 [0.11219801 0.37633351 0.51146849]
 [0.07363096 0.71140509 0.21496395]
 [0.03786296 0.51416168 0.44797536]
 [0.92150848 0.05904701 0.01944451]
 [0.04762897 0.58134393 0.37102711]
 [0.18871787 0.61166048 0.19962165]
 [0.12627688 0.82731947 0.04640364]
 [0.05764835 0.44215645 0.5001952 ]
 [0.17811646 0.74744071 0.07444283]
 [0.10187646 0.22490655 0.67321699]
 [0.0995912  0.75559917 0.14480962]
 [0.11414197 0.74490596 0.14095206]
 [0.300975   0.57255659 0.12646841]
 [0.15273561 0.52412139 0.32314301]
 [0.07242414 0.75153092 0.17604493]
 [0.07160178 0.63998353 0.28841469]
 [0.13084328 0.74055269 0.12860403]
 [0.14288867 0.73162552 0.12548581]
 [0.10844787 0.39598565 0.49556648]
 [0.09482884 0.67192187 0.23324929]
 [0.45812103 0.51549268 0.02638629]
 [0.09821251 0.7103196  0.19146789]
 [0.21341457 0.70487588 0.08170955]
 [0.90276862 0.04700345 0.05022793]
 [0.23839649 0.57081551 0.190788  ]
 [0.08545983 0.61058454 0.30395563]
 [0.14625174 0.73169452 0.12205375]
 [0.19538468 0.42075398 0.38386134]
 [0.09935539 0.78680687 0.11383775]
 [0.51698599 0.39431592 0.08869809]
 [0.63442702 0.33001304 0.03555994]
 [0.08611124 0.76210166 0.1517871 ]
 [0.72629106 0.21398704 0.0597219 ]
 [0.14471347 0.39303378 0.46225274]
 [0.07819431 0.551194   0.37061169]
 [0.18341536 0.46757775 0.34900689]
 [0.0725835  0.5455999  0.3818166 ]
 [0.057026   0.90196814 0.04100587]
 [0.11296818 0.71751257 0.16951925]
 [0.03706274 0.49279166 0.4701456 ]
 [0.7803239  0.18455761 0.03511849]
 [0.05327494 0.74169582 0.20502924]
 [0.73441447 0.21454597 0.05103956]
 [0.06155611 0.50978938 0.42865451]
 [0.93464625 0.05085914 0.01449461]
 [0.06782136 0.83614243 0.09603621]
 [0.10914584 0.85492647 0.03592769]
 [0.04628716 0.45712758 0.49658526]
 [0.670956   0.29598402 0.03305998]
 [0.76669817 0.20924418 0.02405764]
 [0.82058656 0.1281984  0.05121504]
 [0.14276675 0.50045591 0.35677734]
 [0.18340698 0.62904603 0.18754699]
 [0.08632263 0.37816997 0.5355074 ]
 [0.8634341  0.11861093 0.01795497]
 [0.09749744 0.38553238 0.51697018]
 [0.20182453 0.6810531  0.11712237]
 [0.08923304 0.79746529 0.11330167]
 [0.91749642 0.06360019 0.01890339]
 [0.09391229 0.76318515 0.14290256]
 [0.08079625 0.57155713 0.34764662]
 [0.08920804 0.67747867 0.23331329]
 [0.08074282 0.31816864 0.60108854]
 [0.07637392 0.78280031 0.14082577]
 [0.12116065 0.81924012 0.05959923]
 [0.23815972 0.30057142 0.46126886]
 [0.04710104 0.76519103 0.18770793]
 [0.08132637 0.76680451 0.15186912]
 [0.11933034 0.7592481  0.12142156]
 [0.79682777 0.16286563 0.0403066 ]
 [0.29558416 0.58595825 0.11845758]
 [0.10205719 0.557768   0.34017481]
 [0.05541528 0.65128188 0.29330284]
 [0.0748675  0.50282654 0.42230596]
 [0.92944528 0.05445827 0.01609645]
 [0.12290376 0.28616118 0.59093505]
 [0.04258252 0.85491143 0.10250605]
 [0.06063802 0.5872206  0.35214138]
 [0.4729357  0.43491089 0.09215341]
 [0.03665469 0.3351597  0.6281856 ]
 [0.81180837 0.17342193 0.01476971]
 [0.1185247  0.72622671 0.15524859]
 [0.15332469 0.73972464 0.10695068]
 [0.52921193 0.4300509  0.04073717]
 [0.09122217 0.59654799 0.31222984]
 [0.06328195 0.53093462 0.40578343]
 [0.22737449 0.66466399 0.10796152]
 [0.03901202 0.72425095 0.23673702]
 [0.16202748 0.57657638 0.26139614]
 [0.08283946 0.65850272 0.25865782]
 [0.77913632 0.18920756 0.03165612]
 [0.05502512 0.60713888 0.33783599]
 [0.1291851  0.54299421 0.32782069]
 [0.89860417 0.08114783 0.020248  ]
 [0.04686913 0.79248591 0.16064496]
 [0.07735874 0.37284769 0.54979357]
 [0.06040674 0.50127454 0.43831872]
 [0.05446141 0.58296644 0.36257214]
 [0.08672686 0.44916548 0.46410765]
 [0.10317098 0.52580068 0.37102834]
 [0.53608774 0.30634145 0.1575708 ]
 [0.18607515 0.74409735 0.0698275 ]
 [0.21421364 0.54897185 0.2368145 ]
 [0.14463502 0.30900069 0.54636429]
 [0.04962455 0.61098183 0.33939362]
 [0.67502913 0.28920022 0.03577064]
 [0.14066003 0.7588168  0.10052317]
 [0.07499759 0.87314735 0.05185506]
 [0.35282254 0.56452848 0.08264899]
 [0.19672651 0.36172308 0.44155041]
 [0.10630718 0.44147101 0.45222181]
 [0.22228469 0.57835604 0.19935927]
 [0.11558102 0.6109998  0.27341918]
 [0.17958012 0.60753871 0.21288117]
 [0.08231377 0.84452149 0.07316473]
 [0.04813785 0.90593234 0.04592981]
 [0.78695243 0.18383105 0.02921652]
 [0.15905895 0.78098112 0.05995993]
 [0.06165112 0.78618024 0.15216863]
 [0.28860228 0.36008638 0.35131134]
 [0.12489144 0.30002364 0.57508491]
 [0.12986481 0.70877604 0.16135915]
 [0.10553219 0.66713169 0.22733611]
 [0.91917248 0.06208795 0.01873957]
 [0.09965813 0.82981908 0.07052279]
 [0.70276002 0.24485299 0.05238698]
 [0.14008939 0.52913819 0.33077242]
 [0.41989455 0.42289768 0.15720777]
 [0.56900531 0.2182407  0.21275399]
 [0.03656615 0.75166912 0.21176473]
 [0.13772159 0.58318643 0.27909198]
 [0.93197191 0.05092868 0.01709941]
 [0.06982883 0.59022286 0.33994831]
 [0.07119665 0.57960158 0.34920177]
 [0.07756327 0.81122997 0.11120676]
 [0.05358333 0.78214942 0.16426725]
 [0.0540485  0.57520429 0.37074721]
 [0.07696809 0.59313856 0.32989335]]</t>
  </si>
  <si>
    <t>['Total Students 2018-2019', 'Total Students 2020-2021', 'Labor Force Diff', 'Employed Diff',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'Locale_12-City: Mid-size', 'Locale_21-Suburb: Large', 'Locale_22-Suburb: Mid-size', 'Locale_32-Town: Distant', 'Locale_33-Town: Remote', 'Locale_41-Rural: Fringe', 'Locale_42-Rural: Distant', 'Locale_43-Rural: Remote']</t>
  </si>
  <si>
    <t>GradientBoostingClassifier(ccp_alpha=0.001, max_leaf_nodes=10,
                           min_weight_fraction_leaf=0.1, n_iter_no_change=20,
                           random_state=123)</t>
  </si>
  <si>
    <t>{'C': 0.1, 'solver': 'newton-cg'}</t>
  </si>
  <si>
    <t>[[27 15  1]
 [ 5 98  3]
 [ 1 39  7]]</t>
  </si>
  <si>
    <t>[ 0  0  0  0  1  0 -1  0  0  0  0  0  0  0  0  0  0  0  0 -1 -1  0  0  0
 -1  0  0  0  0  0  0  1  0  0  0  0  0  0  0  0 -1  1  0  0  1  1  0  0
  0  0  0  0 -1 -1  0  0  0  0  1  0  0 -1  0  0  0  0  0  1  0  0  0  0
  0  0  0  0  1  0  0  0  0 -1  0  0  0  0  0 -1  0  0 -1  0  0  0  0  0
  0  0 -1  0 -1  0 -1  0  0  0 -1 -1 -1  0  0  0 -1  0  0  0 -1  1  0  0
  0  0  0  0  0  0  0 -1 -1  0  0  0 -1  0  0  0  0  0 -1  0  0 -1  0  0
  0  0  0  0  0  0  0 -1  0  0  0  0  0  1 -1  0  0  0  0 -1  0  0 -1  1
  0  0  0  0  0  0 -1  0  0  0  0  0  0 -1  0 -1  0 -1  0  0  0 -1  0  0
  0  0  0  0]</t>
  </si>
  <si>
    <t>[[1.82367915e-01 6.27684728e-01 1.89947357e-01]
 [1.79724683e-02 7.16951586e-01 2.65075945e-01]
 [5.00078865e-02 5.81938217e-01 3.68053897e-01]
 [6.63905854e-02 6.84883600e-01 2.48725815e-01]
 [9.16570013e-02 2.25048808e-01 6.83294191e-01]
 [1.10432574e-01 5.79489401e-01 3.10078025e-01]
 [7.32038130e-01 2.58406036e-01 9.55583339e-03]
 [6.27443066e-02 7.54015949e-01 1.83239745e-01]
 [1.62626068e-01 6.01700224e-01 2.35673708e-01]
 [6.82413338e-03 5.47421600e-01 4.45754266e-01]
 [3.58185203e-01 6.13930803e-01 2.78839935e-02]
 [3.64393368e-01 5.22035882e-01 1.13570750e-01]
 [2.83019632e-01 4.52246621e-01 2.64733747e-01]
 [3.04245899e-02 6.93288338e-01 2.76287072e-01]
 [8.33362109e-02 6.46375698e-01 2.70288091e-01]
 [2.82683395e-01 4.70339314e-01 2.46977291e-01]
 [3.91376454e-01 4.82595529e-01 1.26028017e-01]
 [2.18654447e-02 5.59656587e-01 4.18477968e-01]
 [2.71133971e-02 6.21114758e-01 3.51771845e-01]
 [5.80614495e-01 3.49406291e-01 6.99792141e-02]
 [9.37805391e-01 6.20244898e-02 1.70119633e-04]
 [1.64557690e-02 7.08209406e-01 2.75334825e-01]
 [2.45374602e-01 6.82512074e-01 7.21133234e-02]
 [2.00155302e-02 6.61955623e-01 3.18028847e-01]
 [8.05373160e-01 1.92054215e-01 2.57262571e-03]
 [1.53974221e-01 5.53886724e-01 2.92139055e-01]
 [1.29058070e-01 5.17343612e-01 3.53598317e-01]
 [1.07342925e-01 7.91033184e-01 1.01623891e-01]
 [5.14645280e-02 7.06456622e-01 2.42078850e-01]
 [9.02117741e-03 5.51257979e-01 4.39720844e-01]
 [1.00711497e-01 6.85664849e-01 2.13623654e-01]
 [4.03400356e-02 4.47091021e-01 5.12568944e-01]
 [3.85743532e-02 6.59924890e-01 3.01500757e-01]
 [1.03835606e-01 6.32406225e-01 2.63758168e-01]
 [9.69940406e-02 7.97835530e-01 1.05170430e-01]
 [5.89084979e-02 6.76913766e-01 2.64177736e-01]
 [1.15075511e-02 7.15888294e-01 2.72604155e-01]
 [6.67051242e-02 5.92163426e-01 3.41131450e-01]
 [1.17007032e-01 7.34635781e-01 1.48357187e-01]
 [1.32419367e-01 6.16251230e-01 2.51329402e-01]
 [8.68240590e-01 1.22787281e-01 8.97212936e-03]
 [1.41138963e-02 3.44408556e-01 6.41477547e-01]
 [3.32578317e-01 5.47555660e-01 1.19866024e-01]
 [3.24132571e-01 3.68873225e-01 3.06994204e-01]
 [4.59286393e-01 7.03403845e-02 4.70373222e-01]
 [1.84760620e-01 3.25919682e-01 4.89319698e-01]
 [1.14109515e-02 7.29056296e-01 2.59532752e-01]
 [1.26204396e-01 6.84740056e-01 1.89055548e-01]
 [9.56332406e-03 5.05566594e-01 4.84870082e-01]
 [8.86228836e-02 7.33493898e-01 1.77883218e-01]
 [3.70308635e-02 6.47774051e-01 3.15195085e-01]
 [3.39286093e-02 7.79413318e-01 1.86658073e-01]
 [4.62062016e-01 4.25307167e-01 1.12630817e-01]
 [6.49732554e-01 3.46777177e-01 3.49026900e-03]
 [4.39852345e-02 5.85387071e-01 3.70627694e-01]
 [1.25455835e-01 6.48461452e-01 2.26082713e-01]
 [1.07306568e-01 6.10152091e-01 2.82541341e-01]
 [2.96536597e-01 6.03567814e-01 9.98955896e-02]
 [1.67807742e-02 4.50684127e-01 5.32535099e-01]
 [1.35084179e-01 5.27328637e-01 3.37587184e-01]
 [1.90137974e-02 8.29150197e-01 1.51836005e-01]
 [9.14811082e-01 7.97856884e-02 5.40322968e-03]
 [7.31539663e-02 6.51078942e-01 2.75767091e-01]
 [2.80349615e-01 6.51082262e-01 6.85681238e-02]
 [3.80874725e-01 6.01687079e-01 1.74381960e-02]
 [1.29000613e-02 6.27229587e-01 3.59870351e-01]
 [1.74269034e-01 6.55325269e-01 1.70405697e-01]
 [7.40126826e-02 4.43357970e-01 4.82629347e-01]
 [3.29228876e-02 6.73532326e-01 2.93544787e-01]
 [1.09411980e-01 7.04572455e-01 1.86015565e-01]
 [3.53927255e-01 5.34417474e-01 1.11655272e-01]
 [1.10092845e-01 5.17034456e-01 3.72872699e-01]
 [8.04576313e-02 6.95051342e-01 2.24491027e-01]
 [1.18264449e-02 6.69471464e-01 3.18702091e-01]
 [9.17037522e-02 6.61510390e-01 2.46785858e-01]
 [3.90753522e-02 6.83699259e-01 2.77225389e-01]
 [3.94018374e-02 3.84317889e-01 5.76280273e-01]
 [9.94103709e-02 5.98127743e-01 3.02461886e-01]
 [4.38707345e-01 5.57724199e-01 3.56845512e-03]
 [2.35454025e-01 6.22269235e-01 1.42276740e-01]
 [6.49533185e-02 8.83502871e-01 5.15438104e-02]
 [8.10882820e-01 1.24726209e-01 6.43909707e-02]
 [1.54278794e-01 7.10970308e-01 1.34750898e-01]
 [1.04367536e-01 4.58010170e-01 4.37622294e-01]
 [2.23244546e-01 5.97987999e-01 1.78767455e-01]
 [2.26067399e-02 5.48215068e-01 4.29178192e-01]
 [9.43187721e-02 7.69696763e-01 1.35984465e-01]
 [5.60750143e-01 3.62286091e-01 7.69637656e-02]
 [3.03474357e-01 5.86699625e-01 1.09826018e-01]
 [6.74755705e-02 7.86605997e-01 1.45918432e-01]
 [5.87208146e-01 3.39067572e-01 7.37242819e-02]
 [4.29015922e-02 5.09486331e-01 4.47612077e-01]
 [3.86637968e-02 5.64361142e-01 3.96975062e-01]
 [8.77395237e-02 5.93598533e-01 3.18661944e-01]
 [1.32754315e-01 6.61815720e-01 2.05429965e-01]
 [9.20100112e-02 7.60353781e-01 1.47636207e-01]
 [2.55368803e-01 4.09061079e-01 3.35570118e-01]
 [1.35563607e-02 6.60526981e-01 3.25916659e-01]
 [8.46787886e-01 1.45039497e-01 8.17261789e-03]
 [1.78572374e-02 5.91387636e-01 3.90755127e-01]
 [6.92238752e-01 2.34193248e-01 7.35680004e-02]
 [2.37909165e-02 6.42784838e-01 3.33424245e-01]
 [9.17390805e-01 8.20413178e-02 5.67876773e-04]
 [2.04697095e-01 6.08779555e-01 1.86523350e-01]
 [2.51630508e-01 7.38494711e-01 9.87478011e-03]
 [5.19337753e-02 5.82301301e-01 3.65764924e-01]
 [7.19289749e-01 2.18476727e-01 6.22335240e-02]
 [7.00914406e-01 2.88278417e-01 1.08071770e-02]
 [7.53598728e-01 1.57056141e-01 8.93451309e-02]
 [2.74022817e-02 5.42539879e-01 4.30057839e-01]
 [2.65905808e-01 4.22753785e-01 3.11340407e-01]
 [1.96020691e-02 5.81887395e-01 3.98510536e-01]
 [6.23257914e-01 3.42096675e-01 3.46454102e-02]
 [8.84232782e-02 4.68842472e-01 4.42734250e-01]
 [2.23873488e-01 5.47710004e-01 2.28416509e-01]
 [5.81930861e-02 7.08477567e-01 2.33329347e-01]
 [9.29573423e-01 6.81320664e-02 2.29451067e-03]
 [2.24157271e-01 2.78286087e-01 4.97556642e-01]
 [9.66509391e-02 5.66626140e-01 3.36722921e-01]
 [8.74713145e-02 5.41659010e-01 3.70869676e-01]
 [7.47439052e-02 4.77913899e-01 4.47342196e-01]
 [6.13021099e-02 6.99782753e-01 2.38915137e-01]
 [1.88501275e-01 8.10692722e-01 8.06002284e-04]
 [5.43327712e-02 6.07668666e-01 3.37998562e-01]
 [9.41484982e-02 5.97638558e-01 3.08212943e-01]
 [5.53647034e-02 7.28802452e-01 2.15832845e-01]
 [2.17926742e-01 5.69548192e-01 2.12525065e-01]
 [8.22433465e-01 1.74611341e-01 2.95519460e-03]
 [4.20443415e-01 4.19803265e-01 1.59753319e-01]
 [2.18538244e-01 5.67427561e-01 2.14034195e-01]
 [1.94287028e-02 5.54992349e-01 4.25578949e-01]
 [1.04810793e-01 4.69435303e-01 4.25753905e-01]
 [7.26564757e-01 2.69668558e-01 3.76668509e-03]
 [1.07266829e-01 7.55212911e-01 1.37520260e-01]
 [1.05974745e-01 7.86295883e-01 1.07729371e-01]
 [6.02923371e-02 7.90973807e-01 1.48733856e-01]
 [2.04472293e-01 6.12463052e-01 1.83064655e-01]
 [2.43570223e-02 6.31425249e-01 3.44217728e-01]
 [4.99703693e-01 4.92743476e-01 7.55283098e-03]
 [6.23390366e-02 6.46697494e-01 2.90963470e-01]
 [1.78748894e-01 5.87295797e-01 2.33955309e-01]
 [5.88589707e-01 3.86660388e-01 2.47499048e-02]
 [4.75517226e-02 4.93231607e-01 4.59216671e-01]
 [2.08070673e-02 7.44321320e-01 2.34871613e-01]
 [1.92688876e-01 6.34896012e-01 1.72415112e-01]
 [2.33138851e-02 6.57849030e-01 3.18837085e-01]
 [6.43521957e-02 6.17404727e-01 3.18243077e-01]
 [8.65045031e-02 6.22487214e-01 2.91008283e-01]
 [3.86893827e-01 5.92396184e-01 2.07099896e-02]
 [1.51819031e-02 6.51039527e-01 3.33778570e-01]
 [7.59228769e-02 6.31957291e-01 2.92119832e-01]
 [4.83650376e-01 4.64409840e-01 5.19397839e-02]
 [4.35738343e-02 7.56328012e-01 2.00098153e-01]
 [3.50141554e-02 5.14295483e-01 4.50690362e-01]
 [3.01609361e-02 6.40959626e-01 3.28879438e-01]
 [2.29796173e-02 5.40267598e-01 4.36752785e-01]
 [1.02565984e-01 6.25347146e-01 2.72086870e-01]
 [1.02989146e-01 3.67221998e-01 5.29788856e-01]
 [9.07413046e-01 2.46458273e-02 6.79411270e-02]
 [3.67687833e-01 6.18305904e-01 1.40062638e-02]
 [3.28685998e-02 6.42672840e-01 3.24458560e-01]
 [4.28434780e-01 4.82760627e-01 8.88045924e-02]
 [3.51185200e-02 6.72201179e-01 2.92680301e-01]
 [6.26055006e-01 3.34996229e-01 3.89487657e-02]
 [1.90123282e-01 7.75571834e-01 3.43048837e-02]
 [2.03619052e-01 7.62152324e-01 3.42286243e-02]
 [6.55446726e-01 3.22160741e-01 2.23925330e-02]
 [1.49634800e-01 3.49995761e-01 5.00369439e-01]
 [7.46310983e-02 5.42821620e-01 3.82547282e-01]
 [1.42736973e-01 6.74821308e-01 1.82441719e-01]
 [1.57188934e-01 5.18178094e-01 3.24632972e-01]
 [1.67102529e-01 6.86830606e-01 1.46066865e-01]
 [7.59466875e-02 9.04195440e-01 1.98578728e-02]
 [2.56744848e-01 7.07244653e-01 3.60104989e-02]
 [5.80894648e-01 3.71177408e-01 4.79279445e-02]
 [3.31061549e-02 6.75871098e-01 2.91022747e-01]
 [5.65003769e-02 6.66300093e-01 2.77199530e-01]
 [2.46549179e-01 3.77631358e-01 3.75819463e-01]
 [1.16991065e-01 4.46303850e-01 4.36705085e-01]
 [8.64858818e-02 4.91040350e-01 4.22473768e-01]
 [1.66884060e-01 5.50329659e-01 2.82786281e-01]
 [9.10874252e-01 8.66626577e-02 2.46308989e-03]
 [2.75780888e-01 5.88146948e-01 1.36072164e-01]
 [6.23877653e-01 3.46389168e-01 2.97331789e-02]
 [2.06429648e-01 4.18431610e-01 3.75138742e-01]
 [3.93103113e-01 3.87195612e-01 2.19701276e-01]
 [1.77718402e-01 6.75044975e-01 1.47236623e-01]
 [8.83275741e-03 6.43097397e-01 3.48069845e-01]
 [2.23609364e-01 4.97228545e-01 2.79162091e-01]
 [9.21618169e-01 7.78907503e-02 4.91080672e-04]
 [5.92099388e-02 5.80727671e-01 3.60062391e-01]
 [1.18141856e-02 5.57475776e-01 4.30710039e-01]
 [2.96930434e-01 5.77359342e-01 1.25710224e-01]
 [5.35701127e-02 8.47603751e-01 9.88261360e-02]
 [4.37408340e-02 6.41329225e-01 3.14929941e-01]
 [5.21006557e-02 6.55783928e-01 2.92115417e-01]]</t>
  </si>
  <si>
    <t>LogisticRegression(C=0.1, max_iter=10000, multi_class='ovr', n_jobs=-1,
                   random_state=123, solver='newton-cg')</t>
  </si>
  <si>
    <t>{'ccp_alpha': 0, 'learning_rate': 0.3, 'max_depth': 1, 'max_leaf_nodes': 10, 'min_samples_leaf': 1, 'min_weight_fraction_leaf': 0.1, 'n_estimators': 100}</t>
  </si>
  <si>
    <t>[[27 14  2]
 [ 6 93  7]
 [ 1 34 12]]</t>
  </si>
  <si>
    <t>[ 0  0  1  0  1  0 -1  0  0  0 -1  0  0  1  0  0  0  0  0 -1 -1  0  0  0
 -1  0  1  0  0  0  0  0  0  0  0  0  0  0  0  0 -1  1  0  0  0  1  0  0
  0  0  0  0  0 -1  0  0  0  0  0  0  1 -1  0  0  0  0  0  1  0  0  0  0
  0  0  0  0  1  0  0  0  0 -1  0  0  0  1  0 -1 -1  0 -1  1  0  0  1  0
  0  0 -1  0 -1  1 -1  0  0  0 -1 -1 -1  0  0  1 -1  1  0  0 -1  0  0  0
  1  0  0 -1  0  0  0 -1  0  0  0  0 -1  0  0  0  0  1 -1  0  0 -1  0  0
  0  0  0  0 -1  0  0 -1  0  0  0  0  1  1 -1  0  0  1  0 -1  0  0  0  0
  0  0  0  0  0  0 -1  0  0  0  1  0  0 -1  0 -1  0  0 -1  0  0 -1  0  0
  0  0  0  0]</t>
  </si>
  <si>
    <t>[[0.1763659  0.71983503 0.10379908]
 [0.05404058 0.73539026 0.21056916]
 [0.08366422 0.38907398 0.5272618 ]
 [0.09123468 0.78731923 0.12144609]
 [0.13336834 0.41995103 0.44668063]
 [0.18223687 0.60320327 0.21455987]
 [0.83773316 0.15128797 0.01097886]
 [0.0891544  0.82340779 0.08743781]
 [0.0431297  0.80347695 0.15339335]
 [0.02282459 0.65736145 0.31981396]
 [0.48976156 0.45781563 0.0524228 ]
 [0.20795434 0.68273881 0.10930685]
 [0.10197898 0.70783497 0.19018605]
 [0.11362692 0.37410104 0.51227204]
 [0.05971821 0.81177649 0.12850529]
 [0.18580493 0.50210805 0.31208702]
 [0.27140661 0.61106747 0.11752592]
 [0.01988003 0.79655747 0.1835625 ]
 [0.0210569  0.80722425 0.17171884]
 [0.83802732 0.10449005 0.05748262]
 [0.95651014 0.0415671  0.00192277]
 [0.06236265 0.64401269 0.29362466]
 [0.08055217 0.8250385  0.09440933]
 [0.04436635 0.87478466 0.08084899]
 [0.9282451  0.06059884 0.01115606]
 [0.12707957 0.50679583 0.3661246 ]
 [0.13694239 0.37754476 0.48551284]
 [0.28339794 0.66750315 0.04909891]
 [0.04444501 0.7846902  0.17086478]
 [0.04119282 0.49312792 0.46567927]
 [0.11161048 0.56586662 0.3225229 ]
 [0.03598126 0.55083012 0.41318862]
 [0.0367388  0.77377365 0.18948755]
 [0.07585115 0.70526612 0.21888274]
 [0.13018478 0.78115029 0.08866493]
 [0.05455813 0.60187153 0.34357034]
 [0.0300534  0.66946879 0.30047782]
 [0.05579016 0.53055644 0.4136534 ]
 [0.12994477 0.77636757 0.09368766]
 [0.34965703 0.49295382 0.15738914]
 [0.94436252 0.04793696 0.00770052]
 [0.08701175 0.29118911 0.62179914]
 [0.08565881 0.84609494 0.06824625]
 [0.05266198 0.51263886 0.43469915]
 [0.21688733 0.409528   0.37358467]
 [0.17753585 0.32618303 0.49628112]
 [0.04918332 0.67057068 0.28024601]
 [0.09301253 0.72206663 0.18492084]
 [0.01246823 0.74075219 0.24677958]
 [0.09250632 0.75570296 0.15179072]
 [0.05470093 0.74010786 0.20519122]
 [0.02847361 0.74944988 0.22207651]
 [0.19050015 0.65892371 0.15057614]
 [0.91765544 0.08006331 0.00228126]
 [0.06162941 0.75826498 0.1801056 ]
 [0.10869464 0.83846302 0.05284234]
 [0.14723915 0.65559704 0.19716381]
 [0.12790207 0.82436336 0.04773457]
 [0.02799888 0.55028502 0.4217161 ]
 [0.04320326 0.73876364 0.2180331 ]
 [0.04088545 0.46529035 0.4938242 ]
 [0.96311769 0.0303973  0.00648501]
 [0.01923412 0.5724645  0.40830138]
 [0.24382585 0.63259724 0.12357691]
 [0.20590781 0.7559994  0.03809279]
 [0.0426655  0.58235713 0.37497738]
 [0.08053964 0.83997885 0.07948151]
 [0.06583284 0.28582442 0.64834274]
 [0.07465942 0.79310339 0.13223719]
 [0.11261138 0.80698303 0.0804056 ]
 [0.24080218 0.62494486 0.13425296]
 [0.1098573  0.64432484 0.24581785]
 [0.03851823 0.77380659 0.18767517]
 [0.09728317 0.57742692 0.3252899 ]
 [0.09194484 0.79624676 0.1118084 ]
 [0.17562842 0.61857435 0.20579724]
 [0.09809369 0.32628616 0.57562015]
 [0.06932725 0.71940942 0.21126333]
 [0.47525743 0.48696775 0.03777482]
 [0.08296689 0.78232299 0.13471012]
 [0.11169159 0.84096448 0.04734393]
 [0.98155284 0.0058873  0.01255986]
 [0.19559392 0.57783555 0.22657053]
 [0.07401371 0.64321204 0.28277425]
 [0.11270723 0.67806967 0.2092231 ]
 [0.16690536 0.3439102  0.48918444]
 [0.07574847 0.84301732 0.08123421]
 [0.5806701  0.30424203 0.11508787]
 [0.55541799 0.39752068 0.04706133]
 [0.08806901 0.68531731 0.22661367]
 [0.703706   0.19616967 0.10012433]
 [0.12788054 0.41372923 0.45839023]
 [0.03140027 0.62904414 0.33955559]
 [0.16923185 0.52525069 0.30551746]
 [0.04767277 0.47551817 0.47680906]
 [0.05352802 0.90805453 0.03841745]
 [0.16646558 0.74347655 0.09005787]
 [0.02963074 0.62257058 0.34779868]
 [0.89304221 0.08335583 0.02360196]
 [0.02666361 0.69619468 0.27714172]
 [0.86575943 0.09682911 0.03741146]
 [0.02737123 0.4486884  0.52394037]
 [0.95635904 0.03635031 0.00729065]
 [0.03434011 0.9233546  0.04230529]
 [0.09958349 0.86679153 0.03362498]
 [0.03158856 0.57765789 0.39075355]
 [0.78252677 0.1931827  0.02429053]
 [0.62955305 0.36103368 0.00941327]
 [0.94803796 0.02850952 0.02345252]
 [0.1193983  0.50480621 0.37579549]
 [0.16876838 0.63444254 0.19678908]
 [0.0545275  0.31942786 0.62604463]
 [0.92429947 0.07193488 0.00376565]
 [0.04793714 0.40681349 0.54524936]
 [0.12992058 0.78042789 0.08965153]
 [0.0867734  0.75227536 0.16095124]
 [0.95948773 0.03591571 0.00459655]
 [0.10056389 0.77147506 0.12796105]
 [0.07302284 0.58926364 0.33771352]
 [0.0535239  0.71343026 0.23304584]
 [0.04473586 0.4179458  0.53731834]
 [0.04939911 0.79909656 0.15150433]
 [0.15811159 0.78991238 0.05197603]
 [0.43382339 0.30548522 0.26069139]
 [0.03082831 0.85715482 0.11201687]
 [0.0484189  0.74391469 0.20766641]
 [0.11662128 0.74593788 0.13744084]
 [0.90630177 0.07398003 0.0197182 ]
 [0.29565493 0.61904663 0.08529844]
 [0.09349418 0.70210063 0.20440519]
 [0.05271957 0.67363325 0.27364718]
 [0.0537282  0.62424404 0.32202776]
 [0.95462656 0.03852224 0.0068512 ]
 [0.10570223 0.45503762 0.43926016]
 [0.03410672 0.85378481 0.11210846]
 [0.04462965 0.66270345 0.2926669 ]
 [0.23304758 0.61592236 0.15103006]
 [0.02538058 0.36400787 0.61061155]
 [0.92018823 0.07329108 0.00652069]
 [0.11685345 0.66334308 0.21980347]
 [0.0905352  0.79297928 0.11648552]
 [0.57697284 0.38121661 0.04181054]
 [0.03827644 0.67624114 0.28548241]
 [0.06649346 0.58571812 0.34778842]
 [0.16513738 0.70002959 0.13483303]
 [0.0157057  0.8230719  0.1612224 ]
 [0.19125827 0.58641688 0.22232485]
 [0.03386628 0.68070924 0.28542448]
 [0.707244   0.26048727 0.03226873]
 [0.0478175  0.62994149 0.32224101]
 [0.09358671 0.61735686 0.28905643]
 [0.91736544 0.06803211 0.01460245]
 [0.0364597  0.79717835 0.16636196]
 [0.0923253  0.47379723 0.43387747]
 [0.03703647 0.59812588 0.36483765]
 [0.05656164 0.58834666 0.35509169]
 [0.04885218 0.45341908 0.49772874]
 [0.04990765 0.33071033 0.61938202]
 [0.81678081 0.11581821 0.06740098]
 [0.25411483 0.69014137 0.0557438 ]
 [0.21815315 0.55030722 0.23153963]
 [0.12986317 0.34892643 0.5212104 ]
 [0.01264669 0.5592845  0.42806882]
 [0.80490392 0.17701879 0.01807728]
 [0.09966762 0.84156115 0.05877123]
 [0.04988531 0.89380338 0.05631132]
 [0.34310534 0.61497914 0.04191552]
 [0.11569703 0.46222416 0.4220788 ]
 [0.09086148 0.53135598 0.37778254]
 [0.23366809 0.55712439 0.20920752]
 [0.09389887 0.54881345 0.35728768]
 [0.16543779 0.54673126 0.28783095]
 [0.12811226 0.83541005 0.03647769]
 [0.06606979 0.87657141 0.0573588 ]
 [0.76110235 0.17322711 0.06567054]
 [0.14576088 0.7920072  0.06223192]
 [0.07928042 0.79934642 0.12137316]
 [0.28663585 0.4206859  0.29267825]
 [0.04914193 0.31479952 0.63605856]
 [0.21715098 0.57777781 0.20507121]
 [0.11967659 0.60821631 0.27210709]
 [0.94212635 0.04985679 0.00801686]
 [0.11898929 0.83310433 0.04790637]
 [0.8398886  0.14486621 0.01524519]
 [0.14541472 0.46872312 0.38586216]
 [0.27588858 0.41760525 0.30650617]
 [0.68137381 0.12965047 0.18897572]
 [0.02721322 0.74580903 0.22697775]
 [0.10524356 0.65698062 0.23777582]
 [0.95621641 0.03508547 0.00869812]
 [0.03409536 0.67565624 0.2902484 ]
 [0.02894723 0.7791193  0.19193347]
 [0.0760669  0.78832706 0.13560603]
 [0.02078589 0.86399988 0.11521424]
 [0.02840051 0.68408825 0.28751123]
 [0.04278736 0.55137904 0.4058336 ]]</t>
  </si>
  <si>
    <t>['Total Students 2018-2019', 'Total Students 2020-2021', 'Labor Force Diff', 'Median Age Male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Deaths 01/29/21', '% On Campus 09/28/20', '% On Campus 10/30/20', '% On Campus 01/29/21', '% Hispanic Pop 10', '% HH Married-noChild 10']</t>
  </si>
  <si>
    <t>GradientBoostingClassifier(ccp_alpha=0, learning_rate=0.3, max_depth=1,
                           max_leaf_nodes=10, min_weight_fraction_leaf=0.1,
                           n_iter_no_change=20, random_state=123)</t>
  </si>
  <si>
    <t>{'algorithm': 'ball_tree', 'leaf_size': 10, 'n_neighbors': 5}</t>
  </si>
  <si>
    <t>[[28 13  2]
 [ 9 85 12]
 [ 2 27 18]]</t>
  </si>
  <si>
    <t>[ 0  0  1  0  0 -1 -1  0  0  0 -1 -1  0  0  0  0  0  0  0 -1 -1  1  0  0
 -1  0  1  0  0  1  0  0  0  1 -1  0  1  1  0  1 -1  0  0  0  0  0  1  1
  0  0  0  1  0 -1  0 -1  0  0  1  0  0 -1  1  0 -1  0 -1  1  0  0  0 -1
  1  0  0  0  1  0 -1  0  0 -1  0  0  0  0  0  0  0  1 -1  0  0  0  0  0
  0  0 -1  0 -1  0 -1  0  0  1 -1 -1  0  0  0  0 -1  0  0  0 -1  0  0  0
  1  0  0  0  0  0  0 -1  0  0  0  1 -1  1  1  0  0  1 -1  0  0 -1  1  0
  0  0  0  1 -1  1  0 -1  0  0  0  0  1  0 -1  0  0  1  0 -1  0  0 -1  0
  1  0  0  0  0  0 -1  0  0  1  1  0  0 -1  0 -1  0  0 -1  0  0 -1  0  1
  0  0  0  0]</t>
  </si>
  <si>
    <t>[[0.  0.6 0.4]
 [0.  0.6 0.4]
 [0.  0.4 0.6]
 [0.2 0.4 0.4]
 [0.  0.6 0.4]
 [0.4 0.4 0.2]
 [0.6 0.4 0. ]
 [0.  0.8 0.2]
 [0.  0.6 0.4]
 [0.  1.  0. ]
 [0.8 0.2 0. ]
 [0.6 0.4 0. ]
 [0.2 0.4 0.4]
 [0.  0.6 0.4]
 [0.4 0.6 0. ]
 [0.  0.8 0.2]
 [0.  0.8 0.2]
 [0.  0.8 0.2]
 [0.2 0.8 0. ]
 [0.4 0.4 0.2]
 [1.  0.  0. ]
 [0.  0.4 0.6]
 [0.2 0.8 0. ]
 [0.2 0.6 0.2]
 [1.  0.  0. ]
 [0.  0.6 0.4]
 [0.  0.2 0.8]
 [0.2 0.8 0. ]
 [0.  0.8 0.2]
 [0.  0.4 0.6]
 [0.  0.6 0.4]
 [0.  0.6 0.4]
 [0.2 0.6 0.2]
 [0.  0.2 0.8]
 [0.6 0.4 0. ]
 [0.  0.6 0.4]
 [0.  0.2 0.8]
 [0.  0.4 0.6]
 [0.  0.6 0.4]
 [0.  0.4 0.6]
 [0.8 0.2 0. ]
 [0.  0.8 0.2]
 [0.2 0.4 0.4]
 [0.  0.8 0.2]
 [0.  0.8 0.2]
 [0.2 0.4 0.4]
 [0.  0.4 0.6]
 [0.  0.4 0.6]
 [0.2 0.6 0.2]
 [0.  1.  0. ]
 [0.  0.8 0.2]
 [0.  0.4 0.6]
 [0.  0.8 0.2]
 [1.  0.  0. ]
 [0.  0.8 0.2]
 [0.6 0.4 0. ]
 [0.  0.8 0.2]
 [0.2 0.6 0.2]
 [0.2 0.2 0.6]
 [0.  0.6 0.4]
 [0.  0.8 0.2]
 [1.  0.  0. ]
 [0.  0.4 0.6]
 [0.  0.8 0.2]
 [0.8 0.2 0. ]
 [0.  0.6 0.4]
 [0.8 0.2 0. ]
 [0.  0.4 0.6]
 [0.  1.  0. ]
 [0.2 0.4 0.4]
 [0.2 0.6 0.2]
 [0.4 0.4 0.2]
 [0.  0.4 0.6]
 [0.2 0.4 0.4]
 [0.  0.8 0.2]
 [0.  0.6 0.4]
 [0.2 0.2 0.6]
 [0.  0.6 0.4]
 [0.8 0.2 0. ]
 [0.  0.6 0.4]
 [0.  0.6 0.4]
 [1.  0.  0. ]
 [0.4 0.6 0. ]
 [0.  0.6 0.4]
 [0.4 0.6 0. ]
 [0.2 0.4 0.4]
 [0.  0.6 0.4]
 [0.2 0.8 0. ]
 [0.4 0.6 0. ]
 [0.2 0.2 0.6]
 [0.6 0.4 0. ]
 [0.  0.8 0.2]
 [0.  0.6 0.4]
 [0.  0.6 0.4]
 [0.2 0.4 0.4]
 [0.  0.8 0.2]
 [0.  0.8 0.2]
 [0.  0.6 0.4]
 [1.  0.  0. ]
 [0.  0.8 0.2]
 [0.8 0.2 0. ]
 [0.  0.6 0.4]
 [1.  0.  0. ]
 [0.  0.6 0.4]
 [0.2 0.8 0. ]
 [0.  0.2 0.8]
 [0.8 0.2 0. ]
 [0.8 0.2 0. ]
 [0.4 0.6 0. ]
 [0.  0.6 0.4]
 [0.  0.6 0.4]
 [0.  0.8 0.2]
 [0.8 0.2 0. ]
 [0.  0.8 0.2]
 [0.  0.8 0.2]
 [0.  0.8 0.2]
 [0.8 0.2 0. ]
 [0.2 0.8 0. ]
 [0.  0.6 0.4]
 [0.  0.6 0.4]
 [0.  0.4 0.6]
 [0.  1.  0. ]
 [0.2 0.8 0. ]
 [0.2 0.4 0.4]
 [0.  0.8 0.2]
 [0.2 0.8 0. ]
 [0.  1.  0. ]
 [1.  0.  0. ]
 [0.2 0.6 0.2]
 [0.  0.8 0.2]
 [0.  0.8 0.2]
 [0.  0.4 0.6]
 [1.  0.  0. ]
 [0.  0.4 0.6]
 [0.2 0.2 0.6]
 [0.  0.6 0.4]
 [0.  0.8 0.2]
 [0.  0.4 0.6]
 [0.6 0.4 0. ]
 [0.4 0.6 0. ]
 [0.2 0.6 0.2]
 [0.6 0.4 0. ]
 [0.  0.2 0.8]
 [0.  0.6 0.4]
 [0.2 0.8 0. ]
 [0.  0.8 0.2]
 [0.  0.6 0.4]
 [0.2 0.2 0.6]
 [0.6 0.4 0. ]
 [0.  0.4 0.6]
 [0.  0.6 0.4]
 [1.  0.  0. ]
 [0.  1.  0. ]
 [0.  0.6 0.4]
 [0.  0.8 0.2]
 [0.  0.6 0.4]
 [0.  0.4 0.6]
 [0.  1.  0. ]
 [0.4 0.2 0.4]
 [0.  0.8 0.2]
 [0.  0.8 0.2]
 [0.  0.4 0.6]
 [0.  0.8 0.2]
 [0.8 0.2 0. ]
 [0.  0.8 0.2]
 [0.4 0.6 0. ]
 [1.  0.  0. ]
 [0.  1.  0. ]
 [0.  0.4 0.6]
 [0.  1.  0. ]
 [0.2 0.4 0.4]
 [0.  1.  0. ]
 [0.2 0.6 0.2]
 [0.4 0.6 0. ]
 [0.6 0.4 0. ]
 [0.  0.8 0.2]
 [0.  0.6 0.4]
 [0.  0.2 0.8]
 [0.  0.2 0.8]
 [0.  0.8 0.2]
 [0.2 0.4 0.4]
 [1.  0.  0. ]
 [0.  0.8 0.2]
 [0.6 0.4 0. ]
 [0.  0.6 0.4]
 [0.  0.8 0.2]
 [0.4 0.4 0.2]
 [0.  0.6 0.4]
 [0.  0.6 0.4]
 [1.  0.  0. ]
 [0.2 0.6 0.2]
 [0.  0.4 0.6]
 [0.  1.  0. ]
 [0.  0.6 0.4]
 [0.  1.  0. ]
 [0.  0.6 0.4]]</t>
  </si>
  <si>
    <t>['Total Students 2018-2019', 'Total Students 2020-2021', 'Employed Diff', 'Median Age 10', 'Median Age Male 10', 'Median Age Female 10', '# of Households 10', 'Avg Household Size 10', '# of Families 10', 'Avg Family Size 10', '# of Housing Units 10', 'County Population', 'CARES ESSER I 20', '% School-wide Title I 2018-2019', '% Title I Eligible School 2020-2021', '% Title I Eligible School 2018-2019', 'Teachers:Students 2018-2019', 'Staff:Students 2018-2019', '% Free Lunch 2020-2021', '% Free Lunch 2018-2019', '% Reduced-price Lunch 2020-2021',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Grades 9-12 2018-2019', '% ADA 2020-2021', '% Students Tested Math - Grade 3 2020-2021', '% Students Tested Math - Grade 4 2020-2021', '% Students Tested Math - Grade 5 2020-2021', 'Average Score Math All Grade 3 2018-2019', 'Average Score Math All Grade 4 2018-2019', 'Average Score Math All Grade 5 2018-2019', '% County Infected 10/30/20', '% County Deaths 10/30/20', '% On Campus 09/28/20', '% On Campus 10/30/20', '% On Campus 01/29/21', '% Asian Pop 10', '% Hispanic Pop 10', '% Male Pop 10', '% HH Married-Child 10',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Distant']</t>
  </si>
  <si>
    <t>KNeighborsClassifier(algorithm='ball_tree', leaf_size=10, n_jobs=-1)</t>
  </si>
  <si>
    <t>[[ 27  16   0]
 [  5 101   0]
 [  0  45   2]]</t>
  </si>
  <si>
    <t>[ 0  0  0  0  0  0 -1  0  0  0  0  0  0  0  0  0  0  0  0 -1 -1  0  0  0
 -1  0  0  0  0  0  0  0  0  0  0  0  0  0  0  0 -1  0  0  0  0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1  0  0  0  0  0 -1  0  0  0  0  0  0 -1  0 -1  0  0  0  0  0 -1  0  0
  0  0  0  0]</t>
  </si>
  <si>
    <t>[[0.1631765  0.64219258 0.19463092]
 [0.06082257 0.74737811 0.19179932]
 [0.04051762 0.50032972 0.45915267]
 [0.11389935 0.71410646 0.17199419]
 [0.23469932 0.38643788 0.37886279]
 [0.10676094 0.53997257 0.35326649]
 [0.93145805 0.05276644 0.01577551]
 [0.21434149 0.59727989 0.18837862]
 [0.07249345 0.65410011 0.27340643]
 [0.03169656 0.72010462 0.24819882]
 [0.42261842 0.50550555 0.07187603]
 [0.18777047 0.67316399 0.13906553]
 [0.2060324  0.62755719 0.16641041]
 [0.03653868 0.70275246 0.26070886]
 [0.34309136 0.5073776  0.14953104]
 [0.08122963 0.66386053 0.25490984]
 [0.14596761 0.65487007 0.19916232]
 [0.0840051  0.5874357  0.3285592 ]
 [0.06213109 0.66361769 0.27425122]
 [0.6324772  0.25018105 0.11734174]
 [0.92682786 0.04529899 0.02787315]
 [0.02763241 0.67470822 0.29765937]
 [0.13090982 0.71857006 0.15052012]
 [0.08858478 0.69355052 0.2178647 ]
 [0.83592812 0.11525831 0.04881357]
 [0.08938303 0.62012974 0.29048722]
 [0.19254324 0.44958608 0.35787068]
 [0.13016675 0.65655912 0.21327413]
 [0.05815189 0.70415631 0.2376918 ]
 [0.04112044 0.61116937 0.34771019]
 [0.12954532 0.65124852 0.21920616]
 [0.05801072 0.55528328 0.386706  ]
 [0.09742853 0.70829822 0.19427326]
 [0.08555495 0.66858848 0.24585657]
 [0.31601619 0.5878995  0.09608431]
 [0.06108458 0.66460251 0.27431291]
 [0.04906596 0.58395489 0.36697915]
 [0.03052929 0.61303569 0.35643502]
 [0.09427933 0.65368741 0.25203326]
 [0.13420986 0.58884626 0.27694388]
 [0.88667241 0.07361757 0.03971002]
 [0.2000131  0.41191702 0.38806988]
 [0.20361766 0.64258676 0.15379558]
 [0.07516099 0.60279492 0.32204409]
 [0.37820387 0.33122714 0.29056899]
 [0.11120311 0.53851919 0.3502777 ]
 [0.0263171  0.6934841  0.28019881]
 [0.13539624 0.61702201 0.24758175]
 [0.03659579 0.65477031 0.3086339 ]
 [0.07307739 0.73938956 0.18753305]
 [0.02816353 0.60767453 0.36416194]
 [0.06569241 0.67794939 0.2563582 ]
 [0.24811558 0.58986581 0.16201861]
 [0.89219843 0.07227097 0.0355306 ]
 [0.05067938 0.70589935 0.24342127]
 [0.36438231 0.54773044 0.08788724]
 [0.09851004 0.76004274 0.14144722]
 [0.16590871 0.69334346 0.14074782]
 [0.04728413 0.51617483 0.43654104]
 [0.0834263  0.57075063 0.34582307]
 [0.04090267 0.71474432 0.24435301]
 [0.88261104 0.07149916 0.04588981]
 [0.08871545 0.63181558 0.27946898]
 [0.18292646 0.63307778 0.18399576]
 [0.40648171 0.52854874 0.06496955]
 [0.01860889 0.68467593 0.29671518]
 [0.67172154 0.27095109 0.05732737]
 [0.05146373 0.45585173 0.49268454]
 [0.08817436 0.65868328 0.25314236]
 [0.07668168 0.71977214 0.20354618]
 [0.19943865 0.60369132 0.19687003]
 [0.20973093 0.55834931 0.23191976]
 [0.07448577 0.55493968 0.37057455]
 [0.04187901 0.54568702 0.41243398]
 [0.09169186 0.70404191 0.20426622]
 [0.06366964 0.69700501 0.23932535]
 [0.09722819 0.37913754 0.52363427]
 [0.05066321 0.64208266 0.30725414]
 [0.70838922 0.24379885 0.04781192]
 [0.13364344 0.67126888 0.19508768]
 [0.23794171 0.63553351 0.12652478]
 [0.79082022 0.14877886 0.06040092]
 [0.27143231 0.55615621 0.17241147]
 [0.04204917 0.61285495 0.34509588]
 [0.18822283 0.66713299 0.14464418]
 [0.03391435 0.6135052  0.35258044]
 [0.03546067 0.75006309 0.21447623]
 [0.3942334  0.45857707 0.14718953]
 [0.40234982 0.47186534 0.12578484]
 [0.06109887 0.68128286 0.25761828]
 [0.66083312 0.23639071 0.10277618]
 [0.05568854 0.70916521 0.23514625]
 [0.03892395 0.74333997 0.21773608]
 [0.12431949 0.5915326  0.28414791]
 [0.10840537 0.60578459 0.28581004]
 [0.08474667 0.75653141 0.15872192]
 [0.21499151 0.61459468 0.17041381]
 [0.0231692  0.74466118 0.23216962]
 [0.88192661 0.07927284 0.03880054]
 [0.04931613 0.73328281 0.21740106]
 [0.83398638 0.11492839 0.05108523]
 [0.06090245 0.62318949 0.31590806]
 [0.95189911 0.02905793 0.01904296]
 [0.16361975 0.66740969 0.16897056]
 [0.12032048 0.76420222 0.1154773 ]
 [0.03361861 0.56127399 0.40510741]
 [0.89517858 0.06782087 0.03700055]
 [0.82963424 0.1356349  0.03473086]
 [0.63921982 0.23545975 0.12532043]
 [0.04720795 0.53903303 0.41375903]
 [0.17135752 0.57775856 0.25088393]
 [0.03743861 0.62453836 0.33802303]
 [0.71234355 0.21661014 0.07104631]
 [0.03353661 0.49859747 0.46786592]
 [0.14510773 0.61397411 0.24091815]
 [0.06509703 0.71777695 0.21712602]
 [0.87603743 0.07681116 0.04715141]
 [0.17222712 0.59807811 0.22969477]
 [0.04660909 0.63767292 0.31571799]
 [0.05888145 0.68426417 0.25685438]
 [0.03572619 0.57909673 0.38517709]
 [0.1013945  0.68187668 0.21672882]
 [0.3200557  0.57371429 0.10623001]
 [0.17383921 0.58330681 0.24285398]
 [0.09744019 0.67151779 0.23104202]
 [0.04366285 0.7469626  0.20937455]
 [0.12832637 0.68448775 0.18718588]
 [0.87825863 0.0840168  0.03772457]
 [0.34249636 0.45455485 0.20294878]
 [0.07608536 0.67143671 0.25247793]
 [0.0618517  0.65494707 0.28320123]
 [0.07314441 0.63320954 0.29364605]
 [0.88947991 0.07391469 0.0366054 ]
 [0.16889513 0.58110593 0.24999894]
 [0.10250652 0.68165481 0.21583868]
 [0.14025867 0.64694615 0.21279518]
 [0.26621262 0.56703624 0.16675114]
 [0.01292586 0.61450484 0.37256931]
 [0.86174212 0.09069427 0.04756361]
 [0.04978808 0.69452731 0.25568461]
 [0.06006428 0.734667   0.20526873]
 [0.79513377 0.16623932 0.03862691]
 [0.08159109 0.57086767 0.34754124]
 [0.02479619 0.61497877 0.36022504]
 [0.10352541 0.72457424 0.17190035]
 [0.03734401 0.71574275 0.24691324]
 [0.16693278 0.63919251 0.19387471]
 [0.04890659 0.65114952 0.29994389]
 [0.81877362 0.13154153 0.04968485]
 [0.05403045 0.54710872 0.39886083]
 [0.10234126 0.57600893 0.32164981]
 [0.87564381 0.08012282 0.04423338]
 [0.10741845 0.75550127 0.13708028]
 [0.02281366 0.46437156 0.51281478]
 [0.02467237 0.75789226 0.21743538]
 [0.0295976  0.59291388 0.37748852]
 [0.09401343 0.6580555  0.24793107]
 [0.03531872 0.63948278 0.32519849]
 [0.53136192 0.30570289 0.16293519]
 [0.26798094 0.61882821 0.11319085]
 [0.14376867 0.61831652 0.23791481]
 [0.18584244 0.56182221 0.25233535]
 [0.044025   0.63395522 0.32201978]
 [0.80799247 0.15475873 0.0372488 ]
 [0.22206738 0.62297718 0.15495544]
 [0.11370936 0.78432404 0.10196659]
 [0.81829148 0.11525178 0.06645674]
 [0.18798782 0.52186664 0.29014554]
 [0.03619653 0.44025213 0.52355133]
 [0.11163328 0.64705136 0.24131535]
 [0.095758   0.56054759 0.34369441]
 [0.08216487 0.6840411  0.23379403]
 [0.24518645 0.60495837 0.14985518]
 [0.31501855 0.58336881 0.10161264]
 [0.8587913  0.10252785 0.03868085]
 [0.1209167  0.63486652 0.24421678]
 [0.07391726 0.6665891  0.25949364]
 [0.10458536 0.52088792 0.37452672]
 [0.10382345 0.51537799 0.38079856]
 [0.09787082 0.66766757 0.23446161]
 [0.0666813  0.51358114 0.41973757]
 [0.94176991 0.03473265 0.02349744]
 [0.16884527 0.67450095 0.15665378]
 [0.56104969 0.34024365 0.09870666]
 [0.20676172 0.59831262 0.19492566]
 [0.23665509 0.58672462 0.17662029]
 [0.4207112  0.46458769 0.11470111]
 [0.02447862 0.63187356 0.34364781]
 [0.07587513 0.601874   0.32225087]
 [0.93688677 0.03888859 0.02422465]
 [0.04627208 0.58286516 0.37086276]
 [0.0964885  0.65599616 0.24751533]
 [0.09689939 0.72011667 0.18298394]
 [0.08900188 0.71882178 0.19217633]
 [0.050695   0.64721511 0.30208988]
 [0.07992853 0.59197471 0.32809675]]</t>
  </si>
  <si>
    <t>{'C': 1, 'kernel': 'linear'}</t>
  </si>
  <si>
    <t>[[28 14  1]
 [10 90  6]
 [ 1 33 13]]</t>
  </si>
  <si>
    <t>[ 0  0  1  0  1  1 -1  0  0  0 -1  0  0  0  0  0  0  0  0 -1 -1  0  0  0
 -1  0  0  0  0  1  0  0  0  0 -1  0  0  0  0  0 -1  1  0  0 -1  0  0  0
  0  0  1  0  0 -1  0  0  0  0  1  1  0 -1  0 -1  0  0  0  1  0  0  0  0
  0  0  0  0  1  0 -1  0  0 -1  0  1  0  0  0  0  0  0 -1  0  0  0  0  0
  0  0 -1  0 -1  0 -1  0  0  1 -1 -1 -1  0 -1  0 -1  0  0  0 -1  0  0  0
  1  0  0 -1  0  0  0 -1 -1  0  0  0 -1  0  0  0 -1  1 -1  0  0 -1  0  0
  0  0  0  0  0  0  1 -1  0  0  0  1  0  1 -1  0  0 -1  0 -1  0  0 -1  1
  1  0  0  0  0  0 -1  0  0 -1  0  0  0 -1  0  0  0  0  0  0  0 -1  0  0
  0  0  1  0]</t>
  </si>
  <si>
    <t>[[1.72421272e-01 6.00626510e-01 2.26952218e-01]
 [7.91866537e-02 6.96627100e-01 2.24186246e-01]
 [1.27794166e-01 4.69029782e-01 4.03176052e-01]
 [1.14982876e-01 6.87530861e-01 1.97486263e-01]
 [3.09954306e-01 1.36166393e-01 5.53879302e-01]
 [1.78995506e-01 4.56211808e-01 3.64792686e-01]
 [8.31202230e-01 1.52058156e-01 1.67396144e-02]
 [2.67043782e-01 5.58603367e-01 1.74352851e-01]
 [1.58525365e-01 5.89448193e-01 2.52026441e-01]
 [3.35458754e-02 5.66944239e-01 3.99509885e-01]
 [5.07019514e-01 4.69401228e-01 2.35792579e-02]
 [2.21070495e-01 5.64066520e-01 2.14862985e-01]
 [2.03365132e-01 4.97422057e-01 2.99212811e-01]
 [2.21344492e-02 7.75555399e-01 2.02310152e-01]
 [2.30503677e-02 7.90815035e-01 1.86134598e-01]
 [2.88968188e-01 4.97339447e-01 2.13692365e-01]
 [2.57567457e-01 5.48338042e-01 1.94094501e-01]
 [8.36989927e-02 5.42350830e-01 3.73950178e-01]
 [5.14848527e-02 7.09935289e-01 2.38579859e-01]
 [3.76146796e-01 4.74668076e-01 1.49185128e-01]
 [9.73305629e-01 1.92520418e-02 7.44232968e-03]
 [5.30782775e-02 6.92793192e-01 2.54128531e-01]
 [1.22889266e-01 6.87415754e-01 1.89694980e-01]
 [6.92684736e-02 6.66868420e-01 2.63863106e-01]
 [8.80751591e-01 8.21120296e-02 3.71363799e-02]
 [1.57916791e-01 5.06019212e-01 3.36063996e-01]
 [1.88515002e-01 4.80868533e-01 3.30616465e-01]
 [1.74904190e-01 6.43573695e-01 1.81522115e-01]
 [6.61588615e-02 7.25007365e-01 2.08833774e-01]
 [5.97267541e-02 5.19565163e-01 4.20708083e-01]
 [9.78427732e-02 6.64353863e-01 2.37803363e-01]
 [6.87841750e-02 5.91532653e-01 3.39683172e-01]
 [1.24826747e-01 6.66630606e-01 2.08542647e-01]
 [1.56715175e-01 6.26127871e-01 2.17156954e-01]
 [4.53870468e-01 5.14267995e-01 3.18615368e-02]
 [4.79507074e-02 6.13812180e-01 3.38237113e-01]
 [4.63485696e-02 5.87036799e-01 3.66614632e-01]
 [7.84429849e-02 5.58631848e-01 3.62925167e-01]
 [1.20255105e-01 6.41976258e-01 2.37768637e-01]
 [2.44622709e-01 4.67561725e-01 2.87815566e-01]
 [7.48506480e-01 2.06524163e-01 4.49693567e-02]
 [7.34345233e-02 4.10906395e-01 5.15659082e-01]
 [2.21750336e-01 5.88864520e-01 1.89385144e-01]
 [2.42113193e-01 4.85007918e-01 2.72878889e-01]
 [3.77219115e-01 2.52620820e-01 3.70160064e-01]
 [1.43911920e-01 5.12441163e-01 3.43646917e-01]
 [2.63487169e-02 7.34212633e-01 2.39438651e-01]
 [1.07435688e-01 6.15840648e-01 2.76723664e-01]
 [4.72017931e-02 5.94584237e-01 3.58213970e-01]
 [1.90681256e-01 6.06136849e-01 2.03181895e-01]
 [4.17484095e-02 5.22048109e-01 4.36203481e-01]
 [2.86298375e-02 6.37404703e-01 3.33965460e-01]
 [1.58552365e-01 6.06860007e-01 2.34587628e-01]
 [9.10541859e-01 8.75590208e-02 1.89911988e-03]
 [5.96863827e-02 7.32891148e-01 2.07422469e-01]
 [2.83661621e-01 6.89756441e-01 2.65819379e-02]
 [1.58292380e-01 6.07758324e-01 2.33949296e-01]
 [2.08226236e-01 6.23166991e-01 1.68606774e-01]
 [5.96406541e-02 5.33094098e-01 4.07265248e-01]
 [1.18838586e-01 4.81671151e-01 3.99490263e-01]
 [4.15693030e-02 6.05377726e-01 3.53052971e-01]
 [8.40549929e-01 1.34838641e-01 2.46114293e-02]
 [1.78425277e-01 6.17434022e-01 2.04140701e-01]
 [3.65673339e-01 4.63045388e-01 1.71281273e-01]
 [3.76543950e-01 6.02932896e-01 2.05231538e-02]
 [6.17576461e-02 5.88970681e-01 3.49271673e-01]
 [3.12386122e-01 6.67555887e-01 2.00579915e-02]
 [1.43693598e-01 3.69391172e-01 4.86915230e-01]
 [9.00300883e-02 6.49588552e-01 2.60381360e-01]
 [1.14041682e-01 6.44586234e-01 2.41372084e-01]
 [1.77561047e-01 6.46322601e-01 1.76116352e-01]
 [1.47383676e-01 5.64987096e-01 2.87629229e-01]
 [6.38667563e-02 5.62366482e-01 3.73766762e-01]
 [4.99999833e-02 5.43937403e-01 4.06062613e-01]
 [1.10695936e-01 6.05330221e-01 2.83973843e-01]
 [5.93339995e-02 7.06984420e-01 2.33681580e-01]
 [2.88024644e-01 2.93409728e-01 4.18565628e-01]
 [1.24091733e-01 5.74281986e-01 3.01626281e-01]
 [4.50017378e-01 5.36821500e-01 1.31611223e-02]
 [1.79763199e-01 6.00961158e-01 2.19275643e-01]
 [5.77621884e-02 8.72237580e-01 7.00002320e-02]
 [6.72857947e-01 1.47211571e-01 1.79930483e-01]
 [8.64613047e-02 6.76645839e-01 2.36892856e-01]
 [7.81758156e-02 5.22406139e-01 3.99418046e-01]
 [2.59825092e-01 4.68501285e-01 2.71673623e-01]
 [7.20761015e-02 7.07951185e-01 2.19972714e-01]
 [1.00284175e-01 6.91990112e-01 2.07725713e-01]
 [2.30732411e-01 5.00684995e-01 2.68582594e-01]
 [2.49005848e-01 5.71300118e-01 1.79694035e-01]
 [1.03459600e-01 6.45290153e-01 2.51250247e-01]
 [3.47753500e-01 4.80896278e-01 1.71350222e-01]
 [1.12522361e-01 5.52318128e-01 3.35159511e-01]
 [5.14896737e-02 5.82990426e-01 3.65519900e-01]
 [1.84981364e-01 5.46503939e-01 2.68514698e-01]
 [7.09121565e-02 5.39829248e-01 3.89258595e-01]
 [9.16744517e-02 7.51796744e-01 1.56528805e-01]
 [3.06211330e-01 5.55413739e-01 1.38374931e-01]
 [4.27150870e-02 6.89801791e-01 2.67483122e-01]
 [9.03893577e-01 4.85575114e-02 4.75489118e-02]
 [5.81554511e-02 6.42918494e-01 2.98926055e-01]
 [5.54808482e-01 3.23967556e-01 1.21223962e-01]
 [7.12427273e-02 5.93652762e-01 3.35104510e-01]
 [9.61609461e-01 2.43025786e-02 1.40879599e-02]
 [2.02109847e-01 6.12245398e-01 1.85644754e-01]
 [1.12077679e-01 8.87408844e-01 5.13477214e-04]
 [5.69249676e-02 5.39439811e-01 4.03635222e-01]
 [8.14752775e-01 1.76442572e-01 8.80465297e-03]
 [7.75301051e-01 2.20720474e-01 3.97847461e-03]
 [5.92736154e-01 2.05867316e-01 2.01396530e-01]
 [1.10650473e-01 5.35550854e-01 3.53798674e-01]
 [1.43807497e-01 4.76119671e-01 3.80072833e-01]
 [6.57884518e-02 6.28566253e-01 3.05645295e-01]
 [4.91165964e-01 5.08185599e-01 6.48437123e-04]
 [6.60009061e-02 5.71650928e-01 3.62348166e-01]
 [1.75369023e-01 5.62274497e-01 2.62356480e-01]
 [8.20658972e-02 6.90473922e-01 2.27460181e-01]
 [9.05833744e-01 6.16537744e-02 3.25124819e-02]
 [1.51974105e-01 5.10096201e-01 3.37929694e-01]
 [8.92025447e-02 5.90750816e-01 3.20046639e-01]
 [7.47412616e-02 6.87636217e-01 2.37622521e-01]
 [8.67682298e-02 4.96542881e-01 4.16688889e-01]
 [9.69943061e-02 6.24665614e-01 2.78340080e-01]
 [1.20175478e-01 7.91169496e-01 8.86550261e-02]
 [3.75036679e-01 4.37108312e-01 1.87855008e-01]
 [7.71203850e-02 6.13161498e-01 3.09718117e-01]
 [1.12978432e-01 6.54233935e-01 2.32787634e-01]
 [1.46626627e-01 6.58774250e-01 1.94599123e-01]
 [9.20484706e-01 4.43099539e-02 3.52053396e-02]
 [4.15052649e-01 4.50044135e-01 1.34903216e-01]
 [8.04282678e-02 6.65304066e-01 2.54267667e-01]
 [7.14229530e-02 5.28962501e-01 3.99614546e-01]
 [8.57896546e-02 6.08841632e-01 3.05368713e-01]
 [7.77214616e-01 1.65135340e-01 5.76500444e-02]
 [1.17093652e-01 6.24403124e-01 2.58503224e-01]
 [8.92954560e-02 7.71657277e-01 1.39047267e-01]
 [1.40991701e-01 5.92544265e-01 2.66464034e-01]
 [3.55103744e-01 4.16710226e-01 2.28186030e-01]
 [4.96790725e-02 5.17583830e-01 4.32737097e-01]
 [6.48922388e-01 3.50758294e-01 3.19318078e-04]
 [5.99686752e-02 7.26564196e-01 2.13467129e-01]
 [8.64078488e-02 7.39695821e-01 1.73896330e-01]
 [5.78492996e-01 3.96703968e-01 2.48030359e-02]
 [1.06710558e-01 5.18413590e-01 3.74875852e-01]
 [5.76568581e-02 5.57162393e-01 3.85180748e-01]
 [1.08500972e-01 6.88272728e-01 2.03226300e-01]
 [3.44474671e-02 6.39639285e-01 3.25913248e-01]
 [1.66492849e-01 5.60196769e-01 2.73310382e-01]
 [6.17310343e-02 5.61535816e-01 3.76733150e-01]
 [3.90897670e-01 5.97002272e-01 1.21000571e-02]
 [6.69683135e-02 5.37068346e-01 3.95963340e-01]
 [9.54444785e-02 5.42780709e-01 3.61774813e-01]
 [4.38688675e-01 5.13481972e-01 4.78293535e-02]
 [5.64313098e-02 9.42564093e-01 1.00459690e-03]
 [6.72477088e-02 5.36477609e-01 3.96274682e-01]
 [6.16796199e-02 6.56610405e-01 2.81709975e-01]
 [7.45739268e-02 5.10659496e-01 4.14766577e-01]
 [9.19093833e-02 5.51796203e-01 3.56294414e-01]
 [1.12235259e-01 4.66792182e-01 4.20972558e-01]
 [7.70070401e-01 1.07908209e-01 1.22021391e-01]
 [1.76189734e-01 7.00982328e-01 1.22827938e-01]
 [2.83805042e-01 5.03520746e-01 2.12674213e-01]
 [4.06542393e-01 3.70377116e-01 2.23080490e-01]
 [3.81821486e-02 5.83711387e-01 3.78106464e-01]
 [7.23848054e-01 2.66370686e-01 9.78126036e-03]
 [1.34028845e-01 7.53607065e-01 1.12364090e-01]
 [1.80530770e-01 6.61977230e-01 1.57492000e-01]
 [8.79413008e-01 1.16543925e-01 4.04306772e-03]
 [2.32236461e-01 3.78213130e-01 3.89550410e-01]
 [9.27455218e-02 4.91121007e-01 4.16133472e-01]
 [1.34039997e-01 5.27321429e-01 3.38638574e-01]
 [1.19616420e-01 5.12649678e-01 3.67733902e-01]
 [1.32857411e-01 5.99589525e-01 2.67553064e-01]
 [6.54823873e-02 7.40409564e-01 1.94108048e-01]
 [1.35139028e-01 8.64039941e-01 8.21030717e-04]
 [4.26547049e-01 4.47055329e-01 1.26397621e-01]
 [6.09276589e-02 8.04797615e-01 1.34274726e-01]
 [1.37486827e-01 6.00856461e-01 2.61656712e-01]
 [2.55712513e-01 3.45138405e-01 3.99149083e-01]
 [1.89430599e-01 5.59380412e-01 2.51188989e-01]
 [1.29896250e-01 6.35091902e-01 2.35011848e-01]
 [2.11668826e-01 5.44436778e-01 2.43894395e-01]
 [9.44251438e-01 4.66517795e-02 9.09678270e-03]
 [1.93947751e-01 6.30931374e-01 1.75120876e-01]
 [2.98888838e-01 7.00937422e-01 1.73739610e-04]
 [1.45967335e-01 5.94982741e-01 2.59049923e-01]
 [1.81687181e-01 5.93169047e-01 2.25143772e-01]
 [2.46505544e-01 5.45393281e-01 2.08101175e-01]
 [4.93406669e-02 6.31262484e-01 3.19396849e-01]
 [1.88326637e-01 5.15850151e-01 2.95823212e-01]
 [9.52221502e-01 2.81653769e-02 1.96131212e-02]
 [9.35120892e-02 5.20634830e-01 3.85853081e-01]
 [1.03335323e-01 6.59936070e-01 2.36728606e-01]
 [2.69500596e-01 5.73054719e-01 1.57444685e-01]
 [3.70291132e-02 8.08218209e-01 1.54752678e-01]
 [5.94188328e-02 5.34696042e-01 4.05885125e-01]
 [1.56889795e-01 5.84120072e-01 2.58990133e-01]]</t>
  </si>
  <si>
    <t>['Total Students 2018-2019', 'Total Students 2020-2021', 'Labor Force Diff', 'Employed Diff', 'Unemployed Level Diff', '# of Households 10', 'Avg Household Size 10', '# of Families 10', 'Avg Family Size 10', 'County Population', 'CARES ESSER I 20', 'Teachers:Students 2020-2021', 'Teachers:Students 2018-2019', 'Staff:Students 2020-2021', 'Staff:Students 2018-2019', '% Free Lunch 2020-2021', '% Free Lunch 2018-2019', '% Asian or Asian/Pacific Islander Students 2020-2021',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7 2018-2019', 'Average Score Math All Grade 8 2018-2019', '% County Deaths 01/29/21', '% On Campus 09/28/20', '% On Campus 10/30/20', '% On Campus 01/29/21', '% Asian Pop 10', '% HH Married-noChild 10', '% HH Female-Child 10']</t>
  </si>
  <si>
    <t>SVC(C=1, kernel='linear', probability=True, random_state=123)</t>
  </si>
  <si>
    <t>{'ccp_alpha': 0, 'criterion': 'gini', 'max_depth': 6, 'max_leaf_nodes': None, 'max_samples': 0.5, 'min_samples_leaf': 5, 'n_estimators': 200}</t>
  </si>
  <si>
    <t>[[ 26  17   0]
 [  5 100   1]
 [  1  42   4]]</t>
  </si>
  <si>
    <t>[ 0  0  0  0  0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1  0  0 -1  0  0  0
  0  0  0  0  0  0  0 -1  0  0  0  0 -1  0  0  0  0  0 -1  0  0 -1  0  0
  0  0  0  0 -1  0  0 -1  0  1  0  0  0  0  0  0  0  0  0 -1  0  0 -1  0
  0  0  0  0  0  0 -1  0  0  0  0  0  0 -1  0 -1  0  0  0  0  0 -1  0  0
  0  0  0  0]</t>
  </si>
  <si>
    <t>[[0.12170189 0.68387776 0.19442035]
 [0.08513655 0.58818246 0.32668099]
 [0.08911364 0.52742364 0.38346271]
 [0.07369877 0.70073017 0.22557106]
 [0.16986593 0.44236659 0.38776748]
 [0.11049332 0.49955033 0.38995635]
 [0.84591306 0.14323575 0.01085119]
 [0.15639922 0.59782023 0.24578055]
 [0.09855744 0.65482802 0.24661454]
 [0.06989174 0.60262399 0.32748427]
 [0.31559501 0.60437754 0.08002745]
 [0.14134707 0.62744375 0.23120918]
 [0.28725318 0.55914676 0.15360006]
 [0.09512546 0.50014482 0.40472973]
 [0.11669631 0.54380789 0.3394958 ]
 [0.15329066 0.58734313 0.25936621]
 [0.16896743 0.69750584 0.13352673]
 [0.09202042 0.5247312  0.38324837]
 [0.08972994 0.57939877 0.33087129]
 [0.56855529 0.31922763 0.11221709]
 [0.9402877  0.05561706 0.00409524]
 [0.06074431 0.73554844 0.20370725]
 [0.06415931 0.82423179 0.11160891]
 [0.09034688 0.6403572  0.26929592]
 [0.92486159 0.06550824 0.00963017]
 [0.11654861 0.54910135 0.33435004]
 [0.13383977 0.45231055 0.41384967]
 [0.19860931 0.67193589 0.12945481]
 [0.08543633 0.72627987 0.1882838 ]
 [0.08017698 0.54199413 0.37782889]
 [0.24346334 0.5871646  0.16937205]
 [0.08297518 0.47894479 0.43808003]
 [0.08852972 0.64601449 0.26545579]
 [0.09282954 0.66752335 0.2396471 ]
 [0.26424254 0.6587101  0.07704736]
 [0.09431941 0.57127865 0.33440194]
 [0.0595787  0.62649022 0.31393108]
 [0.08705507 0.60340548 0.30953945]
 [0.08029274 0.71240582 0.20730144]
 [0.1393982  0.57714815 0.28345364]
 [0.94876533 0.04612229 0.00511237]
 [0.12171649 0.39515739 0.48312612]
 [0.12233422 0.72512651 0.15253928]
 [0.11297572 0.53091206 0.35611222]
 [0.15025949 0.47160633 0.37813417]
 [0.13523305 0.46214319 0.40262377]
 [0.06786811 0.68274896 0.24938293]
 [0.11659632 0.66018781 0.22321587]
 [0.07313475 0.57926919 0.34759606]
 [0.09271872 0.80743259 0.09984868]
 [0.09540578 0.58660574 0.31798848]
 [0.07030207 0.69257251 0.23712543]
 [0.3260499  0.44564423 0.22830586]
 [0.86859145 0.12167442 0.00973413]
 [0.11119116 0.64975223 0.2390566 ]
 [0.36844149 0.59149459 0.04006391]
 [0.20548876 0.6386551  0.15585613]
 [0.178686   0.70470127 0.11661272]
 [0.10443016 0.46551828 0.43005156]
 [0.06841558 0.58498051 0.34660392]
 [0.05254264 0.70200211 0.24545525]
 [0.80977653 0.13559913 0.05462434]
 [0.08896409 0.5880469  0.32298901]
 [0.16391646 0.55045872 0.28562482]
 [0.23407291 0.72065599 0.04527109]
 [0.06434457 0.63463975 0.30101568]
 [0.3441181  0.55672635 0.09915556]
 [0.12799488 0.41762328 0.45438184]
 [0.18126037 0.68752712 0.13121252]
 [0.07147485 0.73138642 0.19713873]
 [0.24613512 0.52230485 0.23156003]
 [0.11605915 0.63686964 0.2470712 ]
 [0.10679971 0.59058427 0.30261602]
 [0.08371083 0.58799251 0.32829666]
 [0.10250376 0.74381112 0.15368512]
 [0.07990057 0.74010293 0.1799965 ]
 [0.15303742 0.41168478 0.4352778 ]
 [0.08788574 0.66652401 0.24559026]
 [0.62614185 0.35980786 0.01405029]
 [0.08576972 0.70138047 0.21284981]
 [0.17147227 0.70367586 0.12485188]
 [0.59744346 0.26997895 0.13257759]
 [0.26069033 0.51141684 0.22789283]
 [0.10106477 0.58301365 0.31592157]
 [0.17302634 0.62740746 0.1995662 ]
 [0.12427587 0.46796389 0.40776024]
 [0.07183762 0.67452758 0.2536348 ]
 [0.45124811 0.36972218 0.17902971]
 [0.43938756 0.43876112 0.12185133]
 [0.07995577 0.74114747 0.17889676]
 [0.57362619 0.32399252 0.10238129]
 [0.08458403 0.58377396 0.33164202]
 [0.08969442 0.63935768 0.2709479 ]
 [0.16767378 0.471105   0.36122122]
 [0.1029653  0.58743688 0.30959782]
 [0.06121203 0.8739131  0.06487488]
 [0.14772951 0.56028873 0.29198176]
 [0.05238531 0.65482819 0.29278649]
 [0.84189101 0.13815477 0.01995423]
 [0.0716052  0.60602671 0.32236809]
 [0.66576046 0.23611346 0.09812608]
 [0.09381493 0.58174145 0.32444363]
 [0.97705916 0.0198456  0.00309524]
 [0.08671468 0.67909917 0.23418615]
 [0.18543153 0.77211458 0.0424539 ]
 [0.09428064 0.51619481 0.38952456]
 [0.77321576 0.19594812 0.03083612]
 [0.88584558 0.11057122 0.00358321]
 [0.59669039 0.2519864  0.15132322]
 [0.10196899 0.53089186 0.36713915]
 [0.11650539 0.5920285  0.29146611]
 [0.07622634 0.64301299 0.28076067]
 [0.81206846 0.18012202 0.00780952]
 [0.11259084 0.42521351 0.46219566]
 [0.1643959  0.61383815 0.22176594]
 [0.07386583 0.68988383 0.23625034]
 [0.81085559 0.14306571 0.0460787 ]
 [0.12932668 0.56472788 0.30594544]
 [0.08349602 0.5943731  0.32213088]
 [0.18276204 0.57566516 0.2415728 ]
 [0.10977056 0.45762552 0.43260392]
 [0.21378408 0.64968842 0.1365275 ]
 [0.19522889 0.71841773 0.08635338]
 [0.16120886 0.49920885 0.33958229]
 [0.08539289 0.58086652 0.33374058]
 [0.07880512 0.80018176 0.12101312]
 [0.10263792 0.7290528  0.16830928]
 [0.86470699 0.11171542 0.02357759]
 [0.1461868  0.64091158 0.21290162]
 [0.1176846  0.52839761 0.35391779]
 [0.07106433 0.5807753  0.34816037]
 [0.07380746 0.52646892 0.39972362]
 [0.94146324 0.04783108 0.01070568]
 [0.13232482 0.52598962 0.34168556]
 [0.07601703 0.67048089 0.25350208]
 [0.08866151 0.60821179 0.30312669]
 [0.16383979 0.63089721 0.205263  ]
 [0.05897217 0.60350211 0.33752572]
 [0.87440963 0.11835823 0.00723214]
 [0.14452252 0.58450831 0.27096917]
 [0.15593342 0.64151419 0.20255239]
 [0.65579831 0.30478546 0.03941623]
 [0.08909057 0.56587977 0.34502966]
 [0.06860986 0.70012582 0.23126433]
 [0.18107282 0.66312672 0.15580046]
 [0.07428062 0.6936988  0.23202059]
 [0.12873671 0.58313551 0.28812778]
 [0.07559968 0.6767553  0.24764503]
 [0.64326849 0.32980359 0.02692792]
 [0.06705911 0.56405145 0.36888944]
 [0.10687397 0.50777169 0.38535435]
 [0.863829   0.12885354 0.00731746]
 [0.13233972 0.75486755 0.11279273]
 [0.079781   0.4574192  0.46279979]
 [0.06961455 0.68020278 0.25018267]
 [0.08657008 0.53810119 0.37532873]
 [0.09295824 0.5331775  0.37386426]
 [0.14818657 0.54610774 0.30570569]
 [0.31851267 0.49242372 0.1890636 ]
 [0.13402234 0.76706536 0.09891229]
 [0.14589507 0.57643479 0.27767014]
 [0.17282431 0.56143208 0.26574361]
 [0.07757442 0.62145168 0.3009739 ]
 [0.78881609 0.19607008 0.01511382]
 [0.20609309 0.68428124 0.10962567]
 [0.11936434 0.80483501 0.07580064]
 [0.65983087 0.28335128 0.05681785]
 [0.17164552 0.54205585 0.28629863]
 [0.08370168 0.47704237 0.43925595]
 [0.16282971 0.60677876 0.23039153]
 [0.08515459 0.60274973 0.31209568]
 [0.08981507 0.714869   0.19531593]
 [0.09361311 0.79110061 0.11528629]
 [0.19632277 0.74779538 0.05588184]
 [0.60366034 0.29795779 0.09838187]
 [0.23611388 0.64189606 0.12199006]
 [0.07347586 0.64170746 0.28481668]
 [0.15723087 0.46485824 0.37791089]
 [0.12369631 0.48387445 0.39242923]
 [0.11549934 0.55580081 0.32869985]
 [0.14878972 0.48538258 0.3658277 ]
 [0.95974802 0.03514087 0.00511111]
 [0.19678102 0.62684416 0.17637481]
 [0.63606043 0.30616291 0.05777666]
 [0.13454113 0.50136234 0.36409653]
 [0.32039573 0.5691226  0.11048167]
 [0.32881365 0.44535756 0.22582879]
 [0.0734306  0.63244715 0.29412225]
 [0.06644853 0.68889092 0.24466055]
 [0.95395996 0.04194481 0.00409524]
 [0.06937743 0.59007587 0.3405467 ]
 [0.06296701 0.56598956 0.37104343]
 [0.12770126 0.71787011 0.15442863]
 [0.07829739 0.67951079 0.24219182]
 [0.06728437 0.67850598 0.25420965]
 [0.08942327 0.57502137 0.33555536]]</t>
  </si>
  <si>
    <t>RandomForestClassifier(ccp_alpha=0, max_depth=6, max_samples=0.5,
                       min_samples_leaf=5, n_estimators=200, n_jobs=-1,
                       random_state=123)</t>
  </si>
  <si>
    <t>{'C': 10, 'kernel': 'linear'}</t>
  </si>
  <si>
    <t>[[28 14  1]
 [10 83 13]
 [ 3 26 18]]</t>
  </si>
  <si>
    <t>[ 0  0  1  0  1  0 -1  0  0  1 -1 -1 -1  0  0  0 -1  0  0 -1 -1  0  0  0
 -1  1  0  0  0  1  0  1  0  0  0  0  0  1  0 -1 -1  1  0  0 -1  0  0  0
  0  0  0  0  0 -1  0  0  0  0  0  1  0 -1  0  0  0  0 -1  1  0  0  0  1
  1  1  0  0  1  0  0  0  0 -1  0  1  0  0  0  0  0  0  0  0  1  0  1  0
  0  0 -1  0 -1  0 -1 -1  0  0 -1 -1 -1  0 -1  0 -1  1  0  0 -1  1  0  0
  1  0  0  0  1  0  0 -1 -1  0  1  0 -1  0  0  0  0  0 -1  0  0 -1  0  1
  0  0  0  0  0  0  1 -1  0  1  0  1  0  1 -1  0  0 -1  0 -1  0  0 -1  1
  1  0  1  0  0  0 -1  0  0  1  0  0  0 -1  0 -1  0  0 -1  0 -1 -1  1  0
  0  0  0  0]</t>
  </si>
  <si>
    <t>[[0.19251345 0.56953951 0.23794704]
 [0.09060422 0.71961462 0.18978116]
 [0.10229765 0.52007305 0.37762929]
 [0.12164045 0.71814199 0.16021756]
 [0.12492923 0.24766822 0.62740255]
 [0.23912289 0.45578545 0.30509167]
 [0.65270279 0.31629697 0.03100023]
 [0.15105651 0.7120737  0.13686979]
 [0.1017746  0.7045128  0.19371259]
 [0.06879925 0.52227059 0.40893017]
 [0.44338544 0.47364644 0.08296813]
 [0.35871663 0.45800642 0.18327695]
 [0.22244661 0.44684078 0.33071261]
 [0.03442642 0.71209311 0.25348047]
 [0.05398691 0.70687473 0.23913836]
 [0.13729604 0.65245899 0.21024498]
 [0.34464613 0.4326236  0.22273027]
 [0.07644165 0.61627744 0.30728091]
 [0.09455414 0.66883674 0.23660912]
 [0.488746   0.28021185 0.23104215]
 [0.93803988 0.03201683 0.02994329]
 [0.07841341 0.62595658 0.29563   ]
 [0.12509645 0.73149485 0.14340869]
 [0.08184182 0.69542766 0.22273052]
 [0.79818785 0.10761315 0.094199  ]
 [0.14839634 0.46924177 0.38236188]
 [0.15960371 0.58220439 0.2581919 ]
 [0.19011783 0.60272869 0.20715348]
 [0.08881886 0.64035444 0.2708267 ]
 [0.09645582 0.52882934 0.37471484]
 [0.11367775 0.64471257 0.24160968]
 [0.12438099 0.45341995 0.42219905]
 [0.15113029 0.66433125 0.18453845]
 [0.14113161 0.62685126 0.23201713]
 [0.31619609 0.58007579 0.10372812]
 [0.0956699  0.56383532 0.34049477]
 [0.07707171 0.58483961 0.33808869]
 [0.09170905 0.50620623 0.40208472]
 [0.14572821 0.59511049 0.2591613 ]
 [0.30452448 0.3895128  0.30596272]
 [0.50750544 0.3648463  0.12764826]
 [0.12124134 0.4063702  0.47238847]
 [0.269135   0.54710704 0.18375796]
 [0.15644543 0.58731728 0.25623729]
 [0.31072786 0.39070117 0.29857097]
 [0.14449798 0.55766517 0.29783685]
 [0.04134169 0.76650355 0.19215476]
 [0.08580278 0.71506974 0.19912748]
 [0.08205466 0.57214535 0.34579998]
 [0.1236208  0.66876512 0.20761408]
 [0.05931285 0.61003501 0.33065214]
 [0.0474452  0.71967021 0.23288458]
 [0.14757897 0.53664887 0.31577216]
 [0.87848999 0.11225383 0.00925618]
 [0.08604903 0.64844216 0.2655088 ]
 [0.25261015 0.63970879 0.10768106]
 [0.21655832 0.58769001 0.19575167]
 [0.20707629 0.63795327 0.15497044]
 [0.05290111 0.63964075 0.30745814]
 [0.13844253 0.44322236 0.41833511]
 [0.04129005 0.69574835 0.2629616 ]
 [0.70491282 0.18352977 0.11155742]
 [0.1397178  0.66782292 0.19245928]
 [0.13403268 0.77956546 0.08640186]
 [0.33368754 0.58532707 0.08098539]
 [0.07461665 0.6164673  0.30891604]
 [0.40343646 0.47879992 0.11776363]
 [0.10160563 0.43878665 0.45960772]
 [0.1151232  0.59793307 0.28694373]
 [0.1377832  0.60898191 0.2532349 ]
 [0.17727822 0.62683729 0.19588449]
 [0.22680194 0.40770172 0.36549634]
 [0.09298261 0.53337374 0.37364365]
 [0.09017531 0.51458926 0.39523543]
 [0.17413229 0.54406933 0.28179838]
 [0.08764338 0.67200609 0.24035053]
 [0.10376031 0.49986768 0.39637202]
 [0.11997132 0.57864718 0.3013815 ]
 [0.30370117 0.657185   0.03911384]
 [0.10744663 0.7184781  0.17407527]
 [0.13025337 0.77975579 0.08999084]
 [0.64474821 0.14936807 0.20588372]
 [0.08482033 0.64378498 0.27139469]
 [0.10383135 0.503226   0.39294266]
 [0.15104986 0.60887617 0.24007397]
 [0.07065829 0.65059748 0.27874423]
 [0.11449679 0.69720997 0.18829325]
 [0.18510169 0.53456166 0.28033665]
 [0.19159782 0.55730981 0.25109237]
 [0.21117809 0.62969495 0.15912696]
 [0.24394974 0.54164157 0.21440869]
 [0.16799293 0.5524728  0.27953427]
 [0.09138557 0.53607856 0.37253586]
 [0.13675307 0.58527965 0.27796728]
 [0.09949799 0.52124952 0.37925249]
 [0.13133259 0.72759032 0.14107709]
 [0.30682208 0.53873074 0.15444718]
 [0.05137699 0.66298362 0.28563939]
 [0.7630481  0.09385198 0.14309991]
 [0.10109676 0.66538166 0.23352158]
 [0.48758823 0.36747446 0.14493732]
 [0.06065613 0.61382353 0.32552034]
 [0.88563124 0.05371795 0.0606508 ]
 [0.34700157 0.47288707 0.18011137]
 [0.26096724 0.69878871 0.04024405]
 [0.0882963  0.56606519 0.34563851]
 [0.71074656 0.25703409 0.03221936]
 [0.58006498 0.39044363 0.02949139]
 [0.47004518 0.29484286 0.23511197]
 [0.12322381 0.63959646 0.23717973]
 [0.24019762 0.44763198 0.3121704 ]
 [0.12245378 0.54172585 0.33582037]
 [0.69062415 0.2966487  0.01272715]
 [0.11148037 0.54710745 0.34141218]
 [0.16336919 0.5586713  0.27795951]
 [0.13213956 0.65475531 0.21310513]
 [0.7800168  0.13991398 0.08006922]
 [0.12780303 0.47497744 0.39721953]
 [0.1036837  0.57183417 0.32448214]
 [0.07355504 0.6342395  0.29220546]
 [0.10583847 0.51084595 0.38331558]
 [0.146519   0.56311991 0.29036108]
 [0.18181387 0.62749171 0.19069441]
 [0.31060573 0.53432535 0.15506892]
 [0.10169741 0.56611219 0.3321904 ]
 [0.11004022 0.6607505  0.22920928]
 [0.1277759  0.72908276 0.14314134]
 [0.86516261 0.06657313 0.06826426]
 [0.3802633  0.40088446 0.21885224]
 [0.07307149 0.70048997 0.22643854]
 [0.08035386 0.46674931 0.45289683]
 [0.15455466 0.54624512 0.29920023]
 [0.60665305 0.29402685 0.09932011]
 [0.16530703 0.61491966 0.21977331]
 [0.1634039  0.6806475  0.15594859]
 [0.19341971 0.64534354 0.16123675]
 [0.25367574 0.59618806 0.15013619]
 [0.04612923 0.59870759 0.35516318]
 [0.57233821 0.41715552 0.01050627]
 [0.11352912 0.64814227 0.23832862]
 [0.08777899 0.72162181 0.1905992 ]
 [0.49954069 0.41935774 0.08110157]
 [0.07691386 0.60005332 0.32303282]
 [0.06662713 0.53901982 0.39435305]
 [0.13243889 0.66320716 0.20435395]
 [0.05396681 0.67982374 0.26620945]
 [0.23076077 0.52910859 0.24013064]
 [0.08219955 0.55962022 0.35818024]
 [0.23607823 0.71836064 0.04556113]
 [0.06581123 0.62158541 0.31260336]
 [0.06762532 0.52978523 0.40258945]
 [0.37871707 0.54441623 0.0768667 ]
 [0.06984261 0.86312228 0.06703511]
 [0.07943297 0.51454953 0.4060175 ]
 [0.08846628 0.65295208 0.25858164]
 [0.13132825 0.48992632 0.37874544]
 [0.16533089 0.58094369 0.25372542]
 [0.06553723 0.50766984 0.42679293]
 [0.63179249 0.15772082 0.2104867 ]
 [0.20396055 0.72819284 0.06784661]
 [0.1899432  0.60054303 0.20951377]
 [0.32532975 0.4053161  0.26935415]
 [0.06318879 0.61434371 0.3224675 ]
 [0.72643569 0.21446607 0.05909824]
 [0.12708506 0.78012759 0.09278735]
 [0.13993433 0.68992246 0.17014321]
 [0.6929435  0.28386994 0.02318655]
 [0.09824552 0.45824177 0.44351272]
 [0.12972655 0.46032577 0.40994768]
 [0.10579977 0.62016939 0.27403083]
 [0.12375277 0.47614724 0.40009999]
 [0.14451608 0.65564742 0.1998365 ]
 [0.1087369  0.76731873 0.12394437]
 [0.2025363  0.74082896 0.05663474]
 [0.51591968 0.34403295 0.14004737]
 [0.10520145 0.71411763 0.18068091]
 [0.12274414 0.59699263 0.28026324]
 [0.19715408 0.39562931 0.40721661]
 [0.17150952 0.51934525 0.30914523]
 [0.18477161 0.58419936 0.23102903]
 [0.11753648 0.71960385 0.16285967]
 [0.82957949 0.09057558 0.07984492]
 [0.21688334 0.54029749 0.24281917]
 [0.53073901 0.46171623 0.00754476]
 [0.18378714 0.56766089 0.24855196]
 [0.17580027 0.56871696 0.25548277]
 [0.53887227 0.3222691  0.13885863]
 [0.04607818 0.71512231 0.23879951]
 [0.18849113 0.4900951  0.32141377]
 [0.90284124 0.04193165 0.05522711]
 [0.09490868 0.47779216 0.42729916]
 [0.04927821 0.74077972 0.20994206]
 [0.19019412 0.62292978 0.1868761 ]
 [0.0790718  0.77204717 0.14888102]
 [0.09704892 0.54484572 0.35810536]
 [0.11450566 0.64210106 0.24339328]]</t>
  </si>
  <si>
    <t>['% ADA 2018-2019', '% Age 15-19 Pop 10', '% Age 20-24 Pop 10', '% Age 45-54 Pop 10', '% Age 85-Up Pop 10', '% Asian or Asian/Pacific Islander Students 2018-2019', '% Black Pop 10', '% Black or African American Students 2020-2021', '% County Deaths 01/29/21', '% County Infected 10/30/20', '% Free Lunch 2018-2019', '% Free Lunch 2020-2021', '% Grades 1-8 2018-2019', '% Hispanic Students 2018-2019', '% Housing Owner Occup 10', '% Housing Renter Occup 10', '% K 2018-2019', '% On Campus 01/29/21', '% On Campus 09/28/20', '% On Campus 10/30/20', '% Operational Schools Diff', '% Prek 2018-2019', '% Reduced-price Lunch 2020-2021', '% School-wide Title I 2018-2019', '% Students Tested Math - Grade 3 2018-2019', '% Students Tested Math - Grade 5 2018-2019', '% Students Tested Math - Grade 5 2020-2021', '% Students Tested Math - Grade 6 2018-2019', '% Students Tested Math - Grade 6 2020-2021', '% Students Tested Math - Grade 7 2018-2019', '% Students Tested Math - Grade 7 2020-2021', '% Students Tested Math - Grade 8 2020-2021', '% Title I Eligible School 2020-2021', '% White Pop 10', '% White Students 2018-2019', '% White Students 2020-2021', 'Average Score Math All Grade 3 2018-2019', 'Average Score Math All Grade 4 2018-2019', 'Average Score Math All Grade 8 2018-2019', 'CARES ESSER I 20', 'Labor Force Diff', 'Locale_11-City: Large', 'Locale_13-City: Small', 'Locale_21-Suburb: Large', 'Locale_22-Suburb: Mid-size', 'Locale_32-Town: Distant', 'Locale_42-Rural: Distant', 'Median Age 10', 'Median Age Female 10', 'Staff:Students 2018-2019', 'Teachers:Students 2018-2019', 'Teachers:Students 2020-2021', 'Unemployed Level Diff', 'Unemployed Rate Diff']</t>
  </si>
  <si>
    <t>SVC(C=10, kernel='linear', probability=True, random_state=123)</t>
  </si>
  <si>
    <t>[[27 16  0]
 [10 91  5]
 [ 1 34 12]]</t>
  </si>
  <si>
    <t>[ 0  0  1  0  1  0 -1  0  0  0 -1 -1  0  0  0  0 -1  1  0 -1 -1  0  0  0
 -1  0  0  0  0  0  0  0  0  0  0  0  0  0  0  0 -1  1  0 -1 -1  1  0  0
  0  0  0  0  0 -1  0  0  0  0  0  1  0 -1  0  0 -1  0  0  1  0  0  0  0
  1  0  0  0  1  0 -1  0  0 -1  0  1  0  0  0  0  0  0  0  0  0  0  0  0
 -1  0 -1  0 -1  0 -1  0  0  0 -1 -1 -1  0  0  0 -1  0  0  0 -1  1  0  0
  1  0  0  0  0  0  0 -1 -1  0  1  0 -1  0  0  0  0  0 -1  0  0 -1  0  0
  0  0  0  0  0  0  0 -1  0  1  0  0  0  1 -1  0  0 -1  0 -1  0  0 -1  0
  1  0  0  0  0  0 -1  0  0  1  0  0  0 -1  0  0  0 -1  0  0  0 -1  0  0
  0  0  0  0]</t>
  </si>
  <si>
    <t>[[2.15700656e-01 5.62902138e-01 2.21397206e-01]
 [9.23325932e-02 6.97488735e-01 2.10178672e-01]
 [8.60476910e-02 4.92213790e-01 4.21738519e-01]
 [1.46371337e-01 7.00276392e-01 1.53352271e-01]
 [2.82529417e-01 1.58966436e-01 5.58504147e-01]
 [2.57987448e-01 3.92586599e-01 3.49425953e-01]
 [8.30459773e-01 1.52333784e-01 1.72064425e-02]
 [1.60205423e-01 6.33716989e-01 2.06077588e-01]
 [1.23497216e-01 6.54936169e-01 2.21566614e-01]
 [2.69215448e-02 5.68101879e-01 4.04976576e-01]
 [5.54640126e-01 4.09548180e-01 3.58116941e-02]
 [4.48720913e-01 4.02127900e-01 1.49151187e-01]
 [2.15103527e-01 5.46351159e-01 2.38545313e-01]
 [2.02226699e-02 6.88050827e-01 2.91726503e-01]
 [3.14793270e-02 8.26270259e-01 1.42250414e-01]
 [1.68843139e-01 5.95142440e-01 2.36014421e-01]
 [4.47345554e-01 3.78834400e-01 1.73820046e-01]
 [6.07864852e-02 5.18574173e-01 4.20639342e-01]
 [6.31990405e-02 7.17665481e-01 2.19135478e-01]
 [4.30625691e-01 4.27386701e-01 1.41987609e-01]
 [9.80497653e-01 1.87223061e-02 7.80040979e-04]
 [5.26621288e-02 6.42457749e-01 3.04880122e-01]
 [1.19982750e-01 7.30241233e-01 1.49776017e-01]
 [6.81348826e-02 6.50737957e-01 2.81127160e-01]
 [8.75364366e-01 1.12602097e-01 1.20335362e-02]
 [1.75615793e-01 4.86737916e-01 3.37646291e-01]
 [1.37754452e-01 5.98427430e-01 2.63818118e-01]
 [1.05696896e-01 6.88120877e-01 2.06182228e-01]
 [3.49804229e-02 7.12535668e-01 2.52483909e-01]
 [4.70724020e-02 5.71054598e-01 3.81873000e-01]
 [1.54261682e-01 5.74466991e-01 2.71271327e-01]
 [5.51996465e-02 5.34762192e-01 4.10038162e-01]
 [1.01124962e-01 7.02342907e-01 1.96532131e-01]
 [1.29966045e-01 6.05271545e-01 2.64762410e-01]
 [2.19295244e-01 6.90470588e-01 9.02341681e-02]
 [2.12374248e-02 6.74086740e-01 3.04675836e-01]
 [6.46784379e-02 6.20966582e-01 3.14354980e-01]
 [5.20008610e-02 5.87903637e-01 3.60095502e-01]
 [1.34815528e-01 6.53868650e-01 2.11315822e-01]
 [2.41297868e-01 4.30055185e-01 3.28646946e-01]
 [7.99073631e-01 1.78362152e-01 2.25642173e-02]
 [1.29259262e-01 2.72341930e-01 5.98398808e-01]
 [2.50444094e-01 5.05593311e-01 2.43962595e-01]
 [3.25626745e-01 4.41292407e-01 2.33080847e-01]
 [5.24986319e-01 1.85092607e-01 2.89921073e-01]
 [1.75978425e-01 4.15849977e-01 4.08171598e-01]
 [2.20518386e-02 7.30061555e-01 2.47886606e-01]
 [1.36517099e-01 6.61544551e-01 2.01938350e-01]
 [3.26555729e-02 6.64196984e-01 3.03147443e-01]
 [1.92885565e-01 5.75658393e-01 2.31456042e-01]
 [3.47557767e-02 6.24834492e-01 3.40409732e-01]
 [4.74306695e-02 7.07179838e-01 2.45389493e-01]
 [1.44946423e-01 6.66143493e-01 1.88910084e-01]
 [9.23655359e-01 7.51779346e-02 1.16670690e-03]
 [4.67188351e-02 7.84192813e-01 1.69088352e-01]
 [4.27585098e-01 5.35711569e-01 3.67033334e-02]
 [1.99562251e-01 6.11494409e-01 1.88943340e-01]
 [1.60083167e-01 6.52081650e-01 1.87835183e-01]
 [3.64032248e-02 5.99051378e-01 3.64545398e-01]
 [1.17521260e-01 4.90145209e-01 3.92333531e-01]
 [2.14994081e-02 5.98620888e-01 3.79879704e-01]
 [8.32764369e-01 1.41491587e-01 2.57440444e-02]
 [1.98007495e-01 5.81243460e-01 2.20749045e-01]
 [2.39151978e-01 6.29633659e-01 1.31214363e-01]
 [4.52066878e-01 5.17527876e-01 3.04052461e-02]
 [5.28351566e-02 6.41873149e-01 3.05291695e-01]
 [4.26385718e-01 5.27211541e-01 4.64027411e-02]
 [1.13084180e-01 3.90729096e-01 4.96186724e-01]
 [5.88236152e-02 6.98270399e-01 2.42905986e-01]
 [1.19233740e-01 6.94113432e-01 1.86652828e-01]
 [2.35402648e-01 6.08560455e-01 1.56036897e-01]
 [2.10896540e-01 4.41945578e-01 3.47157882e-01]
 [4.35780831e-02 5.05179991e-01 4.51241926e-01]
 [4.59346484e-02 6.31369222e-01 3.22696130e-01]
 [1.17399600e-01 5.98680855e-01 2.83919545e-01]
 [6.81931936e-02 6.58334618e-01 2.73472189e-01]
 [1.97157255e-01 3.70983200e-01 4.31859545e-01]
 [1.03671453e-01 5.47740022e-01 3.48588525e-01]
 [4.88814674e-01 4.86304772e-01 2.48805543e-02]
 [1.82873818e-01 6.38516261e-01 1.78609921e-01]
 [4.89846859e-02 8.43684261e-01 1.07331053e-01]
 [9.29824258e-01 4.77006618e-02 2.24750802e-02]
 [5.59805527e-02 6.67264596e-01 2.76754852e-01]
 [1.03587669e-01 4.94600068e-01 4.01812263e-01]
 [3.07650492e-01 5.48027508e-01 1.44322000e-01]
 [5.13511608e-02 6.26604664e-01 3.22044175e-01]
 [1.42050396e-01 6.93521863e-01 1.64427741e-01]
 [3.80027664e-01 4.65684754e-01 1.54287582e-01]
 [1.71262813e-01 6.56524343e-01 1.72212844e-01]
 [1.14716312e-01 7.41237289e-01 1.44046398e-01]
 [2.37672662e-01 6.16336021e-01 1.45991317e-01]
 [1.25680497e-01 5.81118794e-01 2.93200709e-01]
 [5.61972760e-02 6.55679699e-01 2.88123025e-01]
 [1.64775304e-01 5.55026608e-01 2.80198089e-01]
 [7.37653424e-02 5.65912317e-01 3.60322340e-01]
 [1.56677711e-01 6.96617447e-01 1.46704842e-01]
 [4.17473879e-01 4.22679300e-01 1.59846821e-01]
 [3.06520153e-02 6.89128616e-01 2.80219368e-01]
 [9.37956403e-01 5.27910651e-02 9.25253187e-03]
 [8.54345609e-02 6.21488075e-01 2.93077364e-01]
 [6.45521587e-01 2.49914111e-01 1.04564302e-01]
 [4.78971363e-02 6.51777566e-01 3.00325297e-01]
 [9.69015543e-01 2.83574165e-02 2.62704057e-03]
 [2.88867902e-01 5.54242215e-01 1.56889883e-01]
 [1.28027050e-01 8.59475835e-01 1.24971154e-02]
 [3.91841335e-02 6.06970849e-01 3.53845018e-01]
 [7.87325614e-01 2.01024725e-01 1.16496608e-02]
 [7.69762766e-01 2.18815365e-01 1.14218693e-02]
 [8.87572936e-01 6.16785608e-02 5.07485031e-02]
 [1.13649238e-01 5.36636133e-01 3.49714630e-01]
 [1.53608727e-01 5.72643409e-01 2.73747863e-01]
 [6.34144701e-02 6.33995912e-01 3.02589618e-01]
 [5.26662664e-01 4.70140684e-01 3.19665168e-03]
 [4.72508131e-02 5.35677643e-01 4.17071544e-01]
 [1.92013832e-01 5.41468835e-01 2.66517333e-01]
 [9.97873002e-02 6.51068320e-01 2.49144380e-01]
 [9.06219485e-01 8.14471509e-02 1.23333646e-02]
 [1.94048665e-01 4.66895792e-01 3.39055542e-01]
 [7.44049329e-02 5.55737002e-01 3.69858065e-01]
 [7.82566785e-02 6.44242423e-01 2.77500899e-01]
 [6.33687793e-02 4.60024467e-01 4.76606754e-01]
 [9.00456589e-02 6.49330861e-01 2.60623480e-01]
 [1.43183237e-01 7.34130175e-01 1.22686588e-01]
 [1.42968946e-01 6.61668033e-01 1.95363021e-01]
 [9.50478057e-02 6.10944158e-01 2.94008036e-01]
 [1.17109928e-01 6.28339576e-01 2.54550496e-01]
 [1.39148133e-01 6.90040380e-01 1.70811487e-01]
 [9.25477630e-01 6.48119156e-02 9.71045446e-03]
 [4.37916289e-01 3.02121479e-01 2.59962232e-01]
 [6.89562018e-02 7.53231343e-01 1.77812455e-01]
 [9.00131314e-02 4.22568770e-01 4.87418099e-01]
 [5.67093998e-02 5.83248164e-01 3.60042436e-01]
 [8.08249434e-01 1.68824456e-01 2.29261106e-02]
 [1.21255216e-01 5.82136177e-01 2.96608607e-01]
 [1.63894017e-01 6.47207117e-01 1.88898866e-01]
 [2.00596774e-01 6.47646122e-01 1.51757104e-01]
 [2.14343879e-01 5.40797540e-01 2.44858581e-01]
 [3.14057871e-02 5.57400090e-01 4.11194123e-01]
 [5.50010870e-01 4.46777026e-01 3.21210454e-03]
 [8.58785855e-02 6.80429665e-01 2.33691750e-01]
 [4.90975749e-02 7.98381296e-01 1.52521129e-01]
 [6.67999827e-01 3.00399113e-01 3.16010598e-02]
 [9.03510254e-02 5.76281383e-01 3.33367592e-01]
 [5.11133564e-02 5.85678029e-01 3.63208615e-01]
 [7.73143656e-02 7.16925229e-01 2.05760406e-01]
 [4.87512504e-02 6.74807786e-01 2.76440964e-01]
 [9.08674244e-02 5.83062114e-01 3.26070461e-01]
 [4.64154483e-02 5.90977802e-01 3.62606750e-01]
 [3.43410639e-01 6.25710670e-01 3.08786914e-02]
 [6.52197844e-02 6.18331061e-01 3.16449154e-01]
 [5.52090823e-02 5.58200650e-01 3.86590268e-01]
 [4.36845201e-01 4.99538867e-01 6.36159326e-02]
 [5.61298417e-02 9.15947794e-01 2.79223640e-02]
 [5.92722628e-02 5.12476884e-01 4.28250854e-01]
 [9.18482960e-02 6.34466273e-01 2.73685431e-01]
 [6.90539356e-02 5.51266256e-01 3.79679809e-01]
 [1.11325594e-01 6.48955590e-01 2.39718816e-01]
 [8.01661071e-02 4.34833498e-01 4.85000395e-01]
 [8.89360200e-01 4.16116226e-02 6.90281779e-02]
 [2.96186059e-01 5.82665950e-01 1.21147991e-01]
 [1.23646615e-01 5.36622316e-01 3.39731069e-01]
 [4.57029727e-01 3.83698312e-01 1.59271961e-01]
 [2.41957490e-02 5.84712415e-01 3.91091836e-01]
 [8.27803645e-01 1.62394677e-01 9.80167817e-03]
 [1.61432884e-01 6.58491272e-01 1.80075844e-01]
 [1.92200512e-01 6.33328316e-01 1.74471171e-01]
 [8.67676577e-01 1.24596745e-01 7.72667787e-03]
 [2.08751283e-01 4.50150384e-01 3.41098334e-01]
 [8.30672110e-02 4.45357113e-01 4.71575676e-01]
 [1.43865037e-01 6.13021168e-01 2.43113795e-01]
 [1.33067320e-01 5.30222461e-01 3.36710219e-01]
 [1.71469271e-01 5.89438023e-01 2.39092706e-01]
 [4.05834119e-02 8.83781644e-01 7.56349445e-02]
 [1.72034479e-01 8.11778527e-01 1.61869942e-02]
 [4.56944065e-01 4.44096958e-01 9.89589771e-02]
 [5.07357648e-02 7.08194639e-01 2.41069596e-01]
 [1.39741571e-01 6.12251253e-01 2.48007176e-01]
 [2.60570937e-01 3.34222638e-01 4.05206425e-01]
 [1.66716654e-01 4.89431428e-01 3.43851918e-01]
 [8.92923777e-02 7.00797903e-01 2.09909720e-01]
 [1.33487429e-01 6.63248036e-01 2.03264535e-01]
 [9.28468686e-01 5.66641782e-02 1.48671361e-02]
 [2.72964137e-01 5.06725670e-01 2.20310193e-01]
 [3.13630866e-01 6.84165857e-01 2.20327708e-03]
 [2.19195358e-01 5.29270937e-01 2.51533705e-01]
 [3.19586665e-01 3.99613819e-01 2.80799516e-01]
 [1.87648901e-01 5.96466633e-01 2.15884466e-01]
 [4.66166209e-02 6.40296511e-01 3.13086868e-01]
 [1.83505478e-01 5.10661972e-01 3.05832550e-01]
 [9.69777583e-01 2.82299868e-02 1.99243040e-03]
 [9.37664425e-02 5.11649729e-01 3.94583829e-01]
 [7.00482972e-02 6.72914774e-01 2.57036929e-01]
 [2.73860766e-01 5.59803526e-01 1.66335707e-01]
 [6.22387401e-02 7.85853910e-01 1.51907350e-01]
 [4.55031243e-02 6.14590668e-01 3.39906208e-01]
 [1.75018150e-01 5.64445066e-01 2.60536784e-01]]</t>
  </si>
  <si>
    <t>[[ 26  17   0]
 [  4 100   2]
 [  0  44 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</si>
  <si>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 0  0  0  0 -1  0  0  0  0 -1  0  0  0  0  0 -1  0  0 -1  0  0
  0  0  0  0  0  0  0 -1  0  0  0  0  0  0 -1  0  0  0  0 -1  0  0 -1  0
  0  0  0  0  0  0 -1  0  0  0  0  0  0 -1  0 -1  0  0  0  0  0 -1  0  0
  0  0  0  0]</t>
  </si>
  <si>
    <t>[[0.20617495 0.62149715 0.1723279 ]
 [0.06784012 0.68534261 0.24681727]
 [0.09339288 0.56958359 0.33702353]
 [0.12439252 0.70582412 0.16978337]
 [0.06784646 0.3005139  0.63163964]
 [0.15951357 0.59286227 0.24762416]
 [0.71092151 0.27574825 0.01333024]
 [0.27369715 0.49809485 0.22820801]
 [0.12512067 0.63634232 0.23853701]
 [0.01703581 0.61731944 0.36564476]
 [0.42330256 0.55323139 0.02346605]
 [0.26368788 0.6013905  0.13492163]
 [0.16680982 0.60890461 0.22428557]
 [0.04225425 0.67459602 0.28314973]
 [0.03281036 0.76933139 0.19785824]
 [0.21947174 0.50871178 0.27181647]
 [0.32034869 0.52257834 0.15707298]
 [0.03819751 0.62219921 0.33960327]
 [0.05163438 0.62595508 0.32241054]
 [0.67554496 0.24497925 0.0794758 ]
 [0.85891784 0.13694281 0.00413935]
 [0.06549224 0.68015702 0.25435074]
 [0.17219657 0.64293001 0.18487342]
 [0.06430851 0.66723229 0.2684592 ]
 [0.7996955  0.18305435 0.01725015]
 [0.13206718 0.52899878 0.33893404]
 [0.12491934 0.52247252 0.35260815]
 [0.22976368 0.65247942 0.11775689]
 [0.06810778 0.66582389 0.26606834]
 [0.03680129 0.56285038 0.40034833]
 [0.10566525 0.67219571 0.22213904]
 [0.03886795 0.55090481 0.41022725]
 [0.06904123 0.65560287 0.2753559 ]
 [0.14203545 0.6334209  0.22454365]
 [0.37098449 0.56861693 0.06039858]
 [0.04297369 0.66351093 0.29351539]
 [0.04266531 0.63048733 0.32684736]
 [0.10151826 0.59061915 0.30786259]
 [0.19999958 0.58431658 0.21568384]
 [0.23951409 0.45022169 0.31026421]
 [0.75337114 0.21843183 0.02819704]
 [0.0446467  0.46592656 0.48942673]
 [0.29328913 0.57350443 0.13320643]
 [0.19808827 0.45375184 0.34815989]
 [0.2810929  0.20441138 0.51449572]
 [0.1484004  0.46711042 0.38448918]
 [0.04642019 0.67727643 0.27630338]
 [0.09555363 0.73512542 0.16932095]
 [0.02395949 0.61324327 0.36279724]
 [0.15782274 0.66929417 0.17288309]
 [0.04082961 0.60817387 0.35099651]
 [0.0503293  0.64997497 0.29969573]
 [0.33862599 0.49308823 0.16828579]
 [0.68191314 0.31632296 0.0017639 ]
 [0.07891354 0.70605806 0.21502839]
 [0.35774139 0.60777122 0.03448739]
 [0.09824983 0.70955529 0.19219488]
 [0.2930295  0.59414184 0.11282866]
 [0.03357946 0.55463045 0.41179008]
 [0.0779197  0.56349806 0.35858224]
 [0.05192348 0.61309631 0.3349802 ]
 [0.79350307 0.18486947 0.02162747]
 [0.08554027 0.5755265  0.33893323]
 [0.26066083 0.58128572 0.15805345]
 [0.39179695 0.57801377 0.03018928]
 [0.04731728 0.58674926 0.36593346]
 [0.35101752 0.62536453 0.02361794]
 [0.08422672 0.45314864 0.46262464]
 [0.06539117 0.7399074  0.19470143]
 [0.13426382 0.68903722 0.17669897]
 [0.27386254 0.59137971 0.13475776]
 [0.17083506 0.57705602 0.25210892]
 [0.0919948  0.636604   0.27140119]
 [0.04527022 0.63041202 0.32431776]
 [0.13762541 0.64224857 0.22012602]
 [0.09758127 0.6765849  0.22583384]
 [0.11427598 0.32900923 0.55671479]
 [0.12887491 0.62716141 0.24396368]
 [0.56224335 0.42065207 0.01710458]
 [0.20832355 0.61339911 0.17827734]
 [0.18382578 0.7251878  0.09098642]
 [0.68173408 0.21663932 0.1016266 ]
 [0.17756368 0.61939488 0.20304144]
 [0.07533196 0.61830871 0.30635933]
 [0.22990141 0.50654439 0.2635542 ]
 [0.0705753  0.53805223 0.39137246]
 [0.15066358 0.64795069 0.20138573]
 [0.39508794 0.44082194 0.16409012]
 [0.35159789 0.49282569 0.15557642]
 [0.12284624 0.67251793 0.20463583]
 [0.49048487 0.38347649 0.12603864]
 [0.05276824 0.56385899 0.38337277]
 [0.0442655  0.57888618 0.37684832]
 [0.10855735 0.56475883 0.32668382]
 [0.12150474 0.59720497 0.28129029]
 [0.16215198 0.70701156 0.13083646]
 [0.26931774 0.45833459 0.27234767]
 [0.04491284 0.64382637 0.31126079]
 [0.81070123 0.14362781 0.04567097]
 [0.03234298 0.64421294 0.32344408]
 [0.67954672 0.22009742 0.10035587]
 [0.04008537 0.588105   0.37180962]
 [0.85008248 0.1385328  0.01138472]
 [0.13463462 0.65979801 0.20556737]
 [0.47800924 0.50240044 0.01959032]
 [0.06302055 0.57639258 0.36058687]
 [0.7264929  0.25309277 0.02041433]
 [0.63187066 0.35863426 0.00949508]
 [0.57452887 0.2951235  0.13034763]
 [0.05576009 0.53990069 0.40433922]
 [0.27319375 0.40854806 0.31825819]
 [0.04898935 0.66282602 0.28818464]
 [0.67669298 0.31664769 0.00665933]
 [0.06201045 0.54496003 0.39302952]
 [0.28024886 0.50298451 0.21676663]
 [0.07489697 0.73317301 0.19193001]
 [0.8222226  0.16377023 0.01400717]
 [0.16312204 0.48267047 0.35420749]
 [0.09412889 0.59628168 0.30958943]
 [0.12212088 0.63058704 0.24729208]
 [0.09206428 0.51548196 0.39245376]
 [0.08625112 0.70271818 0.2110307 ]
 [0.23585499 0.72485997 0.03928504]
 [0.38997532 0.4079467  0.20207798]
 [0.05184077 0.72761676 0.22054247]
 [0.09027607 0.68307314 0.22665079]
 [0.20670119 0.63665987 0.15663895]
 [0.83947689 0.1315579  0.02896521]
 [0.36324883 0.47749949 0.15925169]
 [0.1030742  0.66740446 0.22952135]
 [0.04257327 0.56314769 0.39427904]
 [0.08999893 0.5745783  0.33542277]
 [0.76390891 0.2074605  0.02863059]
 [0.08430537 0.69009803 0.22559661]
 [0.12371116 0.63052931 0.24575954]
 [0.13915321 0.62066507 0.24018172]
 [0.33289865 0.45401415 0.2130872 ]
 [0.04420697 0.58811407 0.36767896]
 [0.70476588 0.2901101  0.00512401]
 [0.08682221 0.67461197 0.23856582]
 [0.13266424 0.65003381 0.21730195]
 [0.56042466 0.40998036 0.02959498]
 [0.06827517 0.57821032 0.35351451]
 [0.0623113  0.61371668 0.32397202]
 [0.21039452 0.6688721  0.12073337]
 [0.04116242 0.65224253 0.30659504]
 [0.18634493 0.52674363 0.28691144]
 [0.08239643 0.64950743 0.26809614]
 [0.46241909 0.52141244 0.01616847]
 [0.04174854 0.58852355 0.36972792]
 [0.10020307 0.53910583 0.36069111]
 [0.59049161 0.36425345 0.04525494]
 [0.22132696 0.70600987 0.07266317]
 [0.0523967  0.56928949 0.37831381]
 [0.0533419  0.60722762 0.33943048]
 [0.05438585 0.59282311 0.35279104]
 [0.14920615 0.50868383 0.34211003]
 [0.0916666  0.4600291  0.4483043 ]
 [0.69040739 0.1630061  0.14658651]
 [0.34803604 0.56397857 0.08798539]
 [0.20810763 0.57591617 0.2159762 ]
 [0.28230804 0.4243328  0.29335916]
 [0.05372816 0.65383293 0.29243891]
 [0.61791441 0.37464046 0.00744512]
 [0.27172726 0.63915411 0.08911863]
 [0.18646295 0.66680223 0.14673482]
 [0.66328852 0.32948199 0.00722949]
 [0.18979641 0.5436971  0.26650649]
 [0.08956104 0.54189071 0.36854825]
 [0.16450007 0.66996686 0.16553307]
 [0.11479887 0.56480994 0.32039119]
 [0.16866236 0.62464674 0.2066909 ]
 [0.10248077 0.77141435 0.12610488]
 [0.38255828 0.57593717 0.04150455]
 [0.70770137 0.21671389 0.07558474]
 [0.09273653 0.71329461 0.19396886]
 [0.0987901  0.64633014 0.25487976]
 [0.17186629 0.45220174 0.37593197]
 [0.11619066 0.46170924 0.4221001 ]
 [0.09637861 0.62078466 0.28283673]
 [0.09171654 0.63220605 0.27607742]
 [0.81313901 0.17529055 0.01157044]
 [0.26775019 0.5940126  0.13823721]
 [0.63483253 0.3605837  0.00458377]
 [0.12190688 0.55735437 0.32073875]
 [0.27495437 0.52928287 0.19576276]
 [0.4347162  0.51247743 0.05280637]
 [0.04442578 0.63952285 0.31605137]
 [0.20037585 0.54879554 0.25082861]
 [0.8768468  0.11190162 0.01125157]
 [0.0853633  0.51039516 0.40424154]
 [0.03314419 0.6674103  0.29944551]
 [0.23899145 0.64191329 0.11909526]
 [0.05909874 0.77334245 0.16755881]
 [0.05183834 0.61833889 0.32982277]
 [0.07622552 0.63900988 0.2847646 ]]</t>
  </si>
  <si>
    <t>{'ccp_alpha': 0, 'criterion': 'gini', 'max_depth': 6, 'max_leaf_nodes': 10, 'max_samples': 0.1, 'min_samples_leaf': 5, 'n_estimators': 100}</t>
  </si>
  <si>
    <t>[[27 16  0]
 [ 6 99  1]
 [ 1 43  3]]</t>
  </si>
  <si>
    <t>[ 0  0  0  0  1  0 -1  0  0  0  0  0  0  0  0  0  0  0  0 -1 -1  0  0  0
 -1  0  0  0  0  0  0  0  0  0  0  0  0  0  0  0 -1  1  0  0  0  0  0  0
  0  0  0  0  0 -1  0  0  0  0  0  0  0 -1  0  0  0  0  0  1  0  0  0  0
  0  0  0  0  1  0 -1  0  0 -1  0  0  0  0  0 -1 -1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</si>
  <si>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[[0.19667875 0.62858984 0.17473141]
 [0.09761519 0.60695286 0.29543194]
 [0.10443128 0.51484178 0.38072694]
 [0.09948196 0.74336928 0.15714877]
 [0.18321104 0.37379545 0.44299351]
 [0.12170921 0.552251   0.32603979]
 [0.86596046 0.10878918 0.02525036]
 [0.19139266 0.55063504 0.2579723 ]
 [0.10552185 0.68800141 0.20647674]
 [0.09199603 0.57656122 0.33144275]
 [0.41318994 0.52186667 0.06494339]
 [0.14006992 0.64395055 0.21597954]
 [0.1651211  0.66674287 0.16813603]
 [0.08015997 0.54610853 0.37373149]
 [0.10301019 0.55573025 0.34125956]
 [0.17228676 0.53733919 0.29037405]
 [0.18239511 0.69665233 0.12095256]
 [0.12349468 0.47353003 0.40297529]
 [0.06972973 0.56938184 0.36088843]
 [0.49850968 0.35786777 0.14362254]
 [0.89713599 0.08135874 0.02150526]
 [0.07263571 0.67573368 0.25163062]
 [0.09297569 0.74328539 0.16373892]
 [0.10790173 0.66568142 0.22641685]
 [0.78767531 0.17209323 0.04023145]
 [0.11087724 0.65834756 0.2307752 ]
 [0.10978846 0.57329476 0.31691678]
 [0.31615928 0.57937842 0.1044623 ]
 [0.13930196 0.65702583 0.20367221]
 [0.07064279 0.54205992 0.3872973 ]
 [0.14754296 0.67643208 0.17602496]
 [0.10761447 0.45813775 0.43424778]
 [0.09660153 0.69024861 0.21314986]
 [0.06010911 0.74529621 0.19459468]
 [0.30148744 0.5917981  0.10671446]
 [0.0767638  0.58681476 0.33642144]
 [0.06547378 0.63427059 0.30025563]
 [0.08200967 0.61450653 0.3034838 ]
 [0.13856629 0.68208797 0.17934574]
 [0.18651856 0.50637343 0.30710801]
 [0.83395681 0.13668414 0.02935905]
 [0.11289633 0.41376392 0.47333976]
 [0.19435812 0.67003269 0.13560918]
 [0.09718056 0.56105483 0.34176461]
 [0.1356414  0.43298653 0.43137208]
 [0.12477417 0.50456566 0.37066017]
 [0.07660717 0.6997755  0.22361734]
 [0.14495099 0.60712899 0.24792002]
 [0.07000942 0.61054161 0.31944896]
 [0.07662401 0.76758339 0.1557926 ]
 [0.10696884 0.59457382 0.29845735]
 [0.04683585 0.66453904 0.2886251 ]
 [0.26297289 0.48015512 0.256872  ]
 [0.89229343 0.09298002 0.01472655]
 [0.0897857  0.71644793 0.19376637]
 [0.34315904 0.59668437 0.06015659]
 [0.17516965 0.66839472 0.15643563]
 [0.27797006 0.61637436 0.10565557]
 [0.10540848 0.5369333  0.35765822]
 [0.08352951 0.63705393 0.27941656]
 [0.06729496 0.71583441 0.21687063]
 [0.72792908 0.19859388 0.07347704]
 [0.07888954 0.5201726  0.40093786]
 [0.17532272 0.51441724 0.31026004]
 [0.22299826 0.72872319 0.04827855]
 [0.06826016 0.57339896 0.35834087]
 [0.30290999 0.58166502 0.11542499]
 [0.10207332 0.37304996 0.52487671]
 [0.16033048 0.66878551 0.17088401]
 [0.06741504 0.79083896 0.141746  ]
 [0.3076914  0.48516017 0.20714843]
 [0.11422882 0.67615613 0.20961505]
 [0.1255622  0.59992882 0.27450898]
 [0.0635067  0.63006345 0.30642985]
 [0.11503888 0.72429039 0.16067073]
 [0.11981701 0.6897901  0.19039288]
 [0.1355803  0.41795728 0.44646242]
 [0.11891971 0.57370957 0.30737072]
 [0.59858899 0.3723771  0.02903391]
 [0.09932377 0.7019733  0.19870294]
 [0.17414341 0.66222229 0.1636343 ]
 [0.59326309 0.25889399 0.14784293]
 [0.28033825 0.49840642 0.22125533]
 [0.10346284 0.61529325 0.28124391]
 [0.11661754 0.66599765 0.21738481]
 [0.10480506 0.49688883 0.39830611]
 [0.0892065  0.71490651 0.19588698]
 [0.43765113 0.39165263 0.17069624]
 [0.48764053 0.37426265 0.13809683]
 [0.06776095 0.74674197 0.18549708]
 [0.55425087 0.3384492  0.10729993]
 [0.09446306 0.52943523 0.3761017 ]
 [0.06793583 0.67299605 0.25906812]
 [0.15717555 0.49951784 0.34330662]
 [0.13842688 0.56929544 0.29227768]
 [0.12512828 0.79914547 0.07572625]
 [0.15761086 0.55117066 0.29121848]
 [0.08495772 0.65374048 0.2613018 ]
 [0.77352824 0.1762116  0.05026016]
 [0.09311806 0.55779565 0.34908629]
 [0.70324478 0.20127211 0.09548311]
 [0.07127006 0.57824728 0.35048265]
 [0.89681853 0.08256509 0.02061637]
 [0.11817494 0.61566539 0.26615967]
 [0.2968474  0.65292454 0.05022806]
 [0.07433411 0.58314425 0.34252164]
 [0.66765183 0.27587279 0.05647538]
 [0.74527237 0.24037316 0.01435447]
 [0.47555322 0.35244446 0.17200231]
 [0.07759977 0.51359191 0.40880832]
 [0.12267695 0.60670732 0.27061573]
 [0.09198243 0.62149552 0.28652205]
 [0.74227334 0.24172666 0.016     ]
 [0.09849441 0.48952166 0.41198393]
 [0.21063067 0.50799916 0.28137018]
 [0.09662998 0.70143945 0.20193057]
 [0.80309846 0.13009365 0.06680789]
 [0.09379557 0.59232268 0.31388176]
 [0.09537551 0.58087492 0.32374957]
 [0.18711995 0.55213814 0.26074191]
 [0.11452692 0.53502983 0.35044325]
 [0.15587392 0.71038189 0.13374419]
 [0.21677334 0.69817823 0.08504843]
 [0.22552664 0.51661088 0.25786248]
 [0.10299492 0.60859345 0.28841163]
 [0.10739292 0.76444645 0.12816063]
 [0.15154412 0.71177741 0.13667846]
 [0.80811987 0.1494652  0.04241493]
 [0.19743631 0.61592845 0.18663523]
 [0.14342573 0.50623026 0.35034402]
 [0.08152124 0.56563867 0.35284009]
 [0.08620635 0.54175523 0.37203842]
 [0.85240522 0.10341827 0.04417651]
 [0.11698182 0.54111236 0.34190582]
 [0.09819796 0.63145889 0.27034314]
 [0.07131317 0.63564742 0.29303941]
 [0.22408102 0.56150487 0.21441411]
 [0.07358518 0.54468305 0.38173177]
 [0.75989847 0.21135724 0.02874429]
 [0.15493659 0.57225376 0.27280965]
 [0.22654194 0.56932639 0.20413167]
 [0.50741421 0.45197672 0.04060907]
 [0.08638009 0.56279237 0.35082753]
 [0.07782172 0.63780844 0.28436984]
 [0.22346362 0.64781664 0.12871974]
 [0.0612644  0.61294479 0.3257908 ]
 [0.15492587 0.57177565 0.27329848]
 [0.10456583 0.68410038 0.21133379]
 [0.62255736 0.34023587 0.03720677]
 [0.06387125 0.62061217 0.31551658]
 [0.1403624  0.50902331 0.35061429]
 [0.80503549 0.16179351 0.033171  ]
 [0.21018062 0.61618194 0.17363744]
 [0.09739683 0.46943705 0.43316613]
 [0.05623861 0.67532824 0.26843315]
 [0.08296547 0.54707565 0.36995888]
 [0.09242735 0.55193959 0.35563306]
 [0.14876328 0.51141014 0.33982658]
 [0.44355106 0.37933188 0.17711706]
 [0.18717383 0.69071886 0.12210732]
 [0.20047922 0.55918159 0.24033919]
 [0.18615579 0.52809526 0.28574895]
 [0.09274073 0.55959438 0.34766489]
 [0.63064574 0.34414697 0.02520728]
 [0.13646549 0.71206543 0.15146907]
 [0.11502972 0.78916272 0.09580756]
 [0.55257174 0.39384753 0.05358072]
 [0.23923079 0.46918902 0.29158019]
 [0.10625606 0.48863286 0.40511107]
 [0.23137277 0.54511863 0.2235086 ]
 [0.08721566 0.65286849 0.25991585]
 [0.114958   0.67309298 0.21194903]
 [0.10605459 0.76797836 0.12596705]
 [0.21465699 0.72678725 0.05855576]
 [0.59999636 0.2508689  0.14913473]
 [0.22586421 0.63805123 0.13608456]
 [0.09564044 0.76682157 0.13753799]
 [0.21477194 0.47822275 0.30700531]
 [0.15685661 0.45094381 0.39219957]
 [0.16308876 0.55083989 0.28607135]
 [0.17037619 0.55026644 0.27935736]
 [0.87449581 0.10204748 0.02345671]
 [0.18427187 0.61688718 0.19884096]
 [0.60198311 0.34164952 0.05636737]
 [0.10243565 0.52940937 0.36815498]
 [0.27434768 0.59961988 0.12603245]
 [0.40239318 0.35286703 0.24473979]
 [0.08515253 0.70889432 0.20595316]
 [0.104297   0.64990108 0.24580192]
 [0.8907471  0.07046986 0.03878304]
 [0.07654279 0.63685183 0.28660538]
 [0.08344406 0.54631416 0.37024177]
 [0.14372172 0.68461683 0.17166145]
 [0.07915413 0.66612962 0.25471624]
 [0.08888352 0.70426804 0.20684844]
 [0.11667111 0.54369244 0.33963645]]</t>
  </si>
  <si>
    <t>RandomForestClassifier(ccp_alpha=0, max_depth=6, max_leaf_nodes=10,
                       max_samples=0.1, min_samples_leaf=5, n_jobs=-1,
                       random_state=123)</t>
  </si>
  <si>
    <t>[[27 16  0]
 [ 5 99  2]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</si>
  <si>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 0  0  0  0 -1  0  0  0  0  0 -1  0  0 -1  0  0
  0  0  0  0 -1  0  0 -1  0  0  0  0  0  0 -1  0  0  0  0 -1  0  0 -1  0
  0  0  0  0  0  0 -1  0  0  0  0  0  0 -1  0 -1  0  0  0  0  0 -1  0  0
  0  0  0  0]</t>
  </si>
  <si>
    <t>[[0.18836609 0.64026604 0.17136786]
 [0.07466253 0.67243157 0.2529059 ]
 [0.10516524 0.54685452 0.34798024]
 [0.11338365 0.7111779  0.17543845]
 [0.0719098  0.27777    0.6503202 ]
 [0.14480548 0.59787396 0.25732056]
 [0.74128743 0.24474157 0.013971  ]
 [0.2913977  0.47457799 0.23402431]
 [0.14452323 0.61656574 0.23891103]
 [0.02012943 0.60933199 0.37053859]
 [0.45442745 0.52205034 0.02352221]
 [0.20239765 0.65058098 0.14702137]
 [0.23025539 0.54540459 0.22434002]
 [0.04306125 0.67365659 0.28328216]
 [0.02931152 0.78707642 0.18361206]
 [0.2264404  0.50970661 0.26385299]
 [0.30525118 0.53496463 0.15978419]
 [0.04149259 0.59200995 0.36649747]
 [0.05040631 0.62839679 0.3211969 ]
 [0.62386613 0.29566444 0.08046942]
 [0.88074171 0.11490186 0.00435643]
 [0.0662975  0.68474523 0.24895727]
 [0.17083575 0.6494515  0.17971275]
 [0.06096563 0.66091215 0.27812222]
 [0.84409943 0.14078338 0.01511719]
 [0.12424335 0.53567209 0.34008457]
 [0.1205441  0.51724602 0.36220988]
 [0.21836007 0.66037301 0.12126692]
 [0.06881486 0.68303497 0.24815016]
 [0.04056591 0.56040465 0.39902944]
 [0.12952782 0.66786144 0.20261074]
 [0.04091743 0.55090312 0.40817945]
 [0.08851946 0.63812962 0.27335092]
 [0.14995608 0.63819967 0.21184424]
 [0.4326322  0.51146736 0.05590044]
 [0.04155011 0.67113117 0.28731872]
 [0.04093768 0.63677491 0.32228742]
 [0.09070577 0.5896195  0.31967472]
 [0.18674253 0.59946932 0.21378815]
 [0.23986322 0.45212026 0.30801652]
 [0.73318571 0.2414375  0.0253768 ]
 [0.02761983 0.47830362 0.49407655]
 [0.27121811 0.60063238 0.12814951]
 [0.16661865 0.48154623 0.35183513]
 [0.22365786 0.2153414  0.56100074]
 [0.14830444 0.47518515 0.3765104 ]
 [0.05063346 0.68578745 0.26357909]
 [0.09828987 0.72162911 0.18008103]
 [0.02709479 0.60925612 0.36364909]
 [0.17906906 0.6595402  0.16139074]
 [0.03253019 0.61629455 0.35117526]
 [0.03600472 0.66430494 0.29969035]
 [0.37878415 0.46311335 0.1581025 ]
 [0.68739391 0.31062104 0.00198506]
 [0.07654055 0.71138488 0.21207457]
 [0.38940972 0.57741142 0.03317886]
 [0.1445291  0.66176129 0.19370961]
 [0.28013493 0.61347196 0.10639311]
 [0.0308137  0.54971424 0.41947206]
 [0.07954983 0.56025139 0.36019878]
 [0.05058396 0.62479885 0.32461719]
 [0.77736596 0.20236468 0.02026936]
 [0.10190811 0.55223905 0.34585284]
 [0.25924015 0.57874557 0.16201428]
 [0.43960501 0.53032911 0.03006588]
 [0.04934937 0.58994908 0.36070155]
 [0.43971477 0.54034155 0.01994368]
 [0.11342037 0.41711393 0.4694657 ]
 [0.08208764 0.72091869 0.19699366]
 [0.1232492  0.69765455 0.17909625]
 [0.31503216 0.55797211 0.12699573]
 [0.16820076 0.56308788 0.26871136]
 [0.09629557 0.6408477  0.26285674]
 [0.04091732 0.6321044  0.32697828]
 [0.12906181 0.65043483 0.22050335]
 [0.08075599 0.69610254 0.22314147]
 [0.15807514 0.30237879 0.53954607]
 [0.15404006 0.61023808 0.23572187]
 [0.58924408 0.39255036 0.01820556]
 [0.20573769 0.62016769 0.17409463]
 [0.19518586 0.72660797 0.07820616]
 [0.65688398 0.2503198  0.09279623]
 [0.18721881 0.59867958 0.21410161]
 [0.07455613 0.63450382 0.29094005]
 [0.24936782 0.49565082 0.25498136]
 [0.05727766 0.55449093 0.38823141]
 [0.1351179  0.66149562 0.20338648]
 [0.35119782 0.47930363 0.16949855]
 [0.36459808 0.50205204 0.13334988]
 [0.12120277 0.66647364 0.21232359]
 [0.50042333 0.37986224 0.11971442]
 [0.06107438 0.55401839 0.38490723]
 [0.05048222 0.5756565  0.37386128]
 [0.11218672 0.55710429 0.33070899]
 [0.11974668 0.62600138 0.25425194]
 [0.14990853 0.72050209 0.12958938]
 [0.37030675 0.39824564 0.2314476 ]
 [0.04510697 0.64456092 0.31033211]
 [0.84493872 0.10996961 0.04509167]
 [0.03151854 0.64439564 0.32408582]
 [0.67039833 0.23005543 0.09954623]
 [0.03951689 0.58653424 0.37394887]
 [0.8767288  0.11155275 0.01171845]
 [0.13001971 0.66227142 0.20770887]
 [0.40717985 0.56609756 0.02672259]
 [0.06112066 0.58227384 0.35660549]
 [0.70524465 0.27252096 0.0222344 ]
 [0.66271373 0.32729423 0.00999204]
 [0.5562842  0.31367525 0.13004056]
 [0.05298965 0.54146952 0.40554083]
 [0.23596545 0.42441761 0.33961694]
 [0.04959604 0.66901262 0.28139133]
 [0.58783639 0.40275963 0.00940398]
 [0.0561904  0.55489448 0.38891512]
 [0.25040074 0.52357957 0.22601968]
 [0.07201619 0.73500919 0.19297461]
 [0.8189002  0.16753163 0.01356817]
 [0.14018723 0.52480093 0.33501184]
 [0.08708561 0.59342794 0.31948645]
 [0.12746763 0.62467537 0.24785701]
 [0.10378668 0.50317767 0.39303566]
 [0.11842107 0.67117199 0.21040694]
 [0.29527045 0.67555087 0.02917868]
 [0.44744953 0.35911575 0.19343472]
 [0.04842249 0.73242213 0.21915538]
 [0.08846024 0.6791447  0.23239506]
 [0.20581151 0.64291776 0.15127072]
 [0.86743057 0.10287051 0.02969892]
 [0.39951863 0.45994742 0.14053395]
 [0.07447322 0.69026485 0.23526193]
 [0.04108267 0.56560676 0.39331056]
 [0.08290914 0.58092799 0.33616287]
 [0.74146461 0.23191099 0.0266244 ]
 [0.09146688 0.70005334 0.20847978]
 [0.09958613 0.66641998 0.23399389]
 [0.13480582 0.61949982 0.24569436]
 [0.36138233 0.425329   0.21328866]
 [0.04892403 0.58518811 0.36588786]
 [0.68003066 0.31373377 0.00623557]
 [0.06052735 0.68367592 0.25579673]
 [0.13459991 0.65745876 0.20794133]
 [0.57933798 0.38989824 0.03076377]
 [0.07472676 0.57735929 0.34791395]
 [0.05485987 0.62534267 0.31979746]
 [0.20129091 0.67272325 0.12598583]
 [0.03984689 0.64498994 0.31516317]
 [0.16794543 0.54468696 0.28736761]
 [0.07302657 0.65370159 0.27327184]
 [0.49335921 0.4909014  0.01573939]
 [0.03738693 0.58082324 0.38178983]
 [0.10396976 0.51571983 0.38031041]
 [0.61133769 0.34273629 0.04592602]
 [0.18795434 0.72050734 0.09153832]
 [0.04848773 0.56174081 0.38977146]
 [0.0529513  0.60686967 0.34017904]
 [0.0568535  0.58833496 0.35481154]
 [0.16052685 0.48881807 0.35065508]
 [0.10203294 0.46280959 0.43515747]
 [0.68072391 0.18931152 0.12996458]
 [0.29788119 0.61241331 0.0897055 ]
 [0.20835119 0.5682031  0.22344571]
 [0.34752838 0.36124514 0.29122648]
 [0.04981857 0.66778081 0.28240062]
 [0.6227454  0.36971211 0.0075425 ]
 [0.27906065 0.63083379 0.09010556]
 [0.19178923 0.65984959 0.14836118]
 [0.71572559 0.27763176 0.00664265]
 [0.2718555  0.48007745 0.24806705]
 [0.09321832 0.53190054 0.37488114]
 [0.15645247 0.67425542 0.16929212]
 [0.11033462 0.56505953 0.32460584]
 [0.16089467 0.62953546 0.20956987]
 [0.10575183 0.78080069 0.11344748]
 [0.3460592  0.60617617 0.04776463]
 [0.71742537 0.22150368 0.06107095]
 [0.09535345 0.72987665 0.1747699 ]
 [0.08808811 0.65019761 0.26171429]
 [0.17100127 0.43040705 0.39859168]
 [0.13230767 0.44015551 0.42753681]
 [0.09772989 0.62800764 0.27426247]
 [0.10064439 0.61880779 0.28054782]
 [0.84288901 0.1467012  0.01040979]
 [0.26786297 0.60137906 0.13075797]
 [0.58773767 0.40622695 0.00603538]
 [0.1535652  0.52078413 0.32565067]
 [0.27090415 0.54696693 0.18212891]
 [0.40668406 0.53881743 0.05449851]
 [0.04646581 0.64339038 0.31014381]
 [0.2235846  0.52785801 0.24855739]
 [0.89912438 0.08942403 0.01145159]
 [0.08852329 0.49642868 0.41504803]
 [0.0444737  0.65952118 0.29600511]
 [0.24755621 0.63429751 0.11814628]
 [0.04974606 0.78341866 0.16683528]
 [0.05704034 0.60508572 0.33787395]
 [0.09005741 0.62293487 0.28700772]]</t>
  </si>
  <si>
    <t>{'ccp_alpha': 0, 'criterion': 'entropy', 'max_depth': None, 'max_leaf_nodes': 31, 'max_samples': 0.5, 'min_samples_leaf': 1, 'n_estimators': 100}</t>
  </si>
  <si>
    <t>[[27 16  0]
 [ 7 98  1]
 [ 1 42  4]]</t>
  </si>
  <si>
    <t>[ 0  0  0  0  0  0 -1  0  0  0  0  0  0  0  0  0  0  0  0 -1 -1  0  0  0
 -1  0  1  0  0  0  0  0  0  0  0  0  0  0  0  0 -1  0  0  0  0  0  0  0
  0  0  0  0 -1 -1  0  0  0  0  0  0  0 -1  0  0  0  0  0  0  0  0  0  0
  0  0  0  0  1  0 -1  0  0 -1  0  0  0  0  0 -1 -1  0 -1  0  0  0  0  0
  0  0 -1  0 -1  0 -1  0  0  0 -1 -1 -1  0  0  0 -1  1  0  0 -1  0  0  0
  1  0  0  0  0  0  0 -1  0  0  0  0 -1  0  0  0  0  0 -1  0  0 -1  0  0
  0  0  0  0 -1  0  0 -1  0  1  0  0  0  0 -1  0  0  0  0 -1  0  0 -1  0
  0  0  0  0  0  0 -1  0  0  0  0  0  0 -1  0 -1  0  0 -1  0  0 -1  0  0
  0  0  0  0]</t>
  </si>
  <si>
    <t>[[1.68535796e-01 7.24928837e-01 1.06535366e-01]
 [5.52667465e-02 6.15353657e-01 3.29379596e-01]
 [5.60547865e-02 5.11948474e-01 4.31996739e-01]
 [1.12845613e-01 6.98927417e-01 1.88226970e-01]
 [2.24134966e-01 4.10530076e-01 3.65334958e-01]
 [1.53951037e-01 5.07741476e-01 3.38307488e-01]
 [8.98165980e-01 9.76106458e-02 4.22337430e-03]
 [1.80480314e-01 6.43881730e-01 1.75637957e-01]
 [5.81854428e-02 7.14437556e-01 2.27377001e-01]
 [5.04082870e-02 5.92055255e-01 3.57536458e-01]
 [3.19063651e-01 6.18307083e-01 6.26292662e-02]
 [1.50431393e-01 6.60387190e-01 1.89181416e-01]
 [1.27652091e-01 6.97049216e-01 1.75298692e-01]
 [6.39624551e-02 5.05482829e-01 4.30554716e-01]
 [9.45905268e-02 5.89112155e-01 3.16297318e-01]
 [2.20735578e-01 5.21205996e-01 2.58058426e-01]
 [1.85415767e-01 6.77814444e-01 1.36769789e-01]
 [3.80034185e-02 5.30582680e-01 4.31413901e-01]
 [4.39282784e-02 6.43078944e-01 3.12992777e-01]
 [5.59295815e-01 2.91413106e-01 1.49291079e-01]
 [9.69404772e-01 2.91893137e-02 1.40591398e-03]
 [5.24761691e-02 6.81819464e-01 2.65704367e-01]
 [5.97156501e-02 8.11137733e-01 1.29146617e-01]
 [5.98997580e-02 7.49654619e-01 1.90445624e-01]
 [9.52381193e-01 3.51069020e-02 1.25119048e-02]
 [7.70785248e-02 6.11663308e-01 3.11258168e-01]
 [1.40755257e-01 4.17039098e-01 4.42205645e-01]
 [2.20332231e-01 7.01046040e-01 7.86217284e-02]
 [6.90727417e-02 6.74602876e-01 2.56324382e-01]
 [5.03890709e-02 4.99850287e-01 4.49760642e-01]
 [1.12546266e-01 6.93681461e-01 1.93772273e-01]
 [3.57002429e-02 5.23863472e-01 4.40436285e-01]
 [3.08347834e-02 7.13719317e-01 2.55445900e-01]
 [6.16411556e-02 7.36711643e-01 2.01647202e-01]
 [1.16601152e-01 7.89426307e-01 9.39725405e-02]
 [5.98749829e-02 5.53967586e-01 3.86157431e-01]
 [2.23726045e-02 5.63368130e-01 4.14259266e-01]
 [8.79054014e-02 6.16550479e-01 2.95544120e-01]
 [1.15742129e-01 7.88935349e-01 9.53225219e-02]
 [1.34407765e-01 5.27232027e-01 3.38360209e-01]
 [9.57718887e-01 4.11977796e-02 1.08333333e-03]
 [1.46297856e-01 4.30232150e-01 4.23469994e-01]
 [1.87160328e-01 7.40172346e-01 7.26673261e-02]
 [9.28214507e-02 5.17884180e-01 3.89294369e-01]
 [2.69286892e-01 4.69376854e-01 2.61336254e-01]
 [1.03434980e-01 5.22338126e-01 3.74226894e-01]
 [3.72003972e-02 7.52192206e-01 2.10607396e-01]
 [1.12119566e-01 6.84525227e-01 2.03355207e-01]
 [9.64047976e-03 6.07389915e-01 3.82969606e-01]
 [9.01979375e-02 8.03665898e-01 1.06136164e-01]
 [6.83929598e-02 5.70981900e-01 3.60625141e-01]
 [2.56933630e-02 7.10377016e-01 2.63929621e-01]
 [4.60088880e-01 4.19607605e-01 1.20303514e-01]
 [9.04397460e-01 9.53525404e-02 2.50000000e-04]
 [8.70004444e-02 7.07500462e-01 2.05499093e-01]
 [3.06668915e-01 6.78494295e-01 1.48367909e-02]
 [7.19042052e-02 7.41678761e-01 1.86417034e-01]
 [2.39107838e-01 6.86505638e-01 7.43865239e-02]
 [1.10294614e-01 4.74335235e-01 4.15370151e-01]
 [4.32566466e-02 6.06481639e-01 3.50261715e-01]
 [3.62592570e-02 6.72740037e-01 2.91000706e-01]
 [8.84282978e-01 9.80466370e-02 1.76703852e-02]
 [8.91722707e-02 4.69113106e-01 4.41714624e-01]
 [2.55959878e-01 5.08146020e-01 2.35894102e-01]
 [1.87701274e-01 8.02183401e-01 1.01153243e-02]
 [3.19116792e-02 6.10348755e-01 3.57739566e-01]
 [3.10622727e-01 6.14673110e-01 7.47041634e-02]
 [1.97275225e-01 4.35298534e-01 3.67426241e-01]
 [8.67338022e-02 6.84736449e-01 2.28529749e-01]
 [7.82637945e-02 7.67316620e-01 1.54419585e-01]
 [4.05294984e-01 5.09299625e-01 8.54053910e-02]
 [1.06723160e-01 6.61908757e-01 2.31368083e-01]
 [1.18223965e-01 6.12668645e-01 2.69107390e-01]
 [6.83836446e-02 5.53585529e-01 3.78030826e-01]
 [1.29592149e-01 7.23576394e-01 1.46831456e-01]
 [9.56779198e-02 7.17344351e-01 1.86977730e-01]
 [1.72370765e-01 3.87331010e-01 4.40298226e-01]
 [6.64646463e-02 7.13044007e-01 2.20491346e-01]
 [6.28485703e-01 3.63050832e-01 8.46346506e-03]
 [8.34542518e-02 6.64296065e-01 2.52249683e-01]
 [1.68841849e-01 7.14686237e-01 1.16471914e-01]
 [7.68576925e-01 1.44550170e-01 8.68729046e-02]
 [2.53898897e-01 5.47026714e-01 1.99074389e-01]
 [8.74296558e-02 5.09724829e-01 4.02845516e-01]
 [1.28867402e-01 6.36135759e-01 2.34996840e-01]
 [1.38208455e-01 4.97269090e-01 3.64522455e-01]
 [9.88661462e-02 7.10050460e-01 1.91083394e-01]
 [6.14789080e-01 3.31047160e-01 5.41637600e-02]
 [5.43506722e-01 3.87547495e-01 6.89457832e-02]
 [7.29174809e-02 7.36220822e-01 1.90861698e-01]
 [7.39770961e-01 2.19832158e-01 4.03968813e-02]
 [8.53395737e-02 5.36193214e-01 3.78467212e-01]
 [2.36435973e-02 6.35990032e-01 3.40366371e-01]
 [2.24929810e-01 4.32519862e-01 3.42550328e-01]
 [4.60225529e-02 5.77379196e-01 3.76598251e-01]
 [7.77528129e-02 8.81777898e-01 4.04692890e-02]
 [2.08583785e-01 5.47365734e-01 2.44050481e-01]
 [1.56151076e-02 5.65121579e-01 4.19263313e-01]
 [8.52772189e-01 1.22227722e-01 2.50000886e-02]
 [2.81444843e-02 5.83452901e-01 3.88402615e-01]
 [8.06861952e-01 1.47258177e-01 4.58798706e-02]
 [1.79035750e-02 5.76664221e-01 4.05432204e-01]
 [9.52315883e-01 4.62782026e-02 1.40591398e-03]
 [6.44013879e-02 6.99043160e-01 2.36555452e-01]
 [2.35616224e-01 7.46772480e-01 1.76112961e-02]
 [6.94607507e-02 5.36719254e-01 3.93819996e-01]
 [7.86420674e-01 1.86174185e-01 2.74051415e-02]
 [8.73397164e-01 1.23130793e-01 3.47204229e-03]
 [6.05461589e-01 2.52108364e-01 1.42430047e-01]
 [9.06270852e-02 5.65450696e-01 3.43922219e-01]
 [1.09976498e-01 5.93227389e-01 2.96796113e-01]
 [7.08215839e-02 5.40935953e-01 3.88242463e-01]
 [8.54332110e-01 1.35417890e-01 1.02500000e-02]
 [7.28502536e-02 4.23006775e-01 5.04142971e-01]
 [2.20270849e-01 6.00109281e-01 1.79619870e-01]
 [6.44804155e-02 7.08454415e-01 2.27065169e-01]
 [8.54409149e-01 1.16885403e-01 2.87054478e-02]
 [1.42402372e-01 5.24563351e-01 3.33034277e-01]
 [6.42710126e-02 5.55743624e-01 3.79985363e-01]
 [1.61742576e-01 6.56299535e-01 1.81957889e-01]
 [5.59613948e-02 4.63961237e-01 4.80077368e-01]
 [8.37787832e-02 7.23390088e-01 1.92831129e-01]
 [1.55492107e-01 8.08194825e-01 3.63130679e-02]
 [1.37920484e-01 5.56454452e-01 3.05625064e-01]
 [6.77643069e-02 6.57050784e-01 2.75184909e-01]
 [6.46077650e-02 8.26337175e-01 1.09055061e-01]
 [7.28187254e-02 7.86039389e-01 1.41141885e-01]
 [8.69601470e-01 1.07049633e-01 2.33488964e-02]
 [2.47745314e-01 6.26824245e-01 1.25430441e-01]
 [1.05187445e-01 5.49020424e-01 3.45792131e-01]
 [4.80076721e-02 6.41879107e-01 3.10113221e-01]
 [1.04439072e-01 5.36805035e-01 3.58755893e-01]
 [9.52883672e-01 3.74751194e-02 9.64120810e-03]
 [1.28831684e-01 4.50097943e-01 4.21070373e-01]
 [2.80602252e-02 7.37530150e-01 2.34409625e-01]
 [7.20225205e-02 6.28049927e-01 2.99927553e-01]
 [1.89415307e-01 6.19169488e-01 1.91415205e-01]
 [4.37239888e-02 5.72563643e-01 3.83712368e-01]
 [8.73831414e-01 1.00418586e-01 2.57500000e-02]
 [2.09904000e-01 5.44967654e-01 2.45128346e-01]
 [1.60518202e-01 6.45631371e-01 1.93850428e-01]
 [5.84431607e-01 3.74094007e-01 4.14743862e-02]
 [4.83330955e-02 5.91712966e-01 3.59953938e-01]
 [7.27134606e-02 6.12569458e-01 3.14717082e-01]
 [2.18429709e-01 6.65062298e-01 1.16507993e-01]
 [4.21525922e-02 6.64343586e-01 2.93503822e-01]
 [7.07550175e-02 5.69057503e-01 3.60187479e-01]
 [7.83418859e-02 6.15820351e-01 3.05837763e-01]
 [6.86536172e-01 2.98985501e-01 1.44783272e-02]
 [2.43226630e-02 6.07058462e-01 3.68618875e-01]
 [1.72627495e-01 5.06705180e-01 3.20667324e-01]
 [8.74290602e-01 1.18914595e-01 6.79480287e-03]
 [9.75425298e-02 7.25635633e-01 1.76821837e-01]
 [4.05414585e-02 4.62919929e-01 4.96538612e-01]
 [2.61138541e-02 6.09966853e-01 3.63919293e-01]
 [5.98519148e-02 4.78670933e-01 4.61477152e-01]
 [5.69097339e-02 5.46312486e-01 3.96777780e-01]
 [1.46990647e-01 5.27666717e-01 3.25342636e-01]
 [4.53724027e-01 4.12708574e-01 1.33567400e-01]
 [1.71619992e-01 7.82005209e-01 4.63747989e-02]
 [1.30955175e-01 5.92144623e-01 2.76900202e-01]
 [1.61103498e-01 5.22322936e-01 3.16573566e-01]
 [2.09442109e-02 5.51730107e-01 4.27325683e-01]
 [7.29510502e-01 2.58783088e-01 1.17064103e-02]
 [2.54638473e-01 6.38703097e-01 1.06658430e-01]
 [8.99265116e-02 8.64336153e-01 4.57373349e-02]
 [6.44364065e-01 2.74572474e-01 8.10634606e-02]
 [2.28880746e-01 5.75933451e-01 1.95185803e-01]
 [5.79290722e-02 5.24991258e-01 4.17079670e-01]
 [2.31606692e-01 5.55717435e-01 2.12675873e-01]
 [7.87086413e-02 6.27785769e-01 2.93505590e-01]
 [1.00349733e-01 6.72759425e-01 2.26890843e-01]
 [6.93953270e-02 8.56226980e-01 7.43776929e-02]
 [1.13404359e-01 8.46941522e-01 3.96541192e-02]
 [7.14376389e-01 2.44290929e-01 4.13326817e-02]
 [1.47503409e-01 7.07154685e-01 1.45341906e-01]
 [5.21832034e-02 7.24515623e-01 2.23301174e-01]
 [1.41500194e-01 5.40582624e-01 3.17917182e-01]
 [1.21811037e-01 4.79431804e-01 3.98757159e-01]
 [1.39080185e-01 5.74718861e-01 2.86200954e-01]
 [1.33472884e-01 5.31317435e-01 3.35209680e-01]
 [9.40446938e-01 5.84697282e-02 1.08333333e-03]
 [1.75469699e-01 6.54708730e-01 1.69821571e-01]
 [6.76567372e-01 2.68240634e-01 5.51919935e-02]
 [1.66046138e-01 4.83269294e-01 3.50684568e-01]
 [3.31089713e-01 5.78326376e-01 9.05839109e-02]
 [4.21502574e-01 3.56890442e-01 2.21606984e-01]
 [4.94623294e-02 6.43283298e-01 3.07254373e-01]
 [8.67741727e-02 6.63553504e-01 2.49672323e-01]
 [9.60008191e-01 3.85858949e-02 1.40591398e-03]
 [3.67925499e-02 5.88605089e-01 3.74602361e-01]
 [2.41139017e-02 5.93603868e-01 3.82282230e-01]
 [1.42360810e-01 7.74186554e-01 8.34526364e-02]
 [4.07129103e-02 6.75942089e-01 2.83345000e-01]
 [6.12814294e-02 6.15421562e-01 3.23297009e-01]
 [8.80138117e-02 6.22014614e-01 2.89971575e-01]]</t>
  </si>
  <si>
    <t>RandomForestClassifier(ccp_alpha=0, criterion='entropy', max_leaf_nodes=31,
                       max_samples=0.5, n_jobs=-1, random_state=123)</t>
  </si>
  <si>
    <t>[[27 16  0]
 [ 6 98  2]
 [ 0 43  4]]</t>
  </si>
  <si>
    <t>[ 0  0  0  0  1  0 -1  0  0  0  0  0  0  0  0  0  0  0  0 -1 -1  0  0  0
 -1  0  0  0  0  0  0  0  0  0  0  0  0  0  0  0 -1  1  0  0  1  0  0  0
  0  0  0  0  0 -1  0  0  0  0  0  0  0 -1  0  0  0  0 -1  1  0  0  0  0
  0  0  0  0  1  0 -1  0  0 -1  0  0  0  0  0  0  0  0 -1  0  0  0  0  0
  0  0 -1  0 -1  0 -1  0  0  0 -1 -1 -1  0  0  0 -1  0  0  0 -1  0  0  0
  0  0  0 -1  0  0  0 -1  0  0  0  0 -1  0  0  0  0  0 -1  0  0 -1  0  0
  0  0  0  0  0  0  0 -1  0  0  0  0  0  0 -1  0  0 -1  0 -1  0  0 -1  0
  1  0  0  0  0  0 -1  0  0  0  0  0  0 -1  0 -1  0  0  0  0  0 -1  0  0
  0  0  0  0]</t>
  </si>
  <si>
    <t>[[0.15078305 0.68226479 0.16695216]
 [0.06164385 0.68691112 0.25144503]
 [0.08083556 0.53592841 0.38323604]
 [0.13717315 0.68148066 0.18134619]
 [0.06588704 0.29677242 0.63734054]
 [0.17896707 0.51913657 0.30189636]
 [0.7621177  0.22996945 0.00791285]
 [0.28640011 0.49878263 0.21481726]
 [0.13631322 0.59488197 0.26880481]
 [0.01919154 0.62158451 0.35922396]
 [0.45526992 0.52471521 0.02001488]
 [0.28126967 0.57243515 0.14629518]
 [0.31120822 0.48255878 0.206233  ]
 [0.04326552 0.61213196 0.34460253]
 [0.03098043 0.80046126 0.16855832]
 [0.19652341 0.57446173 0.22901486]
 [0.28945841 0.54688502 0.16365657]
 [0.03971917 0.59586008 0.36442075]
 [0.05997987 0.61015131 0.32986881]
 [0.68059236 0.21446332 0.10494432]
 [0.88010343 0.11664869 0.00324789]
 [0.04349394 0.70207844 0.25442763]
 [0.21289935 0.67954692 0.10755373]
 [0.04728557 0.73919579 0.21351864]
 [0.8491415  0.13943324 0.01142526]
 [0.14191224 0.51437648 0.34371127]
 [0.1626992  0.54186128 0.29543953]
 [0.16897194 0.69020496 0.1408231 ]
 [0.05656875 0.68447056 0.25896069]
 [0.02149357 0.62408881 0.35441762]
 [0.15757082 0.60052993 0.24189925]
 [0.045793   0.51955206 0.43465495]
 [0.07170312 0.63279231 0.29550458]
 [0.14457771 0.59898808 0.25643422]
 [0.41472012 0.53414337 0.05113651]
 [0.03754722 0.62198342 0.34046936]
 [0.02564161 0.73200263 0.24235576]
 [0.06671054 0.56056331 0.37272615]
 [0.15030292 0.62271933 0.22697775]
 [0.26786822 0.41260815 0.31952364]
 [0.73127936 0.23801105 0.0307096 ]
 [0.05700251 0.40168757 0.54130992]
 [0.2962689  0.56598043 0.13775067]
 [0.19926682 0.46774846 0.33298472]
 [0.25019385 0.23622355 0.5135826 ]
 [0.14775956 0.48846699 0.36377345]
 [0.04784137 0.69056582 0.26159281]
 [0.09582928 0.71201891 0.19215181]
 [0.02787407 0.58051327 0.39161266]
 [0.14984632 0.68650236 0.16365131]
 [0.03979641 0.60325802 0.35694556]
 [0.03613246 0.7542728  0.20959474]
 [0.31913569 0.50769631 0.17316799]
 [0.70542526 0.29321111 0.00136363]
 [0.06699929 0.69234191 0.2406588 ]
 [0.36467521 0.59320884 0.04211595]
 [0.1880988  0.67336485 0.13853635]
 [0.28236238 0.59305872 0.1245789 ]
 [0.02867089 0.52643993 0.44488918]
 [0.07373827 0.50016204 0.42609969]
 [0.03179052 0.72672372 0.24148575]
 [0.85284453 0.12599773 0.02115774]
 [0.13265005 0.5334605  0.33388945]
 [0.22281605 0.71722152 0.05996243]
 [0.42230536 0.55615598 0.02153867]
 [0.03814549 0.65979799 0.30205653]
 [0.49355713 0.48459121 0.02185166]
 [0.09378879 0.40246744 0.50374378]
 [0.08355569 0.72018813 0.19625618]
 [0.1199835  0.68069983 0.19931667]
 [0.26820939 0.56846413 0.16332649]
 [0.18452729 0.44481478 0.37065793]
 [0.09773103 0.61115735 0.29111162]
 [0.03825961 0.60269863 0.35904176]
 [0.13901631 0.62394213 0.23704157]
 [0.08630211 0.66862722 0.24507067]
 [0.13333488 0.32236219 0.54430293]
 [0.11228489 0.59419191 0.2935232 ]
 [0.62117574 0.36613332 0.01269093]
 [0.17118508 0.67993526 0.14887965]
 [0.16370389 0.76931059 0.06698552]
 [0.72385726 0.18361005 0.09253269]
 [0.1028242  0.6748158  0.22235999]
 [0.08844507 0.54287895 0.36867598]
 [0.26756511 0.53371458 0.19872031]
 [0.05542401 0.54166093 0.40291507]
 [0.11417432 0.70937884 0.17644683]
 [0.42066696 0.4241333  0.15519974]
 [0.31837357 0.54023729 0.14138914]
 [0.10346493 0.74784979 0.14868528]
 [0.50827444 0.34732875 0.14439682]
 [0.05842533 0.57861391 0.36296076]
 [0.05379609 0.54328482 0.40291909]
 [0.10961128 0.56842149 0.32196723]
 [0.10928413 0.59645194 0.29426393]
 [0.14591684 0.71043418 0.14364899]
 [0.30012005 0.56998631 0.12989364]
 [0.03395957 0.65890855 0.30713188]
 [0.86463194 0.09854809 0.03681998]
 [0.04076521 0.65803824 0.30119655]
 [0.67566672 0.22015702 0.10417626]
 [0.03923948 0.61828818 0.34247234]
 [0.88452875 0.10681028 0.00866096]
 [0.18141502 0.61876816 0.19981682]
 [0.38897418 0.59879771 0.0122281 ]
 [0.08255732 0.54865306 0.36878962]
 [0.78147816 0.20417071 0.01435112]
 [0.67764384 0.31543056 0.0069256 ]
 [0.68474839 0.15581764 0.15943398]
 [0.07428011 0.53091405 0.39480584]
 [0.23742019 0.44241703 0.32016278]
 [0.04728717 0.67008742 0.2826254 ]
 [0.66894505 0.32621205 0.0048429 ]
 [0.07952949 0.51174241 0.40872811]
 [0.22702831 0.57092696 0.20204473]
 [0.07882802 0.70648857 0.21468341]
 [0.85056555 0.12699497 0.02243948]
 [0.10350514 0.49155241 0.40494245]
 [0.08313453 0.58188355 0.33498192]
 [0.11177767 0.58285526 0.30536708]
 [0.10741372 0.47671484 0.41587144]
 [0.12390211 0.66154374 0.21455415]
 [0.24338633 0.72631889 0.03029478]
 [0.39431531 0.35080487 0.25487982]
 [0.04873654 0.67806998 0.27319348]
 [0.08196782 0.68305422 0.23497797]
 [0.19081381 0.64724654 0.16193965]
 [0.87440864 0.10811869 0.01747268]
 [0.37534407 0.45718763 0.1674683 ]
 [0.08179332 0.67868609 0.23952059]
 [0.03731299 0.5318666  0.43082042]
 [0.08301221 0.52344357 0.39354422]
 [0.72001252 0.2592278  0.02075967]
 [0.15876588 0.65494117 0.18629295]
 [0.14112718 0.63570015 0.22317268]
 [0.12885086 0.69940046 0.17174868]
 [0.35780164 0.45762905 0.18456931]
 [0.04795121 0.56851607 0.38353272]
 [0.66458078 0.3321123  0.00330692]
 [0.07146363 0.63645915 0.29207722]
 [0.10819485 0.66847518 0.22332997]
 [0.58113954 0.39819358 0.02066688]
 [0.08145824 0.6029231  0.31561866]
 [0.04369723 0.62799086 0.32831191]
 [0.19413961 0.63616498 0.1696954 ]
 [0.05290711 0.61251548 0.33457741]
 [0.18111492 0.50218288 0.3167022 ]
 [0.08605071 0.5963112  0.31763809]
 [0.46276674 0.52740969 0.00982357]
 [0.03408503 0.62764361 0.33827136]
 [0.09780088 0.51551074 0.38668838]
 [0.67166492 0.30256994 0.02576513]
 [0.1396781  0.78625288 0.07406902]
 [0.04708833 0.49601411 0.45689757]
 [0.06956994 0.62266217 0.30776789]
 [0.06377537 0.55741635 0.37880828]
 [0.15185841 0.57118588 0.27695571]
 [0.06939262 0.50425747 0.42634991]
 [0.68044122 0.16944833 0.15011045]
 [0.32738357 0.62243918 0.05017726]
 [0.18552324 0.58888352 0.22559325]
 [0.34261327 0.33907847 0.31830826]
 [0.04986031 0.68028425 0.26985544]
 [0.72165674 0.27064442 0.00769885]
 [0.23892763 0.67304956 0.08802281]
 [0.20652064 0.68397077 0.10950859]
 [0.70359772 0.29266483 0.00373745]
 [0.20241583 0.48519294 0.31239123]
 [0.11369937 0.42745761 0.45884301]
 [0.13790168 0.70491214 0.15718618]
 [0.10728638 0.52561013 0.36710349]
 [0.16092987 0.6438758  0.19519433]
 [0.11762471 0.84065977 0.04171552]
 [0.34265937 0.63071646 0.02662417]
 [0.71441118 0.22436163 0.06122719]
 [0.08434809 0.73835677 0.17729514]
 [0.07795779 0.64649507 0.27554714]
 [0.17478002 0.41333324 0.41188674]
 [0.13951098 0.45219348 0.40829554]
 [0.10328588 0.61127311 0.28544101]
 [0.10177065 0.61932328 0.27890607]
 [0.87921897 0.10914422 0.01163681]
 [0.24001886 0.60381658 0.15616456]
 [0.64176064 0.35547781 0.00276155]
 [0.20708382 0.55617576 0.23674042]
 [0.36057579 0.42701929 0.21240492]
 [0.46264091 0.47664866 0.06071043]
 [0.03271061 0.66041282 0.30687657]
 [0.20113318 0.51080679 0.28806003]
 [0.90269307 0.08880674 0.00850019]
 [0.08502236 0.46046628 0.45451136]
 [0.04161745 0.62813334 0.33024921]
 [0.22299815 0.63721186 0.13978999]
 [0.06145778 0.81457218 0.12397005]
 [0.06734847 0.57811265 0.35453888]
 [0.10193155 0.63643066 0.26163779]]</t>
  </si>
  <si>
    <t>[[27 16  0]
 [ 6 98  2]
 [ 1 42  4]]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</si>
  <si>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0 -1  0  0 -1  0  0  0  0  0
  0  0 -1  0 -1  0 -1  0  0  0 -1 -1 -1  0  0  0 -1  0  0  0 -1  0  0  0
  0  0  0 -1  0  0  0 -1  0  0  0  0 -1  0  0  0  0  0 -1  0  0 -1  0  0
  0  0  0  0 -1  0  0 -1  0  0  0  0  0  0 -1  0  0  0  0 -1  0  0 -1  0
  1  0  0  0  0  0 -1  0  0  0  0  0  0 -1  0 -1  0  0 -1  0  0 -1  0  0
  0  0  0  0]</t>
  </si>
  <si>
    <t>[[0.16071795 0.67933893 0.15994311]
 [0.05895314 0.68901691 0.25202995]
 [0.08571687 0.54239723 0.37188591]
 [0.13740809 0.67991119 0.18268072]
 [0.06844766 0.30470774 0.62684461]
 [0.19047759 0.51795269 0.29156972]
 [0.73838602 0.25210989 0.00950409]
 [0.27267935 0.50535223 0.22196841]
 [0.13702912 0.59647199 0.26649889]
 [0.0180288  0.6195863  0.3623849 ]
 [0.46921098 0.51295733 0.01783168]
 [0.28371859 0.56755497 0.14872644]
 [0.27444814 0.52204725 0.20350461]
 [0.0447368  0.61785064 0.33741257]
 [0.03157752 0.79806364 0.17035883]
 [0.18177818 0.57543373 0.24278808]
 [0.29608654 0.54581085 0.15810261]
 [0.0375235  0.60313586 0.35934064]
 [0.06942254 0.61034846 0.320229  ]
 [0.71540058 0.19315688 0.09144254]
 [0.88551791 0.11113142 0.00335067]
 [0.04237731 0.70370751 0.25391518]
 [0.20476535 0.6830014  0.11223325]
 [0.04719875 0.73843134 0.21436991]
 [0.85047109 0.13714582 0.0123831 ]
 [0.14218441 0.51530595 0.34250963]
 [0.17088668 0.54117615 0.28793718]
 [0.17218872 0.6885756  0.13923568]
 [0.05395336 0.68651563 0.25953101]
 [0.02153019 0.62911019 0.34935962]
 [0.15506866 0.59941905 0.24551229]
 [0.03961038 0.52138515 0.43900447]
 [0.06868428 0.63903626 0.29227946]
 [0.15098542 0.59183108 0.2571835 ]
 [0.43325    0.52080435 0.04594565]
 [0.03970649 0.62016472 0.34012879]
 [0.02281308 0.73160102 0.2455859 ]
 [0.06767424 0.563213   0.36911276]
 [0.15357988 0.61986833 0.22655179]
 [0.24465133 0.43053606 0.32481261]
 [0.78630076 0.18407572 0.02962351]
 [0.06685486 0.39923513 0.53391001]
 [0.30817487 0.55136345 0.14046169]
 [0.19530991 0.46987742 0.33481267]
 [0.28437768 0.22602351 0.48959881]
 [0.15162157 0.48059097 0.36778746]
 [0.05001271 0.68733102 0.26265627]
 [0.094246   0.71497124 0.19078276]
 [0.02698133 0.57910188 0.39391679]
 [0.13878073 0.69472888 0.16649039]
 [0.04041343 0.60003723 0.35954933]
 [0.03558466 0.75436734 0.210048  ]
 [0.33412906 0.49991071 0.16596023]
 [0.7118173  0.28686423 0.00131847]
 [0.06521799 0.69297284 0.24180918]
 [0.38203165 0.57907908 0.03888927]
 [0.17430192 0.67749297 0.14820511]
 [0.28075158 0.58988593 0.12936248]
 [0.03177654 0.53143878 0.43678468]
 [0.07157967 0.50074026 0.42768007]
 [0.03215436 0.72786087 0.23998477]
 [0.8286834  0.14686729 0.02444931]
 [0.1177605  0.53588364 0.34635586]
 [0.2189319  0.71784409 0.06322401]
 [0.43418809 0.5463176  0.01949431]
 [0.03692167 0.65944705 0.30363129]
 [0.44204411 0.53399886 0.02395704]
 [0.09002141 0.41299173 0.49698686]
 [0.08531543 0.71442541 0.20025916]
 [0.11524677 0.68720249 0.19755074]
 [0.26251186 0.57177727 0.16571087]
 [0.19615486 0.44485744 0.3589877 ]
 [0.10252332 0.6075715  0.28990518]
 [0.04263563 0.6009938  0.35637056]
 [0.1342235  0.62672964 0.23904686]
 [0.08885761 0.67175724 0.23938515]
 [0.11272897 0.3305965  0.55667453]
 [0.10632718 0.59651566 0.29715716]
 [0.58446178 0.40055204 0.01498618]
 [0.17032568 0.67766588 0.15200843]
 [0.1541682  0.7761251  0.0697067 ]
 [0.72060476 0.17965673 0.09973851]
 [0.11725398 0.67281945 0.20992656]
 [0.08211689 0.53911655 0.37876656]
 [0.22987702 0.57654081 0.19358217]
 [0.06550572 0.53517149 0.39932278]
 [0.1114606  0.70780973 0.18072967]
 [0.43474142 0.41836454 0.14689404]
 [0.31402247 0.53587631 0.15010122]
 [0.10075545 0.74796926 0.15127529]
 [0.50788582 0.35014979 0.14196439]
 [0.05644279 0.57852695 0.36503026]
 [0.05365616 0.54485611 0.40148772]
 [0.11828193 0.56553471 0.31618336]
 [0.10479027 0.59237067 0.30283906]
 [0.14517866 0.71041653 0.14440482]
 [0.27638294 0.58708186 0.13653521]
 [0.03311053 0.66462786 0.30226161]
 [0.86633242 0.0957419  0.03792568]
 [0.03777518 0.6564223  0.30580251]
 [0.66901653 0.22391199 0.10707149]
 [0.04199714 0.62015428 0.33784859]
 [0.88895359 0.10212553 0.00892088]
 [0.17317015 0.62150784 0.205322  ]
 [0.40175546 0.58593257 0.01231197]
 [0.08801526 0.55047893 0.36150582]
 [0.76151071 0.22191585 0.01657344]
 [0.69749501 0.29582972 0.00667527]
 [0.69063828 0.15632224 0.15303949]
 [0.07419932 0.52686339 0.39893729]
 [0.26408867 0.43264438 0.30326695]
 [0.0445528  0.66913136 0.28631584]
 [0.66412703 0.33066971 0.00520326]
 [0.07843826 0.50599706 0.41556469]
 [0.25569269 0.54864011 0.1956672 ]
 [0.08323792 0.7024823  0.21427978]
 [0.84982092 0.12764064 0.02253844]
 [0.12597269 0.4687196  0.40530771]
 [0.08177776 0.58381147 0.33441077]
 [0.1157034  0.5779403  0.3063563 ]
 [0.11555922 0.47253528 0.41190551]
 [0.13141275 0.6533171  0.21527015]
 [0.24185158 0.72809061 0.03005781]
 [0.39239671 0.37020489 0.23739841]
 [0.04491935 0.67914795 0.2759327 ]
 [0.08610185 0.68436553 0.22953262]
 [0.18919873 0.64553761 0.16526367]
 [0.87779988 0.10400816 0.01819196]
 [0.35772084 0.46683207 0.17544709]
 [0.08907786 0.67166573 0.23925641]
 [0.03746031 0.53357788 0.42896181]
 [0.09360145 0.51407539 0.39232316]
 [0.72644128 0.25328391 0.02027481]
 [0.14837851 0.659345   0.19227649]
 [0.12586655 0.6347893  0.23934415]
 [0.12275497 0.70039801 0.17684703]
 [0.34822766 0.46093819 0.19083415]
 [0.05020445 0.56497626 0.38481929]
 [0.67739455 0.31919938 0.00340607]
 [0.09555414 0.6312766  0.27316926]
 [0.10805895 0.66149473 0.23044632]
 [0.59998541 0.38162133 0.01839326]
 [0.07807043 0.60168741 0.32024215]
 [0.04093348 0.62533668 0.33372984]
 [0.19653292 0.63652925 0.16693783]
 [0.05415865 0.61817152 0.32766983]
 [0.18184369 0.50508822 0.31306809]
 [0.08922766 0.59879986 0.31197248]
 [0.50334937 0.48775573 0.0088949 ]
 [0.03402329 0.63052646 0.33545025]
 [0.10413958 0.5210877  0.37477272]
 [0.65581589 0.31578932 0.0283948 ]
 [0.14892708 0.77409476 0.07697816]
 [0.04603753 0.49808593 0.45587655]
 [0.06879634 0.61944179 0.31176187]
 [0.05920678 0.56457906 0.37621416]
 [0.16106976 0.57675427 0.26217597]
 [0.0657953  0.49628683 0.43791787]
 [0.66943756 0.16197697 0.16858547]
 [0.32174888 0.62716001 0.05109111]
 [0.1633     0.59931433 0.23738566]
 [0.33672182 0.35081229 0.31246589]
 [0.04439041 0.66741164 0.28819795]
 [0.69678674 0.29516889 0.00804437]
 [0.24026484 0.66962155 0.09011361]
 [0.21123061 0.68318564 0.10558375]
 [0.68050727 0.31490798 0.00458475]
 [0.19375898 0.50438086 0.30186015]
 [0.10248165 0.43483045 0.4626879 ]
 [0.1389043  0.70692379 0.15417191]
 [0.11216834 0.52380389 0.36402777]
 [0.15167564 0.64769901 0.20062534]
 [0.11221061 0.84570435 0.04208505]
 [0.3581574  0.61498389 0.02685871]
 [0.70070305 0.23114817 0.06814878]
 [0.08511787 0.7390716  0.17581053]
 [0.07919004 0.64568048 0.27512948]
 [0.16851263 0.42345751 0.40802985]
 [0.12861167 0.45962081 0.41176752]
 [0.10008772 0.61124762 0.28866465]
 [0.12009144 0.61128241 0.26862615]
 [0.86336372 0.12256884 0.01406745]
 [0.23552312 0.5991973  0.16527958]
 [0.61740441 0.37912648 0.00346911]
 [0.18988371 0.57803657 0.23207972]
 [0.36692302 0.42013796 0.21293901]
 [0.47975896 0.46363617 0.05660487]
 [0.03262531 0.65978495 0.30758974]
 [0.20384077 0.50982861 0.28633062]
 [0.90577259 0.08544193 0.00878548]
 [0.08696038 0.46963127 0.44340835]
 [0.03335445 0.63204972 0.33459583]
 [0.22937745 0.63583837 0.13478418]
 [0.06093713 0.81532764 0.12373522]
 [0.0653658  0.59322431 0.34140989]
 [0.0844052  0.64435787 0.27123693]]</t>
  </si>
  <si>
    <t>[[26 17  0]
 [ 9 89  8]
 [ 2 31 14]]</t>
  </si>
  <si>
    <t>[ 0  0  0  0  1  0 -1  0  0  0  0 -1  0  0  0  0 -1  0  0 -1 -1  0  0  0
 -1  1  0  0  0  0  0  0  0  0  0  0  0  0  0  1 -1  1  0  0 -1  1  0  0
  0  0  0  0  0 -1  0  0  0  0  0  1  0 -1  0  0  0  0  0  1  0  0  0  1
  0  0  0  0  1  0 -1  0  0 -1  0  1  0  0  0 -1  0  0  0  0  0  0  0  0
 -1  0 -1  0 -1  0 -1  0  0  0 -1 -1 -1  0  1  0 -1  1  0  0 -1  1  0  0
  1  0  0  0  0  0  0 -1 -1  0  1  1 -1  0  0  0  0  0 -1  0  0 -1  0  0
  0  0  0  0  0  0  0 -1  0  1  0  0  0  1 -1 -1  0 -1  0 -1  0  0 -1  0
  1  0  0  0  0  0 -1  0  0  1  1  0  0 -1  0  0  0 -1  0  0  0 -1  1  0
  0  0  0  0]</t>
  </si>
  <si>
    <t>[[2.28947581e-01 6.26329184e-01 1.44723235e-01]
 [6.34632815e-02 7.46198936e-01 1.90337783e-01]
 [5.26447540e-02 4.92983397e-01 4.54371849e-01]
 [1.32055782e-01 7.72952683e-01 9.49915352e-02]
 [1.83817081e-01 1.18581393e-01 6.97601526e-01]
 [2.92909773e-01 3.95077067e-01 3.12013160e-01]
 [7.58880901e-01 2.39927208e-01 1.19189117e-03]
 [1.66716984e-01 6.21304809e-01 2.11978207e-01]
 [1.20272450e-01 7.06283219e-01 1.73444332e-01]
 [7.53816009e-03 5.96327245e-01 3.96134595e-01]
 [4.60942823e-01 5.34843283e-01 4.21389359e-03]
 [4.94608299e-01 4.09812415e-01 9.55792857e-02]
 [2.55073052e-01 5.02708803e-01 2.42218145e-01]
 [7.82485858e-03 6.30431816e-01 3.61743326e-01]
 [5.89462444e-03 9.51089117e-01 4.30162583e-02]
 [1.09037160e-01 6.95854342e-01 1.95108498e-01]
 [5.04480993e-01 3.75196757e-01 1.20322250e-01]
 [2.43451652e-02 5.59710400e-01 4.15944434e-01]
 [4.29243812e-02 6.82335845e-01 2.74739774e-01]
 [5.19621515e-01 3.98937189e-01 8.14412954e-02]
 [9.31102985e-01 6.85944007e-02 3.02614479e-04]
 [2.78825266e-02 7.16630092e-01 2.55487381e-01]
 [1.36623311e-01 7.93640268e-01 6.97364204e-02]
 [3.50723884e-02 7.54764396e-01 2.10163216e-01]
 [8.95245059e-01 1.00044976e-01 4.70996515e-03]
 [1.64054267e-01 3.80501950e-01 4.55443783e-01]
 [1.17160058e-01 6.52573344e-01 2.30266599e-01]
 [1.20778241e-01 7.59331668e-01 1.19890092e-01]
 [2.53503818e-02 6.95629035e-01 2.79020583e-01]
 [1.10441882e-02 6.05160164e-01 3.83795648e-01]
 [1.96187979e-01 5.71060734e-01 2.32751287e-01]
 [2.04220202e-02 5.11119345e-01 4.68458635e-01]
 [7.67336920e-02 7.28812517e-01 1.94453791e-01]
 [1.23700007e-01 6.58113692e-01 2.18186300e-01]
 [1.66019990e-01 7.96433079e-01 3.75469308e-02]
 [1.12447404e-02 6.51941700e-01 3.36813560e-01]
 [1.09985271e-02 7.53678460e-01 2.35323013e-01]
 [4.11867546e-02 5.46842561e-01 4.11970684e-01]
 [1.30939315e-01 6.62604522e-01 2.06456163e-01]
 [2.97603913e-01 3.37158349e-01 3.65237738e-01]
 [8.60898549e-01 1.31847995e-01 7.25345656e-03]
 [4.80707104e-02 2.78192053e-01 6.73737236e-01]
 [3.68258070e-01 5.01923014e-01 1.29818917e-01]
 [3.63261371e-01 4.13327888e-01 2.23410741e-01]
 [4.99617867e-01 6.88558631e-02 4.31526270e-01]
 [1.34078415e-01 3.89726147e-01 4.76195438e-01]
 [1.10165365e-02 7.44486220e-01 2.44497244e-01]
 [8.30175361e-02 7.65758909e-01 1.51223555e-01]
 [9.64380388e-03 6.52502957e-01 3.37853239e-01]
 [1.76723939e-01 6.81541641e-01 1.41734420e-01]
 [1.16467473e-02 6.05978622e-01 3.82374631e-01]
 [9.85390778e-03 8.04930832e-01 1.85215260e-01]
 [1.68713377e-01 6.48628027e-01 1.82658596e-01]
 [7.63286656e-01 2.36653359e-01 5.99852210e-05]
 [2.40136069e-02 8.43610480e-01 1.32375913e-01]
 [4.15611127e-01 5.78965697e-01 5.42317585e-03]
 [2.16694050e-01 6.25406534e-01 1.57899416e-01]
 [1.90939881e-01 7.21724058e-01 8.73360613e-02]
 [1.85107699e-02 5.73357149e-01 4.08132081e-01]
 [1.06773002e-01 4.14392365e-01 4.78834633e-01]
 [9.43844187e-03 5.96934949e-01 3.93626609e-01]
 [8.95886035e-01 9.96170147e-02 4.49695026e-03]
 [2.05342991e-01 5.64274836e-01 2.30382173e-01]
 [2.04623514e-01 7.21498427e-01 7.38780587e-02]
 [4.22015698e-01 5.74196355e-01 3.78794641e-03]
 [2.62184693e-02 6.20066073e-01 3.53715458e-01]
 [3.86157622e-01 6.09460229e-01 4.38214985e-03]
 [9.27572806e-02 3.13634172e-01 5.93608547e-01]
 [3.48463821e-02 7.76247920e-01 1.88905698e-01]
 [7.90482208e-02 8.02783443e-01 1.18168337e-01]
 [3.14380581e-01 6.23259779e-01 6.23596405e-02]
 [2.58149579e-01 3.41411193e-01 4.00439228e-01]
 [3.68103100e-02 5.06464781e-01 4.56724909e-01]
 [1.58098351e-02 6.72075516e-01 3.12114649e-01]
 [1.22236384e-01 5.80688346e-01 2.97075270e-01]
 [3.56913213e-02 6.99970517e-01 2.64338162e-01]
 [2.70392271e-01 1.85040210e-01 5.44567518e-01]
 [7.73814402e-02 6.13509053e-01 3.09109507e-01]
 [5.84376798e-01 4.14989670e-01 6.33532058e-04]
 [1.63351541e-01 7.18809258e-01 1.17839201e-01]
 [4.36510609e-02 9.10157438e-01 4.61915010e-02]
 [8.80383235e-01 7.83437764e-02 4.12729890e-02]
 [2.86053648e-02 7.55238506e-01 2.16156129e-01]
 [6.25666211e-02 4.61917392e-01 4.75515987e-01]
 [3.74614685e-01 4.96253065e-01 1.29132250e-01]
 [2.89938595e-02 5.77774376e-01 3.93231764e-01]
 [1.18749133e-01 7.64829756e-01 1.16421111e-01]
 [4.94268992e-01 3.86051589e-01 1.19679418e-01]
 [2.07624372e-01 6.65736175e-01 1.26639453e-01]
 [1.26088995e-01 7.83485253e-01 9.04257516e-02]
 [4.26159759e-01 4.44284820e-01 1.29555421e-01]
 [9.17402176e-02 5.63607435e-01 3.44652348e-01]
 [4.34755281e-02 5.65257192e-01 3.91267280e-01]
 [1.93526085e-01 5.19469865e-01 2.87004050e-01]
 [4.05019634e-02 6.09566025e-01 3.49932012e-01]
 [1.39468145e-01 7.66961560e-01 9.35702955e-02]
 [5.16642756e-01 3.38711582e-01 1.44645663e-01]
 [1.46443273e-02 6.89760824e-01 2.95594849e-01]
 [9.09151399e-01 7.57818117e-02 1.50667897e-02]
 [4.89205897e-02 7.05684528e-01 2.45394883e-01]
 [8.03655799e-01 1.37038613e-01 5.93055877e-02]
 [1.36856004e-02 6.86618645e-01 2.99695754e-01]
 [9.42860885e-01 5.58998772e-02 1.23923754e-03]
 [3.03282944e-01 6.25089576e-01 7.16274799e-02]
 [2.18559490e-01 7.80959957e-01 4.80552224e-04]
 [1.69359330e-02 5.73178534e-01 4.09885533e-01]
 [7.78108598e-01 2.18576809e-01 3.31459280e-03]
 [7.06526646e-01 2.92852548e-01 6.20806723e-04]
 [8.36615978e-01 7.52094178e-02 8.81746044e-02]
 [1.04331325e-01 5.04899269e-01 3.90769406e-01]
 [2.38830432e-01 3.06332285e-01 4.54837283e-01]
 [3.36392141e-02 6.74282662e-01 2.92078124e-01]
 [5.84987692e-01 4.14830175e-01 1.82133097e-04]
 [3.10170844e-02 4.59199591e-01 5.09783325e-01]
 [1.73690984e-01 5.80258504e-01 2.46050512e-01]
 [5.25093968e-02 7.34701871e-01 2.12788732e-01]
 [9.35523206e-01 6.06045124e-02 3.87228147e-03]
 [1.36931689e-01 4.18653953e-01 4.44414358e-01]
 [6.39419541e-02 5.18618831e-01 4.17439215e-01]
 [5.49530450e-02 7.02972301e-01 2.42074654e-01]
 [5.38783342e-02 4.00090270e-01 5.46031396e-01]
 [6.48592187e-02 7.17924479e-01 2.17216302e-01]
 [1.15062896e-01 8.80919306e-01 4.01779842e-03]
 [1.59297864e-01 6.00711127e-01 2.39991009e-01]
 [2.81670382e-02 7.27543614e-01 2.44289348e-01]
 [8.18286068e-02 6.94367343e-01 2.23804051e-01]
 [1.48370035e-01 7.56497004e-01 9.51329604e-02]
 [9.16466998e-01 7.42146419e-02 9.31836030e-03]
 [5.55820814e-01 2.78303529e-01 1.65875657e-01]
 [5.79208584e-02 8.00054612e-01 1.42024530e-01]
 [5.61898265e-02 4.00347466e-01 5.43462707e-01]
 [6.39523450e-02 3.86466289e-01 5.49581366e-01]
 [8.58803989e-01 1.29271346e-01 1.19246659e-02]
 [1.09348034e-01 6.90295636e-01 2.00356330e-01]
 [2.28087824e-01 5.83794941e-01 1.88117235e-01]
 [2.20910126e-01 6.73425635e-01 1.05664239e-01]
 [2.35150064e-01 4.86629624e-01 2.78220312e-01]
 [1.44952683e-02 5.21995248e-01 4.63509484e-01]
 [5.61185548e-01 4.38707070e-01 1.07381582e-04]
 [4.93739236e-02 7.01238624e-01 2.49387453e-01]
 [2.57640252e-02 8.65213362e-01 1.09022613e-01]
 [5.87176106e-01 4.05895547e-01 6.92834691e-03]
 [6.10960346e-02 6.03866983e-01 3.35036983e-01]
 [1.77226709e-02 6.02782414e-01 3.79494915e-01]
 [5.95587299e-02 8.15319838e-01 1.25121432e-01]
 [3.16897119e-02 6.57114954e-01 3.11195334e-01]
 [6.86555030e-02 4.86202729e-01 4.45141768e-01]
 [2.84999703e-02 5.67992396e-01 4.03507634e-01]
 [3.81290837e-01 6.14825308e-01 3.88385555e-03]
 [2.55754654e-02 6.43295259e-01 3.31129275e-01]
 [2.97097931e-02 4.92752515e-01 4.77537691e-01]
 [5.68775056e-01 4.19294886e-01 1.19300578e-02]
 [5.58986058e-02 9.36856970e-01 7.24442422e-03]
 [3.76792300e-02 4.33489604e-01 5.28831166e-01]
 [6.20516205e-02 6.26996960e-01 3.10951419e-01]
 [3.01559107e-02 5.45525936e-01 4.24318154e-01]
 [1.14635187e-01 6.12171624e-01 2.73193189e-01]
 [3.16608221e-02 4.16741749e-01 5.51597429e-01]
 [7.80125829e-01 1.05330014e-02 2.09341169e-01]
 [5.01097603e-01 4.67726797e-01 3.11756000e-02]
 [8.07409060e-02 5.83754978e-01 3.35504116e-01]
 [6.00585215e-01 2.09026321e-01 1.90388464e-01]
 [6.99846105e-03 6.20636422e-01 3.72365117e-01]
 [7.11369517e-01 2.88038454e-01 5.92029593e-04]
 [2.23549292e-01 7.28591464e-01 4.78592438e-02]
 [2.13463545e-01 6.90686811e-01 9.58496441e-02]
 [7.14421064e-01 2.85053246e-01 5.25689964e-04]
 [2.15583661e-01 4.00188073e-01 3.84228265e-01]
 [7.09563679e-02 3.41150284e-01 5.87893348e-01]
 [1.38871462e-01 7.06821556e-01 1.54306982e-01]
 [1.35507852e-01 4.64806226e-01 3.99685922e-01]
 [1.68330524e-01 6.48348130e-01 1.83321346e-01]
 [4.26774498e-02 9.45492662e-01 1.18298877e-02]
 [2.40473435e-01 7.56602396e-01 2.92416921e-03]
 [6.48278287e-01 3.20428733e-01 3.12929799e-02]
 [3.14619310e-02 7.93123597e-01 1.75414472e-01]
 [1.04421777e-01 6.35331631e-01 2.60246593e-01]
 [2.54344020e-01 1.86100668e-01 5.59555312e-01]
 [1.72874214e-01 4.00184971e-01 4.26940815e-01]
 [7.33013185e-02 7.08836570e-01 2.17862111e-01]
 [9.80165291e-02 7.04902357e-01 1.97081114e-01]
 [9.34351211e-01 6.44392490e-02 1.20954006e-03]
 [2.82631589e-01 5.44474261e-01 1.72894150e-01]
 [4.93113870e-01 5.06766964e-01 1.19165313e-04]
 [2.06041764e-01 6.76197790e-01 1.17760446e-01]
 [4.39664785e-01 2.83659248e-01 2.76675967e-01]
 [2.37521747e-01 6.88216029e-01 7.42622247e-02]
 [1.46602172e-02 6.68932789e-01 3.16406994e-01]
 [2.09913037e-01 4.43772642e-01 3.46314321e-01]
 [9.47777210e-01 5.08486596e-02 1.37413085e-03]
 [1.04287578e-01 3.46183432e-01 5.49528991e-01]
 [3.28245207e-02 7.34146665e-01 2.33028814e-01]
 [3.01474613e-01 6.12177893e-01 8.63474946e-02]
 [2.05148023e-02 9.14455282e-01 6.50299158e-02]
 [3.26805584e-02 5.36923029e-01 4.30396413e-01]
 [1.12169521e-01 6.78242173e-01 2.09588306e-01]]</t>
  </si>
  <si>
    <t>{'ccp_alpha': 0, 'criterion': 'entropy', 'max_depth': None, 'max_leaf_nodes': 10, 'max_samples': 0.1, 'min_samples_leaf': 1, 'n_estimators': 100}</t>
  </si>
  <si>
    <t>[[ 26  17   0]
 [  5 100   1]
 [  1  44   2]]</t>
  </si>
  <si>
    <t>[ 0  0  0  0  1  0 -1  0  0  0  0  0  0  0  0  0  0  0  0 -1 -1  0  0  0
 -1  0  1  0  0  0  0  0  0  0  0  0  0  0  0  0 -1  1  0  0  0  0  0  0
  0  0  0  0  0 -1  0  0  0  0  0  0  0 -1  0  0  0  0  0  0  0  0  0  0
  0  0  0  0  0  0 -1  0  0 -1  0  0  0  0  0 -1 -1  0 -1  0  0  0  0  0
  0  0 -1  0 -1  0 -1  0  0  0 -1 -1 -1  0  0  0 -1  0  0  0 -1  0  0  0
  0  0  0  0  0  0  0 -1  0  0  0  0 -1  0  0  0  0  0 -1  0  0 -1  0  0
  0  0  0  0 -1  0  0 -1  0  0  0  0  0  0  0  0  0  0  0 -1  0  0 -1  0
  0  0  0  0  0  0 -1  0  0  0  0  0  0 -1  0 -1  0  0  0  0  0 -1  0  0
  0  0  0  0]</t>
  </si>
  <si>
    <t>[[0.15062708 0.66938582 0.1799871 ]
 [0.08760943 0.63014894 0.28224163]
 [0.06410978 0.57200883 0.36388139]
 [0.07514988 0.74551471 0.17933541]
 [0.19700336 0.3821247  0.42087194]
 [0.13474446 0.55215439 0.31310115]
 [0.85436395 0.14030271 0.00533333]
 [0.20759871 0.53225402 0.26014727]
 [0.11948317 0.66624593 0.2142709 ]
 [0.07715636 0.64416178 0.27868186]
 [0.48957966 0.49138182 0.01903852]
 [0.17058773 0.5701175  0.25929477]
 [0.27981867 0.59066502 0.12951631]
 [0.11220308 0.5410588  0.34673812]
 [0.08706371 0.5036099  0.40932639]
 [0.24649255 0.50306701 0.25044044]
 [0.23509174 0.64266491 0.12224336]
 [0.08439413 0.54814945 0.36745642]
 [0.04801214 0.68688927 0.2650986 ]
 [0.49347472 0.39524614 0.11127914]
 [0.88561395 0.10867176 0.00571429]
 [0.06961783 0.69846115 0.23192103]
 [0.09637671 0.76406094 0.13956235]
 [0.10365445 0.60930138 0.28704417]
 [0.87805426 0.11054963 0.0113961 ]
 [0.07276381 0.59794997 0.32928622]
 [0.09719444 0.41547442 0.48733114]
 [0.29576259 0.56041517 0.14382224]
 [0.15314668 0.7251792  0.12167412]
 [0.0401753  0.63355921 0.32626548]
 [0.19583839 0.59948499 0.20467662]
 [0.07421988 0.52404187 0.40173826]
 [0.06497138 0.65923357 0.27579505]
 [0.05852397 0.67359487 0.26788115]
 [0.38756975 0.54697816 0.06545209]
 [0.07861324 0.57740574 0.34398101]
 [0.0483382  0.64180085 0.30986095]
 [0.07752123 0.59752834 0.32495043]
 [0.08038076 0.67773601 0.24188323]
 [0.15199627 0.56862989 0.27937384]
 [0.83030284 0.15545609 0.01424107]
 [0.13377137 0.41279521 0.45343343]
 [0.19900674 0.66596525 0.13502801]
 [0.05725397 0.52389604 0.41884999]
 [0.14023434 0.48736615 0.37239951]
 [0.11513095 0.48179313 0.40307591]
 [0.06693668 0.64583709 0.28722623]
 [0.14749767 0.67659016 0.17591216]
 [0.03856723 0.60446495 0.35696782]
 [0.10988912 0.74983685 0.14027403]
 [0.07942139 0.62445674 0.29612186]
 [0.08903697 0.59049027 0.32047276]
 [0.36894212 0.42068456 0.21037332]
 [0.74489205 0.24046541 0.01464254]
 [0.09184438 0.61113587 0.29701975]
 [0.42055451 0.52506606 0.05437943]
 [0.16785971 0.68543833 0.14670196]
 [0.21373388 0.6635074  0.12275872]
 [0.06237894 0.5230475  0.41457356]
 [0.06381358 0.6236782  0.31250822]
 [0.04556179 0.71955392 0.23488429]
 [0.74520051 0.2295391  0.02526038]
 [0.08276599 0.60886449 0.30836952]
 [0.22460439 0.5019125  0.2734831 ]
 [0.35202598 0.59546558 0.05250844]
 [0.02012403 0.63201893 0.34785703]
 [0.42803844 0.50127961 0.07068195]
 [0.08614348 0.52982239 0.38403413]
 [0.20329424 0.67052139 0.12618437]
 [0.08029396 0.69665735 0.22304869]
 [0.26916676 0.54589986 0.18493338]
 [0.16009398 0.65759251 0.18231352]
 [0.10669166 0.5665505  0.32675784]
 [0.04279982 0.62777545 0.32942473]
 [0.14296104 0.69640474 0.16063421]
 [0.09800669 0.7329034  0.16908991]
 [0.16251919 0.46705914 0.37042167]
 [0.10116657 0.63813439 0.26069904]
 [0.59007434 0.39021715 0.01970851]
 [0.12881646 0.6130354  0.25814814]
 [0.28918598 0.63509052 0.0757235 ]
 [0.57053848 0.28863588 0.14082564]
 [0.29058753 0.46797823 0.24143424]
 [0.11287961 0.53506517 0.35205522]
 [0.14733282 0.66057988 0.1920873 ]
 [0.13063463 0.45803008 0.41133529]
 [0.08955933 0.61156951 0.29887116]
 [0.48319746 0.38848993 0.12831262]
 [0.48235204 0.41645582 0.10119214]
 [0.11335403 0.73910931 0.14753665]
 [0.49175057 0.40536145 0.10288797]
 [0.05296904 0.5826295  0.36440145]
 [0.09081162 0.58017073 0.32901764]
 [0.17460988 0.47219723 0.35319289]
 [0.1760106  0.49480861 0.32918079]
 [0.08542544 0.81708187 0.09749269]
 [0.17979275 0.57133989 0.24886736]
 [0.0355875  0.66123206 0.30318045]
 [0.75208677 0.2173619  0.03055132]
 [0.06211846 0.63766142 0.30022013]
 [0.59293357 0.30107752 0.10598891]
 [0.04960706 0.61009864 0.3402943 ]
 [0.90860205 0.08509543 0.00630252]
 [0.08237542 0.66432464 0.25329994]
 [0.29172237 0.6545137  0.05376394]
 [0.10895667 0.51750154 0.37354179]
 [0.71937955 0.25614603 0.02447442]
 [0.74730435 0.24727533 0.00542032]
 [0.58343888 0.28133634 0.13522478]
 [0.1036959  0.53717979 0.35912431]
 [0.16567838 0.54074523 0.29357639]
 [0.08241119 0.64090835 0.27668045]
 [0.72286806 0.24930726 0.02782468]
 [0.07797115 0.53440363 0.38762522]
 [0.19431837 0.57168196 0.23399967]
 [0.05998733 0.64190617 0.2981065 ]
 [0.74451243 0.20259783 0.05288974]
 [0.15478115 0.53654421 0.30867463]
 [0.07963681 0.63530059 0.2850626 ]
 [0.21941429 0.56084305 0.21974266]
 [0.09560652 0.51260493 0.39178855]
 [0.19902529 0.64668213 0.15429257]
 [0.28876826 0.65415855 0.05707319]
 [0.15257886 0.4829849  0.36443624]
 [0.07826053 0.64084731 0.28089216]
 [0.07625536 0.80759628 0.11614836]
 [0.15009176 0.65723057 0.19267767]
 [0.8272832  0.1489116  0.02380519]
 [0.17171231 0.65330148 0.17498621]
 [0.05916667 0.53684459 0.40398874]
 [0.09192923 0.59098328 0.31708748]
 [0.11295266 0.55794046 0.32910688]
 [0.83091594 0.16003096 0.0090531 ]
 [0.19015252 0.52083679 0.28901069]
 [0.04892912 0.62905771 0.32201316]
 [0.12867551 0.5218362  0.34948829]
 [0.15532011 0.59962889 0.24505101]
 [0.03722829 0.57356805 0.38920366]
 [0.77932472 0.20962767 0.01104762]
 [0.10313752 0.55913828 0.3377242 ]
 [0.27292925 0.53705272 0.19001803]
 [0.69666249 0.27441594 0.02892157]
 [0.06325196 0.60374355 0.3330045 ]
 [0.06954529 0.70359901 0.2268557 ]
 [0.21623957 0.6023274  0.18143303]
 [0.07596516 0.66187572 0.26215911]
 [0.15570342 0.52137794 0.32291864]
 [0.06537997 0.6448821  0.28973793]
 [0.63458199 0.34556952 0.01984848]
 [0.07446506 0.63618782 0.28934713]
 [0.20376707 0.51318518 0.28304776]
 [0.81320217 0.17313982 0.01365801]
 [0.19317307 0.68186134 0.1249656 ]
 [0.07866269 0.50549508 0.41584223]
 [0.0577427  0.62295629 0.31930101]
 [0.08092213 0.54581003 0.37326785]
 [0.14216737 0.45923756 0.39859507]
 [0.15971664 0.52052152 0.31976184]
 [0.37396383 0.4108     0.21523617]
 [0.24180135 0.62439309 0.13380556]
 [0.1656092  0.55216231 0.28222849]
 [0.20532067 0.55555385 0.23912548]
 [0.13167063 0.58074929 0.28758007]
 [0.69584346 0.28922003 0.01493651]
 [0.30153116 0.6153106  0.08315824]
 [0.14134502 0.76983828 0.0888167 ]
 [0.62984077 0.32270862 0.04745061]
 [0.15711542 0.4609537  0.38193088]
 [0.09278967 0.46348013 0.44373019]
 [0.21355857 0.56391429 0.22252714]
 [0.10947386 0.60167695 0.28884919]
 [0.13907288 0.68292536 0.17800176]
 [0.1351938  0.76264311 0.10216309]
 [0.27741714 0.64907959 0.07350327]
 [0.67190461 0.24658154 0.08151385]
 [0.28607065 0.61710605 0.09682331]
 [0.05927665 0.63461475 0.30610861]
 [0.14616658 0.5021863  0.35164711]
 [0.16362169 0.45260527 0.38377305]
 [0.16510294 0.57659081 0.25830625]
 [0.14215396 0.55392121 0.30392483]
 [0.89097795 0.10571953 0.00330252]
 [0.258418   0.60153088 0.14005112]
 [0.63720962 0.32436473 0.03842564]
 [0.16113741 0.48416593 0.35469666]
 [0.32556619 0.55281412 0.12161969]
 [0.3611529  0.39385436 0.24499274]
 [0.05149108 0.62215382 0.32635509]
 [0.09147795 0.73711477 0.17140728]
 [0.88810043 0.1052762  0.00662338]
 [0.08021892 0.64340241 0.27637866]
 [0.06110426 0.57698793 0.36190781]
 [0.17242785 0.65984993 0.16772222]
 [0.13338762 0.61327915 0.25333323]
 [0.12838208 0.63176876 0.23984916]
 [0.10222663 0.564279   0.33349437]]</t>
  </si>
  <si>
    <t>RandomForestClassifier(ccp_alpha=0, criterion='entropy', max_leaf_nodes=10,
                       max_samples=0.1, n_jobs=-1, random_state=123)</t>
  </si>
  <si>
    <t>{'ccp_alpha': 0, 'learning_rate': 0.2, 'max_depth': 6, 'max_leaf_nodes': 10, 'min_samples_leaf': 1, 'min_weight_fraction_leaf': 0.1, 'n_estimators': 50}</t>
  </si>
  <si>
    <t>[[27 16  0]
 [ 6 84 16]
 [ 4 26 17]]</t>
  </si>
  <si>
    <t>[ 0  0  1  0  1 -1 -1  0  0  0 -1  0  0  0  0  0  0  0  0 -1 -1  1  0  0
 -1  0 -1  0  0  1  1  1  0  0  0  0  0  1  0 -1 -1  0  0  0  0 -1  0  0
  0  0  0  0  0 -1  0  0  0  0  1  0  0 -1  0  0  0  1  0  1  0  0  0  1
  0  0  0  0  1  0  0  0  0 -1  0  0  0  0  0  0 -1  0 -1  0  0  0  1  0
  1  1 -1  0 -1  0 -1  0  0  1 -1 -1 -1  1  0  1 -1  1  0  0 -1  0  1  0
  1  0  0  0  0  0  0 -1  0  0  0  0 -1  1  0  0 -1  1 -1  0  0 -1  0  0
  0  0  1  0 -1  0  0 -1  0  1  0  1  0  1 -1  0  0  0  1 -1  0  0  0  0
  1  0  0  0  0  0 -1  0  0  1  1  0  0 -1  0 -1  1  0 -1  0  0 -1  1  0
  0  0  0  0]</t>
  </si>
  <si>
    <t>[[0.1284059  0.81663689 0.0549572 ]
 [0.0509519  0.63022791 0.31882019]
 [0.06579637 0.39184792 0.54235571]
 [0.10234871 0.79652814 0.10112316]
 [0.12579736 0.33239001 0.54181263]
 [0.40677558 0.39640844 0.19681597]
 [0.84119438 0.1424169  0.01638871]
 [0.03723846 0.86185225 0.10090929]
 [0.05119815 0.81764794 0.13115391]
 [0.07107202 0.62447244 0.30445554]
 [0.53538834 0.4174306  0.04718106]
 [0.10211571 0.82981924 0.06806505]
 [0.04970028 0.71571391 0.23458581]
 [0.03517368 0.70308338 0.26174294]
 [0.07160562 0.70214142 0.22625296]
 [0.11869165 0.79077432 0.09053403]
 [0.32619365 0.5869588  0.08684755]
 [0.08378608 0.68448458 0.23172934]
 [0.02772122 0.77300688 0.1992719 ]
 [0.61922623 0.31166177 0.069112  ]
 [0.95761872 0.03651429 0.00586699]
 [0.02996619 0.37005784 0.59997597]
 [0.07664718 0.8356301  0.08772272]
 [0.06496927 0.76556674 0.16946399]
 [0.97346309 0.02141802 0.00511889]
 [0.03733081 0.48622498 0.47644421]
 [0.35893152 0.30960556 0.33146291]
 [0.2272175  0.72852316 0.04425934]
 [0.00938889 0.90370971 0.0869014 ]
 [0.05715241 0.36292699 0.5799206 ]
 [0.05317254 0.46573772 0.48108974]
 [0.09867107 0.32055286 0.58077607]
 [0.20982636 0.64439855 0.14577509]
 [0.10012925 0.66296197 0.23690878]
 [0.1262955  0.7475687  0.1261358 ]
 [0.03843997 0.67171304 0.28984699]
 [0.03714102 0.61410205 0.34875693]
 [0.02385908 0.36683892 0.609302  ]
 [0.07826175 0.82356225 0.098176  ]
 [0.42775714 0.20924056 0.36300231]
 [0.97129245 0.02403949 0.00466807]
 [0.09464074 0.57746972 0.32788954]
 [0.05842355 0.86732696 0.07424949]
 [0.04719462 0.55851166 0.39429372]
 [0.15992141 0.61678339 0.22329519]
 [0.48823412 0.25263238 0.25913351]
 [0.04029033 0.56486767 0.394842  ]
 [0.07279858 0.64421192 0.28298951]
 [0.03135827 0.64511007 0.32353167]
 [0.02313777 0.94163114 0.03523109]
 [0.02234433 0.77433595 0.20331972]
 [0.0067713  0.86134545 0.13188326]
 [0.29549291 0.45047321 0.25403388]
 [0.9550336  0.03838018 0.00658622]
 [0.01725594 0.75054763 0.23219643]
 [0.07109607 0.87890953 0.0499944 ]
 [0.16588811 0.70136161 0.13275028]
 [0.17472413 0.79447972 0.03079615]
 [0.05318073 0.43230631 0.51451296]
 [0.02486777 0.66924181 0.30589042]
 [0.01368078 0.60876403 0.37755519]
 [0.95062879 0.04245816 0.00691305]
 [0.05395647 0.78056181 0.16548172]
 [0.05123251 0.86253827 0.08622921]
 [0.09415071 0.8655611  0.04028819]
 [0.00825688 0.32546978 0.66627334]
 [0.11678193 0.83927169 0.04394638]
 [0.09325448 0.27273466 0.63401085]
 [0.04333962 0.90064077 0.05601961]
 [0.05308051 0.82769398 0.11922552]
 [0.16542354 0.62066929 0.21390717]
 [0.0830394  0.4482254  0.4687352 ]
 [0.0514068  0.73643573 0.21215747]
 [0.04211564 0.584794   0.37309036]
 [0.14036266 0.75918909 0.10044825]
 [0.15987811 0.70331427 0.13680762]
 [0.12998015 0.34235234 0.52766751]
 [0.04810901 0.60304876 0.34884222]
 [0.33262168 0.63607068 0.03130764]
 [0.11270614 0.82862056 0.0586733 ]
 [0.06907223 0.91618254 0.01474523]
 [0.87510538 0.06190981 0.06298481]
 [0.0887581  0.7672693  0.1439726 ]
 [0.04431524 0.69117956 0.2645052 ]
 [0.10319181 0.85298827 0.04381992]
 [0.09112708 0.66666206 0.24221085]
 [0.07582907 0.85672831 0.06744262]
 [0.33819786 0.60809508 0.05370706]
 [0.62938199 0.34306131 0.0275567 ]
 [0.03525092 0.89729429 0.06745479]
 [0.7361245  0.19387164 0.07000387]
 [0.12408582 0.4742409  0.40167328]
 [0.08728144 0.49916341 0.41355516]
 [0.22575497 0.50237926 0.27186576]
 [0.03574529 0.35259188 0.61166283]
 [0.01802437 0.95827167 0.02370396]
 [0.27461498 0.34039111 0.3849939 ]
 [0.02060223 0.33016436 0.64923341]
 [0.91117099 0.07831887 0.01051014]
 [0.05068698 0.65449424 0.29481878]
 [0.92291105 0.06056433 0.01652461]
 [0.01223447 0.73649055 0.25127498]
 [0.96594112 0.02720142 0.00685746]
 [0.09262277 0.83683838 0.07053884]
 [0.10199505 0.86340735 0.0345976 ]
 [0.02092504 0.41641789 0.56265707]
 [0.72633099 0.2544389  0.01923011]
 [0.89211526 0.10076027 0.00712447]
 [0.66176032 0.26663441 0.07160527]
 [0.05640662 0.43056833 0.51302505]
 [0.11809031 0.72541929 0.15649041]
 [0.04206822 0.25386318 0.70406861]
 [0.92053374 0.06679872 0.01266754]
 [0.18000865 0.19998103 0.62001032]
 [0.18700105 0.70218487 0.11081408]
 [0.02701424 0.91526457 0.05772119]
 [0.95952125 0.03591572 0.00456303]
 [0.06859127 0.7874837  0.14392504]
 [0.03843352 0.37488449 0.58668199]
 [0.06842803 0.69793929 0.23363268]
 [0.01480678 0.25836728 0.72682594]
 [0.07469875 0.81458394 0.11071731]
 [0.14046654 0.79862881 0.06090465]
 [0.27775204 0.41952414 0.30272382]
 [0.01142985 0.73792458 0.25064557]
 [0.01753993 0.90556202 0.07689805]
 [0.02848373 0.94254637 0.0289699 ]
 [0.95910213 0.03159931 0.00929856]
 [0.405846   0.46147997 0.13267403]
 [0.16271953 0.51923205 0.31804841]
 [0.023891   0.5302321  0.4458769 ]
 [0.03251101 0.54566372 0.42182528]
 [0.95620657 0.03936181 0.00443162]
 [0.1386763  0.3849387  0.476385  ]
 [0.03560123 0.86365958 0.10073919]
 [0.13217629 0.64527272 0.22255099]
 [0.53705177 0.36164021 0.10130802]
 [0.01373601 0.26812705 0.71813694]
 [0.8455815  0.14494511 0.00947339]
 [0.04210393 0.85625101 0.10164506]
 [0.14409719 0.72701502 0.12888779]
 [0.61972777 0.3520692  0.02820304]
 [0.06427099 0.48916711 0.4465619 ]
 [0.02086891 0.53741052 0.44172057]
 [0.11135918 0.79064673 0.0979941 ]
 [0.02003648 0.79359227 0.18637125]
 [0.12757359 0.40263217 0.46979424]
 [0.01609434 0.69274988 0.29115578]
 [0.82841504 0.1589796  0.01260536]
 [0.02563279 0.73932823 0.23503898]
 [0.10206605 0.49411997 0.40381397]
 [0.88210656 0.09966299 0.01823046]
 [0.0194594  0.88344643 0.09709417]
 [0.03908804 0.19775548 0.76315648]
 [0.05893399 0.57593692 0.36512909]
 [0.02898604 0.31965338 0.65136058]
 [0.04049972 0.60137197 0.35812831]
 [0.06178273 0.40993398 0.52828328]
 [0.81859212 0.13930308 0.04210479]
 [0.12738799 0.84954698 0.02306503]
 [0.24685303 0.56116711 0.19197986]
 [0.30853602 0.39706781 0.29439617]
 [0.02802473 0.44223152 0.52974375]
 [0.87377599 0.10142866 0.02479534]
 [0.11810352 0.81262815 0.06926833]
 [0.03481667 0.93550795 0.02967538]
 [0.33733393 0.61582464 0.04684143]
 [0.15484024 0.43356379 0.41159596]
 [0.12795394 0.38138317 0.49066289]
 [0.24596627 0.40749712 0.3465366 ]
 [0.05774944 0.59327937 0.34897118]
 [0.09300854 0.78848752 0.11850393]
 [0.04222647 0.93082851 0.02694501]
 [0.0484728  0.90060859 0.05091861]
 [0.82842205 0.1513066  0.02027135]
 [0.1436719  0.72980567 0.12652243]
 [0.1234179  0.66923338 0.20734872]
 [0.21926012 0.22151159 0.55922829]
 [0.16396265 0.29809709 0.53794025]
 [0.24029267 0.45340441 0.30630292]
 [0.06375612 0.84350028 0.0927436 ]
 [0.96145716 0.03358633 0.00495651]
 [0.21972049 0.71421245 0.06606706]
 [0.77826537 0.18583834 0.0358963 ]
 [0.12470918 0.4125036  0.46278721]
 [0.21500945 0.569903   0.21508755]
 [0.49752756 0.40253506 0.09993737]
 [0.03407129 0.68176109 0.28416762]
 [0.05108464 0.6060679  0.34284746]
 [0.95022489 0.03935509 0.01042002]
 [0.02735175 0.46481286 0.50783539]
 [0.05892239 0.55432642 0.38675119]
 [0.05265578 0.75506933 0.19227489]
 [0.02153731 0.8932606  0.08520209]
 [0.02417106 0.58708298 0.38874596]
 [0.04272068 0.79157692 0.1657024 ]]</t>
  </si>
  <si>
    <t>GradientBoostingClassifier(ccp_alpha=0, learning_rate=0.2, max_depth=6,
                           max_leaf_nodes=10, min_weight_fraction_leaf=0.1,
                           n_estimators=50, n_iter_no_change=20,
                           random_state=123)</t>
  </si>
  <si>
    <t>{'ccp_alpha': 0, 'criterion': 'gini', 'max_depth': None, 'max_leaf_nodes': None, 'max_samples': 0.1, 'min_samples_leaf': 1, 'n_estimators': 100}</t>
  </si>
  <si>
    <t>[[26 16  1]
 [ 6 99  1]
 [ 1 43  3]]</t>
  </si>
  <si>
    <t>[ 0  0  0  0  0  0 -1  0  0  0  0  0  0  1  0  0  0  0  0 -1 -1  0  0  0
 -1  0  0  0  0  0  0  0  0  0  0  0  0  0  0  0 -1  0  0  0  0  0  0  0
  0  0  0  0  0 -1  0  0  0  0  0  0  0 -1  0  0  0  0  0  0  0  0  0  0
  0  0  0  0  0  0 -1  0  0 -1  0  0  0  0  0 -1 -1  0 -1  0  0  0  0  0
  0  0 -1  0 -1  0 -1  0  0  0 -1 -1 -1  0  0  0 -1  0  0  0 -1  0  0  0
  1  0  0  0  0  0  0 -1  0  0  0  0 -1  0  0  0  0  0 -1  0  0 -1  0  0
  0  0  0  0 -1  0  0 -1  0  1  0  0  0  0  0  0  0  0  0 -1  0  0 -1  1
  1  0  0  0  0  0 -1  0  0  0  0  0  0 -1  0 -1  0  0 -1  0  0 -1  0  0
  0  0  0  0]</t>
  </si>
  <si>
    <t>[[0.09 0.66 0.25]
 [0.05 0.51 0.44]
 [0.09 0.48 0.43]
 [0.05 0.68 0.27]
 [0.2  0.41 0.39]
 [0.15 0.43 0.42]
 [0.93 0.07 0.  ]
 [0.24 0.5  0.26]
 [0.12 0.69 0.19]
 [0.09 0.52 0.39]
 [0.46 0.53 0.01]
 [0.17 0.57 0.26]
 [0.19 0.65 0.16]
 [0.1  0.42 0.48]
 [0.13 0.56 0.31]
 [0.18 0.5  0.32]
 [0.24 0.62 0.14]
 [0.06 0.6  0.34]
 [0.1  0.54 0.36]
 [0.55 0.3  0.15]
 [0.88 0.11 0.01]
 [0.03 0.71 0.26]
 [0.03 0.84 0.13]
 [0.11 0.61 0.28]
 [0.88 0.1  0.02]
 [0.07 0.63 0.3 ]
 [0.18 0.49 0.33]
 [0.28 0.6  0.12]
 [0.09 0.73 0.18]
 [0.06 0.61 0.33]
 [0.18 0.63 0.19]
 [0.12 0.54 0.34]
 [0.13 0.57 0.3 ]
 [0.04 0.74 0.22]
 [0.33 0.58 0.09]
 [0.08 0.48 0.44]
 [0.07 0.63 0.3 ]
 [0.07 0.57 0.36]
 [0.13 0.67 0.2 ]
 [0.17 0.49 0.34]
 [0.82 0.15 0.03]
 [0.18 0.48 0.34]
 [0.21 0.62 0.17]
 [0.09 0.59 0.32]
 [0.16 0.45 0.39]
 [0.09 0.54 0.37]
 [0.08 0.62 0.3 ]
 [0.21 0.52 0.27]
 [0.03 0.66 0.31]
 [0.06 0.77 0.17]
 [0.1  0.5  0.4 ]
 [0.04 0.68 0.28]
 [0.31 0.38 0.31]
 [0.84 0.16 0.  ]
 [0.06 0.64 0.3 ]
 [0.42 0.55 0.03]
 [0.15 0.62 0.23]
 [0.21 0.65 0.14]
 [0.11 0.52 0.37]
 [0.08 0.65 0.27]
 [0.03 0.74 0.23]
 [0.74 0.18 0.08]
 [0.05 0.59 0.36]
 [0.18 0.48 0.34]
 [0.24 0.72 0.04]
 [0.03 0.61 0.36]
 [0.44 0.51 0.05]
 [0.18 0.45 0.37]
 [0.19 0.64 0.17]
 [0.09 0.67 0.24]
 [0.29 0.47 0.24]
 [0.21 0.55 0.24]
 [0.1  0.54 0.36]
 [0.04 0.57 0.39]
 [0.13 0.61 0.26]
 [0.14 0.66 0.2 ]
 [0.26 0.41 0.33]
 [0.13 0.54 0.33]
 [0.68 0.3  0.02]
 [0.09 0.69 0.22]
 [0.21 0.66 0.13]
 [0.5  0.25 0.25]
 [0.35 0.42 0.23]
 [0.09 0.65 0.26]
 [0.16 0.56 0.28]
 [0.12 0.46 0.42]
 [0.1  0.66 0.24]
 [0.42 0.32 0.26]
 [0.49 0.35 0.16]
 [0.07 0.74 0.19]
 [0.57 0.29 0.14]
 [0.11 0.51 0.38]
 [0.1  0.56 0.34]
 [0.12 0.52 0.36]
 [0.11 0.46 0.43]
 [0.13 0.81 0.06]
 [0.24 0.5  0.26]
 [0.05 0.7  0.25]
 [0.84 0.1  0.06]
 [0.05 0.69 0.26]
 [0.69 0.19 0.12]
 [0.08 0.51 0.41]
 [0.94 0.04 0.02]
 [0.12 0.61 0.27]
 [0.28 0.66 0.06]
 [0.09 0.47 0.44]
 [0.68 0.29 0.03]
 [0.82 0.18 0.  ]
 [0.52 0.29 0.19]
 [0.09 0.51 0.4 ]
 [0.2  0.43 0.37]
 [0.03 0.62 0.35]
 [0.83 0.16 0.01]
 [0.11 0.47 0.42]
 [0.28 0.45 0.27]
 [0.07 0.69 0.24]
 [0.76 0.15 0.09]
 [0.22 0.43 0.35]
 [0.04 0.55 0.41]
 [0.16 0.54 0.3 ]
 [0.19 0.38 0.43]
 [0.23 0.63 0.14]
 [0.29 0.6  0.11]
 [0.26 0.48 0.26]
 [0.01 0.57 0.42]
 [0.07 0.75 0.18]
 [0.16 0.69 0.15]
 [0.86 0.1  0.04]
 [0.18 0.64 0.18]
 [0.18 0.54 0.28]
 [0.1  0.53 0.37]
 [0.04 0.58 0.38]
 [0.84 0.11 0.05]
 [0.28 0.44 0.28]
 [0.1  0.58 0.32]
 [0.17 0.52 0.31]
 [0.26 0.47 0.27]
 [0.06 0.58 0.36]
 [0.79 0.17 0.04]
 [0.11 0.56 0.33]
 [0.12 0.62 0.26]
 [0.61 0.38 0.01]
 [0.14 0.5  0.36]
 [0.02 0.75 0.23]
 [0.28 0.5  0.22]
 [0.11 0.6  0.29]
 [0.15 0.6  0.25]
 [0.08 0.64 0.28]
 [0.73 0.25 0.02]
 [0.03 0.64 0.33]
 [0.14 0.55 0.31]
 [0.91 0.08 0.01]
 [0.17 0.66 0.17]
 [0.07 0.46 0.47]
 [0.06 0.71 0.23]
 [0.07 0.59 0.34]
 [0.13 0.53 0.34]
 [0.11 0.48 0.41]
 [0.4  0.41 0.19]
 [0.22 0.7  0.08]
 [0.18 0.45 0.37]
 [0.23 0.5  0.27]
 [0.05 0.63 0.32]
 [0.78 0.21 0.01]
 [0.26 0.57 0.17]
 [0.12 0.82 0.06]
 [0.69 0.26 0.05]
 [0.25 0.36 0.39]
 [0.11 0.41 0.48]
 [0.23 0.53 0.24]
 [0.03 0.61 0.36]
 [0.09 0.58 0.33]
 [0.13 0.78 0.09]
 [0.25 0.69 0.06]
 [0.66 0.24 0.1 ]
 [0.26 0.64 0.1 ]
 [0.1  0.66 0.24]
 [0.17 0.48 0.35]
 [0.11 0.47 0.42]
 [0.13 0.55 0.32]
 [0.17 0.53 0.3 ]
 [0.96 0.03 0.01]
 [0.14 0.6  0.26]
 [0.59 0.36 0.05]
 [0.23 0.45 0.32]
 [0.33 0.51 0.16]
 [0.4  0.4  0.2 ]
 [0.06 0.66 0.28]
 [0.09 0.64 0.27]
 [0.89 0.1  0.01]
 [0.13 0.52 0.35]
 [0.11 0.55 0.34]
 [0.1  0.67 0.23]
 [0.09 0.65 0.26]
 [0.08 0.65 0.27]
 [0.14 0.51 0.35]]</t>
  </si>
  <si>
    <t>RandomForestClassifier(ccp_alpha=0, max_samples=0.1, n_jobs=-1,
                       random_state=123)</t>
  </si>
  <si>
    <t>{'ccp_alpha': 0, 'criterion': 'gini', 'max_depth': None, 'max_leaf_nodes': 10, 'max_samples': 0.1, 'min_samples_leaf': 1, 'n_estimators': 200}</t>
  </si>
  <si>
    <t>[[27 16  0]
 [ 5 98  3]
 [ 1 43  3]]</t>
  </si>
  <si>
    <t>[ 0  0  0  0  0  0 -1  0  0  0  0  0  0  1  0  0  0  1  0 -1 -1  0  0  0
 -1  0  0  0  0  0  0  0  0  0  0  0  0  0  0  0 -1  0  0  0  0  0  0  0
  0  0  0  0  0 -1  0  0  0  0  0  0  0 -1  0  0  0  0  0  0  0  0  0  0
  0  0  0  0  1  0 -1  0  0 -1  0  0  0  1  0 -1 -1  0 -1  0  0  0  0  0
  0  0 -1  0 -1  0 -1  0  0  0 -1 -1 -1  0  0  0 -1  0  0  0 -1  0  0  0
  1  0  0  0  0  0  0 -1  0  0  0  0 -1  0  0  0  0  0 -1  0  0 -1  0  0
  0  0  0  0 -1  0  1 -1  0  0  0  0  0  0 -1  0  0  0  0 -1  0  0 -1  0
  0  0  0  0  0  0 -1  0  0  0  0  0  0 -1  0 -1  0  0  0  0  0 -1  0  0
  0  0  0  0]</t>
  </si>
  <si>
    <t>[[0.1596074  0.6377984  0.2025942 ]
 [0.06611654 0.5963556  0.33752785]
 [0.06775432 0.60062845 0.33161723]
 [0.09643539 0.72810421 0.1754604 ]
 [0.18672645 0.42528022 0.38799333]
 [0.15352362 0.46557138 0.38090501]
 [0.83272717 0.14699041 0.02028241]
 [0.19920343 0.5311955  0.26960107]
 [0.12956176 0.66041899 0.21001925]
 [0.08316761 0.60867476 0.30815763]
 [0.41428942 0.54005242 0.04565815]
 [0.17404638 0.53726274 0.28869088]
 [0.18823257 0.66242785 0.14933958]
 [0.09762365 0.41611478 0.48626157]
 [0.11805449 0.46631965 0.41562586]
 [0.2250329  0.51071199 0.26425511]
 [0.24067599 0.6421294  0.11719461]
 [0.07363497 0.45531275 0.47105228]
 [0.0476902  0.61416628 0.33814353]
 [0.51173484 0.35585966 0.1324055 ]
 [0.89145549 0.08139299 0.02715152]
 [0.07688819 0.68801674 0.23509507]
 [0.0777711  0.80335289 0.11887601]
 [0.10189869 0.67899284 0.21910846]
 [0.85299574 0.11641453 0.03058973]
 [0.10058019 0.65597855 0.24344125]
 [0.12569425 0.4379392  0.43636654]
 [0.31217801 0.57937487 0.10844712]
 [0.08659697 0.72532871 0.18807432]
 [0.07725866 0.54518362 0.37755772]
 [0.17289264 0.65072161 0.17638575]
 [0.08309095 0.49668434 0.42022472]
 [0.08572595 0.63787782 0.27639623]
 [0.05858528 0.7000494  0.24136532]
 [0.29811758 0.60706927 0.09481315]
 [0.06799521 0.49535466 0.43665013]
 [0.06309307 0.64750389 0.28940305]
 [0.09352276 0.61338932 0.29308791]
 [0.14756812 0.68023191 0.17219997]
 [0.13586215 0.54770293 0.31643492]
 [0.84383567 0.12563259 0.03053174]
 [0.15586145 0.42370057 0.42043797]
 [0.22269072 0.66346743 0.11384185]
 [0.08708337 0.57490634 0.33801029]
 [0.131798   0.45554689 0.41265511]
 [0.10312002 0.48781027 0.40906971]
 [0.07310118 0.61726425 0.30963457]
 [0.18341449 0.59296092 0.22362459]
 [0.06494262 0.6062849  0.32877248]
 [0.13638897 0.73935166 0.12425937]
 [0.09699333 0.61217846 0.29082822]
 [0.09759079 0.65633207 0.24607714]
 [0.33241624 0.41357986 0.25400391]
 [0.85093097 0.132576   0.01649304]
 [0.16872427 0.58196108 0.24931464]
 [0.43735364 0.51330501 0.04934135]
 [0.19288693 0.65719359 0.14991947]
 [0.28235978 0.62656782 0.0910724 ]
 [0.1277297  0.4733326  0.3989377 ]
 [0.04960111 0.63986763 0.31053125]
 [0.06011504 0.70896134 0.23092361]
 [0.75193512 0.19092016 0.05714472]
 [0.08606731 0.53406498 0.37986771]
 [0.16869066 0.51898042 0.31232892]
 [0.26977    0.68043916 0.04979085]
 [0.05181305 0.70266358 0.24552337]
 [0.35297961 0.5780038  0.0690166 ]
 [0.10900639 0.47204819 0.41894542]
 [0.17898069 0.65945132 0.16156798]
 [0.09959553 0.70526534 0.19513913]
 [0.35463888 0.45487461 0.19048651]
 [0.10637703 0.65336506 0.24025791]
 [0.11335217 0.5261746  0.36047323]
 [0.07429952 0.57184603 0.35385445]
 [0.13600076 0.73795516 0.12604407]
 [0.10883065 0.73275135 0.15841801]
 [0.14791889 0.36433923 0.48774188]
 [0.13711756 0.57953358 0.28334886]
 [0.62118635 0.35857525 0.02023841]
 [0.08659093 0.71436803 0.19904104]
 [0.1983296  0.6679715  0.1336989 ]
 [0.60625313 0.2500165  0.14373038]
 [0.23641773 0.47023968 0.29334259]
 [0.07245942 0.61512762 0.31241297]
 [0.1461317  0.68762703 0.16624127]
 [0.16300379 0.39312234 0.44387387]
 [0.09593669 0.70363576 0.20042756]
 [0.51309817 0.32030603 0.1665958 ]
 [0.50133058 0.391761   0.10690841]
 [0.07448245 0.75598191 0.16953564]
 [0.57643965 0.34417839 0.07938196]
 [0.09057878 0.54082949 0.36859173]
 [0.078817   0.66203716 0.25914583]
 [0.15259845 0.45623842 0.39116313]
 [0.11678175 0.56721339 0.31600487]
 [0.11389998 0.77097037 0.11512965]
 [0.15741076 0.56579494 0.2767943 ]
 [0.05539869 0.68580587 0.25879545]
 [0.78354012 0.17197453 0.04448535]
 [0.07491592 0.58912899 0.33595509]
 [0.64319853 0.23362097 0.1231805 ]
 [0.05856712 0.57242645 0.36900642]
 [0.90019917 0.07250726 0.02729356]
 [0.07411504 0.6581395  0.26774546]
 [0.29164463 0.66183951 0.04651586]
 [0.09291481 0.51729754 0.38978765]
 [0.68587953 0.27154623 0.04257424]
 [0.70519977 0.27286733 0.0219329 ]
 [0.57199921 0.27317303 0.15482775]
 [0.11454918 0.48096349 0.40448733]
 [0.15058925 0.54266364 0.30674711]
 [0.08129332 0.6161193  0.30258738]
 [0.78386329 0.20198651 0.0141502 ]
 [0.09446443 0.4962066  0.40932897]
 [0.21348541 0.57312869 0.2133859 ]
 [0.08504968 0.53281046 0.38213986]
 [0.77707983 0.16581377 0.0571064 ]
 [0.10178514 0.57393889 0.32427596]
 [0.06541926 0.60692841 0.32765233]
 [0.19758172 0.53086079 0.27155749]
 [0.13056745 0.41904856 0.45038399]
 [0.16947164 0.69803627 0.13249209]
 [0.26919383 0.66390043 0.06690573]
 [0.21142359 0.42477968 0.36379673]
 [0.05983317 0.56484463 0.3753222 ]
 [0.12712244 0.73524677 0.13763079]
 [0.16311643 0.69042699 0.14645658]
 [0.78587438 0.16977979 0.04434583]
 [0.19499622 0.60340201 0.20160177]
 [0.13502874 0.49872531 0.36624594]
 [0.07021643 0.52478597 0.4049976 ]
 [0.08575422 0.52671936 0.38752642]
 [0.82157114 0.14026693 0.03816194]
 [0.14365695 0.48063851 0.37570454]
 [0.07750857 0.62581123 0.2966802 ]
 [0.08821102 0.55843112 0.35335786]
 [0.24731643 0.59268088 0.16000269]
 [0.05211081 0.6314554  0.31643378]
 [0.72662935 0.25317869 0.02019195]
 [0.16761926 0.52916901 0.30321173]
 [0.19228844 0.57217572 0.23553584]
 [0.57984042 0.36520812 0.05495146]
 [0.09990269 0.5229255  0.37717181]
 [0.06136687 0.71684566 0.22178747]
 [0.20521183 0.63656294 0.15822523]
 [0.07407813 0.64613783 0.27978404]
 [0.11954957 0.56305276 0.31739767]
 [0.069306   0.67021893 0.26047507]
 [0.72450271 0.25111535 0.02438194]
 [0.05839573 0.64231974 0.29928453]
 [0.14294836 0.42174264 0.435309  ]
 [0.82177043 0.16450614 0.01372343]
 [0.17859204 0.68987948 0.13152849]
 [0.09628668 0.47733139 0.42638192]
 [0.06517812 0.69709709 0.23772479]
 [0.07532976 0.55866674 0.3660035 ]
 [0.12357469 0.54819102 0.32823429]
 [0.15630207 0.52687996 0.31681797]
 [0.39364683 0.38957363 0.21677955]
 [0.20480027 0.67138426 0.12381547]
 [0.15340958 0.59315878 0.25343164]
 [0.13556542 0.62473578 0.2396988 ]
 [0.09028829 0.58133207 0.32837964]
 [0.65301125 0.31506738 0.03192137]
 [0.22018003 0.67993829 0.09988168]
 [0.20716432 0.71443414 0.07840154]
 [0.62628095 0.32429827 0.04942079]
 [0.20734769 0.48194578 0.31070653]
 [0.09317467 0.49959999 0.40722533]
 [0.24137825 0.57879266 0.17982909]
 [0.09421331 0.66905176 0.23673493]
 [0.09832918 0.72238295 0.17928786]
 [0.10263747 0.75807183 0.1392907 ]
 [0.22076518 0.71120767 0.06802715]
 [0.59334337 0.25023132 0.1564253 ]
 [0.25465895 0.61338288 0.13195818]
 [0.07880461 0.70178218 0.21941322]
 [0.18596779 0.47562581 0.3384064 ]
 [0.09859583 0.48126922 0.42013495]
 [0.15428366 0.53895893 0.30675741]
 [0.13566165 0.48930746 0.37503089]
 [0.88415934 0.09751006 0.0183306 ]
 [0.18584602 0.61229194 0.20186203]
 [0.60508853 0.34945455 0.04545692]
 [0.13279585 0.44944063 0.41776352]
 [0.3427496  0.54451968 0.11273072]
 [0.33912271 0.39047357 0.27040372]
 [0.06866879 0.64934141 0.28198981]
 [0.07816768 0.67049367 0.25133865]
 [0.89407738 0.08324444 0.02267818]
 [0.07927107 0.61013233 0.3105966 ]
 [0.08350609 0.53807346 0.37842045]
 [0.20279251 0.64046112 0.15674638]
 [0.07064041 0.61995634 0.30940326]
 [0.10938843 0.65843171 0.23217986]
 [0.11998238 0.54174095 0.33827668]]</t>
  </si>
  <si>
    <t>RandomForestClassifier(ccp_alpha=0, max_leaf_nodes=10, max_samples=0.1,
                       n_estimators=200, n_jobs=-1, random_state=123)</t>
  </si>
  <si>
    <t>[[ 25  18   0]
 [  5 101   0]
 [  0  46   1]]</t>
  </si>
  <si>
    <t>[ 0  0  0  0  0  0 -1  0  0  0  0  0  0  0  0  0  0  0  0 -1 -1  0  0  0
 -1  0  0  0  0  0  0  0  0  0  0  0  0  0  0  0 -1  0  0  0 -1  0  0  0
  0  0  0  0  0 -1  0  0  0  0  0  0  0 -1  0  0  0  0  0  0  0  0  0  0
  0  0  0  0  1  0 -1  0  0 -1  0  0  0  0  0  0  0  0 -1  0  0  0  0  0
  0  0 -1  0 -1  0 -1  0  0  0 -1  0 -1  0  0  0 -1  0  0  0 -1  0  0  0
  0  0  0  0  0  0  0 -1  0  0  0  0 -1  0  0  0  0  0 -1  0  0 -1  0  0
  0  0  0  0 -1  0  0 -1  0  0  0  0  0  0 -1  0  0  0  0  0  0  0 -1  0
  0  0  0  0  0  0 -1  0  0  0  0  0  0 -1  0 -1  0  0  0  0  0 -1  0  0
  0  0  0  0]</t>
  </si>
  <si>
    <t>[[0.10699906 0.64110166 0.25189928]
 [0.02984123 0.7031803  0.26697847]
 [0.07458109 0.53687066 0.38854825]
 [0.08966105 0.66628909 0.24404986]
 [0.37965797 0.40180715 0.21853487]
 [0.0782629  0.54585857 0.37587853]
 [0.9454885  0.04195331 0.01255819]
 [0.07090355 0.68690179 0.24219466]
 [0.07297116 0.66995188 0.25707696]
 [0.0374292  0.70119952 0.26137128]
 [0.26485303 0.60606664 0.12908033]
 [0.15631356 0.68401394 0.1596725 ]
 [0.20645486 0.61599213 0.177553  ]
 [0.0482547  0.71043909 0.24130621]
 [0.28764371 0.51808599 0.1942703 ]
 [0.11520712 0.62375499 0.26103789]
 [0.13808113 0.67442028 0.18749859]
 [0.06602259 0.57424729 0.35973012]
 [0.0433337  0.67647649 0.28018981]
 [0.59472936 0.26571435 0.13955629]
 [0.9204023  0.04043669 0.03916101]
 [0.02667243 0.71077545 0.26255212]
 [0.14344398 0.72516526 0.13139076]
 [0.07964174 0.65407403 0.26628423]
 [0.78239469 0.13824043 0.07936488]
 [0.08340014 0.61543963 0.30116022]
 [0.1878539  0.44163292 0.37051318]
 [0.12089776 0.65775507 0.22134718]
 [0.03405201 0.73558118 0.23036681]
 [0.06729605 0.64293244 0.28977152]
 [0.09750625 0.70811322 0.19438053]
 [0.05415097 0.59878307 0.34706596]
 [0.0918744  0.68232871 0.22579688]
 [0.09258579 0.65525428 0.25215993]
 [0.10022047 0.7156404  0.18413913]
 [0.07358861 0.65542457 0.27098683]
 [0.04341386 0.6327625  0.32382364]
 [0.03598136 0.65743436 0.30658428]
 [0.10570323 0.64719106 0.2471057 ]
 [0.04987931 0.71235764 0.23776305]
 [0.94246359 0.03690766 0.02062874]
 [0.13654039 0.45559146 0.40786816]
 [0.1948645  0.64326181 0.16187368]
 [0.07261835 0.57646146 0.35092018]
 [0.50808208 0.25819137 0.23372654]
 [0.10413706 0.4585322  0.43733074]
 [0.02280077 0.71018598 0.26701326]
 [0.11874042 0.64940315 0.23185643]
 [0.04529536 0.66908869 0.28561595]
 [0.05994285 0.71022172 0.22983543]
 [0.06119813 0.60813757 0.3306643 ]
 [0.09379513 0.6834045  0.22280037]
 [0.52039306 0.38729007 0.09231687]
 [0.82910527 0.14116323 0.02973149]
 [0.05064662 0.62279713 0.32655625]
 [0.0930995  0.68080698 0.22609351]
 [0.05508522 0.69921968 0.2456951 ]
 [0.16367017 0.65782502 0.17850481]
 [0.09723133 0.5285321  0.37423656]
 [0.0591525  0.64845225 0.29239525]
 [0.07839115 0.68771308 0.23389577]
 [0.85212007 0.0811254  0.06675453]
 [0.08057975 0.70647786 0.21294239]
 [0.21067639 0.59744801 0.1918756 ]
 [0.19147852 0.70347437 0.10504712]
 [0.02015443 0.63355693 0.34628864]
 [0.19769019 0.62363318 0.17867663]
 [0.10973841 0.48277186 0.40748972]
 [0.06085593 0.6320247  0.30711936]
 [0.07517198 0.70556342 0.2192646 ]
 [0.31930991 0.48093559 0.1997545 ]
 [0.10749203 0.681906   0.21060198]
 [0.09004401 0.57018399 0.339772  ]
 [0.01048926 0.70762332 0.28188741]
 [0.05901721 0.67878996 0.26219283]
 [0.04238787 0.71121414 0.246398  ]
 [0.03340639 0.31196002 0.6546336 ]
 [0.0732405  0.61327286 0.31348664]
 [0.60714642 0.32907458 0.063779  ]
 [0.16784933 0.64209879 0.19005188]
 [0.34093263 0.48747903 0.17158834]
 [0.87912916 0.08219033 0.03868051]
 [0.30508358 0.47514749 0.21976893]
 [0.04040832 0.63759009 0.32200159]
 [0.2810287  0.61865018 0.10032112]
 [0.04623192 0.60630473 0.34746334]
 [0.05663432 0.70714927 0.23621641]
 [0.47872482 0.42444394 0.09683124]
 [0.47830127 0.4088583  0.11284043]
 [0.03865473 0.71490765 0.24643761]
 [0.6585087  0.24930927 0.09218203]
 [0.07115292 0.63774583 0.29110125]
 [0.04331763 0.74597457 0.2107078 ]
 [0.12407523 0.50219718 0.37372759]
 [0.14875165 0.56726322 0.28398513]
 [0.07018143 0.732169   0.19764957]
 [0.16083208 0.57833075 0.26083717]
 [0.01854515 0.69176161 0.28969324]
 [0.86160793 0.08797488 0.05041719]
 [0.03707979 0.69775083 0.26516939]
 [0.84440101 0.11267924 0.04291974]
 [0.08079356 0.60294785 0.31625859]
 [0.94204364 0.02920336 0.028753  ]
 [0.0833763  0.72781787 0.18880583]
 [0.13676939 0.76191916 0.10131146]
 [0.04542533 0.60931175 0.34526292]
 [0.81869647 0.11143163 0.06987189]
 [0.47958446 0.44517039 0.07524514]
 [0.64378825 0.23330691 0.12290484]
 [0.02818765 0.65554751 0.31626485]
 [0.30145534 0.46516301 0.23338165]
 [0.01546321 0.65731262 0.32722417]
 [0.80013152 0.14337159 0.0564969 ]
 [0.04289041 0.5240913  0.43301829]
 [0.19397633 0.56927003 0.23675363]
 [0.03956412 0.74606459 0.21437129]
 [0.87707181 0.06796075 0.05496744]
 [0.2100829  0.56204933 0.22786777]
 [0.05298139 0.67092571 0.2760929 ]
 [0.09144197 0.6211068  0.28745123]
 [0.0620471  0.59083214 0.34712076]
 [0.05819022 0.664277   0.27753278]
 [0.38785523 0.51491974 0.09722503]
 [0.11137234 0.61430221 0.27432545]
 [0.10498775 0.61207649 0.28293576]
 [0.04580057 0.72133082 0.23286862]
 [0.15888882 0.60961018 0.231501  ]
 [0.86810336 0.08253635 0.04936029]
 [0.32769607 0.42530421 0.24699972]
 [0.13677248 0.63404608 0.22918144]
 [0.02619619 0.7467229  0.22708091]
 [0.08710141 0.65640352 0.25649507]
 [0.88159898 0.07570556 0.04269546]
 [0.19352405 0.53748388 0.26899207]
 [0.05413844 0.75365395 0.19220761]
 [0.07316481 0.69367579 0.2331594 ]
 [0.16350466 0.65693271 0.17956263]
 [0.01139063 0.69588415 0.29272522]
 [0.80276013 0.16631514 0.03092474]
 [0.05714904 0.67520192 0.26764905]
 [0.11300225 0.67729218 0.20970557]
 [0.79757593 0.15453777 0.0478863 ]
 [0.08164748 0.61571265 0.30263987]
 [0.03376368 0.63596902 0.3302673 ]
 [0.13204256 0.66845492 0.19950252]
 [0.03791583 0.72874825 0.23333592]
 [0.03875154 0.72877828 0.23247019]
 [0.06892295 0.65687768 0.27419936]
 [0.73563175 0.19360532 0.07076293]
 [0.03834958 0.56648497 0.39516545]
 [0.06971043 0.61848839 0.31180118]
 [0.85304074 0.09318406 0.05377521]
 [0.0459121  0.73621455 0.21787335]
 [0.02144985 0.58389569 0.39465445]
 [0.02102972 0.73665281 0.24231747]
 [0.01819368 0.64638031 0.33542601]
 [0.16072032 0.58160351 0.25767617]
 [0.07478233 0.59238983 0.33282785]
 [0.82567938 0.10858579 0.06573483]
 [0.2655299  0.56279279 0.17167731]
 [0.05176983 0.63384436 0.3143858 ]
 [0.21430281 0.61685659 0.1688406 ]
 [0.05780409 0.64495747 0.29723844]
 [0.38322257 0.47185764 0.14491979]
 [0.27655201 0.54635021 0.17709779]
 [0.13984702 0.77247367 0.08767931]
 [0.7709134  0.15793949 0.07114711]
 [0.2660185  0.49647182 0.23750968]
 [0.03292315 0.61858976 0.34848709]
 [0.10608433 0.6452512  0.24866447]
 [0.07945825 0.65555255 0.2649892 ]
 [0.06998518 0.68481924 0.24519558]
 [0.27243193 0.58071146 0.14685661]
 [0.25588367 0.62995525 0.11416108]
 [0.83251167 0.1198282  0.04766013]
 [0.11740349 0.60572594 0.27687057]
 [0.06946173 0.65884865 0.27168962]
 [0.07720788 0.55003415 0.37275796]
 [0.14516439 0.50623409 0.34860152]
 [0.13188835 0.59088082 0.27723083]
 [0.11664361 0.44267042 0.44068597]
 [0.93352138 0.03572853 0.03075009]
 [0.14830426 0.70829776 0.14339799]
 [0.53770997 0.36335703 0.098933  ]
 [0.10833035 0.46520582 0.42646382]
 [0.20977762 0.59247494 0.19774744]
 [0.28952898 0.46400492 0.24646609]
 [0.0254996  0.62310266 0.35139774]
 [0.10662389 0.60474629 0.28862982]
 [0.92515471 0.03893631 0.03590898]
 [0.03279285 0.68782949 0.27937766]
 [0.05404284 0.6120238  0.33393337]
 [0.07734504 0.70668179 0.21597316]
 [0.04521086 0.70959643 0.24519271]
 [0.07917522 0.61508627 0.30573851]
 [0.05853222 0.58067249 0.36079528]]</t>
  </si>
  <si>
    <t>[[ 27  16   0]
 [  6 100   0]
 [  2  45   0]]</t>
  </si>
  <si>
    <t>[ 0  0  0  0  0  0 -1  0  0  0 -1  0  0  0  0  0  0  0  0 -1 -1  0  0  0
 -1  0  0  0  0  0  0  0  0  0 -1  0  0  0  0  0 -1  0  0  0  0  0  0  0
  0  0  0  0  0 -1  0  0  0  0  0  0  0 -1  0  0  0  0  0  0  0  0  0  0
  0  0  0  0  0  0  0  0  0 -1  0  0  0  0  0 -1  0  0  0  0  0  0  0  0
  0  0 -1  0 -1  0 -1  0  0  0 -1 -1 -1  0  0  0 -1  0  0  0 -1  0  0  0
  0  0  0  0  0  0  0 -1  0  0  0  0 -1  0  0  0 -1  0 -1  0  0 -1  0  0
  0  0  0  0 -1  0  0 -1  0  0  0  0  0  0 -1  0  0  0  0 -1  0  0 -1  0
  0  0  0  0  0  0 -1  0  0 -1  0  0  0 -1  0 -1  0  0 -1  0  0 -1  0  0
  0  0  0  0]</t>
  </si>
  <si>
    <t>[[0.27500383 0.52971038 0.19528578]
 [0.07077211 0.65472066 0.27450723]
 [0.07467462 0.64639169 0.27893368]
 [0.14638145 0.62959562 0.22402293]
 [0.103198   0.58730498 0.30949702]
 [0.27243201 0.49124511 0.23632288]
 [0.74330722 0.22090255 0.03579023]
 [0.29208998 0.52787789 0.18003213]
 [0.11166035 0.61370933 0.27463032]
 [0.02118254 0.66911123 0.30970624]
 [0.46188047 0.47327126 0.06484827]
 [0.32977837 0.50376381 0.16645782]
 [0.16177748 0.61295952 0.225263  ]
 [0.02751486 0.67762626 0.29485888]
 [0.01967131 0.68538806 0.29494062]
 [0.26985334 0.51031893 0.21982773]
 [0.33092824 0.45726361 0.21180814]
 [0.04338798 0.65554297 0.30106904]
 [0.06884652 0.64575136 0.28540212]
 [0.66362606 0.17636823 0.16000571]
 [0.89389012 0.08991184 0.01619805]
 [0.03332048 0.6736903  0.29298922]
 [0.18080949 0.59062642 0.22856408]
 [0.06234315 0.66197495 0.2756819 ]
 [0.89090891 0.08763611 0.02145498]
 [0.15430856 0.58440597 0.26128547]
 [0.19335682 0.52432849 0.28231469]
 [0.21858247 0.55598029 0.22543724]
 [0.12629562 0.613119   0.26058538]
 [0.03655576 0.66851799 0.29492625]
 [0.13137971 0.59951643 0.26910386]
 [0.05579366 0.64572362 0.29848272]
 [0.08854493 0.6451159  0.26633917]
 [0.09662133 0.62715026 0.27622841]
 [0.50105841 0.42445164 0.07448995]
 [0.05423436 0.6458633  0.29990234]
 [0.02772962 0.66994787 0.30232251]
 [0.0467592  0.66023375 0.29300705]
 [0.14532557 0.59548811 0.25918632]
 [0.29185769 0.48929486 0.21884744]
 [0.60511957 0.31042189 0.08445855]
 [0.10267352 0.58421557 0.31311091]
 [0.36178819 0.45004322 0.18816859]
 [0.17946852 0.56823889 0.25229259]
 [0.21115336 0.5241369  0.26470974]
 [0.22162899 0.5102196  0.26815141]
 [0.06269848 0.65114444 0.28615708]
 [0.11500856 0.6347869  0.25020454]
 [0.03982758 0.65796156 0.30221086]
 [0.18850963 0.5832577  0.22823267]
 [0.04014308 0.66372988 0.29612704]
 [0.03989883 0.66023725 0.29986392]
 [0.11689833 0.63092197 0.2521797 ]
 [0.92989381 0.06449549 0.0056107 ]
 [0.0531013  0.65393778 0.29296092]
 [0.32609174 0.57916538 0.09474288]
 [0.14341118 0.61155507 0.24503376]
 [0.26359145 0.53033348 0.20607507]
 [0.03660577 0.6506784  0.31271583]
 [0.08597901 0.61567051 0.29835048]
 [0.03037895 0.68544056 0.28418049]
 [0.85974327 0.09087754 0.04937919]
 [0.06287379 0.65507355 0.28205265]
 [0.17781268 0.60952746 0.21265986]
 [0.35169056 0.57408484 0.07422459]
 [0.04911383 0.66897467 0.2819115 ]
 [0.39374198 0.51443493 0.09182309]
 [0.05172467 0.64203814 0.30623718]
 [0.08188166 0.64954837 0.26856998]
 [0.13367401 0.62595954 0.24036645]
 [0.13536532 0.59979354 0.26484114]
 [0.15358737 0.57254628 0.27386635]
 [0.10556253 0.61468192 0.27975555]
 [0.04019816 0.64612915 0.31367269]
 [0.16777762 0.58501673 0.24720565]
 [0.1975252  0.56715419 0.23532061]
 [0.05213171 0.64725961 0.30060868]
 [0.07833754 0.64782431 0.27383815]
 [0.32177807 0.60404283 0.0741791 ]
 [0.15505503 0.60237985 0.24256512]
 [0.1314233  0.61888591 0.24969079]
 [0.84528044 0.09181548 0.06290408]
 [0.0926054  0.62651549 0.2808791 ]
 [0.06690125 0.63325171 0.29984703]
 [0.23325364 0.57194309 0.19480327]
 [0.0699778  0.6430843  0.2869379 ]
 [0.10622336 0.62705902 0.26671762]
 [0.46193886 0.37064033 0.16742081]
 [0.24038072 0.52746036 0.23215892]
 [0.07867814 0.65000106 0.27132079]
 [0.33587461 0.50260714 0.16151825]
 [0.06523405 0.64944019 0.28532576]
 [0.0498101  0.6670365  0.2831534 ]
 [0.2545406  0.48939825 0.25606115]
 [0.09904442 0.60523837 0.29571721]
 [0.19294967 0.58126273 0.22578759]
 [0.11711938 0.65049584 0.23238479]
 [0.05220641 0.65961044 0.28818315]
 [0.87443634 0.10500912 0.02055454]
 [0.0682922  0.64004709 0.29166071]
 [0.66058308 0.25002605 0.08939087]
 [0.06155003 0.65747421 0.28097576]
 [0.89608682 0.08799052 0.01592266]
 [0.19320669 0.52443704 0.28235627]
 [0.14024638 0.78037313 0.07938049]
 [0.07839027 0.64000063 0.28160909]
 [0.83612271 0.14477595 0.01910134]
 [0.81775224 0.16152169 0.02072607]
 [0.76768732 0.1287344  0.10357828]
 [0.10394201 0.60680499 0.289253  ]
 [0.1237709  0.60543582 0.27079327]
 [0.06021826 0.64061813 0.29916361]
 [0.78401463 0.19789749 0.01808788]
 [0.06635155 0.6333213  0.30032716]
 [0.17075769 0.56733457 0.26190773]
 [0.13487584 0.59629239 0.26883178]
 [0.72235447 0.19501527 0.08263026]
 [0.10674773 0.60018655 0.29306571]
 [0.08669291 0.64329434 0.27001275]
 [0.06631504 0.64386219 0.28982278]
 [0.11494716 0.59167985 0.29337299]
 [0.11075303 0.62554662 0.26370035]
 [0.22742238 0.63870904 0.13386858]
 [0.20149611 0.55624409 0.2422598 ]
 [0.06480327 0.64521971 0.28997702]
 [0.0656902  0.65947024 0.27483955]
 [0.14890312 0.59750099 0.25359589]
 [0.91302841 0.07312381 0.01384778]
 [0.28523948 0.45334967 0.26141085]
 [0.12180394 0.60442988 0.27376618]
 [0.03501235 0.66299002 0.30199763]
 [0.08666877 0.60812742 0.30520381]
 [0.58445182 0.30515707 0.11039111]
 [0.1263625  0.5697183  0.3039192 ]
 [0.13055009 0.62052846 0.24892145]
 [0.19003621 0.55721012 0.25275367]
 [0.36512045 0.43405361 0.20082594]
 [0.04570087 0.65635115 0.29794798]
 [0.7627104  0.21869942 0.01859018]
 [0.1244168  0.61075102 0.26483218]
 [0.10690991 0.63225774 0.26083236]
 [0.69563231 0.2671253  0.03724239]
 [0.05906696 0.64820885 0.29272419]
 [0.02545703 0.67295454 0.30158843]
 [0.14704984 0.61383046 0.2391197 ]
 [0.03443787 0.67408679 0.29147534]
 [0.25466582 0.51223526 0.23309892]
 [0.08210664 0.63250948 0.28538388]
 [0.53083648 0.42284182 0.0463217 ]
 [0.05075096 0.65262354 0.2966255 ]
 [0.02475154 0.64455782 0.33069064]
 [0.59879986 0.33462809 0.06657206]
 [0.06428151 0.81531109 0.1204074 ]
 [0.03524662 0.65131378 0.31343961]
 [0.06724668 0.65464976 0.27810356]
 [0.11151496 0.61439401 0.27409103]
 [0.17653861 0.57565855 0.24780284]
 [0.07521142 0.63605757 0.28873101]
 [0.44111115 0.30189644 0.25699241]
 [0.20487402 0.57912805 0.21599793]
 [0.32975554 0.45701724 0.21322722]
 [0.09959668 0.62952325 0.27088007]
 [0.04450842 0.65067236 0.30481923]
 [0.76152176 0.21151669 0.02696155]
 [0.22026277 0.54706058 0.23267664]
 [0.21692509 0.62836038 0.15471454]
 [0.84829279 0.12690684 0.02480038]
 [0.15240814 0.5587507  0.28884116]
 [0.06920962 0.62976546 0.30102492]
 [0.18605666 0.61920683 0.1947365 ]
 [0.08498898 0.6298874  0.28512362]
 [0.10733337 0.63723391 0.25543271]
 [0.13061019 0.60887344 0.26051637]
 [0.21391386 0.70747488 0.07861126]
 [0.54571702 0.33593343 0.11834955]
 [0.10231074 0.63345115 0.2642381 ]
 [0.09354847 0.63926844 0.26718309]
 [0.31807505 0.404522   0.27740295]
 [0.05602119 0.66351902 0.28045979]
 [0.12652426 0.61950375 0.25397198]
 [0.18269183 0.57059051 0.24671766]
 [0.88819457 0.08217999 0.02962544]
 [0.17850561 0.57295156 0.24854283]
 [0.76008482 0.21787849 0.02203669]
 [0.25115879 0.4957699  0.25307131]
 [0.2142276  0.54850055 0.23727185]
 [0.68077055 0.24094538 0.07828408]
 [0.05178335 0.66406218 0.28415448]
 [0.12890463 0.6110231  0.26007228]
 [0.82309164 0.15074187 0.02616649]
 [0.0970746  0.63127852 0.27164688]
 [0.06697785 0.64878978 0.28423237]
 [0.23202861 0.55494379 0.21302761]
 [0.06925046 0.63515438 0.29559516]
 [0.07562897 0.63355644 0.29081459]
 [0.09057966 0.64803047 0.26138987]]</t>
  </si>
  <si>
    <t>[[ 27  16   0]
 [  5 100   1]
 [  1  46   0]]</t>
  </si>
  <si>
    <t>[ 0  0  0  0  1  0 -1  0  0  0  0  0  0  0  0  0  0  0  0 -1 -1  0  0  0
 -1  0  0  0  0  0  0  0  0  0  0  0  0  0  0  0 -1  0  0  0  0  0  0  0
  0  0  0  0  0 -1  0  0  0  0  0  0  0 -1  0  0  0  0  0  0  0  0  0  0
  0  0  0  0  0  0 -1  0  0 -1  0  0  0  0  0 -1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</si>
  <si>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[[0.21862905 0.62873343 0.15263752]
 [0.06498492 0.67449747 0.26051761]
 [0.07191727 0.63653674 0.29154599]
 [0.17121553 0.63045536 0.19832911]
 [0.07128027 0.433649   0.49507073]
 [0.19363123 0.59435027 0.21201851]
 [0.76520399 0.22236118 0.01243482]
 [0.32552373 0.4630478  0.21142847]
 [0.12714655 0.57602234 0.29683111]
 [0.02515201 0.62692777 0.34792023]
 [0.42769248 0.55320026 0.01910726]
 [0.25911631 0.56920755 0.17167614]
 [0.17911817 0.61054151 0.21034032]
 [0.0581956  0.57147206 0.37033234]
 [0.03370952 0.65604075 0.31024972]
 [0.30858739 0.46276787 0.22864474]
 [0.24430657 0.58195167 0.17374176]
 [0.04659941 0.56981489 0.3835857 ]
 [0.06554915 0.55055669 0.38389416]
 [0.67481129 0.21826459 0.10692411]
 [0.81689431 0.16968434 0.01342135]
 [0.05404462 0.66033153 0.28562385]
 [0.19624847 0.66945641 0.13429512]
 [0.06180081 0.72895025 0.20924894]
 [0.78065134 0.19969965 0.01964901]
 [0.16053683 0.5550569  0.28440627]
 [0.1627961  0.48701252 0.35019138]
 [0.23946973 0.64644063 0.11408964]
 [0.09485181 0.65768917 0.24745903]
 [0.03876248 0.63803573 0.32320179]
 [0.16531859 0.58527719 0.24940422]
 [0.04972942 0.55159732 0.39867325]
 [0.07698489 0.61856719 0.30444791]
 [0.12606439 0.58150843 0.29242717]
 [0.46254461 0.50136599 0.0360894 ]
 [0.05109141 0.55687067 0.39203792]
 [0.03622541 0.66593031 0.29784429]
 [0.06417399 0.63096182 0.30486419]
 [0.20761041 0.5888063  0.20358329]
 [0.21551126 0.49442341 0.29006532]
 [0.67397518 0.2873666  0.03865822]
 [0.05382762 0.53220897 0.41396341]
 [0.36415898 0.50853032 0.1273107 ]
 [0.15398057 0.52647722 0.31954221]
 [0.14727569 0.47711033 0.37561397]
 [0.19333437 0.52412615 0.28253948]
 [0.08952782 0.60288184 0.30759034]
 [0.12385506 0.66107611 0.21506883]
 [0.04114952 0.58756729 0.37128318]
 [0.18153993 0.66160123 0.15685885]
 [0.0577656  0.58121718 0.36101722]
 [0.06130688 0.61511297 0.32358015]
 [0.27951717 0.5206171  0.19986573]
 [0.71175059 0.28703693 0.00121248]
 [0.10499385 0.58936355 0.3056426 ]
 [0.4428244  0.52892907 0.02824653]
 [0.14522172 0.68658809 0.16819019]
 [0.31683383 0.52458772 0.15857845]
 [0.04058202 0.51228287 0.4471351 ]
 [0.06635885 0.56442899 0.36921216]
 [0.04655304 0.71100145 0.24244551]
 [0.84434476 0.13456685 0.02108839]
 [0.06155575 0.5896895  0.34875474]
 [0.18043338 0.6897427  0.12982392]
 [0.39319661 0.58554768 0.0212557 ]
 [0.04381462 0.67681407 0.2793713 ]
 [0.48957511 0.49254062 0.01788428]
 [0.05535192 0.51968781 0.42496026]
 [0.09720951 0.70750832 0.19528217]
 [0.13335486 0.63694573 0.22969941]
 [0.2540283  0.52109816 0.22487354]
 [0.15936727 0.55758206 0.28305067]
 [0.10296336 0.62290165 0.274135  ]
 [0.05215395 0.53919841 0.40864764]
 [0.15466635 0.66887565 0.176458  ]
 [0.1753815  0.6243151  0.2003034 ]
 [0.06173338 0.53850581 0.39976081]
 [0.09901396 0.62191779 0.27906825]
 [0.61629184 0.36966557 0.01404259]
 [0.16491068 0.62464977 0.21043955]
 [0.15661772 0.66172596 0.18165632]
 [0.71735606 0.19266843 0.08997551]
 [0.13750228 0.62805124 0.23444648]
 [0.10465139 0.54108431 0.3542643 ]
 [0.24495218 0.5762199  0.17882792]
 [0.07024294 0.53655369 0.39320337]
 [0.14391074 0.63277639 0.22331287]
 [0.47200887 0.38424703 0.1437441 ]
 [0.35271609 0.47999537 0.16728854]
 [0.07324689 0.67435015 0.25240296]
 [0.48814557 0.39472452 0.11712991]
 [0.05656188 0.62932815 0.31410997]
 [0.06028798 0.59940861 0.3403034 ]
 [0.16310559 0.53527177 0.30162264]
 [0.142916   0.5661924  0.2908916 ]
 [0.2221555  0.63169396 0.14615053]
 [0.11862303 0.69892125 0.18245572]
 [0.05287647 0.62995176 0.31717177]
 [0.77422629 0.20016526 0.02560845]
 [0.05223773 0.62822653 0.31953574]
 [0.63830938 0.27558221 0.08610841]
 [0.06454752 0.62957303 0.30587945]
 [0.81450318 0.16827911 0.01721771]
 [0.13384335 0.56232791 0.30382874]
 [0.33688207 0.6538087  0.00930923]
 [0.10885179 0.55736477 0.33378344]
 [0.78126911 0.20768003 0.01105086]
 [0.69868703 0.29389239 0.00742058]
 [0.64361527 0.20884149 0.14754323]
 [0.06638293 0.53702512 0.39659195]
 [0.1628232  0.55610173 0.28107507]
 [0.06709066 0.60212393 0.33078541]
 [0.77372784 0.22304636 0.0032258 ]
 [0.06717437 0.51418607 0.41863956]
 [0.21057929 0.58089252 0.20852819]
 [0.11482277 0.60622553 0.2789517 ]
 [0.77107313 0.1740692  0.05485767]
 [0.15796361 0.54585443 0.29618196]
 [0.07374485 0.64422172 0.28203343]
 [0.12817842 0.54328502 0.32853656]
 [0.12956921 0.51456328 0.35586751]
 [0.12187728 0.66900024 0.20912248]
 [0.32442766 0.64995597 0.02561637]
 [0.34167595 0.40906111 0.24926294]
 [0.06373366 0.58081881 0.35544753]
 [0.07435234 0.70108939 0.22455827]
 [0.18789262 0.60160244 0.21050494]
 [0.78536851 0.19543776 0.01919372]
 [0.32698089 0.42765965 0.24535946]
 [0.12666256 0.51062201 0.36271543]
 [0.04597753 0.62386684 0.33015563]
 [0.07611081 0.53057885 0.39331034]
 [0.62279003 0.33288724 0.04432273]
 [0.10269045 0.47424356 0.42306599]
 [0.10725895 0.54970128 0.34303977]
 [0.15247665 0.56676741 0.28075594]
 [0.34910107 0.48063061 0.17026832]
 [0.06342471 0.58517205 0.35140324]
 [0.75347356 0.24425114 0.0022753 ]
 [0.1096413  0.54606351 0.34429518]
 [0.16633282 0.5518516  0.28181558]
 [0.59475365 0.38699721 0.01824914]
 [0.05973038 0.59664009 0.34362953]
 [0.03705634 0.5985867  0.36435696]
 [0.22315183 0.57532908 0.20151909]
 [0.05128458 0.59187082 0.35684459]
 [0.23391784 0.50348544 0.26259672]
 [0.11228034 0.59758069 0.29013897]
 [0.52669413 0.46418667 0.0091192 ]
 [0.04312588 0.60818959 0.34868453]
 [0.03616903 0.54373749 0.42009348]
 [0.67119805 0.30847583 0.02032612]
 [0.12707586 0.80726344 0.0656607 ]
 [0.04451883 0.57811461 0.37736656]
 [0.07427302 0.6143904  0.31133658]
 [0.08234585 0.58789197 0.32976218]
 [0.16293732 0.58972774 0.24733494]
 [0.11933493 0.54105979 0.33960528]
 [0.51033286 0.30475652 0.18491063]
 [0.20815361 0.67984078 0.11200561]
 [0.25830791 0.54141467 0.20027742]
 [0.11640142 0.52596829 0.3576303 ]
 [0.06686348 0.61408719 0.31904933]
 [0.69051857 0.30424036 0.00524107]
 [0.26865922 0.57516934 0.15617144]
 [0.23857935 0.659522   0.10189864]
 [0.70414521 0.2853798  0.01047499]
 [0.22442884 0.51323426 0.2623369 ]
 [0.08414728 0.54083125 0.37502146]
 [0.16113261 0.71999254 0.11887485]
 [0.11584106 0.57501038 0.30914856]
 [0.11907571 0.68327813 0.19764616]
 [0.14490043 0.72472701 0.13037256]
 [0.36685508 0.61071803 0.02242689]
 [0.66525938 0.26459861 0.07014201]
 [0.11978213 0.70174501 0.17847286]
 [0.08985845 0.65413778 0.25600377]
 [0.22353749 0.497652   0.27881051]
 [0.06085723 0.58789368 0.35124909]
 [0.12566323 0.59477412 0.27956265]
 [0.14703751 0.56521691 0.28774557]
 [0.86403859 0.12138927 0.01457214]
 [0.20164038 0.5966412  0.20171842]
 [0.74068363 0.25137112 0.00794525]
 [0.17870742 0.5235082  0.29778438]
 [0.29852869 0.54493404 0.15653727]
 [0.4897946  0.47142405 0.03878135]
 [0.0684678  0.63905854 0.29247366]
 [0.1485241  0.60031473 0.25116117]
 [0.78111596 0.19967074 0.0192133 ]
 [0.08035516 0.60034692 0.31929791]
 [0.06800721 0.62039834 0.31159445]
 [0.20380417 0.63403408 0.16216175]
 [0.07590819 0.55593635 0.36815546]
 [0.06963792 0.6220524  0.30830969]
 [0.06927381 0.68608029 0.2446459 ]]</t>
  </si>
  <si>
    <t>[[27 16  0]
 [ 7 99  0]
 [ 0 46  1]]</t>
  </si>
  <si>
    <t>[ 0  0  0  0  0  0 -1  0  0  0  0  0  0  0  0  0  0  0  0 -1 -1  0  0  0
 -1  0  0  0  0  0  0  0  0  0  0  0  0  0  0  0 -1  0  0  0 -1  0  0  0
  0  0  0  0  0 -1  0  0  0  0  0  0  0 -1  0  0  0  0 -1  0  0  0  0  0
  0  0  0  0  1  0 -1  0  0 -1  0  0  0  0  0  0  0  0 -1  0  0  0  0  0
  0  0 -1  0 -1  0 -1  0  0  0 -1 -1 -1  0  0  0 -1  0  0  0 -1  0  0  0
  0  0  0  0  0  0  0 -1  0  0  0  0 -1  0  0  0  0  0 -1  0  0 -1  0  0
  0  0  0  0 -1  0  0 -1  0  0  0  0  0  0 -1  0  0  0  0 -1  0  0 -1  0
  0  0  0  0  0  0 -1  0  0  0  0  0  0 -1  0 -1  0  0 -1  0  0 -1  0  0
  0  0  0  0]</t>
  </si>
  <si>
    <t>[[0.15198314 0.70346881 0.14454804]
 [0.05977448 0.74988486 0.19034066]
 [0.03993343 0.51333137 0.4467352 ]
 [0.08753432 0.77659058 0.1358751 ]
 [0.37957203 0.35876603 0.26166193]
 [0.14819539 0.5717811  0.28002351]
 [0.89786053 0.08209036 0.02004911]
 [0.19726831 0.609144   0.19358769]
 [0.05824095 0.68721788 0.25454116]
 [0.04325901 0.68045891 0.27628208]
 [0.3506477  0.56575874 0.08359356]
 [0.21927924 0.68475718 0.09596358]
 [0.08411559 0.70509234 0.21079206]
 [0.06384478 0.76194286 0.17421236]
 [0.20222918 0.6191195  0.17865132]
 [0.12306389 0.59375008 0.28318603]
 [0.17950023 0.64560554 0.17489423]
 [0.09544952 0.55586584 0.34868464]
 [0.05494696 0.73416503 0.21088801]
 [0.77659317 0.18142409 0.04198274]
 [0.90794416 0.05741495 0.03464089]
 [0.02463615 0.71630667 0.25905718]
 [0.05776767 0.75040611 0.19182622]
 [0.0622343  0.66008878 0.27767692]
 [0.86958546 0.0895284  0.04088614]
 [0.06797646 0.56215849 0.36986505]
 [0.07811912 0.44543137 0.47644951]
 [0.13436723 0.73103546 0.13459731]
 [0.04168902 0.69909596 0.25921502]
 [0.042282   0.5533923  0.4043257 ]
 [0.06364943 0.74022879 0.19612178]
 [0.06569528 0.56110678 0.37319795]
 [0.09512701 0.73316089 0.1717121 ]
 [0.05917054 0.69842195 0.24240752]
 [0.19218584 0.68174353 0.12607062]
 [0.04932602 0.70059465 0.25007933]
 [0.02278776 0.67799279 0.29921945]
 [0.03943327 0.64681541 0.31375131]
 [0.12020019 0.68717216 0.19262765]
 [0.12907098 0.65142701 0.21950201]
 [0.96955656 0.02090293 0.00954051]
 [0.17585848 0.4720806  0.35206092]
 [0.13003978 0.73723786 0.13272237]
 [0.06075112 0.57707486 0.36217402]
 [0.59673113 0.21759828 0.18567059]
 [0.16086809 0.48309468 0.35603723]
 [0.0137308  0.78172127 0.20454793]
 [0.08867571 0.74948952 0.16183477]
 [0.01813348 0.6670696  0.31479692]
 [0.06715804 0.76235511 0.17048685]
 [0.05314625 0.59198841 0.35486534]
 [0.06455632 0.78507103 0.15037265]
 [0.31692856 0.54362567 0.13944577]
 [0.85058932 0.10070413 0.04870655]
 [0.02895901 0.79855758 0.1724834 ]
 [0.33284732 0.58094756 0.08620512]
 [0.07533989 0.72712057 0.19753954]
 [0.10855898 0.77359205 0.11784897]
 [0.05005252 0.61124453 0.33870295]
 [0.05629157 0.63765802 0.3060504 ]
 [0.02478609 0.65729994 0.31791397]
 [0.95303424 0.02949318 0.01747258]
 [0.09391552 0.63351276 0.27257172]
 [0.2485086  0.54951669 0.20197471]
 [0.27415995 0.64816342 0.07767663]
 [0.02719806 0.58840654 0.3843954 ]
 [0.68488159 0.25907018 0.05604823]
 [0.06449977 0.46954311 0.46595712]
 [0.06249296 0.71014828 0.22735875]
 [0.08076633 0.74622189 0.17301177]
 [0.14613531 0.72068571 0.13317898]
 [0.17891623 0.61130234 0.20978143]
 [0.0535189  0.56139611 0.38508498]
 [0.01525816 0.64387418 0.34086766]
 [0.12236522 0.67662266 0.20101212]
 [0.0926419  0.73347626 0.17388184]
 [0.19321354 0.35808946 0.448697  ]
 [0.05238683 0.63903767 0.3085755 ]
 [0.74844506 0.20892644 0.0426285 ]
 [0.20498044 0.63200428 0.16301528]
 [0.22173731 0.67823039 0.1000323 ]
 [0.84704441 0.10401173 0.04894385]
 [0.16162073 0.63221336 0.20616591]
 [0.0346472  0.60459431 0.36075849]
 [0.19400315 0.56259981 0.24339704]
 [0.05678364 0.65898573 0.28423064]
 [0.0427711  0.78163527 0.17559363]
 [0.46403169 0.43556556 0.10040275]
 [0.38458384 0.51600826 0.09940791]
 [0.05085698 0.73463754 0.21450549]
 [0.64703242 0.27105232 0.08191526]
 [0.05466749 0.58751435 0.35781816]
 [0.03023048 0.67280769 0.29696183]
 [0.19481469 0.4875506  0.31763471]
 [0.05436133 0.63562263 0.31001604]
 [0.06607287 0.84877183 0.0851553 ]
 [0.20179388 0.61269647 0.18550965]
 [0.02458823 0.7062194  0.26919237]
 [0.96974992 0.02032728 0.0099228 ]
 [0.06381033 0.68454637 0.25164329]
 [0.91285576 0.06242957 0.02471467]
 [0.02714497 0.5286798  0.44417524]
 [0.97706773 0.01310011 0.00983216]
 [0.12057138 0.73830127 0.14112735]
 [0.11697743 0.76939063 0.11363194]
 [0.02120349 0.61183758 0.36695893]
 [0.92221138 0.04922157 0.02856705]
 [0.88701938 0.09371016 0.01927046]
 [0.60608238 0.28972895 0.10418867]
 [0.05321142 0.65131077 0.29547781]
 [0.34325916 0.48503835 0.17170249]
 [0.02417034 0.64328864 0.33254103]
 [0.7624284  0.17311854 0.06445306]
 [0.02797679 0.44004335 0.53197985]
 [0.25345138 0.5529073  0.19364132]
 [0.0592264  0.76646979 0.17430381]
 [0.91366431 0.05191627 0.03441943]
 [0.19377072 0.54665402 0.25957525]
 [0.04513339 0.65465327 0.30021334]
 [0.08420805 0.69814776 0.2176442 ]
 [0.03266827 0.48384502 0.48348671]
 [0.04203787 0.74015443 0.21780769]
 [0.38672943 0.51960137 0.0936692 ]
 [0.17368692 0.63630431 0.19000878]
 [0.11446628 0.66511011 0.22042361]
 [0.06005809 0.72400756 0.21593434]
 [0.14183377 0.73653857 0.12162766]
 [0.95622663 0.02740573 0.01636764]
 [0.37908657 0.44318631 0.17772712]
 [0.06794164 0.68977206 0.24228629]
 [0.07438047 0.58430702 0.34131251]
 [0.08533976 0.63922525 0.27543498]
 [0.96814577 0.02150357 0.01035066]
 [0.13882898 0.55499766 0.30617336]
 [0.13959591 0.70686625 0.15353784]
 [0.12472588 0.65750373 0.21777038]
 [0.25791046 0.60086317 0.14122637]
 [0.01196268 0.56949783 0.41853949]
 [0.82936872 0.11842936 0.05220193]
 [0.06252246 0.73510369 0.20237384]
 [0.07229551 0.76522093 0.16248356]
 [0.8514495  0.11624445 0.03230605]
 [0.02330645 0.61128153 0.36541202]
 [0.03950014 0.61613537 0.34436449]
 [0.09342078 0.79892095 0.10765827]
 [0.03105019 0.75337273 0.21557707]
 [0.1668097  0.61010902 0.22308128]
 [0.04641341 0.67832082 0.27526577]
 [0.79667039 0.14579979 0.05752982]
 [0.04676909 0.59513568 0.35809523]
 [0.19853801 0.55946848 0.24199351]
 [0.84163607 0.10335067 0.05501326]
 [0.13903954 0.72693093 0.13402952]
 [0.03410431 0.57269029 0.3932054 ]
 [0.01977185 0.65902594 0.32120221]
 [0.03180403 0.56893616 0.3992598 ]
 [0.09997157 0.61554138 0.28448706]
 [0.05850854 0.51818106 0.42331039]
 [0.67105137 0.23900373 0.08994489]
 [0.17662522 0.76121344 0.06216134]
 [0.17051711 0.64270995 0.18677294]
 [0.18663735 0.54878193 0.26458073]
 [0.017693   0.66052482 0.32178218]
 [0.8678129  0.1057932  0.02639389]
 [0.33756297 0.54116206 0.12127496]
 [0.11502834 0.79046759 0.09450407]
 [0.6955402  0.21613051 0.08832929]
 [0.25344311 0.53493393 0.21162296]
 [0.04289885 0.54640145 0.4106997 ]
 [0.13168097 0.68070921 0.18760982]
 [0.08688572 0.6075338  0.30558048]
 [0.08699462 0.68533321 0.22767217]
 [0.08405129 0.73208537 0.18386334]
 [0.22849148 0.66104219 0.11046633]
 [0.88837393 0.08430991 0.02731616]
 [0.08163911 0.69284093 0.22551996]
 [0.06298071 0.70505803 0.23196126]
 [0.14176574 0.49615677 0.36207749]
 [0.11836172 0.44166052 0.43997776]
 [0.07571823 0.65750588 0.2667759 ]
 [0.07912179 0.57148491 0.3493933 ]
 [0.9502524  0.03100273 0.01874487]
 [0.25945654 0.61257512 0.12796834]
 [0.59664598 0.30228159 0.10107243]
 [0.10096385 0.54681164 0.35222451]
 [0.20342731 0.65333631 0.14323638]
 [0.5373478  0.35654041 0.10611179]
 [0.0207913  0.6529725  0.3262362 ]
 [0.10659423 0.5720906  0.32131517]
 [0.9375285  0.04018386 0.02228765]
 [0.03471124 0.59023204 0.37505672]
 [0.04827712 0.73610273 0.21562015]
 [0.11426952 0.7859501  0.09978038]
 [0.05301741 0.80173466 0.14524793]
 [0.03545554 0.63722073 0.32732373]
 [0.05458727 0.63606366 0.30934907]]</t>
  </si>
  <si>
    <t>[[27 16  0]
 [ 8 95  3]
 [ 1 41  5]]</t>
  </si>
  <si>
    <t>[ 0  0  0  0 -1  0 -1  0  0  0  0  0  0  0  0  0  0  0  0 -1 -1  0  0  0
 -1  0  0  0  0  1  0  1  0  0  0  0  0  0  0  0 -1  1  0  0 -1  0  0  0
  0  0  0  0  0 -1  0  0  0  0  0  0  0 -1  0  0  0  0  0  1  0  0  0  0
  0  0  0  0  1  0 -1  0  0 -1  0  0  0  0  0 -1 -1  0 -1  0  0  0  0  0
  0  0 -1  0 -1  0 -1  0  0  0 -1 -1 -1  0  0  0 -1  0  0  0 -1  0  0  0
  0  0  0  1  0  0  0 -1  0  0  0  0 -1  1  0  0  0  0 -1  0  0 -1  0  0
  0  0  0  0 -1  0  0 -1  0  0  0  0  0  0 -1  0  0  0  0 -1 -1  0  0  0
  0  0  0  0  0  0 -1  0  0  1  0  0  0 -1  0 -1  0  0 -1  0  0 -1  0  0
  0  0  0  0]</t>
  </si>
  <si>
    <t>[[0.08936136 0.77616106 0.13447758]
 [0.05681301 0.58784469 0.35534231]
 [0.07910315 0.50061233 0.42028452]
 [0.08406377 0.72575478 0.19018144]
 [0.66464369 0.16542054 0.16993576]
 [0.11053575 0.60607439 0.28338986]
 [0.92886637 0.06334313 0.0077905 ]
 [0.15227486 0.75246534 0.0952598 ]
 [0.05868347 0.81242524 0.12889129]
 [0.07134025 0.54960845 0.37905131]
 [0.24672087 0.6616991  0.09158004]
 [0.11703104 0.62593584 0.25703311]
 [0.08217064 0.74649068 0.17133868]
 [0.06419192 0.481253   0.45455508]
 [0.05559331 0.73279562 0.21161107]
 [0.29610652 0.47235781 0.23153567]
 [0.21431206 0.63112937 0.15455857]
 [0.05656031 0.59196429 0.3514754 ]
 [0.06707365 0.59254315 0.34038321]
 [0.43157051 0.15689167 0.41153783]
 [0.93601623 0.05674007 0.0072437 ]
 [0.07868302 0.56631433 0.35500264]
 [0.09581056 0.76388609 0.14030335]
 [0.08194084 0.80841476 0.1096444 ]
 [0.90863968 0.07261548 0.01874485]
 [0.06022281 0.68340525 0.25637194]
 [0.08352103 0.49781408 0.41866489]
 [0.43343208 0.52685891 0.039709  ]
 [0.06891369 0.77712365 0.15396266]
 [0.07102836 0.34395517 0.58501647]
 [0.08799135 0.69271144 0.21929721]
 [0.09670972 0.21701854 0.68627174]
 [0.06307973 0.72197314 0.21494714]
 [0.09088923 0.71552502 0.19358575]
 [0.16643068 0.72645407 0.10711525]
 [0.06461223 0.589495   0.34589278]
 [0.05871687 0.63487219 0.30641094]
 [0.07350239 0.625644   0.30085361]
 [0.11697528 0.76463659 0.11838813]
 [0.22908947 0.55151208 0.21939845]
 [0.91381441 0.06619147 0.01999412]
 [0.14139003 0.41801901 0.44059096]
 [0.22587182 0.67524678 0.0988814 ]
 [0.05564709 0.48380234 0.46055058]
 [0.36088121 0.2913146  0.34780419]
 [0.08231485 0.4742831  0.44340206]
 [0.06254488 0.58472369 0.35273143]
 [0.06241937 0.8655534  0.07202723]
 [0.03827219 0.68374101 0.27798681]
 [0.0999812  0.73689561 0.16312319]
 [0.0557216  0.64962032 0.29465808]
 [0.06111667 0.71557522 0.22330811]
 [0.19146269 0.66930799 0.13922933]
 [0.92258908 0.0684233  0.00898762]
 [0.12095963 0.68159956 0.19744081]
 [0.14245665 0.77223221 0.08531114]
 [0.08960918 0.75063118 0.15975964]
 [0.24592581 0.67303243 0.08104177]
 [0.06134368 0.55906847 0.37958785]
 [0.05984909 0.666978   0.27317291]
 [0.04873989 0.59517838 0.35608172]
 [0.9144951  0.0659701  0.0195348 ]
 [0.09801128 0.55352499 0.34846373]
 [0.21552969 0.61040386 0.17406644]
 [0.12919882 0.77990487 0.09089631]
 [0.062782   0.56318641 0.37403158]
 [0.10252416 0.7897094  0.10776644]
 [0.07744088 0.42901084 0.49354829]
 [0.08006884 0.78648023 0.13345093]
 [0.09057904 0.75940336 0.1500176 ]
 [0.44071131 0.47297263 0.08631606]
 [0.08250465 0.7127104  0.20478495]
 [0.05999726 0.72914837 0.21085437]
 [0.04212712 0.65010249 0.30777039]
 [0.11201206 0.74349157 0.14449637]
 [0.16042492 0.69998317 0.13959191]
 [0.11212692 0.43027114 0.45760193]
 [0.09328924 0.69761406 0.2090967 ]
 [0.61717382 0.35047375 0.03235242]
 [0.06383105 0.78437812 0.15179083]
 [0.24540182 0.66327943 0.09131875]
 [0.89236411 0.06735532 0.04028057]
 [0.19129131 0.59930229 0.2094064 ]
 [0.06794465 0.68136636 0.25068899]
 [0.11752232 0.70728558 0.1751921 ]
 [0.0930938  0.5169565  0.3899497 ]
 [0.08731481 0.77218391 0.14050128]
 [0.4560716  0.43029055 0.11363784]
 [0.63612997 0.30435779 0.05951224]
 [0.07713031 0.70070113 0.22216856]
 [0.72811623 0.19964413 0.07223964]
 [0.0891325  0.45710047 0.45376704]
 [0.05500213 0.49967454 0.44532333]
 [0.09924463 0.57255094 0.32820443]
 [0.09287706 0.57278568 0.33433725]
 [0.07329118 0.85589453 0.07081428]
 [0.09075322 0.76383153 0.14541526]
 [0.04298253 0.53737814 0.41963932]
 [0.80546916 0.13648268 0.05804816]
 [0.06443821 0.68855453 0.24700726]
 [0.79151252 0.15972064 0.04876684]
 [0.05487651 0.60485136 0.34027213]
 [0.92206147 0.06089712 0.0170414 ]
 [0.05984447 0.78146338 0.15869215]
 [0.14301788 0.79534057 0.06164155]
 [0.07009794 0.54178527 0.38811678]
 [0.69072236 0.26065003 0.04862761]
 [0.6885414  0.27970706 0.03175154]
 [0.88757424 0.08520293 0.02722284]
 [0.10886226 0.50006249 0.39107524]
 [0.18268652 0.45481209 0.36250139]
 [0.09582156 0.45613575 0.44804268]
 [0.84886046 0.13741666 0.01372288]
 [0.07439634 0.47083958 0.45476408]
 [0.17735388 0.69865519 0.12399093]
 [0.06301942 0.76623646 0.17074412]
 [0.94892083 0.04137609 0.00970308]
 [0.09211411 0.52177281 0.38611309]
 [0.07289019 0.63202721 0.2950826 ]
 [0.1224634  0.66020473 0.21733187]
 [0.06335309 0.48573654 0.45091036]
 [0.04852412 0.81170548 0.13977039]
 [0.21379051 0.72617219 0.0600373 ]
 [0.30285039 0.3262986  0.37085101]
 [0.05272395 0.71559387 0.23168218]
 [0.08430832 0.69840851 0.21728317]
 [0.10095648 0.72547445 0.17356907]
 [0.85198946 0.10069428 0.04731626]
 [0.40971356 0.53556312 0.05472331]
 [0.05939701 0.56387342 0.37672957]
 [0.06028525 0.64419302 0.29552172]
 [0.07035524 0.51416339 0.41548136]
 [0.90785075 0.0657595  0.02638975]
 [0.1652133  0.38310021 0.45168649]
 [0.06307668 0.73582612 0.2010972 ]
 [0.04319065 0.59793973 0.35886961]
 [0.29115887 0.60332365 0.10551748]
 [0.05347287 0.48637796 0.46014917]
 [0.86471089 0.11709924 0.01818988]
 [0.09616576 0.66633632 0.23749792]
 [0.13981166 0.6490614  0.21112693]
 [0.51421379 0.43214332 0.05364288]
 [0.07466139 0.59185978 0.33347883]
 [0.06464328 0.55023632 0.3851204 ]
 [0.20675327 0.67061824 0.1226285 ]
 [0.04916602 0.65892053 0.29191345]
 [0.15600879 0.62538873 0.21860248]
 [0.06736232 0.70454609 0.22809159]
 [0.78019902 0.18319874 0.03660224]
 [0.04325793 0.64071022 0.31603185]
 [0.05375615 0.70447312 0.24177073]
 [0.90266842 0.0800143  0.01731728]
 [0.06771101 0.7635614  0.16872759]
 [0.06753491 0.52772642 0.40473868]
 [0.0730052  0.55704316 0.36995164]
 [0.06344461 0.56703629 0.36951911]
 [0.07849374 0.49157481 0.42993145]
 [0.08322942 0.5453048  0.37146578]
 [0.70325123 0.21563994 0.08110883]
 [0.22705429 0.70102204 0.07192367]
 [0.19706397 0.53310344 0.26983259]
 [0.12586138 0.50151824 0.37262037]
 [0.05415729 0.57928269 0.36656002]
 [0.72808896 0.23383513 0.03807591]
 [0.53228312 0.41344771 0.05426917]
 [0.0881865  0.8266073  0.08520621]
 [0.33893681 0.56295033 0.09811286]
 [0.12727628 0.6089254  0.26379833]
 [0.0703335  0.51009795 0.41956855]
 [0.22088976 0.58129302 0.19781722]
 [0.08640537 0.63090049 0.28269413]
 [0.15364159 0.62950042 0.21685799]
 [0.10450144 0.81487854 0.08062002]
 [0.07799492 0.82584171 0.09616337]
 [0.71227754 0.23680388 0.05091858]
 [0.17989358 0.72820818 0.09189824]
 [0.07317017 0.73376917 0.19306067]
 [0.27078955 0.36277382 0.36643663]
 [0.32104819 0.35217095 0.32678087]
 [0.14397309 0.66720663 0.18882027]
 [0.08253738 0.62863308 0.28882953]
 [0.93307935 0.0522685  0.01465215]
 [0.13186045 0.74137146 0.12676809]
 [0.68359698 0.2633101  0.05309292]
 [0.07776898 0.50524623 0.41698479]
 [0.22559357 0.61640652 0.15799991]
 [0.43146708 0.29371396 0.27481897]
 [0.04821476 0.7448055  0.20697974]
 [0.08096272 0.66733906 0.25169823]
 [0.95532369 0.03490775 0.00976856]
 [0.05800381 0.63381498 0.30818121]
 [0.06849623 0.6393096  0.29219417]
 [0.07943229 0.78387935 0.13668836]
 [0.04094018 0.72988993 0.22916988]
 [0.06621466 0.68775669 0.24602865]
 [0.07775001 0.62228211 0.29996788]]</t>
  </si>
  <si>
    <t>[[27 16  0]
 [ 6 99  1]
 [ 0 47  0]]</t>
  </si>
  <si>
    <t>[ 0  0  0  0  1  0 -1  0  0  0 -1  0  0  0  0  0  0  0  0 -1 -1  0  0  0
 -1  0  0  0  0  0  0  0  0  0 -1  0  0  0  0  0 -1  0  0  0 -1  0  0  0
  0  0  0  0  0 -1  0  0  0  0  0  0  0 -1  0  0  0  0  0  0  0  0  0  0
  0  0  0  0  0  0  0  0  0 -1  0  0  0  0  0  0  0  0  0  0  0  0  0  0
  0  0 -1  0 -1  0 -1  0  0  0 -1 -1 -1  0  0  0 -1  0  0  0 -1  0  0  0
  0  0  0  0  0  0  0 -1 -1  0  0  0 -1  0  0  0  0  0 -1  0  0 -1  0  0
  0  0  0  0 -1  0  0 -1  0  0  0  0  0  0 -1  0  0  0  0 -1  0  0 -1  0
  0  0  0  0  0  0 -1  0  0  0  0  0  0 -1  0 -1  0  0  0  0  0 -1  0  0
  0  0  0  0]</t>
  </si>
  <si>
    <t>[[0.144881   0.65409267 0.20102633]
 [0.05343404 0.71873812 0.22782784]
 [0.08883019 0.55628526 0.35488455]
 [0.12230265 0.6948449  0.18285246]
 [0.07077164 0.2928696  0.63635876]
 [0.18943468 0.55186969 0.25869563]
 [0.89477001 0.09180151 0.01342847]
 [0.24729448 0.54145752 0.211248  ]
 [0.11517609 0.62168679 0.26313712]
 [0.0199724  0.60820043 0.37182717]
 [0.6102006  0.34664416 0.04315524]
 [0.24793261 0.60831034 0.14375705]
 [0.2018646  0.55418754 0.24394786]
 [0.0288975  0.7111765  0.259926  ]
 [0.05111701 0.69976114 0.24912185]
 [0.14485042 0.61174344 0.24340613]
 [0.31884569 0.49146734 0.18968697]
 [0.03817662 0.64537136 0.31645202]
 [0.06850194 0.66460219 0.26689587]
 [0.77963848 0.14194627 0.07841525]
 [0.98048315 0.01708808 0.00242877]
 [0.0421933  0.66113585 0.29667085]
 [0.16191039 0.69177997 0.14630963]
 [0.05097289 0.71835894 0.23066817]
 [0.93837911 0.04895633 0.01266456]
 [0.1374631  0.57591007 0.28662683]
 [0.14881764 0.5388083  0.31237407]
 [0.13446476 0.66808986 0.19744538]
 [0.04762821 0.67123594 0.28113585]
 [0.02706973 0.59535586 0.37757442]
 [0.13268318 0.58206448 0.28525234]
 [0.04268928 0.5584207  0.39889002]
 [0.06972431 0.69449604 0.23577964]
 [0.14877147 0.60739161 0.24383692]
 [0.57557841 0.33328232 0.09113928]
 [0.03223834 0.6627608  0.30500086]
 [0.04195037 0.62031064 0.337739  ]
 [0.05143291 0.57516269 0.37340441]
 [0.11439414 0.65139802 0.23420784]
 [0.24005037 0.50678285 0.25316678]
 [0.83679363 0.13079966 0.03240671]
 [0.09594487 0.3982323  0.50582283]
 [0.32531145 0.48705033 0.18763823]
 [0.1739969  0.56382921 0.26217389]
 [0.28055596 0.30440993 0.41503411]
 [0.12840933 0.49018593 0.38140474]
 [0.03993111 0.71530396 0.24476492]
 [0.09981764 0.67346394 0.22671842]
 [0.02777361 0.60157577 0.37065062]
 [0.12744391 0.66868136 0.20387472]
 [0.04433429 0.62249837 0.33316733]
 [0.04637894 0.66408265 0.28953841]
 [0.23582015 0.55998061 0.20419924]
 [0.91722862 0.08027605 0.00249533]
 [0.04809728 0.69819448 0.25370824]
 [0.37027846 0.55022742 0.07949412]
 [0.15103833 0.67151676 0.17744492]
 [0.25402972 0.57166438 0.17430589]
 [0.03724432 0.58138064 0.38137504]
 [0.06270497 0.5449479  0.39234713]
 [0.03712501 0.68670905 0.27616594]
 [0.86897203 0.09742522 0.03360276]
 [0.11730107 0.65003379 0.23266513]
 [0.22145624 0.6937952  0.08474856]
 [0.50144776 0.44663804 0.05191419]
 [0.03652311 0.68114105 0.28233584]
 [0.48527022 0.45450224 0.06022754]
 [0.07665056 0.50081594 0.42253351]
 [0.0641013  0.66862369 0.26727501]
 [0.10040124 0.67379817 0.22580059]
 [0.20260498 0.60354993 0.19384509]
 [0.17544983 0.48014544 0.34440473]
 [0.08797809 0.58264925 0.32937266]
 [0.04216393 0.58722419 0.37061188]
 [0.11185126 0.64610574 0.242043  ]
 [0.0859905  0.67797374 0.23603576]
 [0.10165654 0.41078429 0.48755917]
 [0.09892034 0.58226114 0.31881852]
 [0.48235584 0.47962071 0.03802345]
 [0.15505661 0.65794984 0.18699355]
 [0.09798531 0.80874149 0.0932732 ]
 [0.8282397  0.1034218  0.0683385 ]
 [0.08726465 0.64232594 0.27040941]
 [0.06761811 0.54566571 0.38671618]
 [0.19779846 0.60473154 0.19746999]
 [0.06553928 0.58895101 0.34550971]
 [0.09295958 0.71607742 0.190963  ]
 [0.35632303 0.49006234 0.15361463]
 [0.28409427 0.52543278 0.19047295]
 [0.09969912 0.71230765 0.18799322]
 [0.38693653 0.45237849 0.16068497]
 [0.05819077 0.60741637 0.33439286]
 [0.04148413 0.6219437  0.33657217]
 [0.1130455  0.55574769 0.33120681]
 [0.084189   0.61134254 0.30446846]
 [0.10552684 0.71043685 0.18403631]
 [0.33578247 0.52814841 0.13606911]
 [0.02510271 0.71842496 0.25647234]
 [0.94218478 0.04167522 0.01614   ]
 [0.04245292 0.65733408 0.300213  ]
 [0.67266091 0.22617554 0.10116355]
 [0.05062524 0.6052441  0.34413066]
 [0.97127276 0.02326784 0.0054594 ]
 [0.18041461 0.62723605 0.19234934]
 [0.27722304 0.67675914 0.04601782]
 [0.06233599 0.60936597 0.32829804]
 [0.87949887 0.10518595 0.01531518]
 [0.84973957 0.13781525 0.01244518]
 [0.76170943 0.13044204 0.10784854]
 [0.07847078 0.60742315 0.31410607]
 [0.21500997 0.48869354 0.2962965 ]
 [0.05238549 0.60328064 0.34433387]
 [0.77482999 0.21523161 0.0099384 ]
 [0.06353711 0.56360787 0.37285503]
 [0.22699707 0.54993812 0.22306481]
 [0.07266013 0.68250824 0.24483163]
 [0.90583736 0.06826405 0.02589859]
 [0.11266149 0.45805743 0.42928108]
 [0.07631566 0.60758931 0.31609503]
 [0.07253064 0.62454778 0.30292158]
 [0.09172449 0.53409502 0.37418049]
 [0.10134521 0.63549334 0.26316145]
 [0.16779154 0.71543172 0.11677674]
 [0.36186198 0.45232252 0.18581549]
 [0.05154324 0.67296198 0.27549478]
 [0.07357128 0.67168893 0.2547398 ]
 [0.14660513 0.6608315  0.19256337]
 [0.96429795 0.02799441 0.00770764]
 [0.39299935 0.38846692 0.21853373]
 [0.06261916 0.72788724 0.2094936 ]
 [0.04953726 0.53465955 0.41580319]
 [0.07085976 0.64255091 0.28658933]
 [0.83395933 0.14479452 0.02124615]
 [0.11150624 0.68413269 0.20436107]
 [0.11188107 0.72203887 0.16608006]
 [0.11617494 0.68807795 0.19574711]
 [0.3676626  0.45074273 0.18159468]
 [0.04021176 0.61186514 0.34792311]
 [0.82451743 0.16722552 0.00825705]
 [0.08559209 0.69428425 0.22012366]
 [0.06283733 0.70481148 0.23235119]
 [0.77948335 0.18750028 0.03301636]
 [0.08893864 0.58670668 0.32435467]
 [0.0399093  0.62447275 0.33561795]
 [0.14067334 0.65739365 0.20193301]
 [0.0511995  0.65662507 0.29217543]
 [0.1571037  0.57851345 0.26438286]
 [0.06459704 0.64859168 0.28681127]
 [0.62472277 0.34599395 0.02928327]
 [0.05213997 0.58477121 0.36308882]
 [0.06260248 0.57428745 0.36311008]
 [0.7414867  0.19993695 0.05857635]
 [0.11131669 0.78402702 0.10465629]
 [0.04024378 0.54001457 0.41974165]
 [0.06444891 0.68609794 0.24945315]
 [0.05413769 0.59767583 0.34818648]
 [0.12504413 0.63864341 0.23631247]
 [0.04956545 0.51885059 0.43158396]
 [0.70599403 0.14606565 0.14794032]
 [0.30046988 0.62117109 0.07835903]
 [0.17576146 0.58333472 0.24090382]
 [0.27426471 0.46359187 0.26214342]
 [0.03848856 0.62746502 0.33404642]
 [0.85024539 0.13628771 0.0134669 ]
 [0.25674187 0.59555263 0.1477055 ]
 [0.20360303 0.62808892 0.16830804]
 [0.914655   0.0671595  0.01818549]
 [0.18071881 0.46584303 0.35343816]
 [0.08339916 0.53273634 0.3838645 ]
 [0.12754441 0.67469967 0.19775592]
 [0.10001855 0.54348193 0.35649952]
 [0.13590328 0.64610319 0.21799353]
 [0.07045279 0.82759309 0.10195412]
 [0.33890902 0.6016701  0.05942088]
 [0.733209   0.18578725 0.08100375]
 [0.07782262 0.69722054 0.22495683]
 [0.08534675 0.67165122 0.24300203]
 [0.17051559 0.45826261 0.3712218 ]
 [0.13834574 0.53376749 0.32788677]
 [0.1119211  0.60843093 0.27964798]
 [0.10820151 0.64369633 0.24810216]
 [0.92374922 0.05939509 0.01685569]
 [0.20831615 0.59132021 0.20036364]
 [0.71749176 0.27327378 0.00923447]
 [0.19926438 0.55019291 0.25054271]
 [0.2911923  0.46630331 0.24250439]
 [0.48616969 0.45043579 0.06339452]
 [0.03154545 0.66546998 0.30298457]
 [0.17117462 0.53983073 0.28899465]
 [0.97721714 0.01833474 0.00444812]
 [0.0794331  0.5625869  0.35797999]
 [0.03113567 0.65318521 0.31567913]
 [0.22472331 0.60193734 0.17333935]
 [0.05818329 0.77133169 0.17048502]
 [0.05494566 0.61097165 0.33408269]
 [0.10887467 0.61410864 0.2770167 ]]</t>
  </si>
  <si>
    <t>[[28 14  1]
 [ 8 84 14]
 [ 2 31 14]]</t>
  </si>
  <si>
    <t>[ 0  0  1  0  1  1 -1  0  0  0 -1  0 -1  0  0  0  0  0  0 -1 -1  0  0  0
 -1  1 -1  0  0  0  0  0  0  1 -1  0  0  1  0  0 -1  0  0  1  1  0  1  0
  0  0  0  0  0 -1  0 -1  0  0  1  0  0 -1  0  0 -1  0 -1  1  0  0  0  0
  0  0  0  0  0  0 -1  0  0 -1  0  0  0  0  0  0  0  0 -1  0  0  0  1  0
  0  0 -1  0 -1  0 -1  0  0  1 -1 -1 -1  0  0  1 -1  1  0  0 -1  0  1  0
  1  0  0  1  0  0  0 -1  0  1  0  0 -1  0  0  0  0  1 -1  0  0 -1  1  0
  0  0  0  0 -1  1  1 -1  0  0  0  0  0  0 -1  0  1  0  0 -1  0  0 -1  1
  1  0  1  0  0  0 -1  0  0  0  1  0  0 -1  0 -1  0  0  0  0  0 -1  1  0
  0  0  0  0]</t>
  </si>
  <si>
    <t>[[0.09090909 0.63636364 0.27272727]
 [0.09090909 0.81818182 0.09090909]
 [0.         0.36363636 0.63636364]
 [0.         0.54545455 0.45454545]
 [0.         0.27272727 0.72727273]
 [0.         0.45454545 0.54545455]
 [0.63636364 0.36363636 0.        ]
 [0.09090909 0.72727273 0.18181818]
 [0.         0.81818182 0.18181818]
 [0.         0.81818182 0.18181818]
 [0.63636364 0.36363636 0.        ]
 [0.18181818 0.63636364 0.18181818]
 [0.36363636 0.36363636 0.27272727]
 [0.09090909 0.54545455 0.36363636]
 [0.27272727 0.54545455 0.18181818]
 [0.         0.81818182 0.18181818]
 [0.         0.81818182 0.18181818]
 [0.09090909 0.45454545 0.45454545]
 [0.         0.63636364 0.36363636]
 [0.81818182 0.18181818 0.        ]
 [1.         0.         0.        ]
 [0.         0.63636364 0.36363636]
 [0.         0.90909091 0.09090909]
 [0.09090909 0.81818182 0.09090909]
 [1.         0.         0.        ]
 [0.         0.36363636 0.63636364]
 [0.36363636 0.36363636 0.27272727]
 [0.09090909 0.90909091 0.        ]
 [0.         0.81818182 0.18181818]
 [0.         0.54545455 0.45454545]
 [0.09090909 0.63636364 0.27272727]
 [0.         0.63636364 0.36363636]
 [0.18181818 0.63636364 0.18181818]
 [0.         0.45454545 0.54545455]
 [0.63636364 0.36363636 0.        ]
 [0.         0.54545455 0.45454545]
 [0.         0.54545455 0.45454545]
 [0.09090909 0.27272727 0.63636364]
 [0.09090909 0.72727273 0.18181818]
 [0.         0.54545455 0.45454545]
 [0.90909091 0.09090909 0.        ]
 [0.09090909 0.45454545 0.45454545]
 [0.         0.63636364 0.36363636]
 [0.         0.45454545 0.54545455]
 [0.18181818 0.18181818 0.63636364]
 [0.18181818 0.63636364 0.18181818]
 [0.         0.45454545 0.54545455]
 [0.         0.72727273 0.27272727]
 [0.         0.63636364 0.36363636]
 [0.         1.         0.        ]
 [0.         0.54545455 0.45454545]
 [0.         0.81818182 0.18181818]
 [0.27272727 0.54545455 0.18181818]
 [0.63636364 0.36363636 0.        ]
 [0.09090909 0.72727273 0.18181818]
 [0.63636364 0.36363636 0.        ]
 [0.09090909 0.63636364 0.27272727]
 [0.         0.72727273 0.27272727]
 [0.         0.45454545 0.54545455]
 [0.         0.63636364 0.36363636]
 [0.         0.81818182 0.18181818]
 [1.         0.         0.        ]
 [0.         0.63636364 0.36363636]
 [0.         0.72727273 0.27272727]
 [0.72727273 0.27272727 0.        ]
 [0.09090909 0.63636364 0.27272727]
 [0.54545455 0.45454545 0.        ]
 [0.         0.27272727 0.72727273]
 [0.18181818 0.54545455 0.27272727]
 [0.09090909 0.72727273 0.18181818]
 [0.18181818 0.45454545 0.36363636]
 [0.         0.81818182 0.18181818]
 [0.09090909 0.45454545 0.45454545]
 [0.         0.72727273 0.27272727]
 [0.09090909 0.63636364 0.27272727]
 [0.09090909 0.72727273 0.18181818]
 [0.18181818 0.45454545 0.36363636]
 [0.         0.72727273 0.27272727]
 [0.63636364 0.36363636 0.        ]
 [0.18181818 0.54545455 0.27272727]
 [0.09090909 0.90909091 0.        ]
 [0.63636364 0.36363636 0.        ]
 [0.18181818 0.63636364 0.18181818]
 [0.         0.81818182 0.18181818]
 [0.18181818 0.63636364 0.18181818]
 [0.09090909 0.45454545 0.45454545]
 [0.         0.63636364 0.36363636]
 [0.27272727 0.54545455 0.18181818]
 [0.27272727 0.63636364 0.09090909]
 [0.09090909 0.54545455 0.36363636]
 [0.63636364 0.18181818 0.18181818]
 [0.         0.90909091 0.09090909]
 [0.         0.90909091 0.09090909]
 [0.09090909 0.72727273 0.18181818]
 [0.09090909 0.36363636 0.54545455]
 [0.09090909 0.72727273 0.18181818]
 [0.09090909 0.45454545 0.45454545]
 [0.         0.81818182 0.18181818]
 [0.90909091 0.09090909 0.        ]
 [0.         0.72727273 0.27272727]
 [0.72727273 0.18181818 0.09090909]
 [0.         0.63636364 0.36363636]
 [1.         0.         0.        ]
 [0.18181818 0.45454545 0.36363636]
 [0.36363636 0.63636364 0.        ]
 [0.         0.36363636 0.63636364]
 [0.54545455 0.45454545 0.        ]
 [0.72727273 0.27272727 0.        ]
 [0.63636364 0.27272727 0.09090909]
 [0.09090909 0.54545455 0.36363636]
 [0.09090909 0.72727273 0.18181818]
 [0.         0.45454545 0.54545455]
 [0.63636364 0.36363636 0.        ]
 [0.         0.36363636 0.63636364]
 [0.09090909 0.72727273 0.18181818]
 [0.09090909 0.63636364 0.27272727]
 [0.90909091 0.09090909 0.        ]
 [0.         0.90909091 0.09090909]
 [0.09090909 0.36363636 0.54545455]
 [0.         0.63636364 0.36363636]
 [0.         0.45454545 0.54545455]
 [0.18181818 0.63636364 0.18181818]
 [0.36363636 0.63636364 0.        ]
 [0.09090909 0.36363636 0.54545455]
 [0.         0.54545455 0.45454545]
 [0.18181818 0.63636364 0.18181818]
 [0.         0.72727273 0.27272727]
 [1.         0.         0.        ]
 [0.18181818 0.54545455 0.27272727]
 [0.         0.45454545 0.54545455]
 [0.         0.90909091 0.09090909]
 [0.         0.54545455 0.45454545]
 [0.90909091 0.09090909 0.        ]
 [0.         0.72727273 0.27272727]
 [0.09090909 0.54545455 0.36363636]
 [0.18181818 0.54545455 0.27272727]
 [0.         0.63636364 0.36363636]
 [0.         0.36363636 0.63636364]
 [0.72727273 0.27272727 0.        ]
 [0.         0.54545455 0.45454545]
 [0.         0.81818182 0.18181818]
 [0.63636364 0.36363636 0.        ]
 [0.09090909 0.27272727 0.63636364]
 [0.         0.81818182 0.18181818]
 [0.18181818 0.72727273 0.09090909]
 [0.         0.81818182 0.18181818]
 [0.         0.63636364 0.36363636]
 [0.         0.90909091 0.09090909]
 [0.90909091 0.09090909 0.        ]
 [0.         0.45454545 0.54545455]
 [0.         0.45454545 0.54545455]
 [0.72727273 0.27272727 0.        ]
 [0.27272727 0.72727273 0.        ]
 [0.         0.54545455 0.45454545]
 [0.         0.81818182 0.18181818]
 [0.         0.63636364 0.36363636]
 [0.         0.63636364 0.36363636]
 [0.09090909 0.90909091 0.        ]
 [0.45454545 0.45454545 0.09090909]
 [0.18181818 0.72727273 0.09090909]
 [0.09090909 0.36363636 0.54545455]
 [0.09090909 0.45454545 0.45454545]
 [0.         0.72727273 0.27272727]
 [0.72727273 0.27272727 0.        ]
 [0.18181818 0.54545455 0.27272727]
 [0.09090909 0.81818182 0.09090909]
 [0.90909091 0.09090909 0.        ]
 [0.09090909 0.27272727 0.63636364]
 [0.         0.36363636 0.63636364]
 [0.09090909 0.72727273 0.18181818]
 [0.18181818 0.36363636 0.45454545]
 [0.         0.72727273 0.27272727]
 [0.         0.81818182 0.18181818]
 [0.36363636 0.63636364 0.        ]
 [0.72727273 0.18181818 0.09090909]
 [0.         0.72727273 0.27272727]
 [0.         0.63636364 0.36363636]
 [0.09090909 0.45454545 0.45454545]
 [0.         0.45454545 0.54545455]
 [0.         0.81818182 0.18181818]
 [0.         0.54545455 0.45454545]
 [1.         0.         0.        ]
 [0.18181818 0.63636364 0.18181818]
 [0.54545455 0.45454545 0.        ]
 [0.         0.72727273 0.27272727]
 [0.18181818 0.54545455 0.27272727]
 [0.18181818 0.72727273 0.09090909]
 [0.         0.54545455 0.45454545]
 [0.         0.54545455 0.45454545]
 [1.         0.         0.        ]
 [0.         0.36363636 0.63636364]
 [0.09090909 0.63636364 0.27272727]
 [0.09090909 0.90909091 0.        ]
 [0.         0.72727273 0.27272727]
 [0.         1.         0.        ]
 [0.         0.54545455 0.45454545]]</t>
  </si>
  <si>
    <t>[[27 16  0]
 [ 4 98  4]
 [ 1 45  1]]</t>
  </si>
  <si>
    <t>[ 0  0  0  0  1  0 -1  0  0  0  0  0  0  0  0  0  0  0  0  0 -1  0  0  0
 -1  0  0  0  0  1  0  1  0  0  0  0  0  0  0  0 -1  0  0  0  1  0  0  0
  0  0  0  0  0 -1  0  0  0  0  0  0  0 -1  0  0  0  0  0  0  0  0 -1  0
  0  0  0  0  1  0 -1  0  0 -1  0  0  0  0  0 -1 -1  0 -1  0  0  0  0  0
  0  0 -1  0 -1  0 -1  0  0  0 -1 -1 -1  0  0  0 -1  0  0  0 -1  0  0  0
  0  0  0  0  0  0  0 -1  0  0  0  0 -1  0  0  0  0  0 -1  0  0  0  0  0
  0  0  0  0 -1  0  0 -1  0  0  0  0  0  0 -1  0  0  0  0 -1  0  0 -1  0
  0  0  0  0  0  0 -1  0  0  0  0  0  0 -1  0 -1  0  0  0  0  0 -1  0  0
  0  0  0  0]</t>
  </si>
  <si>
    <t>[[0.08356657 0.72310329 0.19333014]
 [0.07613918 0.51355133 0.41030949]
 [0.08146583 0.55971954 0.35881462]
 [0.08050989 0.5833691  0.33612101]
 [0.37380377 0.24899157 0.37720466]
 [0.07615105 0.60331999 0.32052897]
 [0.9038875  0.08057953 0.01553297]
 [0.07906971 0.7034009  0.21752939]
 [0.09710339 0.72335849 0.17953812]
 [0.08321913 0.54800847 0.36877241]
 [0.18177201 0.67780299 0.14042501]
 [0.12254644 0.62089456 0.256559  ]
 [0.10789312 0.70490004 0.18720684]
 [0.10340862 0.54010226 0.35648911]
 [0.09786364 0.56029658 0.34183978]
 [0.21413961 0.61478619 0.17107421]
 [0.3325718  0.4918735  0.1755547 ]
 [0.09049343 0.51770053 0.39180605]
 [0.09734057 0.48784626 0.41481317]
 [0.35339773 0.48770213 0.15890015]
 [0.9244848  0.06045118 0.01506401]
 [0.08816414 0.67847845 0.23335741]
 [0.10869213 0.76774693 0.12356094]
 [0.10502989 0.77925191 0.1157182 ]
 [0.86014906 0.11195302 0.02789791]
 [0.09669044 0.70061221 0.20269735]
 [0.09251361 0.49422788 0.41325851]
 [0.27226354 0.65011978 0.07761668]
 [0.09368933 0.73308494 0.17322574]
 [0.08223552 0.43139796 0.48636652]
 [0.10246022 0.66940516 0.22813462]
 [0.11782417 0.27998903 0.6021868 ]
 [0.07253017 0.64522542 0.28224441]
 [0.10628531 0.77013596 0.12357873]
 [0.09838245 0.79141962 0.11019793]
 [0.08923673 0.58308173 0.32768153]
 [0.07482184 0.55737513 0.36780302]
 [0.08179138 0.56195626 0.35625236]
 [0.13595738 0.74552505 0.11851757]
 [0.09894552 0.58900473 0.31204975]
 [0.88728442 0.08787202 0.02484357]
 [0.09251361 0.49422788 0.41325851]
 [0.12316934 0.78453193 0.09229872]
 [0.08502044 0.55561351 0.35936605]
 [0.14858623 0.40015275 0.45126102]
 [0.0907693  0.49921583 0.41001487]
 [0.08692161 0.58627773 0.32680067]
 [0.08512482 0.75726692 0.15760827]
 [0.0711319  0.63278651 0.29608158]
 [0.09870749 0.71522762 0.18606489]
 [0.09021404 0.55280007 0.35698589]
 [0.08577413 0.63896271 0.27526316]
 [0.21670227 0.64668714 0.1366106 ]
 [0.88401504 0.0923308  0.02365416]
 [0.21890321 0.56450547 0.21659132]
 [0.17895308 0.72212497 0.09892195]
 [0.09512668 0.67112919 0.23374413]
 [0.19279462 0.72791229 0.07929308]
 [0.11118308 0.6135998  0.27521712]
 [0.05871108 0.70553826 0.23575066]
 [0.0782037  0.6290954  0.2927009 ]
 [0.85490748 0.11481131 0.03028121]
 [0.09926885 0.55139542 0.34933574]
 [0.2299511  0.57651532 0.19353357]
 [0.11496554 0.7898828  0.09515166]
 [0.07644925 0.56949829 0.35405246]
 [0.19362505 0.6694058  0.13696916]
 [0.10242251 0.56525179 0.3323257 ]
 [0.09336742 0.67721128 0.2294213 ]
 [0.10734807 0.77783669 0.11481523]
 [0.47454998 0.44865447 0.07679555]
 [0.09172305 0.70343737 0.20483957]
 [0.07860552 0.60575896 0.31563552]
 [0.07897985 0.59212273 0.32889742]
 [0.10233772 0.76235091 0.13531137]
 [0.09249685 0.6890427  0.21846045]
 [0.08501241 0.42333887 0.49164872]
 [0.08411013 0.62656697 0.2893229 ]
 [0.5248899  0.4212199  0.0538902 ]
 [0.08770509 0.67262305 0.23967186]
 [0.2895241  0.5653275  0.14514839]
 [0.86093814 0.08486314 0.05419872]
 [0.23699127 0.57525684 0.18775189]
 [0.09061485 0.65658894 0.2527962 ]
 [0.12543935 0.69632676 0.17823389]
 [0.18084545 0.49454    0.32461455]
 [0.10028005 0.74702263 0.15269732]
 [0.6998073  0.22570188 0.07449082]
 [0.61586917 0.34066434 0.04346649]
 [0.09759213 0.70714578 0.1952621 ]
 [0.63615916 0.29820781 0.06563304]
 [0.09586108 0.53915318 0.36498574]
 [0.07341515 0.53196106 0.39462379]
 [0.12704286 0.47343763 0.39951951]
 [0.16669468 0.61932557 0.21397976]
 [0.10727046 0.79909673 0.0936328 ]
 [0.1041146  0.64838865 0.24749675]
 [0.07332519 0.58985112 0.33682369]
 [0.67551547 0.23157783 0.09290671]
 [0.07794797 0.62703822 0.2950138 ]
 [0.56964177 0.32783376 0.10252447]
 [0.09092258 0.67731541 0.23176201]
 [0.89160864 0.08576978 0.02262158]
 [0.08259028 0.74092651 0.17648321]
 [0.10851423 0.80510335 0.08638243]
 [0.08793646 0.5931228  0.31894075]
 [0.60079397 0.31657612 0.08262992]
 [0.66206783 0.27316424 0.06476793]
 [0.83676667 0.11118777 0.05204556]
 [0.09336887 0.51351306 0.39311807]
 [0.20573644 0.49865728 0.29560628]
 [0.08782782 0.5209562  0.39121598]
 [0.84231327 0.12753765 0.03014908]
 [0.08190856 0.55220571 0.36588573]
 [0.17686043 0.6464367  0.17670287]
 [0.08577413 0.63896271 0.27526316]
 [0.92757915 0.05730642 0.01511443]
 [0.11545569 0.48377742 0.40076689]
 [0.08994615 0.6353347  0.27471914]
 [0.19921249 0.60533589 0.19545162]
 [0.08027134 0.55713424 0.36259443]
 [0.09677334 0.70191504 0.20131162]
 [0.28695824 0.63638135 0.07666041]
 [0.09059481 0.61545632 0.29394887]
 [0.08920601 0.66774888 0.24304512]
 [0.1094049  0.75167778 0.13891732]
 [0.14939212 0.69704326 0.15356463]
 [0.69734417 0.22042135 0.08223448]
 [0.15988288 0.70504436 0.13507275]
 [0.09168252 0.47164717 0.43667031]
 [0.08416345 0.56767425 0.34816229]
 [0.11546023 0.62935957 0.2551802 ]
 [0.86999735 0.08900831 0.04099433]
 [0.0931589  0.4772415  0.4295996 ]
 [0.08631255 0.66194347 0.25174398]
 [0.07887286 0.54957648 0.37155065]
 [0.26260446 0.60451608 0.13287946]
 [0.06773271 0.5860926  0.34617469]
 [0.83148852 0.13987553 0.02863594]
 [0.19819079 0.47722207 0.32458714]
 [0.21788956 0.6113366  0.17077383]
 [0.43544391 0.47406663 0.09048946]
 [0.07323637 0.58759066 0.33917297]
 [0.07728082 0.57848325 0.34423593]
 [0.22147214 0.6244492  0.15407866]
 [0.08048092 0.56078124 0.35873784]
 [0.07806002 0.57915339 0.34278659]
 [0.0938644  0.71943368 0.18670192]
 [0.5837329  0.31385012 0.10241698]
 [0.07951911 0.57618994 0.34429095]
 [0.13376856 0.5541617  0.31206974]
 [0.85033415 0.11922968 0.03043617]
 [0.09487517 0.74236368 0.16276115]
 [0.08438039 0.52491977 0.39069984]
 [0.08022591 0.597632   0.32214209]
 [0.07711381 0.54632715 0.37655904]
 [0.09354664 0.58728655 0.31916681]
 [0.21271849 0.45538122 0.33190029]
 [0.57421429 0.31334778 0.11243793]
 [0.30187188 0.62056323 0.07756489]
 [0.08331483 0.60369347 0.3129917 ]
 [0.13509465 0.57527669 0.28962867]
 [0.07952564 0.60989364 0.31058072]
 [0.58724848 0.34975906 0.06299246]
 [0.18406727 0.67086496 0.14506777]
 [0.10727046 0.79909673 0.0936328 ]
 [0.56997339 0.32326127 0.10676534]
 [0.28575574 0.57170682 0.14253744]
 [0.08617903 0.55116043 0.36266054]
 [0.19136851 0.68197663 0.12665486]
 [0.10485666 0.75978405 0.1353593 ]
 [0.12854363 0.69479932 0.17665704]
 [0.08825493 0.8272378  0.08450727]
 [0.11006593 0.79753006 0.09240401]
 [0.707075   0.23444837 0.05847663]
 [0.10415773 0.75547538 0.14036689]
 [0.10631837 0.73047151 0.16321012]
 [0.36771445 0.40346768 0.22881787]
 [0.22417619 0.41384533 0.36197847]
 [0.08178026 0.63990078 0.27831896]
 [0.11917157 0.54186212 0.33896631]
 [0.89940255 0.08013769 0.02045976]
 [0.19343656 0.70192713 0.1046363 ]
 [0.59766224 0.27152236 0.13081539]
 [0.09080565 0.5671346  0.34205976]
 [0.19600588 0.62739379 0.17660033]
 [0.25612255 0.4035774  0.34030005]
 [0.08658628 0.67750615 0.23590757]
 [0.09105286 0.69829757 0.21064957]
 [0.92757915 0.05730642 0.01511443]
 [0.06778751 0.62082647 0.31138602]
 [0.06543141 0.67786143 0.25670715]
 [0.08489323 0.77748783 0.13761894]
 [0.07315104 0.69209534 0.23475362]
 [0.09092299 0.73141339 0.17766362]
 [0.0810135  0.60349907 0.31548743]]</t>
  </si>
  <si>
    <t>[[26 17  0]
 [ 6 97  3]
 [ 0 44  3]]</t>
  </si>
  <si>
    <t>[ 0  0  0  0  1  0 -1  0  0  0  0  0  0  0  0  0  0  0  0 -1 -1  0  0  0
 -1  0  0  0  0  0  0  0  0  0  0  0  0  0  0  0 -1  1  0  0  1  0  0  0
  0  0  0  0  0 -1  0  0  0  0  0  0  0 -1  0  0  0  0  0  1  0  0  0  0
  0  0  0  0  1  0 -1  0  0 -1  0  0  0  0  0  0  0  0 -1  0  0  0  0  0
  0  0 -1  0 -1  0 -1  0  0  0 -1 -1 -1  0  0  0 -1  0  0  0 -1  0  0  0
  0  0  0 -1  0  0  0 -1 -1  0  0  0 -1  0  0  0  0  0 -1  0  0 -1  0  0
  0  0  0  0  0  0  0 -1  0  0  0  0  0  0 -1  0  0  0  0 -1  0  0 -1  0
  0  0  0  0  0  0 -1  0  0  0  0  0  0 -1  0 -1  0  0  0  0  0 -1  1  0
  0  0  0  0]</t>
  </si>
  <si>
    <t>[[0.14519171 0.69416932 0.16063897]
 [0.07335242 0.6728664  0.25378117]
 [0.09552388 0.53353566 0.37094046]
 [0.13630805 0.67677483 0.18691712]
 [0.06613442 0.31107907 0.62278651]
 [0.15973008 0.51403973 0.32623019]
 [0.7394587  0.2474057  0.0131356 ]
 [0.30014502 0.49718704 0.20266794]
 [0.14561318 0.60069212 0.2536947 ]
 [0.02098405 0.60938727 0.36962867]
 [0.42981342 0.54391982 0.02626676]
 [0.25103876 0.59944217 0.14951907]
 [0.19984519 0.59577871 0.2043761 ]
 [0.0399949  0.59761417 0.36239093]
 [0.03272482 0.7494195  0.21785569]
 [0.1995786  0.57825125 0.22217016]
 [0.29836655 0.55105021 0.15058324]
 [0.04530873 0.60169745 0.35299382]
 [0.06059502 0.59374234 0.34566264]
 [0.59990074 0.28110595 0.11899331]
 [0.8706433  0.12545369 0.003903  ]
 [0.05549594 0.69807206 0.246432  ]
 [0.1703202  0.68596261 0.14371719]
 [0.0547556  0.72228765 0.22295675]
 [0.84681768 0.13852819 0.01465413]
 [0.14202973 0.49380917 0.36416111]
 [0.12221202 0.58591971 0.29186828]
 [0.21222976 0.63962352 0.14814671]
 [0.06186094 0.7046401  0.23349897]
 [0.03236633 0.61917086 0.34846281]
 [0.10550721 0.65093951 0.24355328]
 [0.05387627 0.48799495 0.45812878]
 [0.08830056 0.61168665 0.30001278]
 [0.14465372 0.59471265 0.26063363]
 [0.38603332 0.55303826 0.06092842]
 [0.04678944 0.56115494 0.39205562]
 [0.0359381  0.74084683 0.22321507]
 [0.08975178 0.54581418 0.36443404]
 [0.19394756 0.56755516 0.23849727]
 [0.25712274 0.39594589 0.34693137]
 [0.68963832 0.27224842 0.03811325]
 [0.04334591 0.45198901 0.50466508]
 [0.31511211 0.55391636 0.13097153]
 [0.17605894 0.47782433 0.34611674]
 [0.22644256 0.24868229 0.52487515]
 [0.13910177 0.51447336 0.34642487]
 [0.05532286 0.69769998 0.24697716]
 [0.09693805 0.71449294 0.188569  ]
 [0.03350323 0.57364226 0.39285451]
 [0.16422402 0.69122781 0.14454817]
 [0.03249752 0.63924917 0.32825331]
 [0.03851945 0.75841782 0.20306273]
 [0.31509198 0.48265376 0.20225426]
 [0.69622777 0.3009349  0.00283733]
 [0.07605998 0.6643736  0.25956642]
 [0.37739128 0.57059246 0.05201626]
 [0.14336139 0.71643147 0.14020714]
 [0.30652943 0.56338949 0.13008107]
 [0.03956271 0.56649257 0.39394471]
 [0.07479833 0.48913506 0.43606661]
 [0.0366992  0.7264612  0.2368396 ]
 [0.82331372 0.15036188 0.0263244 ]
 [0.12141432 0.54020122 0.33838446]
 [0.18405355 0.73717755 0.07876889]
 [0.38898267 0.57566196 0.03535536]
 [0.05260549 0.63910166 0.30829285]
 [0.47690221 0.48617682 0.03692096]
 [0.10176092 0.39805851 0.50018057]
 [0.08094179 0.72962956 0.18942866]
 [0.11614643 0.6732004  0.21065317]
 [0.28867913 0.54455111 0.16676976]
 [0.16183097 0.47657647 0.36159256]
 [0.08522977 0.64091002 0.27386021]
 [0.04634378 0.60183612 0.35182009]
 [0.15938811 0.6095732  0.23103869]
 [0.0969478  0.67442786 0.22862434]
 [0.12129353 0.32956269 0.54914378]
 [0.12482914 0.57858344 0.29658742]
 [0.6153794  0.35219646 0.03242414]
 [0.18062187 0.68471642 0.13466171]
 [0.20896502 0.71907077 0.07196422]
 [0.66140974 0.21968379 0.11890647]
 [0.13221415 0.63854824 0.22923761]
 [0.08516314 0.59378913 0.32104773]
 [0.23298844 0.56997331 0.19703825]
 [0.05920055 0.52598279 0.41481667]
 [0.13533166 0.68304938 0.18161896]
 [0.39669681 0.45166694 0.15163626]
 [0.36398675 0.48942525 0.146588  ]
 [0.12154745 0.73743588 0.14101667]
 [0.50815147 0.36547071 0.12637782]
 [0.06617268 0.57155902 0.3622683 ]
 [0.0502595  0.5671879  0.3825526 ]
 [0.08745012 0.58721225 0.32533764]
 [0.13558042 0.56547809 0.29894148]
 [0.14741997 0.71314426 0.13943576]
 [0.38337141 0.468012   0.14861659]
 [0.04739589 0.66982966 0.28277446]
 [0.83943505 0.12176395 0.038801  ]
 [0.03845081 0.65455095 0.30699824]
 [0.69254174 0.21278498 0.09467328]
 [0.04787797 0.59250807 0.35961396]
 [0.86911879 0.12085594 0.01002527]
 [0.20270246 0.57608304 0.22121449]
 [0.38145557 0.57324614 0.0452983 ]
 [0.09489293 0.55510995 0.34999711]
 [0.75164328 0.22630527 0.02205145]
 [0.61643923 0.36349411 0.02006667]
 [0.52731208 0.30877793 0.16390999]
 [0.08101008 0.55050606 0.36848386]
 [0.26523943 0.42273415 0.31202642]
 [0.05018579 0.67407286 0.27574136]
 [0.70548624 0.282796   0.01171776]
 [0.07490061 0.52572178 0.39937761]
 [0.22462155 0.54906113 0.22631732]
 [0.07753953 0.71378853 0.20867195]
 [0.84738476 0.13422252 0.01839272]
 [0.11043644 0.52468014 0.36488342]
 [0.09406111 0.58011529 0.32582359]
 [0.10195961 0.58357501 0.31446538]
 [0.09492149 0.4941407  0.41093782]
 [0.10907899 0.69071841 0.20020261]
 [0.21658297 0.72476852 0.05864851]
 [0.47830267 0.32644345 0.19525388]
 [0.04333679 0.67534228 0.28132093]
 [0.08936407 0.67519852 0.23543741]
 [0.18435018 0.65789495 0.15775487]
 [0.85140807 0.13123531 0.01735662]
 [0.43252074 0.38640938 0.18106988]
 [0.09463235 0.67693001 0.22843764]
 [0.04685009 0.52595137 0.42719854]
 [0.10091217 0.49785108 0.40123674]
 [0.68634734 0.28935984 0.02429282]
 [0.11342378 0.71697335 0.16960286]
 [0.13548335 0.62872751 0.23578914]
 [0.1574141  0.68673672 0.15584918]
 [0.40277962 0.42662705 0.17059333]
 [0.05119017 0.59200018 0.35680965]
 [0.66001181 0.33029804 0.00969016]
 [0.07522583 0.61932954 0.30544463]
 [0.10602425 0.67907287 0.21490288]
 [0.53468677 0.43784403 0.0274692 ]
 [0.08752543 0.58828491 0.32418966]
 [0.04961122 0.63601443 0.31437434]
 [0.17733772 0.653081   0.16958128]
 [0.04676154 0.62772386 0.3255146 ]
 [0.18719516 0.52176738 0.29103746]
 [0.0859887  0.62934458 0.28466671]
 [0.47104267 0.51367195 0.01528537]
 [0.04057136 0.62853584 0.3308928 ]
 [0.09002748 0.54920091 0.36077162]
 [0.65328293 0.2994589  0.04725816]
 [0.12369772 0.73200138 0.1443009 ]
 [0.04841705 0.52755996 0.42402299]
 [0.06908061 0.61246258 0.31845681]
 [0.06592256 0.57001037 0.36406707]
 [0.15797163 0.56489619 0.27713218]
 [0.06626076 0.51469389 0.41904535]
 [0.70836725 0.17341411 0.11821864]
 [0.30281286 0.64971636 0.04747079]
 [0.20207672 0.58831905 0.20960423]
 [0.32778283 0.35475198 0.31746518]
 [0.07365138 0.67075701 0.25559161]
 [0.70555135 0.28221232 0.01223633]
 [0.2359636  0.67615319 0.08788321]
 [0.20429492 0.67668955 0.11901553]
 [0.69989721 0.29172304 0.00837975]
 [0.2122641  0.50384734 0.28388856]
 [0.12124692 0.46146876 0.41728432]
 [0.13842123 0.68990848 0.17167029]
 [0.12800884 0.49719982 0.37479134]
 [0.17181254 0.63324357 0.19494389]
 [0.10741299 0.83644898 0.05613803]
 [0.30836294 0.6284595  0.06317756]
 [0.72575995 0.20517865 0.0690614 ]
 [0.08660086 0.72691861 0.18648053]
 [0.10228557 0.63520274 0.26251169]
 [0.19094501 0.43299361 0.37606138]
 [0.12491777 0.46610616 0.40897607]
 [0.1143108  0.6115505  0.2741387 ]
 [0.1120869  0.62175185 0.26616125]
 [0.87492236 0.10913112 0.01594652]
 [0.2324129  0.61231508 0.15527203]
 [0.63021037 0.36220278 0.00758686]
 [0.14779499 0.54808594 0.30411907]
 [0.29432644 0.47773718 0.22793638]
 [0.42746276 0.49274694 0.0797903 ]
 [0.04517761 0.67422363 0.28059875]
 [0.18885616 0.51021879 0.30092505]
 [0.88907881 0.10154998 0.00937121]
 [0.0945569  0.45092972 0.45451338]
 [0.04512432 0.64580802 0.30906766]
 [0.25331163 0.60001011 0.14667826]
 [0.06684195 0.81331527 0.11984278]
 [0.06989506 0.59581369 0.33429125]
 [0.09051386 0.62897385 0.28051229]]</t>
  </si>
  <si>
    <t>{'ccp_alpha': 0, 'criterion': 'entropy', 'max_depth': 6, 'max_leaf_nodes': None, 'max_samples': 0.5, 'min_samples_leaf': 1, 'n_estimators': 50}</t>
  </si>
  <si>
    <t>[[27 16  0]
 [ 5 97  4]
 [ 1 44  2]]</t>
  </si>
  <si>
    <t>[ 0  0  0  0  1  0 -1  0  0  0  0  0  0  1  0  0  0  0  0 -1 -1  0  0  0
 -1  0  0  0  0  1  0  1  0  0  0  0  0  0  0  0 -1  0  0  0  0  0  0  0
  0  0  0  0  0 -1  0  0  0  0  0  0  0 -1  0  0  0  0  0  1  0  0  0  0
  0  0  0  0  0  0  0  0  0 -1  0  0  0  0  0 -1 -1  0 -1  0  0  0  0  0
  0  0 -1  0 -1  0 -1  0  0  0 -1 -1 -1  0  0  0 -1  0  0  0 -1  0  0  0
  0  0  0  0  0  0  0 -1  0  0  0  0 -1  0  0  0  0  0 -1  0  0 -1  0  0
  0  0  0  0 -1  0  1 -1  0  0  0  0  0  0 -1  0  0  0  0 -1  0  0 -1  0
  0  0  0  0  0  0 -1  0  0  0  0  0  0 -1  0 -1  0  0 -1  0  0 -1  0  0
  0  0  0  0]</t>
  </si>
  <si>
    <t>[[1.55334636e-01 6.62443107e-01 1.82222257e-01]
 [1.10557766e-01 5.73989178e-01 3.15453056e-01]
 [6.58847218e-02 5.41300519e-01 3.92814759e-01]
 [1.75127971e-01 6.76925496e-01 1.47946533e-01]
 [2.52500315e-01 3.73746973e-01 3.73752712e-01]
 [1.30239398e-01 4.71923834e-01 3.97836768e-01]
 [8.22887933e-01 1.77112067e-01 0.00000000e+00]
 [1.40214229e-01 5.93508113e-01 2.66277657e-01]
 [1.19340470e-01 6.92610229e-01 1.88049300e-01]
 [2.96234841e-02 6.41879158e-01 3.28497357e-01]
 [2.71943502e-01 7.02450544e-01 2.56059536e-02]
 [1.83986499e-01 5.57973698e-01 2.58039803e-01]
 [1.11968543e-01 6.66515724e-01 2.21515733e-01]
 [4.46600625e-02 4.75170822e-01 4.80169116e-01]
 [1.64213932e-01 4.62701118e-01 3.73084950e-01]
 [1.75756320e-01 6.46558663e-01 1.77685017e-01]
 [2.64415124e-01 5.96396728e-01 1.39188147e-01]
 [7.56976521e-02 4.97052682e-01 4.27249666e-01]
 [6.64661486e-02 5.72464840e-01 3.61069012e-01]
 [5.87776244e-01 2.94642986e-01 1.17580770e-01]
 [9.60000000e-01 4.00000000e-02 0.00000000e+00]
 [3.42445451e-02 5.62798929e-01 4.02956525e-01]
 [3.49866693e-02 8.17294146e-01 1.47719184e-01]
 [1.29767689e-01 6.94978844e-01 1.75253468e-01]
 [9.76216216e-01 2.37837838e-02 0.00000000e+00]
 [6.73055523e-02 6.12645426e-01 3.20049021e-01]
 [8.86453891e-02 5.00817423e-01 4.10537188e-01]
 [1.71816635e-01 7.27461450e-01 1.00721915e-01]
 [8.37470361e-02 7.80375804e-01 1.35877160e-01]
 [4.40647064e-02 4.65038677e-01 4.90896617e-01]
 [1.25268584e-01 7.58354459e-01 1.16376957e-01]
 [1.58278020e-01 4.02120106e-01 4.39601873e-01]
 [8.16853992e-02 6.02748070e-01 3.15566531e-01]
 [5.03296767e-02 6.96262692e-01 2.53407632e-01]
 [1.37621549e-01 7.88346243e-01 7.40322074e-02]
 [4.87916015e-02 4.87956907e-01 4.63251492e-01]
 [3.57682590e-02 6.05304945e-01 3.58926796e-01]
 [1.31787258e-01 5.48596412e-01 3.19616331e-01]
 [8.27536245e-02 7.50282848e-01 1.66963528e-01]
 [1.15371278e-01 5.63214700e-01 3.21414022e-01]
 [9.11492460e-01 8.65458171e-02 1.96172249e-03]
 [1.22556518e-01 4.89719726e-01 3.87723756e-01]
 [2.57948355e-01 6.88685257e-01 5.33663873e-02]
 [7.53426345e-02 5.44518743e-01 3.80138622e-01]
 [2.25351717e-01 4.42698419e-01 3.31949864e-01]
 [6.09250412e-02 5.43165670e-01 3.95909289e-01]
 [6.70550165e-02 6.13749016e-01 3.19195967e-01]
 [1.71180034e-01 5.90955325e-01 2.37864641e-01]
 [3.24102502e-02 5.77415432e-01 3.90174318e-01]
 [1.07920098e-01 8.09576430e-01 8.25034716e-02]
 [7.57504458e-02 6.26360657e-01 2.97888897e-01]
 [3.65349832e-02 6.90629936e-01 2.72835081e-01]
 [3.03040283e-01 5.08593418e-01 1.88366300e-01]
 [9.04993994e-01 9.50060060e-02 0.00000000e+00]
 [6.62266559e-02 6.64440466e-01 2.69332878e-01]
 [2.64973264e-01 6.79123401e-01 5.59033355e-02]
 [1.14678919e-01 6.32810003e-01 2.52511077e-01]
 [2.18983105e-01 7.05295333e-01 7.57215622e-02]
 [1.26804662e-01 4.64509747e-01 4.08685591e-01]
 [3.72825186e-02 5.74877149e-01 3.87840332e-01]
 [4.84858571e-02 6.99544042e-01 2.51970100e-01]
 [8.89724095e-01 6.55196351e-02 4.47562697e-02]
 [5.20424988e-02 6.21639464e-01 3.26318037e-01]
 [1.32559525e-01 5.66807085e-01 3.00633390e-01]
 [2.22407382e-01 7.59739183e-01 1.78534345e-02]
 [4.70561017e-02 6.00081252e-01 3.52862646e-01]
 [3.17848572e-01 6.40328300e-01 4.18231282e-02]
 [6.44823864e-02 4.59957915e-01 4.75559699e-01]
 [1.63871816e-01 6.44159326e-01 1.91968858e-01]
 [5.73359270e-02 7.00142923e-01 2.42521150e-01]
 [3.70559767e-01 5.24121842e-01 1.05318391e-01]
 [1.80848837e-01 6.15891346e-01 2.03259817e-01]
 [7.48102817e-02 5.06545311e-01 4.18644407e-01]
 [6.70757625e-02 5.83448823e-01 3.49475415e-01]
 [8.66626050e-02 7.19085912e-01 1.94251483e-01]
 [1.25566235e-01 7.22014188e-01 1.52419577e-01]
 [1.64126700e-01 4.56287918e-01 3.79585382e-01]
 [9.55380633e-02 6.38703390e-01 2.65758547e-01]
 [3.97448279e-01 5.85589812e-01 1.69619086e-02]
 [7.05112059e-02 7.55787026e-01 1.73701768e-01]
 [1.40376775e-01 7.40599956e-01 1.19023269e-01]
 [5.87951729e-01 1.86953134e-01 2.25095137e-01]
 [3.26411782e-01 4.95507115e-01 1.78081103e-01]
 [4.47235052e-02 6.17131173e-01 3.38145322e-01]
 [2.00788831e-01 6.54732309e-01 1.44478860e-01]
 [8.40428908e-02 5.78804931e-01 3.37152178e-01]
 [8.61725968e-02 7.15305711e-01 1.98521693e-01]
 [5.95885781e-01 3.12275964e-01 9.18382547e-02]
 [5.28115615e-01 4.34303615e-01 3.75807701e-02]
 [5.48611371e-02 7.74542672e-01 1.70596191e-01]
 [6.87620430e-01 2.23911960e-01 8.84676099e-02]
 [6.11133811e-02 5.43710150e-01 3.95176469e-01]
 [7.68504126e-02 5.85455966e-01 3.37693621e-01]
 [9.46829322e-02 5.10453563e-01 3.94863505e-01]
 [8.14283677e-02 5.43905087e-01 3.74666545e-01]
 [7.51580895e-02 8.69375122e-01 5.54667889e-02]
 [2.27150238e-01 5.74660327e-01 1.98189435e-01]
 [5.24563514e-02 6.49797905e-01 2.97745743e-01]
 [8.14110953e-01 1.04836415e-01 8.10526316e-02]
 [4.62602472e-02 5.99982762e-01 3.53756991e-01]
 [7.39644631e-01 1.35599099e-01 1.24756270e-01]
 [8.17140448e-02 6.13063659e-01 3.05222297e-01]
 [9.60000000e-01 4.00000000e-02 0.00000000e+00]
 [3.61656349e-02 5.97058617e-01 3.66775748e-01]
 [1.80681684e-01 8.02277028e-01 1.70412874e-02]
 [6.83496529e-02 5.05984487e-01 4.25665860e-01]
 [7.94675056e-01 1.83319932e-01 2.20050125e-02]
 [8.63070917e-01 1.33966120e-01 2.96296296e-03]
 [6.10394268e-01 3.30866790e-01 5.87389422e-02]
 [8.08387883e-02 5.22007497e-01 3.97153714e-01]
 [1.83285631e-01 5.41955194e-01 2.74759175e-01]
 [3.89844085e-02 5.64380684e-01 3.96634907e-01]
 [8.59187231e-01 1.39943204e-01 8.69565217e-04]
 [1.00514178e-01 4.69295972e-01 4.30189850e-01]
 [2.33596871e-01 6.75629556e-01 9.07735724e-02]
 [6.21911542e-02 6.68476661e-01 2.69332185e-01]
 [9.18690065e-01 7.83755274e-02 2.93440736e-03]
 [1.07752669e-01 5.75503292e-01 3.16744039e-01]
 [5.97935823e-02 5.48215378e-01 3.91991040e-01]
 [1.89270112e-01 6.39527035e-01 1.71202853e-01]
 [4.29925188e-02 5.39473078e-01 4.17534403e-01]
 [9.59856838e-02 6.87813424e-01 2.16200893e-01]
 [1.44707061e-01 7.86080649e-01 6.92122902e-02]
 [3.05676436e-01 4.17292027e-01 2.77031537e-01]
 [6.94070745e-02 5.64368130e-01 3.66224796e-01]
 [5.50412035e-02 7.60092472e-01 1.84866325e-01]
 [1.18025350e-01 7.80164892e-01 1.01809758e-01]
 [9.36216216e-01 4.37837838e-02 2.00000000e-02]
 [3.44335631e-01 5.21962689e-01 1.33701680e-01]
 [1.62824508e-01 4.52401047e-01 3.84774445e-01]
 [7.02817462e-02 5.44314486e-01 3.85403768e-01]
 [4.23441091e-02 5.80597783e-01 3.77058108e-01]
 [9.63535354e-01 3.55555556e-02 9.09090909e-04]
 [1.40018413e-01 5.21669570e-01 3.38312017e-01]
 [6.48505789e-02 6.82415674e-01 2.52733747e-01]
 [9.63862491e-02 5.51730455e-01 3.51883296e-01]
 [2.48274229e-01 6.26849779e-01 1.24875992e-01]
 [4.53819309e-02 5.53051471e-01 4.01566598e-01]
 [8.79175056e-01 1.19772313e-01 1.05263158e-03]
 [4.13124301e-02 6.44507110e-01 3.14180460e-01]
 [1.57768007e-01 6.11955771e-01 2.30276222e-01]
 [6.39747868e-01 3.49639596e-01 1.06125356e-02]
 [9.64515413e-02 5.11406042e-01 3.92142417e-01]
 [3.07976484e-02 6.43944179e-01 3.25258173e-01]
 [2.37004057e-01 6.46211605e-01 1.16784338e-01]
 [3.66118327e-02 6.21842345e-01 3.41545823e-01]
 [1.21570553e-01 5.73465574e-01 3.04963874e-01]
 [4.24997320e-02 6.90632847e-01 2.66867421e-01]
 [7.14110156e-01 2.70889844e-01 1.50000000e-02]
 [7.90902777e-02 5.61477795e-01 3.59431927e-01]
 [1.87355481e-01 3.96567602e-01 4.16076916e-01]
 [8.52234087e-01 1.47765913e-01 0.00000000e+00]
 [3.38839964e-02 7.92559497e-01 1.73556507e-01]
 [7.85276634e-02 4.66360386e-01 4.55111951e-01]
 [4.43073978e-02 6.28589908e-01 3.27102694e-01]
 [4.89842621e-02 4.96032734e-01 4.54983004e-01]
 [6.42357823e-02 5.17139813e-01 4.18624405e-01]
 [8.38571918e-02 5.45016133e-01 3.71126675e-01]
 [4.63545399e-01 4.19979845e-01 1.16474755e-01]
 [1.77546510e-01 7.59154952e-01 6.32985379e-02]
 [1.95062634e-01 5.19527485e-01 2.85409881e-01]
 [1.48029920e-01 5.77130462e-01 2.74839618e-01]
 [4.76951773e-02 5.42603722e-01 4.09701101e-01]
 [8.44344871e-01 1.54785564e-01 8.69565217e-04]
 [2.01266034e-01 6.97543307e-01 1.01190658e-01]
 [1.29981234e-01 7.96988745e-01 7.30300201e-02]
 [6.59505394e-01 3.03408148e-01 3.70864578e-02]
 [2.02989924e-01 4.94727192e-01 3.02282884e-01]
 [7.34571319e-02 5.03499493e-01 4.23043375e-01]
 [2.52995005e-01 5.39815168e-01 2.07189826e-01]
 [8.07372035e-02 6.40428063e-01 2.78834734e-01]
 [1.49872522e-01 6.76499448e-01 1.73628030e-01]
 [1.36821038e-01 7.78448202e-01 8.47307607e-02]
 [1.31761099e-01 7.75878803e-01 9.23600981e-02]
 [7.41214683e-01 1.68823595e-01 8.99617225e-02]
 [1.12434034e-01 7.24968381e-01 1.62597585e-01]
 [5.23113820e-02 7.36726656e-01 2.10961962e-01]
 [1.16958060e-01 5.50632450e-01 3.32409490e-01]
 [1.32539900e-01 5.02473974e-01 3.64986126e-01]
 [9.71028112e-02 6.60250065e-01 2.42647123e-01]
 [6.76484828e-02 5.07885421e-01 4.24466097e-01]
 [9.94110953e-01 4.83641536e-03 1.05263158e-03]
 [2.03243682e-01 6.13063917e-01 1.83692401e-01]
 [7.27338323e-01 2.68646082e-01 4.01559454e-03]
 [1.05736276e-01 4.67426156e-01 4.26837568e-01]
 [2.03365166e-01 6.36734559e-01 1.59900276e-01]
 [4.28480487e-01 3.93414309e-01 1.78105204e-01]
 [6.61498550e-02 5.91959615e-01 3.41890530e-01]
 [7.94504238e-02 6.95897654e-01 2.24651922e-01]
 [9.79444444e-01 5.55555556e-04 2.00000000e-02]
 [8.63997535e-02 5.48888564e-01 3.64711683e-01]
 [5.88742373e-02 5.64734786e-01 3.76390977e-01]
 [1.90310092e-01 6.86028050e-01 1.23661858e-01]
 [4.50549089e-02 6.58105439e-01 2.96839652e-01]
 [6.66907189e-02 6.15026594e-01 3.18282687e-01]
 [7.07077332e-02 6.18002012e-01 3.11290255e-01]]</t>
  </si>
  <si>
    <t>RandomForestClassifier(ccp_alpha=0, criterion='entropy', max_depth=6,
                       max_samples=0.5, n_estimators=50, n_jobs=-1,
                       random_state=123)</t>
  </si>
  <si>
    <t>{'ccp_alpha': 0.001, 'learning_rate': 0.2, 'max_depth': 1, 'max_leaf_nodes': 10, 'min_samples_leaf': 1, 'min_weight_fraction_leaf': 0.0, 'n_estimators': 50}</t>
  </si>
  <si>
    <t>[[26 15  2]
 [ 6 94  6]
 [ 1 40  6]]</t>
  </si>
  <si>
    <t>[ 0  0  0  0  0  0 -1  0  0  0  0  0  0  1  0  0  0  0  0 -1 -1  0  0  0
 -1  0  0  0  0  0  0  0  0  0  0  0  0  0  0  0 -1  1  0  0  0  1  0  0
  0  0  0  0  0 -1  0  0  0  0  0  0  0 -1  0  0  0  0  0  1  0  0  0  0
  0  1  0  0  1  0 -1  0  0 -1  0  0  0  1  0 -1 -1  0 -1  0  0  1  0  0
  0  0 -1  0 -1  0 -1  0  0  0 -1 -1 -1  1  0  0 -1  0  0  0 -1  0  0  0
  0  0  0  0  0  0  0 -1  0  1  0  0 -1  1  0  0  0  0 -1  0  0 -1  0  0
  0  0  0  0 -1  0  0 -1  0  0  0  0  1  1 -1  0  0  0  0 -1  0  0  0  0
  0  0  0  0  0  0 -1  0  0  0  0  0  0 -1  0 -1  1  0 -1  0  0 -1  0  0
  0  0  0  0]</t>
  </si>
  <si>
    <t>[[0.09498193 0.79034281 0.11467526]
 [0.06703321 0.6032909  0.3296759 ]
 [0.07746849 0.57722328 0.34530824]
 [0.08838493 0.75092078 0.16069429]
 [0.19328001 0.65379996 0.15292003]
 [0.10672726 0.6318224  0.26145033]
 [0.88690144 0.0991562  0.01394236]
 [0.15801306 0.71820028 0.12378666]
 [0.09008131 0.67557953 0.23433916]
 [0.0796863  0.50393283 0.41638087]
 [0.31983609 0.5949805  0.08518341]
 [0.11938158 0.63132395 0.24929446]
 [0.0972312  0.75299618 0.14977262]
 [0.09374858 0.36855962 0.5376918 ]
 [0.06060959 0.67568295 0.26370746]
 [0.25902709 0.51440668 0.22656623]
 [0.21889231 0.63185834 0.14924935]
 [0.04858843 0.57647322 0.37493835]
 [0.05492853 0.6451678  0.29990367]
 [0.60329752 0.31388796 0.08281452]
 [0.93212423 0.05534562 0.01253014]
 [0.07492053 0.67722146 0.24785801]
 [0.08709619 0.81265408 0.10024973]
 [0.07579422 0.78004597 0.14415981]
 [0.91797233 0.06390855 0.01811913]
 [0.07477216 0.60040445 0.32482339]
 [0.08972398 0.49327802 0.416998  ]
 [0.39398592 0.5508645  0.05514957]
 [0.06996405 0.76838738 0.16164857]
 [0.07127249 0.46586964 0.46285786]
 [0.11207899 0.69562078 0.19230023]
 [0.06975549 0.48280556 0.44743895]
 [0.0597728  0.73761285 0.20261436]
 [0.08555186 0.72633945 0.18810869]
 [0.2431532  0.65387888 0.10296791]
 [0.07622595 0.51235011 0.41142394]
 [0.05976921 0.60482054 0.33541025]
 [0.06532947 0.69190572 0.24276482]
 [0.10866277 0.77918662 0.11215061]
 [0.18893885 0.60076938 0.21029178]
 [0.91721649 0.06242554 0.02035798]
 [0.13443164 0.42115457 0.44441379]
 [0.139534   0.78303158 0.07743441]
 [0.07026564 0.54711324 0.38262112]
 [0.1659955  0.52557841 0.30842609]
 [0.13178954 0.38040023 0.48781023]
 [0.07467528 0.57582863 0.34949609]
 [0.06098256 0.87384248 0.06517496]
 [0.04572956 0.73877143 0.21549902]
 [0.11019641 0.75292157 0.13688202]
 [0.08448632 0.62567651 0.28983717]
 [0.07370208 0.62280818 0.30348974]
 [0.20485052 0.64106472 0.15408476]
 [0.92179253 0.06968091 0.00852656]
 [0.14057417 0.60703076 0.25239507]
 [0.15307794 0.76390205 0.08302001]
 [0.11813912 0.64957464 0.23228623]
 [0.25619895 0.67836791 0.06543313]
 [0.08053596 0.46349098 0.45597306]
 [0.05413731 0.72573965 0.22012304]
 [0.06538356 0.57286762 0.36174882]
 [0.9101148  0.06934119 0.020544  ]
 [0.05744424 0.57450318 0.36805258]
 [0.15835954 0.51395447 0.32768599]
 [0.10684327 0.81316167 0.07999507]
 [0.06636284 0.58611753 0.34751963]
 [0.16225689 0.72746357 0.11027954]
 [0.09746101 0.43259056 0.46994844]
 [0.09047172 0.75144413 0.15808415]
 [0.08114306 0.79381828 0.12503866]
 [0.32266297 0.56500155 0.11233548]
 [0.08816596 0.7096373  0.20219675]
 [0.12541289 0.50452321 0.37006389]
 [0.0679798  0.45305735 0.47896285]
 [0.08077934 0.81218292 0.10703774]
 [0.1934309  0.65812553 0.14844357]
 [0.14052354 0.33875841 0.52071805]
 [0.09257911 0.70784372 0.19957717]
 [0.53307478 0.40818778 0.05873743]
 [0.09594472 0.67101769 0.23303758]
 [0.20783261 0.68209211 0.11007528]
 [0.89849212 0.05540709 0.04610079]
 [0.20883513 0.56517222 0.22599265]
 [0.07132965 0.65308722 0.27558313]
 [0.09627629 0.72555252 0.17817119]
 [0.16614396 0.36307219 0.47078385]
 [0.08883142 0.72440287 0.18676572]
 [0.51844433 0.33971425 0.14184141]
 [0.62344805 0.33054563 0.04600632]
 [0.08065127 0.74436574 0.17498298]
 [0.6981337  0.23725334 0.06461296]
 [0.09053256 0.51837796 0.39108948]
 [0.06527438 0.60244567 0.33227996]
 [0.14888258 0.39803717 0.45308025]
 [0.07129204 0.62725176 0.30145621]
 [0.09639105 0.81836478 0.08524416]
 [0.11219027 0.70944521 0.17836453]
 [0.0582348  0.56120819 0.38055701]
 [0.7761881  0.18283629 0.04097561]
 [0.06409746 0.59305789 0.34284465]
 [0.754985   0.18013333 0.06488168]
 [0.06565898 0.62208974 0.31225128]
 [0.92757844 0.05783975 0.01458181]
 [0.05878561 0.73725733 0.20395705]
 [0.14818554 0.78867977 0.06313469]
 [0.07122782 0.56726674 0.36150544]
 [0.71579754 0.25841207 0.02579039]
 [0.73894588 0.2300762  0.03097792]
 [0.88552267 0.07345135 0.04102598]
 [0.11972996 0.43291788 0.44735216]
 [0.07942559 0.71230993 0.20826448]
 [0.10763712 0.48428866 0.40807422]
 [0.91240969 0.07333588 0.01425443]
 [0.07788752 0.56617459 0.35593789]
 [0.1838925  0.63580382 0.18030368]
 [0.09384532 0.59771121 0.30844348]
 [0.91588264 0.06555582 0.01856154]
 [0.07516875 0.60134369 0.32348756]
 [0.07537377 0.5868869  0.33773933]
 [0.11472975 0.67161428 0.21365597]
 [0.08934157 0.46103134 0.44962709]
 [0.09503908 0.69918408 0.20577685]
 [0.13365171 0.80213638 0.0642119 ]
 [0.25986833 0.43330304 0.30682863]
 [0.06616616 0.71224418 0.22158966]
 [0.0687872  0.77564846 0.15556434]
 [0.08802237 0.74992699 0.16205064]
 [0.82689868 0.13990267 0.03319865]
 [0.27307903 0.59921514 0.12770583]
 [0.16260475 0.38390213 0.45349312]
 [0.06294542 0.63895907 0.29809551]
 [0.08874178 0.49367206 0.41758615]
 [0.92151779 0.05504308 0.02343913]
 [0.17002289 0.36202037 0.46795673]
 [0.04528409 0.77410191 0.180614  ]
 [0.05206956 0.58435684 0.3635736 ]
 [0.28015201 0.62432102 0.09552697]
 [0.05375555 0.57569961 0.37054484]
 [0.85587992 0.12705252 0.01706756]
 [0.1337063  0.56140729 0.30488641]
 [0.17743775 0.59046872 0.23209352]
 [0.60958384 0.33618942 0.05422674]
 [0.0683257  0.58781325 0.34386105]
 [0.06567224 0.64316383 0.29116393]
 [0.25359816 0.61771184 0.12868999]
 [0.06037933 0.65018222 0.28943846]
 [0.19019787 0.6014567  0.20834543]
 [0.08370847 0.67216109 0.24413044]
 [0.76924086 0.18765741 0.04310173]
 [0.05639937 0.52053441 0.42306622]
 [0.06348148 0.65307851 0.28344001]
 [0.90545503 0.07612136 0.01842361]
 [0.08249534 0.72837696 0.1891277 ]
 [0.07518132 0.54131356 0.38350512]
 [0.069989   0.6472954  0.2827156 ]
 [0.07719868 0.61137062 0.31143071]
 [0.0870082  0.39691961 0.51607219]
 [0.15604036 0.41200772 0.43195191]
 [0.66698012 0.21151736 0.12150252]
 [0.1180292  0.80170812 0.08026268]
 [0.19995718 0.54568362 0.2543592 ]
 [0.12854239 0.51114412 0.3603135 ]
 [0.05922558 0.57486444 0.36590998]
 [0.71251239 0.25764516 0.02984245]
 [0.15847763 0.72546766 0.11605471]
 [0.0885568  0.82628243 0.08516077]
 [0.30994574 0.60072806 0.0893262 ]
 [0.15289221 0.47912706 0.36798073]
 [0.06691692 0.5560804  0.37700267]
 [0.19263867 0.65354714 0.15381419]
 [0.08024972 0.63117433 0.28857595]
 [0.10040835 0.73442961 0.16516204]
 [0.09849862 0.82197899 0.07952238]
 [0.0893698  0.82937379 0.0812564 ]
 [0.63869207 0.30177049 0.05953743]
 [0.24309535 0.67978057 0.07712408]
 [0.0659242  0.75647244 0.17760337]
 [0.22872809 0.42734865 0.34392326]
 [0.11757886 0.50065969 0.38176146]
 [0.17806762 0.56576762 0.25616476]
 [0.10237948 0.53150338 0.36611714]
 [0.89441534 0.08515502 0.02042964]
 [0.10451959 0.79162912 0.10385129]
 [0.68353752 0.25291389 0.06354859]
 [0.1400165  0.36528974 0.49469376]
 [0.22517987 0.62349656 0.15132357]
 [0.54480768 0.27521967 0.17997264]
 [0.06807556 0.6560435  0.27588095]
 [0.08225968 0.69888045 0.21885987]
 [0.92757844 0.05783975 0.01458181]
 [0.0504791  0.72622431 0.22329659]
 [0.05259608 0.6791077  0.26829623]
 [0.08957349 0.77714304 0.13328347]
 [0.05787396 0.59491305 0.34721299]
 [0.06818636 0.67478181 0.25703183]
 [0.07522439 0.63043422 0.29434139]]</t>
  </si>
  <si>
    <t>GradientBoostingClassifier(ccp_alpha=0.001, learning_rate=0.2, max_depth=1,
                           max_leaf_nodes=10, n_estimators=50,
                           n_iter_no_change=20, random_state=123)</t>
  </si>
  <si>
    <t>{'ccp_alpha': 0, 'learning_rate': 0.3, 'max_depth': 1, 'max_leaf_nodes': 10, 'min_samples_leaf': 10, 'min_weight_fraction_leaf': 0.0, 'n_estimators': 50}</t>
  </si>
  <si>
    <t>[[27 15  1]
 [ 7 92  7]
 [ 0 41  6]]</t>
  </si>
  <si>
    <t>[ 0  0  0  0 -1  0 -1  0  0  0  0  0  0  0  0  0  0  0  0 -1 -1  0  0  0
 -1  0  0  0  0  1  0  1  0  0  0  0  0  0  0  0 -1  0  0  0  1  0  0  0
  0  0  0  0  0 -1  0  0  0  0  0  0  0 -1  0  0  0  0  0  1  0  0 -1  0
  0  0  0  0  1  0 -1  0  0 -1  0  0  0  1  0  0 -1  0 -1  1  0  0  0  0
  0  0 -1  0 -1  0 -1  0  0  0 -1 -1 -1  0  1  1 -1  0  0  0 -1  0  0  0
  0  0  0  0  0  0  0 -1  0  0  0  1 -1  1  0  0  0  1 -1  0  0 -1  0  0
  0  0  0  0 -1  0  0 -1  0  0  0  0  1  0 -1  0  0  0  0 -1  0  0  0  0
  0  0  0  0  0  0 -1  0  0  0  1  0  0 -1  0 -1  0  0 -1  0  0 -1  0  0
  0  0  0  0]</t>
  </si>
  <si>
    <t>[[0.15162779 0.7057462  0.14262601]
 [0.07729077 0.58969725 0.33301199]
 [0.08160725 0.4794701  0.43892265]
 [0.07834079 0.75692066 0.16473855]
 [0.44317783 0.14029507 0.41652711]
 [0.16118712 0.56272091 0.27609197]
 [0.922025   0.0704352  0.0075398 ]
 [0.13135731 0.75354268 0.11510001]
 [0.06262361 0.78286707 0.15450932]
 [0.0575161  0.56060537 0.38187853]
 [0.44121876 0.49659281 0.06218843]
 [0.10026866 0.65516649 0.24456485]
 [0.11965299 0.71736275 0.16298425]
 [0.06263475 0.55150766 0.38585759]
 [0.02773635 0.88242084 0.08984281]
 [0.16245632 0.61309086 0.22445282]
 [0.2576286  0.62882451 0.11354689]
 [0.03576655 0.72837949 0.23585396]
 [0.03493894 0.74585584 0.21920521]
 [0.65895219 0.20654869 0.13449912]
 [0.9693191  0.02836744 0.00231346]
 [0.1008104  0.63604626 0.26314335]
 [0.09190481 0.77468069 0.1334145 ]
 [0.06689684 0.81035605 0.12274711]
 [0.91222754 0.07167657 0.0160959 ]
 [0.05438377 0.6666626  0.27895363]
 [0.09214235 0.51271599 0.39514166]
 [0.37631226 0.58729489 0.03639285]
 [0.05776216 0.76131707 0.18092077]
 [0.06503047 0.41302248 0.52194705]
 [0.1117719  0.66012188 0.22810622]
 [0.21101968 0.27950952 0.5094708 ]
 [0.09506465 0.69113419 0.21380116]
 [0.06503842 0.72915877 0.20580281]
 [0.2108655  0.68462256 0.10451194]
 [0.06317437 0.66758636 0.26923927]
 [0.07043753 0.6637003  0.26586217]
 [0.06548452 0.52762405 0.40689142]
 [0.0849121  0.83014688 0.08494103]
 [0.24237906 0.50788118 0.24973976]
 [0.83462438 0.12602081 0.03935481]
 [0.14727824 0.43338972 0.41933204]
 [0.15870318 0.69787521 0.14342161]
 [0.05925564 0.47129766 0.46944669]
 [0.34491643 0.112859   0.54222457]
 [0.1044512  0.46543499 0.43011381]
 [0.0567548  0.61625177 0.32699343]
 [0.07094262 0.86400851 0.06504887]
 [0.03554638 0.69428056 0.27017306]
 [0.11818495 0.72015454 0.16166051]
 [0.04378088 0.7063957  0.24982341]
 [0.04346439 0.74543679 0.21109881]
 [0.19058555 0.62041901 0.18899545]
 [0.91801829 0.07588031 0.0061014 ]
 [0.06563846 0.78274974 0.1516118 ]
 [0.09644784 0.82935613 0.07419603]
 [0.18635203 0.63416684 0.17948113]
 [0.18866844 0.75178502 0.05954654]
 [0.0549738  0.64069583 0.30433037]
 [0.0731893  0.63172424 0.29508647]
 [0.04725314 0.55647975 0.39626711]
 [0.89119778 0.08778277 0.02101944]
 [0.06662143 0.5232798  0.41009877]
 [0.0970478  0.72289481 0.18005739]
 [0.11296578 0.83209675 0.05493747]
 [0.04739747 0.62286358 0.32973896]
 [0.13580063 0.7910558  0.07314357]
 [0.09267217 0.40323785 0.50408997]
 [0.06648945 0.79593336 0.13757718]
 [0.10381373 0.79352078 0.10266548]
 [0.46513492 0.43915842 0.09570666]
 [0.13515577 0.63234757 0.23249666]
 [0.05065392 0.66209848 0.2872476 ]
 [0.04813163 0.55783688 0.39403148]
 [0.06827631 0.81314428 0.11857941]
 [0.17463322 0.67367557 0.15169121]
 [0.18261401 0.28316245 0.53422354]
 [0.10107463 0.70768163 0.19124374]
 [0.58999947 0.37299581 0.03700473]
 [0.09051941 0.74069667 0.16878392]
 [0.1118724  0.81888302 0.06924458]
 [0.88255691 0.06475578 0.05268731]
 [0.15620568 0.67288313 0.1709112 ]
 [0.07635552 0.63563569 0.28800879]
 [0.10650591 0.65496032 0.23853376]
 [0.09508658 0.44858605 0.45632737]
 [0.07230939 0.82917738 0.09851323]
 [0.3214642  0.44259128 0.23594453]
 [0.6257856  0.29119479 0.0830196 ]
 [0.06750353 0.72901734 0.20347913]
 [0.71973898 0.20394335 0.07631767]
 [0.10895422 0.44212397 0.4489218 ]
 [0.06252766 0.60275433 0.334718  ]
 [0.080601   0.60804411 0.31135489]
 [0.06049366 0.53369932 0.40580702]
 [0.04541625 0.92048645 0.0340973 ]
 [0.32319994 0.5333279  0.14347216]
 [0.04123412 0.52943259 0.4293333 ]
 [0.85594    0.09554443 0.04851558]
 [0.07893698 0.68432719 0.23673583]
 [0.87914208 0.07954941 0.04130852]
 [0.0401145  0.62695988 0.33292562]
 [0.92411932 0.06244149 0.0134392 ]
 [0.09292109 0.76155095 0.14552796]
 [0.17990055 0.76888291 0.05121654]
 [0.04040026 0.48454582 0.47505393]
 [0.727837   0.23289271 0.03927029]
 [0.76136223 0.22352946 0.01510831]
 [0.7996905  0.16125676 0.03905274]
 [0.12887001 0.51517768 0.3559523 ]
 [0.15716711 0.30309986 0.53973302]
 [0.08853421 0.41603638 0.49542942]
 [0.78840643 0.19032714 0.02126643]
 [0.05582398 0.59970417 0.34447185]
 [0.10102006 0.75578881 0.14319112]
 [0.0823248  0.76293173 0.15474347]
 [0.95981992 0.03578023 0.00439986]
 [0.21890483 0.52211844 0.25897672]
 [0.0634742  0.58295884 0.35356696]
 [0.06573329 0.66910427 0.26516243]
 [0.06264894 0.48135305 0.45599801]
 [0.06258721 0.77206198 0.16535081]
 [0.2821833  0.67930993 0.03850678]
 [0.29921815 0.44940525 0.2513766 ]
 [0.0389678  0.77469649 0.18633571]
 [0.05452498 0.77194195 0.17353307]
 [0.11038526 0.69999179 0.18962295]
 [0.92476737 0.04363564 0.03159699]
 [0.36381079 0.55722703 0.07896218]
 [0.08389065 0.59720106 0.3189083 ]
 [0.06745117 0.60329156 0.32925728]
 [0.08621966 0.39960039 0.51417994]
 [0.9051645  0.0700793  0.02475621]
 [0.20528689 0.29173421 0.5029789 ]
 [0.04861623 0.79785535 0.15352842]
 [0.03066409 0.68388057 0.28545534]
 [0.2843681  0.56393732 0.15169458]
 [0.04775562 0.36826766 0.58397672]
 [0.72776036 0.25171449 0.02052515]
 [0.04782586 0.79070673 0.1614674 ]
 [0.09707499 0.75352617 0.14939884]
 [0.57884235 0.38759547 0.03356218]
 [0.08501458 0.58220278 0.33278264]
 [0.0693024  0.52853552 0.40216208]
 [0.22099932 0.64922218 0.1297785 ]
 [0.03734472 0.76056737 0.20208791]
 [0.16084299 0.57026022 0.26889678]
 [0.06512821 0.68819513 0.24667667]
 [0.88791392 0.09382112 0.01826495]
 [0.03664759 0.68618053 0.27717188]
 [0.06727573 0.67739333 0.25533094]
 [0.92039621 0.06569186 0.01391194]
 [0.0795683  0.72141375 0.19901795]
 [0.08738589 0.45796503 0.45464907]
 [0.0751833  0.61241947 0.31239724]
 [0.09114003 0.48477856 0.42408141]
 [0.08582926 0.42918212 0.48498862]
 [0.05438262 0.52830768 0.41730971]
 [0.84932795 0.087917   0.06275505]
 [0.22164308 0.73315162 0.04520529]
 [0.21492859 0.51623984 0.26883157]
 [0.10892441 0.59818791 0.29288769]
 [0.04692735 0.5611347  0.39193795]
 [0.72757573 0.2467683  0.02565597]
 [0.25806365 0.66160549 0.08033086]
 [0.07221204 0.87275626 0.0550317 ]
 [0.43319166 0.49824743 0.06856091]
 [0.15695115 0.53921825 0.3038306 ]
 [0.08311147 0.48380439 0.43308414]
 [0.25256682 0.55881779 0.18861538]
 [0.08649983 0.68628741 0.22721277]
 [0.12627769 0.66544375 0.20827856]
 [0.09266549 0.86622072 0.04111379]
 [0.08629855 0.84743615 0.06626531]
 [0.62487671 0.28334251 0.09178077]
 [0.25036548 0.68615077 0.06348374]
 [0.06879464 0.77141348 0.15979188]
 [0.29568268 0.38700035 0.31731697]
 [0.28655409 0.293414   0.42003191]
 [0.17546144 0.65125668 0.17328187]
 [0.06056742 0.66576139 0.27367119]
 [0.92391467 0.06535775 0.01072757]
 [0.0672603  0.81290952 0.11983017]
 [0.74873968 0.22299658 0.02826374]
 [0.10780915 0.5834499  0.30874095]
 [0.31255953 0.52465927 0.1627812 ]
 [0.55127962 0.21767414 0.23104624]
 [0.04368876 0.76165318 0.19465806]
 [0.0885714  0.64536707 0.26606154]
 [0.970723   0.02338678 0.00589022]
 [0.05897753 0.57787079 0.36315168]
 [0.09585097 0.64414676 0.26000226]
 [0.10784041 0.72510088 0.1670587 ]
 [0.04125546 0.7648776  0.19386694]
 [0.05267656 0.68513814 0.26218531]
 [0.08369681 0.5536743  0.36262888]]</t>
  </si>
  <si>
    <t>GradientBoostingClassifier(ccp_alpha=0, learning_rate=0.3, max_depth=1,
                           max_leaf_nodes=10, min_samples_leaf=10,
                           n_estimators=50, n_iter_no_change=20,
                           random_state=123)</t>
  </si>
  <si>
    <t>[[26 17  0]
 [ 6 91  9]
 [ 0 39  8]]</t>
  </si>
  <si>
    <t>[ 0  0  0  0  0  0 -1  0  0  0 -1  0  0  0  0  0  0  0  0  0 -1  0  0  0
 -1  0  0  0  0  1  0  0  0  0  0  0  0  0  0  0 -1  1  0  0  1  0  0  0
  0  0  1  0  0 -1  0 -1  0  0  1  0  0 -1  0  0 -1  0 -1  1  0  0  0  0
  0  0  0  0  1  0 -1  0  0 -1  0  0  0  0  0  0  0  0 -1  0  0  0  0  0
  0  0 -1  0 -1  1 -1  0  0  0 -1 -1 -1  0  0  0 -1  0  0  0 -1  0  1  0
  0  0  0  1  0  0  0 -1  0  0  0  0 -1  0  0  1  0  0  0  0  0 -1  1  0
  0  0  0  0 -1  1  0 -1  0  0  1  0  0  0 -1  0  0  0  1 -1  0  0 -1  0
  1  0  0  0  0  0 -1  0  0  0  0  0  0 -1  0  0  0  0  0  0  0 -1  1  0
  0  0  0  0]</t>
  </si>
  <si>
    <t>[[0.18181818 0.81818182 0.        ]
 [0.         0.63636364 0.36363636]
 [0.09090909 0.54545455 0.36363636]
 [0.         0.72727273 0.27272727]
 [0.         0.63636364 0.36363636]
 [0.         0.72727273 0.27272727]
 [0.72727273 0.27272727 0.        ]
 [0.09090909 0.63636364 0.27272727]
 [0.         0.63636364 0.36363636]
 [0.         0.63636364 0.36363636]
 [0.54545455 0.45454545 0.        ]
 [0.18181818 0.72727273 0.09090909]
 [0.36363636 0.45454545 0.18181818]
 [0.         0.63636364 0.36363636]
 [0.         0.72727273 0.27272727]
 [0.         0.90909091 0.09090909]
 [0.         0.90909091 0.09090909]
 [0.         0.63636364 0.36363636]
 [0.         0.72727273 0.27272727]
 [0.45454545 0.54545455 0.        ]
 [1.         0.         0.        ]
 [0.         0.63636364 0.36363636]
 [0.09090909 0.81818182 0.09090909]
 [0.09090909 0.72727273 0.18181818]
 [0.90909091 0.09090909 0.        ]
 [0.09090909 0.45454545 0.45454545]
 [0.         0.54545455 0.45454545]
 [0.09090909 0.81818182 0.09090909]
 [0.         0.63636364 0.36363636]
 [0.         0.36363636 0.63636364]
 [0.09090909 0.72727273 0.18181818]
 [0.         0.54545455 0.45454545]
 [0.18181818 0.63636364 0.18181818]
 [0.         0.72727273 0.27272727]
 [0.36363636 0.54545455 0.09090909]
 [0.         0.72727273 0.27272727]
 [0.         0.54545455 0.45454545]
 [0.09090909 0.45454545 0.45454545]
 [0.09090909 0.90909091 0.        ]
 [0.         0.63636364 0.36363636]
 [0.90909091 0.09090909 0.        ]
 [0.         0.45454545 0.54545455]
 [0.         0.81818182 0.18181818]
 [0.         0.54545455 0.45454545]
 [0.18181818 0.27272727 0.54545455]
 [0.18181818 0.54545455 0.27272727]
 [0.         0.72727273 0.27272727]
 [0.         0.81818182 0.18181818]
 [0.         0.72727273 0.27272727]
 [0.09090909 0.72727273 0.18181818]
 [0.         0.45454545 0.54545455]
 [0.         0.72727273 0.27272727]
 [0.18181818 0.54545455 0.27272727]
 [0.63636364 0.36363636 0.        ]
 [0.         0.90909091 0.09090909]
 [0.54545455 0.45454545 0.        ]
 [0.27272727 0.45454545 0.27272727]
 [0.27272727 0.63636364 0.09090909]
 [0.         0.36363636 0.63636364]
 [0.         0.72727273 0.27272727]
 [0.         0.72727273 0.27272727]
 [1.         0.         0.        ]
 [0.09090909 0.72727273 0.18181818]
 [0.09090909 0.54545455 0.36363636]
 [0.63636364 0.36363636 0.        ]
 [0.         0.72727273 0.27272727]
 [0.54545455 0.45454545 0.        ]
 [0.         0.27272727 0.72727273]
 [0.09090909 0.54545455 0.36363636]
 [0.09090909 0.63636364 0.27272727]
 [0.         0.72727273 0.27272727]
 [0.18181818 0.63636364 0.18181818]
 [0.         0.63636364 0.36363636]
 [0.         0.63636364 0.36363636]
 [0.18181818 0.54545455 0.27272727]
 [0.09090909 0.72727273 0.18181818]
 [0.18181818 0.36363636 0.45454545]
 [0.09090909 0.63636364 0.27272727]
 [0.72727273 0.27272727 0.        ]
 [0.09090909 0.54545455 0.36363636]
 [0.18181818 0.72727273 0.09090909]
 [0.90909091 0.         0.09090909]
 [0.09090909 0.63636364 0.27272727]
 [0.09090909 0.54545455 0.36363636]
 [0.09090909 0.81818182 0.09090909]
 [0.18181818 0.54545455 0.27272727]
 [0.         0.63636364 0.36363636]
 [0.36363636 0.45454545 0.18181818]
 [0.27272727 0.63636364 0.09090909]
 [0.         0.72727273 0.27272727]
 [0.54545455 0.36363636 0.09090909]
 [0.         0.72727273 0.27272727]
 [0.09090909 0.63636364 0.27272727]
 [0.18181818 0.54545455 0.27272727]
 [0.         0.72727273 0.27272727]
 [0.09090909 0.72727273 0.18181818]
 [0.         0.54545455 0.45454545]
 [0.         0.63636364 0.36363636]
 [0.90909091 0.09090909 0.        ]
 [0.         0.81818182 0.18181818]
 [0.72727273 0.18181818 0.09090909]
 [0.         0.45454545 0.54545455]
 [1.         0.         0.        ]
 [0.         0.72727273 0.27272727]
 [0.27272727 0.72727273 0.        ]
 [0.         0.54545455 0.45454545]
 [0.63636364 0.36363636 0.        ]
 [0.81818182 0.18181818 0.        ]
 [0.54545455 0.36363636 0.09090909]
 [0.         0.72727273 0.27272727]
 [0.         0.54545455 0.45454545]
 [0.09090909 0.54545455 0.36363636]
 [0.54545455 0.45454545 0.        ]
 [0.         0.54545455 0.45454545]
 [0.18181818 0.63636364 0.18181818]
 [0.         0.81818182 0.18181818]
 [0.90909091 0.09090909 0.        ]
 [0.18181818 0.72727273 0.09090909]
 [0.18181818 0.18181818 0.63636364]
 [0.         0.81818182 0.18181818]
 [0.         0.72727273 0.27272727]
 [0.18181818 0.54545455 0.27272727]
 [0.36363636 0.63636364 0.        ]
 [0.         0.36363636 0.63636364]
 [0.09090909 0.72727273 0.18181818]
 [0.09090909 0.72727273 0.18181818]
 [0.09090909 0.90909091 0.        ]
 [1.         0.         0.        ]
 [0.18181818 0.63636364 0.18181818]
 [0.         0.72727273 0.27272727]
 [0.         0.63636364 0.36363636]
 [0.         0.72727273 0.27272727]
 [0.90909091 0.09090909 0.        ]
 [0.         0.63636364 0.36363636]
 [0.         0.81818182 0.18181818]
 [0.18181818 0.36363636 0.45454545]
 [0.09090909 0.72727273 0.18181818]
 [0.         0.63636364 0.36363636]
 [0.45454545 0.54545455 0.        ]
 [0.         0.81818182 0.18181818]
 [0.09090909 0.90909091 0.        ]
 [0.63636364 0.36363636 0.        ]
 [0.         0.36363636 0.63636364]
 [0.09090909 0.54545455 0.36363636]
 [0.09090909 0.81818182 0.09090909]
 [0.         0.54545455 0.45454545]
 [0.09090909 0.72727273 0.18181818]
 [0.18181818 0.72727273 0.09090909]
 [0.90909091 0.09090909 0.        ]
 [0.         0.36363636 0.63636364]
 [0.         0.54545455 0.45454545]
 [0.72727273 0.27272727 0.        ]
 [0.18181818 0.81818182 0.        ]
 [0.18181818 0.54545455 0.27272727]
 [0.         0.45454545 0.54545455]
 [0.18181818 0.54545455 0.27272727]
 [0.09090909 0.54545455 0.36363636]
 [0.09090909 0.72727273 0.18181818]
 [0.63636364 0.27272727 0.09090909]
 [0.09090909 0.90909091 0.        ]
 [0.         0.72727273 0.27272727]
 [0.         0.81818182 0.18181818]
 [0.         0.45454545 0.54545455]
 [0.72727273 0.27272727 0.        ]
 [0.         0.81818182 0.18181818]
 [0.09090909 0.90909091 0.        ]
 [0.81818182 0.18181818 0.        ]
 [0.18181818 0.54545455 0.27272727]
 [0.09090909 0.27272727 0.63636364]
 [0.09090909 0.81818182 0.09090909]
 [0.09090909 0.45454545 0.45454545]
 [0.         0.63636364 0.36363636]
 [0.09090909 0.90909091 0.        ]
 [0.36363636 0.63636364 0.        ]
 [0.90909091 0.09090909 0.        ]
 [0.         0.63636364 0.36363636]
 [0.         0.54545455 0.45454545]
 [0.09090909 0.45454545 0.45454545]
 [0.         0.63636364 0.36363636]
 [0.         0.72727273 0.27272727]
 [0.         0.54545455 0.45454545]
 [1.         0.         0.        ]
 [0.18181818 0.63636364 0.18181818]
 [0.45454545 0.54545455 0.        ]
 [0.         0.72727273 0.27272727]
 [0.18181818 0.63636364 0.18181818]
 [0.18181818 0.72727273 0.09090909]
 [0.         0.63636364 0.36363636]
 [0.09090909 0.54545455 0.36363636]
 [1.         0.         0.        ]
 [0.         0.45454545 0.54545455]
 [0.09090909 0.54545455 0.36363636]
 [0.18181818 0.72727273 0.09090909]
 [0.09090909 0.81818182 0.09090909]
 [0.         0.90909091 0.09090909]
 [0.         0.72727273 0.27272727]]</t>
  </si>
  <si>
    <t>{'C': 1, 'solver': 'liblinear'}</t>
  </si>
  <si>
    <t>[[27 15  1]
 [15 84  7]
 [ 4 31 12]]</t>
  </si>
  <si>
    <t>[ 0  0  0  0  1  1 -1  0  0  0  0  0  1  0  0  0 -1  0  0 -1 -1  0  0  0
 -1  1  0  0  0  0  0  1  0  0 -1  0  0  0  0 -1 -1  1  0  0  1  0  0  0
  0  0  0  0  0 -1  0  0 -1  0  0  0  0 -1  0  0  0  0 -1  1  0  0  0  1
  1  0  0  0 -1  0 -1  0  0 -1  0  0  0  0  0  0  0  0  0  0  0  0  0  0
 -1  0 -1  0 -1  0 -1  0  0  0 -1 -1 -1  0  0  0 -1  0  0  0 -1  0  0  0
  0  0  0 -1  0  0  0 -1 -1  0  1  1 -1  0  0  0 -1  0 -1  0  0 -1  0  0
  0  0 -1  0  0  0  1 -1  0  1  0  0  0  0 -1 -1 -1 -1  0 -1  0  0 -1  1
  1  0  1  0  0  0 -1  0  0  1 -1  0  0 -1  0 -1 -1 -1  0  0  0 -1  1  0
  0  0  1  0]</t>
  </si>
  <si>
    <t>[[1.90953529e-01 6.69945192e-01 1.39101279e-01]
 [5.60836963e-02 7.61700691e-01 1.82215613e-01]
 [5.62108962e-02 5.09384974e-01 4.34404130e-01]
 [9.32412012e-02 8.15833073e-01 9.09257253e-02]
 [2.05022547e-01 3.85406214e-02 7.56436832e-01]
 [3.21952671e-01 3.01674890e-01 3.76372439e-01]
 [7.54131602e-01 2.45560787e-01 3.07610202e-04]
 [4.26081159e-01 5.06905868e-01 6.70129738e-02]
 [7.02389271e-02 7.75442039e-01 1.54319034e-01]
 [1.40252247e-03 5.60161357e-01 4.38436120e-01]
 [4.81513685e-01 5.16921949e-01 1.56436566e-03]
 [3.76453960e-01 5.00213537e-01 1.23332503e-01]
 [3.17394350e-01 2.85217316e-01 3.97388334e-01]
 [1.73965002e-02 6.21715681e-01 3.60887819e-01]
 [6.81566371e-05 9.65230841e-01 3.47010020e-02]
 [9.19025687e-02 7.83415231e-01 1.24682200e-01]
 [4.43770666e-01 4.20946915e-01 1.35282419e-01]
 [2.80619015e-02 5.55752468e-01 4.16185631e-01]
 [4.37979347e-02 6.84683354e-01 2.71518711e-01]
 [6.29292480e-01 3.46965954e-01 2.37415665e-02]
 [9.63825391e-01 3.61468623e-02 2.77464839e-05]
 [1.12182262e-02 6.54012314e-01 3.34769460e-01]
 [6.66423000e-02 8.74402256e-01 5.89554445e-02]
 [9.37788510e-02 8.14973029e-01 9.12481204e-02]
 [9.48653386e-01 5.04225445e-02 9.24069194e-04]
 [8.46975558e-02 3.33596677e-01 5.81705767e-01]
 [1.67418532e-01 6.43477950e-01 1.89103518e-01]
 [1.72037917e-01 7.34872776e-01 9.30893071e-02]
 [2.82628885e-02 7.68023369e-01 2.03713742e-01]
 [2.80968713e-03 5.23870617e-01 4.73319696e-01]
 [1.39554770e-01 6.45448351e-01 2.14996879e-01]
 [2.28663742e-02 3.42828384e-01 6.34305242e-01]
 [1.86073678e-02 8.09116177e-01 1.72276455e-01]
 [2.35497688e-01 5.64811185e-01 1.99691127e-01]
 [5.11988857e-01 4.81370674e-01 6.64046891e-03]
 [1.68867465e-03 6.89316643e-01 3.08994683e-01]
 [4.12237818e-04 7.06182959e-01 2.93404804e-01]
 [1.43125328e-02 5.02510903e-01 4.83176564e-01]
 [3.29461646e-02 7.51177333e-01 2.15876502e-01]
 [5.80023096e-01 1.10917180e-01 3.09059725e-01]
 [8.60812355e-01 1.36491146e-01 2.69649848e-03]
 [2.17713011e-01 2.77121650e-01 5.05165339e-01]
 [3.46970414e-01 5.43080939e-01 1.09948647e-01]
 [2.10292627e-01 4.94750281e-01 2.94957092e-01]
 [3.32870626e-01 1.32993379e-01 5.34135995e-01]
 [1.08849704e-01 5.54905535e-01 3.36244761e-01]
 [2.58102506e-03 8.25957208e-01 1.71461767e-01]
 [5.42960812e-02 8.49111687e-01 9.65922313e-02]
 [4.98404482e-03 6.31108375e-01 3.63907580e-01]
 [1.74398695e-01 7.12757055e-01 1.12844249e-01]
 [9.37882763e-04 6.53561837e-01 3.45500281e-01]
 [7.93511410e-04 7.98287211e-01 2.00919277e-01]
 [5.79171586e-02 5.66045378e-01 3.76037464e-01]
 [7.73537401e-01 2.26459654e-01 2.94486870e-06]
 [6.29578496e-03 8.23782594e-01 1.69921621e-01]
 [3.40512988e-01 6.44191805e-01 1.52952077e-02]
 [4.74702122e-01 3.77217465e-01 1.48080412e-01]
 [1.21468762e-01 7.80588644e-01 9.79425935e-02]
 [1.31490030e-02 6.03895834e-01 3.82955163e-01]
 [1.99824240e-02 5.24357031e-01 4.55660545e-01]
 [1.08916424e-03 6.00997348e-01 3.97913488e-01]
 [9.34307873e-01 6.49759444e-02 7.16182846e-04]
 [2.58760323e-01 5.69172548e-01 1.72067129e-01]
 [3.11262983e-01 6.48603070e-01 4.01339463e-02]
 [4.36177459e-01 5.63144159e-01 6.78382133e-04]
 [5.49543346e-03 6.42392457e-01 3.52112109e-01]
 [5.60569562e-01 4.27877532e-01 1.15529066e-02]
 [9.01963348e-02 2.36939195e-01 6.72864471e-01]
 [2.80219384e-02 6.69144343e-01 3.02833719e-01]
 [7.46310211e-02 8.02583866e-01 1.22785112e-01]
 [1.31082589e-01 7.97656315e-01 7.12610963e-02]
 [3.30596575e-01 2.10534902e-01 4.58868522e-01]
 [1.91839792e-01 2.94735394e-01 5.13424814e-01]
 [6.86863569e-03 5.89024823e-01 4.04106541e-01]
 [1.06720836e-01 5.49954742e-01 3.43324422e-01]
 [1.80286066e-02 7.69964277e-01 2.12007117e-01]
 [4.80807967e-01 1.05821700e-01 4.13370333e-01]
 [2.67301624e-02 6.90343083e-01 2.82926754e-01]
 [5.28331815e-01 4.71608353e-01 5.98316547e-05]
 [8.50603836e-02 8.39306051e-01 7.56335650e-02]
 [3.86542153e-02 9.47110630e-01 1.42351546e-02]
 [8.56523149e-01 8.50919470e-02 5.83849037e-02]
 [1.20338740e-02 7.93029054e-01 1.94937072e-01]
 [1.57128624e-02 5.34549357e-01 4.49737781e-01]
 [2.08124754e-01 5.74095388e-01 2.17779858e-01]
 [1.54637748e-02 6.33492005e-01 3.51044220e-01]
 [2.48240730e-02 8.64392985e-01 1.10782942e-01]
 [1.93630248e-01 5.00549821e-01 3.05819931e-01]
 [9.90937352e-02 7.17720875e-01 1.83185389e-01]
 [1.45174919e-01 8.08621440e-01 4.62036405e-02]
 [2.69250345e-01 6.30785247e-01 9.99644084e-02]
 [2.56745853e-02 6.06115254e-01 3.68210161e-01]
 [6.29744967e-03 5.63954461e-01 4.29748090e-01]
 [2.74528344e-01 4.77343543e-01 2.48128113e-01]
 [5.25921531e-03 5.77406850e-01 4.17333934e-01]
 [8.06717694e-02 8.76779731e-01 4.25484999e-02]
 [6.60734687e-01 2.26447686e-01 1.12817627e-01]
 [9.16421908e-03 7.22106976e-01 2.68728805e-01]
 [9.63250401e-01 2.99034628e-02 6.84613658e-03]
 [9.38015270e-02 6.81671330e-01 2.24527143e-01]
 [8.23889403e-01 1.46860462e-01 2.92501358e-02]
 [4.38966096e-03 7.14699724e-01 2.80910615e-01]
 [9.78785609e-01 2.10247267e-02 1.89664082e-04]
 [3.30083819e-01 5.85466490e-01 8.44496911e-02]
 [9.32334362e-02 9.06760467e-01 6.09709079e-06]
 [4.19695673e-03 6.43487613e-01 3.52315430e-01]
 [8.64654973e-01 1.33594271e-01 1.75075619e-03]
 [8.50412863e-01 1.49508639e-01 7.84975356e-05]
 [8.29096141e-01 1.16376841e-01 5.45270181e-02]
 [2.93376891e-02 7.08934547e-01 2.61727764e-01]
 [5.25382946e-02 5.14316288e-01 4.33145417e-01]
 [6.86246857e-02 5.54435915e-01 3.76939399e-01]
 [6.50535011e-01 3.49421301e-01 4.36882253e-05]
 [1.43538287e-02 5.20948232e-01 4.64697940e-01]
 [2.74511137e-01 5.11341569e-01 2.14147294e-01]
 [1.77581076e-02 7.67477826e-01 2.14764067e-01]
 [8.88208517e-01 1.10946839e-01 8.44643951e-04]
 [2.27947685e-02 5.30886059e-01 4.46319172e-01]
 [3.23356154e-02 5.21943659e-01 4.45720726e-01]
 [4.24531760e-02 7.60502882e-01 1.97043942e-01]
 [7.50067052e-02 5.20430063e-01 4.04563232e-01]
 [4.06208208e-02 6.10270385e-01 3.49108794e-01]
 [5.00618594e-02 9.49628116e-01 3.10024673e-04]
 [4.15826030e-01 3.68980895e-01 2.15193075e-01]
 [1.20789377e-02 7.51062171e-01 2.36858891e-01]
 [6.49468382e-02 7.88791976e-01 1.46261186e-01]
 [8.22734561e-02 8.53204842e-01 6.45217014e-02]
 [9.63276335e-01 3.46817595e-02 2.04190576e-03]
 [5.29162749e-01 3.16714776e-01 1.54122474e-01]
 [1.59530149e-02 8.08302654e-01 1.75744331e-01]
 [7.27171008e-03 3.02227445e-01 6.90500845e-01]
 [5.76119165e-02 2.97906053e-01 6.44482030e-01]
 [8.32825336e-01 1.62113956e-01 5.06070749e-03]
 [3.06095547e-01 5.77388961e-01 1.16515492e-01]
 [1.04763834e-01 8.00076122e-01 9.51600444e-02]
 [1.33615382e-01 7.32787513e-01 1.33597105e-01]
 [6.26018453e-01 2.59414835e-01 1.14566712e-01]
 [5.30540495e-03 6.01275508e-01 3.93419087e-01]
 [6.09467554e-01 3.90531229e-01 1.21664232e-06]
 [1.76821178e-02 8.23293579e-01 1.59024304e-01]
 [4.47916852e-03 9.18502852e-01 7.70179793e-02]
 [6.80245812e-01 3.17664513e-01 2.08967454e-03]
 [6.44196055e-02 5.92468471e-01 3.43111923e-01]
 [4.47019116e-03 6.08533156e-01 3.86996652e-01]
 [4.52395424e-02 8.42512596e-01 1.12247862e-01]
 [2.57136212e-02 6.83344505e-01 2.90941874e-01]
 [3.95738805e-01 2.91712462e-01 3.12548733e-01]
 [1.86407020e-02 5.40187439e-01 4.41171859e-01]
 [4.57902005e-01 5.41925704e-01 1.72291186e-04]
 [1.33411108e-02 6.21113163e-01 3.65545726e-01]
 [1.12766581e-01 3.36078553e-01 5.51154866e-01]
 [6.58797479e-01 3.37499120e-01 3.70340030e-03]
 [6.05909034e-03 9.92743959e-01 1.19695042e-03]
 [3.03608811e-02 4.09038682e-01 5.60600437e-01]
 [3.88327723e-02 6.75584821e-01 2.85582406e-01]
 [1.07091424e-01 5.59823805e-01 3.33084771e-01]
 [1.44279175e-01 6.16851158e-01 2.38869668e-01]
 [6.23133992e-03 5.06315434e-01 4.87453226e-01]
 [7.85762202e-01 2.38583281e-02 1.90379470e-01]
 [4.98268340e-01 4.94467479e-01 7.26418111e-03]
 [5.24195654e-01 2.85471335e-01 1.90333011e-01]
 [7.24008979e-01 9.55816723e-02 1.80409349e-01]
 [6.20307874e-04 7.05785622e-01 2.93594070e-01]
 [8.14350822e-01 1.84709127e-01 9.40051380e-04]
 [8.63130893e-02 8.90469746e-01 2.32171645e-02]
 [1.33468258e-01 8.52570013e-01 1.39617292e-02]
 [7.11355245e-01 2.88586705e-01 5.80501461e-05]
 [2.08399795e-01 1.82641693e-01 6.08958512e-01]
 [1.05001754e-01 3.02832022e-01 5.92166225e-01]
 [7.21255382e-02 7.87478583e-01 1.40395879e-01]
 [8.20268036e-02 4.16142174e-01 5.01831023e-01]
 [7.17988491e-02 7.68662081e-01 1.59539070e-01]
 [1.62878573e-02 9.65106369e-01 1.86057735e-02]
 [4.77050801e-02 9.52140789e-01 1.54130852e-04]
 [6.52787803e-01 3.27065114e-01 2.01470826e-02]
 [2.39097097e-02 8.22823787e-01 1.53266504e-01]
 [8.20991541e-02 6.31357344e-01 2.86543502e-01]
 [3.41804930e-01 1.04720884e-01 5.53474186e-01]
 [4.15432310e-01 2.11508189e-01 3.73059501e-01]
 [2.78256417e-02 7.73093131e-01 1.99081227e-01]
 [1.51667293e-02 8.64336526e-01 1.20496745e-01]
 [9.85087450e-01 1.46339692e-02 2.78581061e-04]
 [1.90982480e-01 6.46167892e-01 1.62849628e-01]
 [5.87002428e-01 4.12993468e-01 4.10339041e-06]
 [5.09501135e-01 4.29233442e-01 6.12654230e-02]
 [4.54678832e-01 3.02272716e-01 2.43048452e-01]
 [4.29652030e-01 5.46543097e-01 2.38048726e-02]
 [1.91124253e-03 7.63909684e-01 2.34179073e-01]
 [1.47962169e-01 4.79085681e-01 3.72952150e-01]
 [9.68141442e-01 3.15852827e-02 2.73274975e-04]
 [2.00885548e-01 2.44444890e-01 5.54669562e-01]
 [3.18582339e-02 7.05003751e-01 2.63138015e-01]
 [3.19586887e-01 5.98229770e-01 8.21833438e-02]
 [9.47984459e-03 9.36247018e-01 5.42731373e-02]
 [2.32057819e-02 4.73680168e-01 5.03114050e-01]
 [2.84751454e-01 5.44967867e-01 1.70280679e-01]]</t>
  </si>
  <si>
    <t>LogisticRegression(C=1, max_iter=10000, multi_class='ovr', n_jobs=-1,
                   random_state=123, solver='liblinear')</t>
  </si>
  <si>
    <t>[[25 16  2]
 [ 9 82 15]
 [ 1 32 14]]</t>
  </si>
  <si>
    <t>[ 0  0  0  0  1  1 -1  1  0  0 -1  0 -1  0  0  0  0  0  1 -1 -1  0  0  0
 -1  1  0  0  0  0  0  0  0  0 -1  0  1  1  0  1 -1  0  0  1  1  0  1  0
  1  0  1  0  0 -1  0 -1 -1  0  1  0  0 -1  0  0 -1  0 -1  1  0  0  0  0
  1  0  0  0  0  0 -1  0  0 -1  0  0  0  0  0  0  0  0 -1  0  0  0  0  0
  0  0 -1  0 -1  0 -1  0  0  1 -1 -1 -1  1  0  0  0  1  0  0 -1  0  1  0
  0  0  0  0  0  0  0 -1  0  1  0  0 -1  0  0  0  0  1  0  0  0 -1  0  0
  0  0  0  0 -1  1  1 -1  0  0  0  1  0  0 -1  0  0  0  0 -1  0  0 -1  1
  1  0  0  0  0  0 -1  0  0  1  1  0  1 -1  0  0  0  0  0  0  0 -1  1  0
  0  0  0  0]</t>
  </si>
  <si>
    <t>[[0.11111111 0.55555556 0.33333333]
 [0.11111111 0.77777778 0.11111111]
 [0.         0.55555556 0.44444444]
 [0.         0.55555556 0.44444444]
 [0.         0.44444444 0.55555556]
 [0.         0.33333333 0.66666667]
 [0.66666667 0.33333333 0.        ]
 [0.22222222 0.33333333 0.44444444]
 [0.         0.77777778 0.22222222]
 [0.         0.88888889 0.11111111]
 [0.55555556 0.44444444 0.        ]
 [0.11111111 0.77777778 0.11111111]
 [0.55555556 0.33333333 0.11111111]
 [0.         0.77777778 0.22222222]
 [0.22222222 0.66666667 0.11111111]
 [0.         0.88888889 0.11111111]
 [0.         0.77777778 0.22222222]
 [0.         0.55555556 0.44444444]
 [0.         0.33333333 0.66666667]
 [0.55555556 0.33333333 0.11111111]
 [1.         0.         0.        ]
 [0.         0.55555556 0.44444444]
 [0.         0.77777778 0.22222222]
 [0.         0.88888889 0.11111111]
 [1.         0.         0.        ]
 [0.         0.44444444 0.55555556]
 [0.11111111 0.55555556 0.33333333]
 [0.11111111 0.88888889 0.        ]
 [0.         0.77777778 0.22222222]
 [0.         0.55555556 0.44444444]
 [0.22222222 0.44444444 0.33333333]
 [0.         0.55555556 0.44444444]
 [0.11111111 0.66666667 0.22222222]
 [0.         0.66666667 0.33333333]
 [0.55555556 0.44444444 0.        ]
 [0.         0.55555556 0.44444444]
 [0.         0.44444444 0.55555556]
 [0.11111111 0.33333333 0.55555556]
 [0.11111111 0.77777778 0.11111111]
 [0.         0.44444444 0.55555556]
 [1.         0.         0.        ]
 [0.11111111 0.44444444 0.44444444]
 [0.         0.66666667 0.33333333]
 [0.         0.44444444 0.55555556]
 [0.22222222 0.22222222 0.55555556]
 [0.22222222 0.55555556 0.22222222]
 [0.         0.44444444 0.55555556]
 [0.         0.88888889 0.11111111]
 [0.         0.44444444 0.55555556]
 [0.11111111 0.88888889 0.        ]
 [0.         0.44444444 0.55555556]
 [0.         0.66666667 0.33333333]
 [0.22222222 0.44444444 0.33333333]
 [0.77777778 0.22222222 0.        ]
 [0.         0.77777778 0.22222222]
 [0.55555556 0.44444444 0.        ]
 [0.33333333 0.33333333 0.33333333]
 [0.         0.77777778 0.22222222]
 [0.         0.22222222 0.77777778]
 [0.         0.55555556 0.44444444]
 [0.         0.55555556 0.44444444]
 [1.         0.         0.        ]
 [0.11111111 0.66666667 0.22222222]
 [0.         0.55555556 0.44444444]
 [0.55555556 0.44444444 0.        ]
 [0.11111111 0.77777778 0.11111111]
 [0.66666667 0.33333333 0.        ]
 [0.         0.22222222 0.77777778]
 [0.33333333 0.44444444 0.22222222]
 [0.11111111 0.66666667 0.22222222]
 [0.11111111 0.66666667 0.22222222]
 [0.11111111 0.77777778 0.11111111]
 [0.11111111 0.22222222 0.66666667]
 [0.         0.66666667 0.33333333]
 [0.11111111 0.77777778 0.11111111]
 [0.11111111 0.66666667 0.22222222]
 [0.11111111 0.44444444 0.44444444]
 [0.         0.55555556 0.44444444]
 [0.77777778 0.22222222 0.        ]
 [0.11111111 0.55555556 0.33333333]
 [0.11111111 0.77777778 0.11111111]
 [0.88888889 0.11111111 0.        ]
 [0.22222222 0.77777778 0.        ]
 [0.         0.55555556 0.44444444]
 [0.22222222 0.66666667 0.11111111]
 [0.11111111 0.55555556 0.33333333]
 [0.         0.66666667 0.33333333]
 [0.44444444 0.55555556 0.        ]
 [0.22222222 0.66666667 0.11111111]
 [0.         0.66666667 0.33333333]
 [0.66666667 0.22222222 0.11111111]
 [0.         0.88888889 0.11111111]
 [0.11111111 0.77777778 0.11111111]
 [0.22222222 0.44444444 0.33333333]
 [0.11111111 0.44444444 0.44444444]
 [0.         0.77777778 0.22222222]
 [0.         0.55555556 0.44444444]
 [0.         0.88888889 0.11111111]
 [0.88888889 0.11111111 0.        ]
 [0.         0.88888889 0.11111111]
 [0.88888889 0.11111111 0.        ]
 [0.11111111 0.66666667 0.22222222]
 [1.         0.         0.        ]
 [0.11111111 0.66666667 0.22222222]
 [0.22222222 0.77777778 0.        ]
 [0.         0.33333333 0.66666667]
 [0.66666667 0.33333333 0.        ]
 [0.77777778 0.22222222 0.        ]
 [0.88888889 0.11111111 0.        ]
 [0.         0.33333333 0.66666667]
 [0.11111111 0.66666667 0.22222222]
 [0.         0.55555556 0.44444444]
 [0.44444444 0.55555556 0.        ]
 [0.         0.33333333 0.66666667]
 [0.22222222 0.66666667 0.11111111]
 [0.         1.         0.        ]
 [0.88888889 0.11111111 0.        ]
 [0.11111111 0.66666667 0.22222222]
 [0.22222222 0.33333333 0.44444444]
 [0.         0.77777778 0.22222222]
 [0.         0.66666667 0.33333333]
 [0.22222222 0.55555556 0.22222222]
 [0.44444444 0.55555556 0.        ]
 [0.11111111 0.44444444 0.44444444]
 [0.         0.88888889 0.11111111]
 [0.22222222 0.66666667 0.11111111]
 [0.         0.66666667 0.33333333]
 [1.         0.         0.        ]
 [0.         1.         0.        ]
 [0.         0.33333333 0.66666667]
 [0.         0.88888889 0.11111111]
 [0.         0.66666667 0.33333333]
 [1.         0.         0.        ]
 [0.11111111 0.66666667 0.22222222]
 [0.11111111 0.44444444 0.44444444]
 [0.11111111 0.66666667 0.22222222]
 [0.         0.66666667 0.33333333]
 [0.         0.44444444 0.55555556]
 [0.44444444 0.55555556 0.        ]
 [0.         0.77777778 0.22222222]
 [0.         0.77777778 0.22222222]
 [0.66666667 0.33333333 0.        ]
 [0.11111111 0.44444444 0.44444444]
 [0.         0.88888889 0.11111111]
 [0.         0.88888889 0.11111111]
 [0.         0.88888889 0.11111111]
 [0.11111111 0.77777778 0.11111111]
 [0.         0.66666667 0.33333333]
 [0.88888889 0.11111111 0.        ]
 [0.11111111 0.22222222 0.66666667]
 [0.         0.44444444 0.55555556]
 [0.77777778 0.22222222 0.        ]
 [0.22222222 0.77777778 0.        ]
 [0.         0.66666667 0.33333333]
 [0.         0.88888889 0.11111111]
 [0.         0.44444444 0.55555556]
 [0.         0.55555556 0.44444444]
 [0.11111111 0.77777778 0.11111111]
 [0.55555556 0.33333333 0.11111111]
 [0.22222222 0.55555556 0.22222222]
 [0.         0.77777778 0.22222222]
 [0.         0.88888889 0.11111111]
 [0.         0.55555556 0.44444444]
 [0.77777778 0.22222222 0.        ]
 [0.11111111 0.66666667 0.22222222]
 [0.         0.66666667 0.33333333]
 [0.88888889 0.11111111 0.        ]
 [0.         0.33333333 0.66666667]
 [0.         0.22222222 0.77777778]
 [0.         0.77777778 0.22222222]
 [0.11111111 0.66666667 0.22222222]
 [0.         0.66666667 0.33333333]
 [0.         0.77777778 0.22222222]
 [0.22222222 0.77777778 0.        ]
 [0.77777778 0.11111111 0.11111111]
 [0.22222222 0.55555556 0.22222222]
 [0.         0.66666667 0.33333333]
 [0.         0.33333333 0.66666667]
 [0.         0.33333333 0.66666667]
 [0.         0.88888889 0.11111111]
 [0.         0.44444444 0.55555556]
 [1.         0.         0.        ]
 [0.11111111 0.66666667 0.22222222]
 [0.33333333 0.66666667 0.        ]
 [0.11111111 0.55555556 0.33333333]
 [0.33333333 0.44444444 0.22222222]
 [0.22222222 0.55555556 0.22222222]
 [0.         0.55555556 0.44444444]
 [0.11111111 0.55555556 0.33333333]
 [1.         0.         0.        ]
 [0.         0.33333333 0.66666667]
 [0.11111111 0.44444444 0.44444444]
 [0.11111111 0.77777778 0.11111111]
 [0.         0.88888889 0.11111111]
 [0.         1.         0.        ]
 [0.         0.55555556 0.44444444]]</t>
  </si>
  <si>
    <t>[[27 16  0]
 [ 9 85 12]
 [ 2 36  9]]</t>
  </si>
  <si>
    <t>[ 0  0  1  0  0  0 -1  0  0  0 -1  0  0  0  0  0  0  1  0  0 -1  0  0  0
 -1  0  1  0  0  0  0  0  0  0 -1  0  1  0  0  0 -1  0  0  1  1  0  0  0
  0  0  0  0 -1 -1  0 -1  1  0  1  0  0 -1  0  0 -1  0 -1  1  0  0  0  0
  0  1  0  0 -1  0 -1  0  0 -1  0  0  0  0  0 -1 -1  1 -1  0  0  0  1  0
  1  0 -1  0 -1  0 -1  0  0  0 -1 -1 -1  0  0  0 -1  0  0  0 -1  0  1  0
  0  0  0  0  0  0  0 -1  0  0  0  0 -1  0  0  0  0  0 -1  0  0 -1  1  0
  0  0  0  0 -1  0  0 -1  0  0  1  1  0  0 -1  0  0  0  1 -1  0  0 -1  0
  1  0  0  0  0  0 -1  0  0  0  1  0  0 -1  0  0  0  0  0  1  0 -1  0  0
  0  0  0  0]</t>
  </si>
  <si>
    <t>[[0.11111111 0.88888889 0.        ]
 [0.         0.55555556 0.44444444]
 [0.11111111 0.22222222 0.66666667]
 [0.         0.77777778 0.22222222]
 [0.         0.55555556 0.44444444]
 [0.         0.66666667 0.33333333]
 [0.66666667 0.33333333 0.        ]
 [0.         0.88888889 0.11111111]
 [0.         0.55555556 0.44444444]
 [0.         0.66666667 0.33333333]
 [0.55555556 0.44444444 0.        ]
 [0.11111111 0.77777778 0.11111111]
 [0.22222222 0.55555556 0.22222222]
 [0.         0.66666667 0.33333333]
 [0.         0.66666667 0.33333333]
 [0.         0.88888889 0.11111111]
 [0.         0.88888889 0.11111111]
 [0.         0.44444444 0.55555556]
 [0.         0.66666667 0.33333333]
 [0.44444444 0.55555556 0.        ]
 [1.         0.         0.        ]
 [0.         0.66666667 0.33333333]
 [0.11111111 0.77777778 0.11111111]
 [0.11111111 0.88888889 0.        ]
 [1.         0.         0.        ]
 [0.11111111 0.44444444 0.44444444]
 [0.         0.44444444 0.55555556]
 [0.11111111 0.77777778 0.11111111]
 [0.         0.77777778 0.22222222]
 [0.         0.55555556 0.44444444]
 [0.11111111 0.66666667 0.22222222]
 [0.         0.77777778 0.22222222]
 [0.         0.77777778 0.22222222]
 [0.         0.66666667 0.33333333]
 [0.44444444 0.44444444 0.11111111]
 [0.         0.66666667 0.33333333]
 [0.         0.44444444 0.55555556]
 [0.11111111 0.55555556 0.33333333]
 [0.11111111 0.88888889 0.        ]
 [0.11111111 0.66666667 0.22222222]
 [1.         0.         0.        ]
 [0.         0.55555556 0.44444444]
 [0.         0.88888889 0.11111111]
 [0.         0.44444444 0.55555556]
 [0.11111111 0.22222222 0.66666667]
 [0.11111111 0.66666667 0.22222222]
 [0.         0.55555556 0.44444444]
 [0.         0.77777778 0.22222222]
 [0.         0.77777778 0.22222222]
 [0.         0.77777778 0.22222222]
 [0.11111111 0.44444444 0.44444444]
 [0.         0.55555556 0.44444444]
 [0.55555556 0.11111111 0.33333333]
 [0.77777778 0.22222222 0.        ]
 [0.         1.         0.        ]
 [0.55555556 0.44444444 0.        ]
 [0.11111111 0.33333333 0.55555556]
 [0.22222222 0.66666667 0.11111111]
 [0.         0.44444444 0.55555556]
 [0.         0.66666667 0.33333333]
 [0.         0.55555556 0.44444444]
 [1.         0.         0.        ]
 [0.         0.66666667 0.33333333]
 [0.11111111 0.55555556 0.33333333]
 [0.55555556 0.44444444 0.        ]
 [0.         0.66666667 0.33333333]
 [0.55555556 0.44444444 0.        ]
 [0.         0.44444444 0.55555556]
 [0.         0.77777778 0.22222222]
 [0.11111111 0.66666667 0.22222222]
 [0.11111111 0.55555556 0.33333333]
 [0.22222222 0.66666667 0.11111111]
 [0.         0.55555556 0.44444444]
 [0.         0.44444444 0.55555556]
 [0.22222222 0.66666667 0.11111111]
 [0.22222222 0.55555556 0.22222222]
 [0.33333333 0.33333333 0.33333333]
 [0.11111111 0.66666667 0.22222222]
 [0.77777778 0.22222222 0.        ]
 [0.22222222 0.44444444 0.33333333]
 [0.22222222 0.77777778 0.        ]
 [1.         0.         0.        ]
 [0.11111111 0.77777778 0.11111111]
 [0.11111111 0.44444444 0.44444444]
 [0.11111111 0.66666667 0.22222222]
 [0.22222222 0.55555556 0.22222222]
 [0.         0.55555556 0.44444444]
 [0.44444444 0.22222222 0.33333333]
 [0.55555556 0.44444444 0.        ]
 [0.         0.33333333 0.66666667]
 [0.66666667 0.33333333 0.        ]
 [0.         0.88888889 0.11111111]
 [0.11111111 0.77777778 0.11111111]
 [0.22222222 0.55555556 0.22222222]
 [0.         0.44444444 0.55555556]
 [0.11111111 0.88888889 0.        ]
 [0.         0.44444444 0.55555556]
 [0.         0.55555556 0.44444444]
 [0.88888889 0.11111111 0.        ]
 [0.         0.77777778 0.22222222]
 [0.77777778 0.22222222 0.        ]
 [0.         0.66666667 0.33333333]
 [1.         0.         0.        ]
 [0.         0.88888889 0.11111111]
 [0.33333333 0.66666667 0.        ]
 [0.         0.55555556 0.44444444]
 [0.77777778 0.22222222 0.        ]
 [0.55555556 0.44444444 0.        ]
 [0.66666667 0.33333333 0.        ]
 [0.         0.77777778 0.22222222]
 [0.         0.55555556 0.44444444]
 [0.         0.55555556 0.44444444]
 [0.66666667 0.33333333 0.        ]
 [0.         0.66666667 0.33333333]
 [0.22222222 0.66666667 0.11111111]
 [0.         0.77777778 0.22222222]
 [0.88888889 0.11111111 0.        ]
 [0.11111111 0.77777778 0.11111111]
 [0.22222222 0.11111111 0.66666667]
 [0.         0.88888889 0.11111111]
 [0.         0.77777778 0.22222222]
 [0.11111111 0.66666667 0.22222222]
 [0.44444444 0.55555556 0.        ]
 [0.11111111 0.55555556 0.33333333]
 [0.11111111 0.66666667 0.22222222]
 [0.11111111 0.55555556 0.33333333]
 [0.11111111 0.88888889 0.        ]
 [0.88888889 0.11111111 0.        ]
 [0.22222222 0.44444444 0.33333333]
 [0.         0.66666667 0.33333333]
 [0.         0.55555556 0.44444444]
 [0.         0.77777778 0.22222222]
 [0.88888889 0.11111111 0.        ]
 [0.         0.55555556 0.44444444]
 [0.         0.77777778 0.22222222]
 [0.         0.66666667 0.33333333]
 [0.11111111 0.66666667 0.22222222]
 [0.         0.55555556 0.44444444]
 [0.55555556 0.44444444 0.        ]
 [0.11111111 0.66666667 0.22222222]
 [0.         0.88888889 0.11111111]
 [0.66666667 0.33333333 0.        ]
 [0.         0.33333333 0.66666667]
 [0.11111111 0.55555556 0.33333333]
 [0.22222222 0.77777778 0.        ]
 [0.         0.55555556 0.44444444]
 [0.11111111 0.66666667 0.22222222]
 [0.22222222 0.66666667 0.11111111]
 [0.88888889 0.11111111 0.        ]
 [0.         0.55555556 0.44444444]
 [0.         0.77777778 0.22222222]
 [0.88888889 0.11111111 0.        ]
 [0.33333333 0.66666667 0.        ]
 [0.         0.66666667 0.33333333]
 [0.         0.44444444 0.55555556]
 [0.22222222 0.33333333 0.44444444]
 [0.         0.66666667 0.33333333]
 [0.         0.77777778 0.22222222]
 [0.55555556 0.33333333 0.11111111]
 [0.11111111 0.88888889 0.        ]
 [0.         0.66666667 0.33333333]
 [0.         0.66666667 0.33333333]
 [0.         0.33333333 0.66666667]
 [0.77777778 0.22222222 0.        ]
 [0.11111111 0.66666667 0.22222222]
 [0.11111111 0.88888889 0.        ]
 [0.77777778 0.22222222 0.        ]
 [0.11111111 0.55555556 0.33333333]
 [0.11111111 0.33333333 0.55555556]
 [0.11111111 0.77777778 0.11111111]
 [0.11111111 0.44444444 0.44444444]
 [0.         0.77777778 0.22222222]
 [0.         0.88888889 0.11111111]
 [0.33333333 0.66666667 0.        ]
 [0.77777778 0.22222222 0.        ]
 [0.         0.66666667 0.33333333]
 [0.         0.55555556 0.44444444]
 [0.11111111 0.55555556 0.33333333]
 [0.         0.44444444 0.55555556]
 [0.         0.88888889 0.11111111]
 [0.         0.55555556 0.44444444]
 [1.         0.         0.        ]
 [0.22222222 0.66666667 0.11111111]
 [0.44444444 0.55555556 0.        ]
 [0.         0.66666667 0.33333333]
 [0.22222222 0.66666667 0.11111111]
 [0.22222222 0.66666667 0.11111111]
 [0.         0.44444444 0.55555556]
 [0.11111111 0.55555556 0.33333333]
 [0.88888889 0.11111111 0.        ]
 [0.         0.55555556 0.44444444]
 [0.11111111 0.66666667 0.22222222]
 [0.11111111 0.88888889 0.        ]
 [0.         0.88888889 0.11111111]
 [0.         0.88888889 0.11111111]
 [0.         0.66666667 0.33333333]]</t>
  </si>
  <si>
    <t>[[25 17  1]
 [ 8 85 13]
 [ 0 37 10]]</t>
  </si>
  <si>
    <t>[ 0  0  1  1  0  0 -1  0  0  0 -1  0  0  0  0  0  0  0  0 -1 -1  0  0  0
 -1  1  0  0  0  0  0  0  0  0 -1  0  0  0  0  1 -1  0  0  0  1  0  1  0
  0  0  1  0  0 -1  0 -1  0  0  1  0  0 -1  0  0 -1  0 -1  1  0  0  0  0
  1  0  0  0  1  0 -1  0  0 -1  0  0  0  0  0  0  0  0 -1  0  0  0  1  0
  0  0 -1  0 -1  0 -1  0  0  1 -1 -1 -1  1  0  0  0  1  0  0 -1  0  1  0
  0  0  0  0  0  0  0 -1  0  1  0  0 -1  0  0  0  0  0  0  0  0 -1  1  0
  0  0  0  0 -1  1  1 -1  0  0  0  0  0  0  0  0  0  0  0 -1  0  0 -1  1
  1  0  0  0  0  0 -1  0  1  0  1  0  0 -1  0 -1  0  0  0  0  0 -1  0  0
  0  0  0  0]</t>
  </si>
  <si>
    <t>[[0.09090909 0.54545455 0.36363636]
 [0.         0.72727273 0.27272727]
 [0.         0.45454545 0.54545455]
 [0.         0.36363636 0.63636364]
 [0.         0.54545455 0.45454545]
 [0.09090909 0.45454545 0.45454545]
 [0.72727273 0.27272727 0.        ]
 [0.18181818 0.54545455 0.27272727]
 [0.         0.63636364 0.36363636]
 [0.         0.81818182 0.18181818]
 [0.63636364 0.36363636 0.        ]
 [0.18181818 0.72727273 0.09090909]
 [0.18181818 0.54545455 0.27272727]
 [0.         0.72727273 0.27272727]
 [0.27272727 0.63636364 0.09090909]
 [0.         0.72727273 0.27272727]
 [0.         0.81818182 0.18181818]
 [0.         0.54545455 0.45454545]
 [0.09090909 0.54545455 0.36363636]
 [0.72727273 0.27272727 0.        ]
 [1.         0.         0.        ]
 [0.         0.63636364 0.36363636]
 [0.18181818 0.72727273 0.09090909]
 [0.09090909 0.72727273 0.18181818]
 [1.         0.         0.        ]
 [0.         0.45454545 0.54545455]
 [0.09090909 0.63636364 0.27272727]
 [0.09090909 0.81818182 0.09090909]
 [0.         0.90909091 0.09090909]
 [0.         0.63636364 0.36363636]
 [0.18181818 0.63636364 0.18181818]
 [0.09090909 0.45454545 0.45454545]
 [0.09090909 0.54545455 0.36363636]
 [0.09090909 0.45454545 0.45454545]
 [0.63636364 0.36363636 0.        ]
 [0.         0.63636364 0.36363636]
 [0.         0.54545455 0.45454545]
 [0.09090909 0.54545455 0.36363636]
 [0.09090909 0.72727273 0.18181818]
 [0.         0.36363636 0.63636364]
 [1.         0.         0.        ]
 [0.09090909 0.63636364 0.27272727]
 [0.         0.54545455 0.45454545]
 [0.         0.54545455 0.45454545]
 [0.27272727 0.27272727 0.45454545]
 [0.18181818 0.54545455 0.27272727]
 [0.         0.36363636 0.63636364]
 [0.         0.72727273 0.27272727]
 [0.09090909 0.54545455 0.36363636]
 [0.         0.81818182 0.18181818]
 [0.         0.36363636 0.63636364]
 [0.         0.72727273 0.27272727]
 [0.09090909 0.63636364 0.27272727]
 [0.72727273 0.27272727 0.        ]
 [0.09090909 0.72727273 0.18181818]
 [0.54545455 0.45454545 0.        ]
 [0.18181818 0.45454545 0.36363636]
 [0.09090909 0.90909091 0.        ]
 [0.09090909 0.36363636 0.54545455]
 [0.         0.54545455 0.45454545]
 [0.         0.90909091 0.09090909]
 [1.         0.         0.        ]
 [0.09090909 0.54545455 0.36363636]
 [0.         0.72727273 0.27272727]
 [0.72727273 0.27272727 0.        ]
 [0.         0.63636364 0.36363636]
 [0.63636364 0.36363636 0.        ]
 [0.         0.36363636 0.63636364]
 [0.09090909 0.63636364 0.27272727]
 [0.18181818 0.45454545 0.36363636]
 [0.18181818 0.72727273 0.09090909]
 [0.18181818 0.72727273 0.09090909]
 [0.09090909 0.27272727 0.63636364]
 [0.         0.63636364 0.36363636]
 [0.09090909 0.72727273 0.18181818]
 [0.         0.81818182 0.18181818]
 [0.09090909 0.36363636 0.54545455]
 [0.         0.63636364 0.36363636]
 [0.90909091 0.09090909 0.        ]
 [0.09090909 0.63636364 0.27272727]
 [0.         0.90909091 0.09090909]
 [0.63636364 0.18181818 0.18181818]
 [0.27272727 0.63636364 0.09090909]
 [0.         0.63636364 0.36363636]
 [0.27272727 0.63636364 0.09090909]
 [0.         0.63636364 0.36363636]
 [0.         0.63636364 0.36363636]
 [0.09090909 0.63636364 0.27272727]
 [0.36363636 0.45454545 0.18181818]
 [0.09090909 0.54545455 0.36363636]
 [0.63636364 0.18181818 0.18181818]
 [0.         0.81818182 0.18181818]
 [0.09090909 0.81818182 0.09090909]
 [0.18181818 0.45454545 0.36363636]
 [0.09090909 0.36363636 0.54545455]
 [0.         0.63636364 0.36363636]
 [0.         0.72727273 0.27272727]
 [0.         0.72727273 0.27272727]
 [0.90909091 0.09090909 0.        ]
 [0.         0.72727273 0.27272727]
 [0.63636364 0.27272727 0.09090909]
 [0.09090909 0.63636364 0.27272727]
 [1.         0.         0.        ]
 [0.18181818 0.54545455 0.27272727]
 [0.27272727 0.72727273 0.        ]
 [0.         0.27272727 0.72727273]
 [0.72727273 0.27272727 0.        ]
 [0.81818182 0.18181818 0.        ]
 [0.81818182 0.18181818 0.        ]
 [0.         0.45454545 0.54545455]
 [0.09090909 0.45454545 0.45454545]
 [0.         0.63636364 0.36363636]
 [0.45454545 0.54545455 0.        ]
 [0.09090909 0.27272727 0.63636364]
 [0.09090909 0.72727273 0.18181818]
 [0.18181818 0.63636364 0.18181818]
 [0.90909091 0.09090909 0.        ]
 [0.         0.81818182 0.18181818]
 [0.09090909 0.36363636 0.54545455]
 [0.         0.63636364 0.36363636]
 [0.         0.54545455 0.45454545]
 [0.18181818 0.63636364 0.18181818]
 [0.27272727 0.72727273 0.        ]
 [0.09090909 0.45454545 0.45454545]
 [0.         0.72727273 0.27272727]
 [0.09090909 0.72727273 0.18181818]
 [0.09090909 0.63636364 0.27272727]
 [1.         0.         0.        ]
 [0.09090909 0.72727273 0.18181818]
 [0.         0.45454545 0.54545455]
 [0.09090909 0.63636364 0.27272727]
 [0.         0.54545455 0.45454545]
 [0.90909091 0.09090909 0.        ]
 [0.         0.81818182 0.18181818]
 [0.         0.63636364 0.36363636]
 [0.09090909 0.63636364 0.27272727]
 [0.09090909 0.54545455 0.36363636]
 [0.         0.54545455 0.45454545]
 [0.36363636 0.63636364 0.        ]
 [0.         0.72727273 0.27272727]
 [0.09090909 0.63636364 0.27272727]
 [0.72727273 0.27272727 0.        ]
 [0.         0.27272727 0.72727273]
 [0.         0.63636364 0.36363636]
 [0.         0.81818182 0.18181818]
 [0.09090909 0.72727273 0.18181818]
 [0.09090909 0.63636364 0.27272727]
 [0.         0.63636364 0.36363636]
 [0.81818182 0.18181818 0.        ]
 [0.         0.45454545 0.54545455]
 [0.         0.45454545 0.54545455]
 [0.90909091 0.09090909 0.        ]
 [0.36363636 0.63636364 0.        ]
 [0.         0.54545455 0.45454545]
 [0.         0.81818182 0.18181818]
 [0.         0.63636364 0.36363636]
 [0.         0.63636364 0.36363636]
 [0.         0.72727273 0.27272727]
 [0.36363636 0.54545455 0.09090909]
 [0.09090909 0.81818182 0.09090909]
 [0.         0.72727273 0.27272727]
 [0.09090909 0.63636364 0.27272727]
 [0.         0.72727273 0.27272727]
 [0.63636364 0.36363636 0.        ]
 [0.09090909 0.63636364 0.27272727]
 [0.09090909 0.81818182 0.09090909]
 [0.90909091 0.09090909 0.        ]
 [0.09090909 0.36363636 0.54545455]
 [0.         0.27272727 0.72727273]
 [0.09090909 0.81818182 0.09090909]
 [0.09090909 0.63636364 0.27272727]
 [0.         0.72727273 0.27272727]
 [0.         0.81818182 0.18181818]
 [0.36363636 0.63636364 0.        ]
 [0.81818182 0.09090909 0.09090909]
 [0.18181818 0.54545455 0.27272727]
 [0.         0.36363636 0.63636364]
 [0.18181818 0.45454545 0.36363636]
 [0.         0.45454545 0.54545455]
 [0.         0.63636364 0.36363636]
 [0.09090909 0.45454545 0.45454545]
 [1.         0.         0.        ]
 [0.09090909 0.72727273 0.18181818]
 [0.54545455 0.45454545 0.        ]
 [0.09090909 0.63636364 0.27272727]
 [0.18181818 0.45454545 0.36363636]
 [0.18181818 0.63636364 0.18181818]
 [0.         0.63636364 0.36363636]
 [0.09090909 0.54545455 0.36363636]
 [1.         0.         0.        ]
 [0.09090909 0.54545455 0.36363636]
 [0.09090909 0.63636364 0.27272727]
 [0.         0.81818182 0.18181818]
 [0.         0.81818182 0.18181818]
 [0.         1.         0.        ]
 [0.         0.54545455 0.45454545]]</t>
  </si>
  <si>
    <t>{'C': 100, 'solver': 'lbfgs'}</t>
  </si>
  <si>
    <t>[[ 19  24   0]
 [  5 101   0]
 [  1  46   0]]</t>
  </si>
  <si>
    <t>[ 0  0  0  0  0  0 -1  0  0  0  0  0 -1  0  0  0  0  0  0 -1 -1  0  0  0
 -1  0  0  0  0  0  0  0  0  0  0  0  0  0  0  0 -1  0  0  0  0  0  0  0
  0  0  0  0  0 -1  0  0 -1  0  0  0  0 -1  0  0  0  0  0  0 -1  0  0  0
  0  0  0  0  0  0 -1  0  0  0  0  0  0  0  0  0  0  0  0  0  0  0  0  0
  0  0 -1  0  0  0 -1  0  0  0 -1 -1  0  0  0  0  0  0  0  0 -1  0  0  0
  0 -1  0  0  0  0  0 -1  0  0  0  0 -1  0  0  0  0  0 -1  0  0  0  0  0
  0  0  0  0 -1  0  0 -1  0  0  0  0  0  0  0  0  0  0  0  0  0  0 -1  0
  0  0  0  0  0  0  0  0  0  0  0  0  0 -1  0  0  0  0  0  0  0 -1  0  0
  0  0  0  0]</t>
  </si>
  <si>
    <t>[[8.83452569e-02 6.84059214e-01 2.27595529e-01]
 [1.47162462e-01 5.97816433e-01 2.55021105e-01]
 [1.16958118e-01 5.53160603e-01 3.29881279e-01]
 [1.11819231e-01 7.00978435e-01 1.87202333e-01]
 [1.42395041e-01 4.99958788e-01 3.57646172e-01]
 [1.24311548e-01 5.18972563e-01 3.56715889e-01]
 [7.64307504e-01 2.35628016e-01 6.44803799e-05]
 [1.27289338e-01 5.18436659e-01 3.54274002e-01]
 [1.77463449e-01 6.38350627e-01 1.84185924e-01]
 [1.02507670e-01 5.71063002e-01 3.26429327e-01]
 [2.27578273e-01 7.71419572e-01 1.00215414e-03]
 [1.31638759e-01 5.35176955e-01 3.33184286e-01]
 [5.06743354e-01 3.68871213e-01 1.24385433e-01]
 [1.49138301e-01 5.01948869e-01 3.48912830e-01]
 [1.44295373e-01 5.04118886e-01 3.51585741e-01]
 [1.48749170e-01 5.15632135e-01 3.35618695e-01]
 [1.10200314e-01 6.77820746e-01 2.11978940e-01]
 [1.43992601e-01 5.08248969e-01 3.47758429e-01]
 [7.77366366e-02 6.07989264e-01 3.14274099e-01]
 [5.97305320e-01 2.85829771e-01 1.16864909e-01]
 [9.46896629e-01 5.31000266e-02 3.34467657e-06]
 [1.54183880e-01 7.02684642e-01 1.43131478e-01]
 [3.01590913e-01 6.95058769e-01 3.35031861e-03]
 [1.10060432e-01 6.40189557e-01 2.49750011e-01]
 [8.35195731e-01 1.60606640e-01 4.19762978e-03]
 [1.03123399e-01 5.67816784e-01 3.29059817e-01]
 [1.44040621e-01 4.98394739e-01 3.57564641e-01]
 [1.15587386e-01 6.49317029e-01 2.35095585e-01]
 [8.30803721e-02 7.07416895e-01 2.09502733e-01]
 [1.29272796e-01 5.71234587e-01 2.99492617e-01]
 [3.70385082e-01 3.86575905e-01 2.43039013e-01]
 [1.22836016e-01 5.22419938e-01 3.54744046e-01]
 [1.37873851e-01 5.80875204e-01 2.81250945e-01]
 [1.39549416e-01 6.56283574e-01 2.04167010e-01]
 [2.35407026e-01 7.64141113e-01 4.51861037e-04]
 [1.35896714e-01 5.08077766e-01 3.56025520e-01]
 [1.36762269e-01 5.78502280e-01 2.84735451e-01]
 [1.46815898e-01 5.65728502e-01 2.87455600e-01]
 [1.35528067e-01 6.23343705e-01 2.41128228e-01]
 [1.16932758e-01 5.25940284e-01 3.57126959e-01]
 [8.06921017e-01 1.93066404e-01 1.25787440e-05]
 [1.42754674e-01 4.97726412e-01 3.59518914e-01]
 [1.69489053e-01 7.38324286e-01 9.21866609e-02]
 [1.46428220e-01 5.13379682e-01 3.40192099e-01]
 [1.33747290e-01 5.20028306e-01 3.46224404e-01]
 [1.41793755e-01 5.04965653e-01 3.53240592e-01]
 [1.23090522e-01 5.63478491e-01 3.13430987e-01]
 [1.50758894e-01 5.56281174e-01 2.92959932e-01]
 [1.40703703e-01 5.49206471e-01 3.10089826e-01]
 [1.24339067e-01 7.35132329e-01 1.40528604e-01]
 [1.28382412e-01 5.31066551e-01 3.40551037e-01]
 [1.36781870e-01 5.62291016e-01 3.00927115e-01]
 [1.53288968e-01 5.32977493e-01 3.13733539e-01]
 [7.16328731e-01 2.83668274e-01 2.99556113e-06]
 [1.47772537e-01 5.55266165e-01 2.96961298e-01]
 [2.30435145e-01 7.69117197e-01 4.47657961e-04]
 [5.01481359e-01 3.59202494e-01 1.39316147e-01]
 [1.98649955e-01 6.90358186e-01 1.10991858e-01]
 [1.24520879e-01 5.45783135e-01 3.29695987e-01]
 [1.41404209e-01 5.30084994e-01 3.28510798e-01]
 [1.52577298e-01 6.59742903e-01 1.87679799e-01]
 [9.58681598e-01 4.13183983e-02 3.29982647e-09]
 [1.08401371e-01 5.45674212e-01 3.45924417e-01]
 [1.41181023e-01 5.23580036e-01 3.35238941e-01]
 [2.77138474e-01 7.22854651e-01 6.87566497e-06]
 [1.06454576e-01 6.16741700e-01 2.76803724e-01]
 [2.35336957e-01 7.63728742e-01 9.34301737e-04]
 [1.24312822e-01 5.24643299e-01 3.51043879e-01]
 [4.84064764e-01 3.87257032e-01 1.28678203e-01]
 [1.54253711e-01 6.51295394e-01 1.94450895e-01]
 [1.70552337e-01 5.71035179e-01 2.58412484e-01]
 [1.39334506e-01 5.34778903e-01 3.25886591e-01]
 [1.38987416e-01 5.20031131e-01 3.40981453e-01]
 [1.27706920e-01 5.50653567e-01 3.21639513e-01]
 [1.55269011e-01 5.62249128e-01 2.82481860e-01]
 [1.17529867e-01 6.12508468e-01 2.69961665e-01]
 [1.25025173e-01 5.24383067e-01 3.50591759e-01]
 [1.77262246e-01 5.95042933e-01 2.27694822e-01]
 [7.02720818e-01 2.97279182e-01 3.18169710e-10]
 [1.35445955e-01 5.86431665e-01 2.78122380e-01]
 [1.39305170e-01 6.89640891e-01 1.71053940e-01]
 [1.65603705e-01 4.91099598e-01 3.43296697e-01]
 [1.65958110e-01 5.17618527e-01 3.16423363e-01]
 [1.47845866e-01 5.29351702e-01 3.22802432e-01]
 [1.63930378e-01 6.06784806e-01 2.29284816e-01]
 [1.25532110e-01 5.24932489e-01 3.49535401e-01]
 [1.45165215e-01 5.68173411e-01 2.86661374e-01]
 [1.72793366e-01 5.51828717e-01 2.75377917e-01]
 [3.10679693e-01 6.13772389e-01 7.55479183e-02]
 [3.03251773e-01 4.10621618e-01 2.86126609e-01]
 [3.31651164e-01 6.47242669e-01 2.11061668e-02]
 [1.24276118e-01 5.33391603e-01 3.42332279e-01]
 [1.75706809e-01 5.05072839e-01 3.19220352e-01]
 [1.21343540e-01 5.27544001e-01 3.51112459e-01]
 [1.75565408e-01 6.10857577e-01 2.13577015e-01]
 [1.71510290e-01 7.29709428e-01 9.87802817e-02]
 [1.15920837e-01 5.32635926e-01 3.51443237e-01]
 [1.24243848e-01 6.13028801e-01 2.62727351e-01]
 [8.42520265e-01 1.51961661e-01 5.51807345e-03]
 [1.27714218e-01 5.46809832e-01 3.25475949e-01]
 [2.25436682e-01 5.81719254e-01 1.92844065e-01]
 [1.37024593e-01 5.60027350e-01 3.02948056e-01]
 [9.72295218e-01 2.77041076e-02 6.73940669e-07]
 [1.28902441e-01 5.34636386e-01 3.36461173e-01]
 [1.30711756e-01 8.69288243e-01 6.47454476e-10]
 [1.42433935e-01 5.05137994e-01 3.52428070e-01]
 [7.20103329e-01 2.79885525e-01 1.11456165e-05]
 [8.37817858e-01 1.62182141e-01 5.60912273e-10]
 [2.03372063e-01 4.91452479e-01 3.05175458e-01]
 [1.14443985e-01 5.40184685e-01 3.45371330e-01]
 [1.48808719e-01 5.05717813e-01 3.45473468e-01]
 [1.77985262e-01 6.14900402e-01 2.07114337e-01]
 [4.18408135e-01 5.81591843e-01 2.14156382e-08]
 [1.20862687e-01 5.31997487e-01 3.47139826e-01]
 [1.46839454e-01 5.51887356e-01 3.01273190e-01]
 [1.30947920e-01 5.39313170e-01 3.29738910e-01]
 [5.62466915e-01 4.35873292e-01 1.65979335e-03]
 [1.43970484e-01 5.19242798e-01 3.36786719e-01]
 [1.44704411e-01 5.64011330e-01 2.91284260e-01]
 [1.83157651e-01 5.51807946e-01 2.65034403e-01]
 [1.48283751e-01 4.97153879e-01 3.54562370e-01]
 [5.05697934e-01 3.86726508e-01 1.07575558e-01]
 [6.44614544e-02 9.35379830e-01 1.58716046e-04]
 [1.47072019e-01 5.09777656e-01 3.43150325e-01]
 [1.23281090e-01 5.60666799e-01 3.16052111e-01]
 [2.21715501e-01 7.51761565e-01 2.65229336e-02]
 [1.86529686e-01 6.56119831e-01 1.57350483e-01]
 [8.15446392e-01 1.72727817e-01 1.18257908e-02]
 [1.38601927e-01 5.26918896e-01 3.34479177e-01]
 [1.43157446e-01 5.05753984e-01 3.51088570e-01]
 [1.22935772e-01 5.47645701e-01 3.29418527e-01]
 [1.31414345e-01 4.96465385e-01 3.72120271e-01]
 [5.13090420e-01 4.72151307e-01 1.47582722e-02]
 [1.48949401e-01 5.15478601e-01 3.35571998e-01]
 [1.05704842e-01 5.71657158e-01 3.22638000e-01]
 [1.71800534e-01 5.56168768e-01 2.72030698e-01]
 [1.48456906e-01 5.91969615e-01 2.59573479e-01]
 [1.29636282e-01 5.47927671e-01 3.22436047e-01]
 [5.92780063e-01 4.07219937e-01 5.08330748e-11]
 [1.29019778e-01 5.35614004e-01 3.35366218e-01]
 [1.60274147e-01 5.28448142e-01 3.11277710e-01]
 [2.75127014e-01 7.24418035e-01 4.54950337e-04]
 [1.49701447e-01 5.26961238e-01 3.23337315e-01]
 [1.57750419e-01 6.43478928e-01 1.98770652e-01]
 [1.63240908e-01 5.86604882e-01 2.50154210e-01]
 [1.61024041e-01 5.40467730e-01 2.98508229e-01]
 [1.18274673e-01 5.74596025e-01 3.07129302e-01]
 [1.32166644e-01 5.44256998e-01 3.23576358e-01]
 [7.07553323e-01 2.92434643e-01 1.20340870e-05]
 [1.40897788e-01 5.55233834e-01 3.03868377e-01]
 [1.43410804e-01 5.04493582e-01 3.52095614e-01]
 [7.05584673e-01 2.94037548e-01 3.77778981e-04]
 [3.68885247e-01 6.31114706e-01 4.65595444e-08]
 [1.28831981e-01 5.20449545e-01 3.50718474e-01]
 [1.33738745e-01 5.89724524e-01 2.76536731e-01]
 [1.31148387e-01 5.38729262e-01 3.30122351e-01]
 [1.48303456e-01 5.08620385e-01 3.43076158e-01]
 [1.40444455e-01 5.18040791e-01 3.41514754e-01]
 [1.55725111e-01 5.08773102e-01 3.35501787e-01]
 [1.79644709e-01 6.91451141e-01 1.28904150e-01]
 [1.42562255e-01 5.48603524e-01 3.08834221e-01]
 [1.48055074e-01 5.11591887e-01 3.40353039e-01]
 [1.51169473e-01 5.35248968e-01 3.13581560e-01]
 [2.65935643e-01 7.34019744e-01 4.46128975e-05]
 [2.00836570e-01 5.71452424e-01 2.27711006e-01]
 [2.04709960e-01 7.70912910e-01 2.43771302e-02]
 [7.14402946e-01 2.85585259e-01 1.17950677e-05]
 [1.50544292e-01 5.12563404e-01 3.36892304e-01]
 [1.31114233e-01 5.15282287e-01 3.53603480e-01]
 [1.65493554e-01 5.74654755e-01 2.59851691e-01]
 [1.20840202e-01 5.35762902e-01 3.43396896e-01]
 [1.52582126e-01 6.03525449e-01 2.43892426e-01]
 [3.27598131e-01 6.25731575e-01 4.66702939e-02]
 [3.56533483e-01 6.43466494e-01 2.33263598e-08]
 [1.69873185e-01 5.14887754e-01 3.15239061e-01]
 [3.21191488e-01 4.45765829e-01 2.33042683e-01]
 [1.42034179e-01 6.91178066e-01 1.66787755e-01]
 [1.40524619e-01 5.12685426e-01 3.46789955e-01]
 [1.26156905e-01 5.30544482e-01 3.43298612e-01]
 [1.28210811e-01 5.11201182e-01 3.60588008e-01]
 [1.28134488e-01 5.12582483e-01 3.59283029e-01]
 [9.46218528e-01 5.37814713e-02 3.74526992e-10]
 [2.18534533e-01 6.44315532e-01 1.37149936e-01]
 [4.43964788e-01 5.56035187e-01 2.48026267e-08]
 [1.34798616e-01 4.99646072e-01 3.65555312e-01]
 [3.55004904e-01 3.97528839e-01 2.47466257e-01]
 [1.33991848e-01 5.17826369e-01 3.48181783e-01]
 [1.25358827e-01 5.69004205e-01 3.05636967e-01]
 [1.49632851e-01 6.00596006e-01 2.49771143e-01]
 [9.06292950e-01 9.32860246e-02 4.21025815e-04]
 [1.39073280e-01 5.23043506e-01 3.37883213e-01]
 [1.43139345e-01 5.17782989e-01 3.39077666e-01]
 [1.92601037e-01 6.72739964e-01 1.34658999e-01]
 [1.33894088e-01 5.63885715e-01 3.02220197e-01]
 [1.81729833e-01 5.38849179e-01 2.79420988e-01]
 [1.46539879e-01 5.64289772e-01 2.89170349e-01]]</t>
  </si>
  <si>
    <t>['Total Students 2018-2019', 'Total Students 2020-2021', 'Median Age 10', 'Median Age Male 10', 'Median Age Female 10', '# of Households 10', 'Avg Household Size 10', '# of Families 10', 'Avg Family Size 10', '# of Housing Units 10', 'County Population', 'CARES ESSER I 20', 'Locale_42-Rural: Distant']</t>
  </si>
  <si>
    <t>LogisticRegression(C=100, max_iter=10000, multi_class='ovr', n_jobs=-1,
                   random_state=123)</t>
  </si>
  <si>
    <t>[[27 16  0]
 [ 8 84 14]
 [ 1 38  8]]</t>
  </si>
  <si>
    <t>[ 0  0  0  0  1  0 -1  0  0  0 -1  0  0  0  1  0  0  0  0 -1 -1  1  0  0
 -1  1  0  0  0  0  0  0  0  0 -1  0  1  0  0  1 -1  0  0  0  0  0  0  0
  0  0  0  0  0 -1  0 -1  0  0  1  0  0 -1  0  0 -1  0 -1  1  0  0  0  0
  0  1  0  0  1  0 -1  0  0 -1  0  0  0  0  0 -1  0  1 -1  0  0  0  1  0
  0  0 -1  0 -1  1 -1  0  0  0 -1  0 -1  1  0  0 -1  1  0  0 -1  0  0  0
  0  0  0  0  0  0  0 -1  0  0  0  0 -1  0  0  0  0  0 -1  0  0 -1  1  0
  0  0  0  0 -1  1  0 -1  0  0  0  0  0  0 -1  0  0  0  0 -1  0  0 -1  0
  1  0  0  0  0  0 -1  0  0  1  0  0  0 -1  0 -1  0  0  0  1  0 -1  1  1
  0  0  0  0]</t>
  </si>
  <si>
    <t>[[0.09090909 0.63636364 0.27272727]
 [0.09090909 0.72727273 0.18181818]
 [0.09090909 0.45454545 0.45454545]
 [0.18181818 0.63636364 0.18181818]
 [0.09090909 0.36363636 0.54545455]
 [0.09090909 0.45454545 0.45454545]
 [0.72727273 0.27272727 0.        ]
 [0.09090909 0.54545455 0.36363636]
 [0.18181818 0.45454545 0.36363636]
 [0.         0.81818182 0.18181818]
 [0.72727273 0.27272727 0.        ]
 [0.18181818 0.72727273 0.09090909]
 [0.36363636 0.45454545 0.18181818]
 [0.         0.63636364 0.36363636]
 [0.18181818 0.36363636 0.45454545]
 [0.         0.90909091 0.09090909]
 [0.         0.81818182 0.18181818]
 [0.         0.54545455 0.45454545]
 [0.         0.63636364 0.36363636]
 [0.54545455 0.45454545 0.        ]
 [1.         0.         0.        ]
 [0.         0.45454545 0.54545455]
 [0.09090909 0.72727273 0.18181818]
 [0.09090909 0.72727273 0.18181818]
 [1.         0.         0.        ]
 [0.         0.36363636 0.63636364]
 [0.09090909 0.45454545 0.45454545]
 [0.18181818 0.63636364 0.18181818]
 [0.         0.90909091 0.09090909]
 [0.         0.54545455 0.45454545]
 [0.09090909 0.54545455 0.36363636]
 [0.         0.54545455 0.45454545]
 [0.18181818 0.54545455 0.27272727]
 [0.09090909 0.72727273 0.18181818]
 [0.63636364 0.36363636 0.        ]
 [0.         0.72727273 0.27272727]
 [0.         0.45454545 0.54545455]
 [0.         0.54545455 0.45454545]
 [0.09090909 0.72727273 0.18181818]
 [0.         0.36363636 0.63636364]
 [0.81818182 0.18181818 0.        ]
 [0.         0.54545455 0.45454545]
 [0.         0.54545455 0.45454545]
 [0.         0.63636364 0.36363636]
 [0.27272727 0.36363636 0.36363636]
 [0.09090909 0.54545455 0.36363636]
 [0.09090909 0.45454545 0.45454545]
 [0.         0.54545455 0.45454545]
 [0.09090909 0.63636364 0.27272727]
 [0.09090909 0.81818182 0.09090909]
 [0.         0.54545455 0.45454545]
 [0.         0.72727273 0.27272727]
 [0.36363636 0.54545455 0.09090909]
 [0.81818182 0.18181818 0.        ]
 [0.09090909 0.81818182 0.09090909]
 [0.54545455 0.45454545 0.        ]
 [0.18181818 0.63636364 0.18181818]
 [0.09090909 0.72727273 0.18181818]
 [0.         0.36363636 0.63636364]
 [0.         0.54545455 0.45454545]
 [0.09090909 0.81818182 0.09090909]
 [0.81818182 0.18181818 0.        ]
 [0.09090909 0.54545455 0.36363636]
 [0.         0.72727273 0.27272727]
 [0.63636364 0.36363636 0.        ]
 [0.09090909 0.54545455 0.36363636]
 [0.54545455 0.45454545 0.        ]
 [0.09090909 0.18181818 0.72727273]
 [0.18181818 0.45454545 0.36363636]
 [0.18181818 0.54545455 0.27272727]
 [0.18181818 0.63636364 0.18181818]
 [0.36363636 0.45454545 0.18181818]
 [0.09090909 0.54545455 0.36363636]
 [0.         0.45454545 0.54545455]
 [0.09090909 0.63636364 0.27272727]
 [0.09090909 0.72727273 0.18181818]
 [0.09090909 0.36363636 0.54545455]
 [0.09090909 0.54545455 0.36363636]
 [0.63636364 0.36363636 0.        ]
 [0.18181818 0.63636364 0.18181818]
 [0.18181818 0.81818182 0.        ]
 [0.81818182 0.18181818 0.        ]
 [0.18181818 0.63636364 0.18181818]
 [0.         0.81818182 0.18181818]
 [0.09090909 0.81818182 0.09090909]
 [0.09090909 0.45454545 0.45454545]
 [0.         0.81818182 0.18181818]
 [0.54545455 0.45454545 0.        ]
 [0.36363636 0.63636364 0.        ]
 [0.         0.45454545 0.54545455]
 [0.63636364 0.27272727 0.09090909]
 [0.         0.81818182 0.18181818]
 [0.09090909 0.72727273 0.18181818]
 [0.09090909 0.81818182 0.09090909]
 [0.09090909 0.27272727 0.63636364]
 [0.09090909 0.81818182 0.09090909]
 [0.         0.72727273 0.27272727]
 [0.         0.81818182 0.18181818]
 [0.90909091 0.09090909 0.        ]
 [0.         0.72727273 0.27272727]
 [0.72727273 0.18181818 0.09090909]
 [0.         0.36363636 0.63636364]
 [1.         0.         0.        ]
 [0.18181818 0.54545455 0.27272727]
 [0.27272727 0.72727273 0.        ]
 [0.09090909 0.45454545 0.45454545]
 [0.81818182 0.18181818 0.        ]
 [0.45454545 0.54545455 0.        ]
 [0.54545455 0.45454545 0.        ]
 [0.         0.45454545 0.54545455]
 [0.09090909 0.72727273 0.18181818]
 [0.         0.63636364 0.36363636]
 [0.72727273 0.27272727 0.        ]
 [0.         0.45454545 0.54545455]
 [0.09090909 0.81818182 0.09090909]
 [0.09090909 0.81818182 0.09090909]
 [0.90909091 0.09090909 0.        ]
 [0.09090909 0.72727273 0.18181818]
 [0.         0.72727273 0.27272727]
 [0.09090909 0.54545455 0.36363636]
 [0.         0.72727273 0.27272727]
 [0.09090909 0.45454545 0.45454545]
 [0.18181818 0.81818182 0.        ]
 [0.09090909 0.45454545 0.45454545]
 [0.09090909 0.63636364 0.27272727]
 [0.09090909 0.72727273 0.18181818]
 [0.18181818 0.63636364 0.18181818]
 [1.         0.         0.        ]
 [0.18181818 0.54545455 0.27272727]
 [0.         0.54545455 0.45454545]
 [0.         0.81818182 0.18181818]
 [0.         0.63636364 0.36363636]
 [0.90909091 0.09090909 0.        ]
 [0.18181818 0.54545455 0.27272727]
 [0.         0.63636364 0.36363636]
 [0.09090909 0.72727273 0.18181818]
 [0.09090909 0.63636364 0.27272727]
 [0.         0.54545455 0.45454545]
 [0.81818182 0.18181818 0.        ]
 [0.         0.90909091 0.09090909]
 [0.         0.72727273 0.27272727]
 [0.81818182 0.18181818 0.        ]
 [0.         0.27272727 0.72727273]
 [0.         0.63636364 0.36363636]
 [0.09090909 0.72727273 0.18181818]
 [0.09090909 0.63636364 0.27272727]
 [0.         0.72727273 0.27272727]
 [0.09090909 0.54545455 0.36363636]
 [0.72727273 0.27272727 0.        ]
 [0.         0.45454545 0.54545455]
 [0.09090909 0.63636364 0.27272727]
 [0.90909091 0.09090909 0.        ]
 [0.18181818 0.72727273 0.09090909]
 [0.09090909 0.54545455 0.36363636]
 [0.09090909 0.72727273 0.18181818]
 [0.         0.54545455 0.45454545]
 [0.         0.72727273 0.27272727]
 [0.09090909 0.72727273 0.18181818]
 [0.81818182 0.18181818 0.        ]
 [0.09090909 0.90909091 0.        ]
 [0.09090909 0.63636364 0.27272727]
 [0.09090909 0.72727273 0.18181818]
 [0.09090909 0.54545455 0.36363636]
 [0.72727273 0.27272727 0.        ]
 [0.18181818 0.54545455 0.27272727]
 [0.09090909 0.81818182 0.09090909]
 [0.81818182 0.18181818 0.        ]
 [0.09090909 0.45454545 0.45454545]
 [0.         0.45454545 0.54545455]
 [0.         0.90909091 0.09090909]
 [0.         0.81818182 0.18181818]
 [0.         0.63636364 0.36363636]
 [0.         0.63636364 0.36363636]
 [0.45454545 0.54545455 0.        ]
 [0.81818182 0.18181818 0.        ]
 [0.09090909 0.54545455 0.36363636]
 [0.         0.54545455 0.45454545]
 [0.         0.45454545 0.54545455]
 [0.         0.63636364 0.36363636]
 [0.         0.63636364 0.36363636]
 [0.09090909 0.45454545 0.45454545]
 [1.         0.         0.        ]
 [0.09090909 0.72727273 0.18181818]
 [0.72727273 0.27272727 0.        ]
 [0.         0.90909091 0.09090909]
 [0.09090909 0.54545455 0.36363636]
 [0.27272727 0.63636364 0.09090909]
 [0.         0.45454545 0.54545455]
 [0.09090909 0.45454545 0.45454545]
 [1.         0.         0.        ]
 [0.         0.36363636 0.63636364]
 [0.         0.45454545 0.54545455]
 [0.09090909 0.81818182 0.09090909]
 [0.         0.81818182 0.18181818]
 [0.09090909 0.90909091 0.        ]
 [0.         0.81818182 0.18181818]]</t>
  </si>
  <si>
    <t>{'ccp_alpha': 0.001, 'learning_rate': 0.3, 'max_depth': 3, 'max_leaf_nodes': 10, 'min_samples_leaf': 1, 'min_weight_fraction_leaf': 0.1, 'n_estimators': 50}</t>
  </si>
  <si>
    <t>[[22 20  1]
 [11 93  2]
 [ 0 42  5]]</t>
  </si>
  <si>
    <t>[ 0  0  0  0  0  0 -1  0  0  0 -1  0  0  0  0  0  0  0  0  0 -1  0  0  0
 -1  0  0  0  0  0 -1  0  0  0 -1  1  0  0  0  0 -1  0  0  0  0  0  0  0
  0  0  0  0  0 -1  0 -1  0  0  1  0  0  0  0  0 -1  0 -1  0 -1  0  0  0
  0  0  0  0  0  0 -1  0  0  0  0  0  0  0  0  0  0  0  0  0  0  0  0  0
  0  0 -1  0  0  0 -1  0 -1  0 -1 -1  0  1  1  0 -1  0  0  0  0  0  0  0
  0  0 -1  0  0  0  0 -1  0  0  0  0 -1  0  0  0  0  0 -1  0  0 -1  0  0
  0  0  0  0 -1  0  1 -1 -1  0  0  0  1  1  0  0  0  0  0 -1  0  0 -1  0
  0  0  0  0  0 -1  0  0  0  0  1  0  0 -1  0 -1  0  0  0  0  0 -1  0  0
  0  0  0  0]</t>
  </si>
  <si>
    <t>[[0.33013148 0.5110185  0.15885002]
 [0.12431173 0.58900987 0.28667841]
 [0.0888066  0.63004079 0.2811526 ]
 [0.31094954 0.4739391  0.21511135]
 [0.17761971 0.4932669  0.32911339]
 [0.07931137 0.60158983 0.3190988 ]
 [0.75519081 0.21088994 0.03391925]
 [0.08758487 0.59552586 0.31688928]
 [0.33331708 0.46169984 0.20498308]
 [0.07726589 0.63051056 0.29222356]
 [0.53728324 0.35113094 0.11158581]
 [0.08509869 0.6454876  0.26941372]
 [0.42238547 0.44238466 0.13522987]
 [0.18477892 0.40858613 0.40663495]
 [0.20202282 0.42364702 0.37433017]
 [0.08917141 0.63918076 0.27164783]
 [0.13443472 0.71429854 0.15126673]
 [0.07945443 0.67849913 0.24204644]
 [0.0774735  0.64661933 0.27590717]
 [0.21110501 0.6018195  0.1870755 ]
 [0.6337361  0.32292442 0.04333948]
 [0.04019466 0.89801753 0.06178781]
 [0.22595364 0.72136278 0.05268358]
 [0.04073155 0.82702178 0.13224667]
 [0.52716041 0.42117286 0.05166673]
 [0.11600982 0.64669311 0.23729707]
 [0.16714272 0.46417133 0.36868595]
 [0.03761024 0.8402773  0.12211246]
 [0.26109882 0.59906906 0.13983212]
 [0.07849686 0.54141239 0.38009075]
 [0.44870255 0.42222888 0.12906857]
 [0.09634782 0.52542081 0.37823137]
 [0.1269958  0.61323539 0.25976881]
 [0.12094495 0.76125862 0.11779642]
 [0.48590971 0.45569545 0.05839484]
 [0.10282224 0.44311522 0.45406254]
 [0.08697601 0.61170711 0.30131688]
 [0.1081031  0.56122948 0.33066743]
 [0.04073155 0.82702178 0.13224667]
 [0.09634782 0.52542081 0.37823137]
 [0.6337361  0.32292442 0.04333948]
 [0.17761971 0.4932669  0.32911339]
 [0.14534233 0.77482966 0.07982801]
 [0.07945443 0.67849913 0.24204644]
 [0.20070563 0.41796833 0.38132604]
 [0.09533713 0.5041903  0.40047256]
 [0.13076742 0.63144771 0.23778487]
 [0.17862761 0.53252803 0.28884436]
 [0.12620371 0.52664871 0.34714758]
 [0.31885112 0.54382341 0.13732547]
 [0.19236708 0.47452101 0.3331119 ]
 [0.10009831 0.54342054 0.35648115]
 [0.16049482 0.505981   0.33352418]
 [0.61899106 0.3459162  0.03509274]
 [0.09901785 0.6328883  0.26809385]
 [0.48590971 0.45569545 0.05839484]
 [0.42238547 0.44238466 0.13522987]
 [0.13026747 0.78849648 0.08123606]
 [0.11802427 0.4186494  0.46332633]
 [0.09310479 0.65481115 0.25208406]
 [0.08774342 0.75283005 0.15942654]
 [0.22595364 0.72136278 0.05268358]
 [0.0774735  0.64661933 0.27590717]
 [0.17532877 0.45424531 0.37042592]
 [0.687882   0.27518553 0.03693247]
 [0.09310479 0.65481115 0.25208406]
 [0.53728324 0.35113094 0.11158581]
 [0.17644763 0.43525174 0.38830063]
 [0.43179371 0.42080855 0.14739774]
 [0.11395269 0.77506113 0.11098618]
 [0.14761681 0.57333428 0.27904891]
 [0.08448236 0.61782739 0.29769024]
 [0.13375697 0.51058443 0.3556586 ]
 [0.1583319  0.47450802 0.36716009]
 [0.04400833 0.81310598 0.14288569]
 [0.11197435 0.59495874 0.29306691]
 [0.17644763 0.43525174 0.38830063]
 [0.14758855 0.61028044 0.24213101]
 [0.687882   0.27518553 0.03693247]
 [0.10205569 0.65230514 0.24563917]
 [0.10437961 0.75464998 0.14097041]
 [0.18398633 0.42729648 0.38871718]
 [0.16049482 0.505981   0.33352418]
 [0.09314098 0.61198422 0.2948748 ]
 [0.13958594 0.5965464  0.26386767]
 [0.17644763 0.43525174 0.38830063]
 [0.09901785 0.6328883  0.26809385]
 [0.16211018 0.57575446 0.26213536]
 [0.3290659  0.55115035 0.11978375]
 [0.08774342 0.75283005 0.15942654]
 [0.29504433 0.59755616 0.10739951]
 [0.0861112  0.53362214 0.38026666]
 [0.11197435 0.59495874 0.29306691]
 [0.18468336 0.45556721 0.35974943]
 [0.05591149 0.76255579 0.18153271]
 [0.11103671 0.83101415 0.05794914]
 [0.21765986 0.40543006 0.37691007]
 [0.09310479 0.65481115 0.25208406]
 [0.70215895 0.2251335  0.07270755]
 [0.0768595  0.61848496 0.30465554]
 [0.35586333 0.43355166 0.21058501]
 [0.14739345 0.54630832 0.30629822]
 [0.6337361  0.32292442 0.04333948]
 [0.0774735  0.64661933 0.27590717]
 [0.687882   0.27518553 0.03693247]
 [0.09945604 0.59756548 0.30297848]
 [0.67029967 0.25002801 0.07967232]
 [0.687882   0.27518553 0.03693247]
 [0.17479703 0.49831248 0.32689049]
 [0.20787416 0.38720245 0.40492338]
 [0.20532286 0.34283203 0.4518451 ]
 [0.1125561  0.69749842 0.18994548]
 [0.49189367 0.46130732 0.04679902]
 [0.08706739 0.56262846 0.35030415]
 [0.1269958  0.61323539 0.25976881]
 [0.09314098 0.61198422 0.2948748 ]
 [0.2160921  0.68987956 0.09402834]
 [0.19035669 0.49317994 0.31646336]
 [0.11898382 0.55372831 0.32728787]
 [0.16768553 0.47420153 0.35811295]
 [0.18398633 0.42729648 0.38871718]
 [0.41213    0.4602313  0.12763869]
 [0.60637273 0.34704992 0.04657735]
 [0.18127502 0.52873901 0.28998598]
 [0.13076742 0.63144771 0.23778487]
 [0.22835617 0.7290329  0.04261093]
 [0.21598315 0.54295744 0.24105941]
 [0.50247625 0.40115204 0.09637171]
 [0.10009831 0.54342054 0.35648115]
 [0.20202282 0.42364702 0.37433017]
 [0.1269958  0.61323539 0.25976881]
 [0.08022893 0.58276194 0.33700913]
 [0.73694166 0.20345315 0.05960519]
 [0.19297467 0.43670518 0.37032015]
 [0.0774735  0.64661933 0.27590717]
 [0.09901785 0.6328883  0.26809385]
 [0.15233663 0.59166577 0.2559976 ]
 [0.08983253 0.59024597 0.3199215 ]
 [0.687882   0.27518553 0.03693247]
 [0.18311883 0.47442795 0.34245322]
 [0.13816807 0.62007655 0.24175537]
 [0.60010861 0.29187857 0.10801281]
 [0.11079685 0.69533974 0.19386341]
 [0.09153117 0.73654716 0.17192167]
 [0.14761681 0.57333428 0.27904891]
 [0.09310479 0.65481115 0.25208406]
 [0.08480923 0.61315881 0.30203196]
 [0.08983253 0.59024597 0.3199215 ]
 [0.56050964 0.34406794 0.09542241]
 [0.13825421 0.54225678 0.31948901]
 [0.19292276 0.3825205  0.42455674]
 [0.54483417 0.41324289 0.04192294]
 [0.53728324 0.35113094 0.11158581]
 [0.11226041 0.48157216 0.40616743]
 [0.08774342 0.75283005 0.15942654]
 [0.08983253 0.59024597 0.3199215 ]
 [0.10906744 0.34680133 0.54413123]
 [0.11312051 0.32252773 0.56435176]
 [0.10415738 0.57854218 0.31730044]
 [0.10572941 0.79129361 0.10297698]
 [0.11898382 0.55372831 0.32728787]
 [0.08304646 0.55022075 0.36673279]
 [0.1091606  0.63802018 0.25281922]
 [0.687882   0.27518553 0.03693247]
 [0.08774342 0.75283005 0.15942654]
 [0.22835617 0.7290329  0.04261093]
 [0.67029967 0.25002801 0.07967232]
 [0.18127502 0.52873901 0.28998598]
 [0.10191383 0.52935354 0.36873263]
 [0.15233663 0.59166577 0.2559976 ]
 [0.09314098 0.61198422 0.2948748 ]
 [0.13958594 0.5965464  0.26386767]
 [0.09929911 0.86103664 0.03966424]
 [0.48590971 0.45569545 0.05839484]
 [0.13229539 0.59278166 0.27492295]
 [0.33304738 0.57076727 0.09618535]
 [0.11395269 0.77506113 0.11098618]
 [0.09207374 0.56528481 0.34264144]
 [0.10568556 0.3748822  0.51943223]
 [0.08917141 0.63918076 0.27164783]
 [0.20070563 0.41796833 0.38132604]
 [0.687882   0.27518553 0.03693247]
 [0.14036064 0.7721091  0.08753026]
 [0.71110481 0.21837146 0.07052373]
 [0.2271818  0.39989331 0.37292489]
 [0.40682235 0.45430417 0.13887348]
 [0.1914842  0.4447098  0.363806  ]
 [0.09314098 0.61198422 0.2948748 ]
 [0.15233663 0.59166577 0.2559976 ]
 [0.70776087 0.25174828 0.04049085]
 [0.14285161 0.56028856 0.29685983]
 [0.07945443 0.67849913 0.24204644]
 [0.26061943 0.52987649 0.20950408]
 [0.11963383 0.63565623 0.24470995]
 [0.09532535 0.71376808 0.19090657]
 [0.09568944 0.61161423 0.29269634]]</t>
  </si>
  <si>
    <t>GradientBoostingClassifier(ccp_alpha=0.001, learning_rate=0.3,
                           max_leaf_nodes=10, min_weight_fraction_leaf=0.1,
                           n_estimators=50, n_iter_no_change=20,
                           random_state=123)</t>
  </si>
  <si>
    <t>[[24 19  0]
 [ 8 85 13]
 [ 0 37 10]]</t>
  </si>
  <si>
    <t>[ 0  0  1  1  0  0 -1  0  0  0 -1  0  0  0  0  0  0  0  0 -1 -1  0  0  0
 -1  1  0  0  0  1  0  0  0  0 -1  0  0  0  0  1 -1  0  0  0  1  0  0  0
  0  0  1  0  0 -1  0 -1  0  0  1  0  0 -1  0  0 -1  0 -1  1  0  0  0  0
  1  0  0  0  0  0 -1  0  0 -1  0  0  0  0  0  0  0  0 -1  0  0  0  1  0
  0  0 -1  0 -1  0 -1  0  0  1 -1 -1 -1  1  0  1  0  1  0  0 -1  0  0  0
  1  0  0  0  0  0  0 -1  0  1  0  0 -1  0  0  0  0  0  0  0  0 -1  1  0
  0  0  0  0 -1  1  0 -1  0  0  0  0  0  0  0  0  0  0  0 -1  0  0 -1  0
  1  0  0  0  0  0 -1  0  1  0  1  0  0 -1  0  0  0  0  0  0  0 -1  0  0
  0  0  0  1]</t>
  </si>
  <si>
    <t>[[0.09090909 0.63636364 0.27272727]
 [0.         0.81818182 0.18181818]
 [0.         0.45454545 0.54545455]
 [0.         0.36363636 0.63636364]
 [0.         0.54545455 0.45454545]
 [0.09090909 0.45454545 0.45454545]
 [0.63636364 0.36363636 0.        ]
 [0.18181818 0.54545455 0.27272727]
 [0.         0.54545455 0.45454545]
 [0.         0.81818182 0.18181818]
 [0.63636364 0.36363636 0.        ]
 [0.18181818 0.81818182 0.        ]
 [0.27272727 0.45454545 0.27272727]
 [0.         0.54545455 0.45454545]
 [0.27272727 0.63636364 0.09090909]
 [0.09090909 0.72727273 0.18181818]
 [0.         0.90909091 0.09090909]
 [0.         0.63636364 0.36363636]
 [0.09090909 0.54545455 0.36363636]
 [0.72727273 0.27272727 0.        ]
 [1.         0.         0.        ]
 [0.         0.54545455 0.45454545]
 [0.18181818 0.72727273 0.09090909]
 [0.09090909 0.72727273 0.18181818]
 [1.         0.         0.        ]
 [0.         0.45454545 0.54545455]
 [0.09090909 0.54545455 0.36363636]
 [0.09090909 0.81818182 0.09090909]
 [0.         0.72727273 0.27272727]
 [0.         0.45454545 0.54545455]
 [0.09090909 0.72727273 0.18181818]
 [0.         0.54545455 0.45454545]
 [0.09090909 0.54545455 0.36363636]
 [0.09090909 0.54545455 0.36363636]
 [0.54545455 0.45454545 0.        ]
 [0.         0.63636364 0.36363636]
 [0.         0.54545455 0.45454545]
 [0.         0.72727273 0.27272727]
 [0.09090909 0.81818182 0.09090909]
 [0.         0.36363636 0.63636364]
 [1.         0.         0.        ]
 [0.09090909 0.63636364 0.27272727]
 [0.09090909 0.63636364 0.27272727]
 [0.09090909 0.54545455 0.36363636]
 [0.27272727 0.27272727 0.45454545]
 [0.09090909 0.63636364 0.27272727]
 [0.         0.54545455 0.45454545]
 [0.         0.81818182 0.18181818]
 [0.09090909 0.54545455 0.36363636]
 [0.         0.90909091 0.09090909]
 [0.09090909 0.36363636 0.54545455]
 [0.         0.72727273 0.27272727]
 [0.36363636 0.54545455 0.09090909]
 [0.72727273 0.27272727 0.        ]
 [0.09090909 0.72727273 0.18181818]
 [0.63636364 0.36363636 0.        ]
 [0.18181818 0.45454545 0.36363636]
 [0.         1.         0.        ]
 [0.09090909 0.36363636 0.54545455]
 [0.         0.54545455 0.45454545]
 [0.         0.90909091 0.09090909]
 [1.         0.         0.        ]
 [0.09090909 0.72727273 0.18181818]
 [0.         0.81818182 0.18181818]
 [0.54545455 0.45454545 0.        ]
 [0.         0.72727273 0.27272727]
 [0.72727273 0.27272727 0.        ]
 [0.         0.27272727 0.72727273]
 [0.09090909 0.54545455 0.36363636]
 [0.18181818 0.54545455 0.27272727]
 [0.09090909 0.81818182 0.09090909]
 [0.18181818 0.63636364 0.18181818]
 [0.18181818 0.27272727 0.54545455]
 [0.         0.63636364 0.36363636]
 [0.09090909 0.72727273 0.18181818]
 [0.         0.81818182 0.18181818]
 [0.09090909 0.45454545 0.45454545]
 [0.         0.63636364 0.36363636]
 [0.90909091 0.09090909 0.        ]
 [0.09090909 0.72727273 0.18181818]
 [0.         0.90909091 0.09090909]
 [0.72727273 0.18181818 0.09090909]
 [0.27272727 0.72727273 0.        ]
 [0.         0.63636364 0.36363636]
 [0.18181818 0.72727273 0.09090909]
 [0.         0.63636364 0.36363636]
 [0.         0.63636364 0.36363636]
 [0.27272727 0.54545455 0.18181818]
 [0.45454545 0.54545455 0.        ]
 [0.09090909 0.54545455 0.36363636]
 [0.54545455 0.36363636 0.09090909]
 [0.         0.72727273 0.27272727]
 [0.         0.81818182 0.18181818]
 [0.18181818 0.54545455 0.27272727]
 [0.09090909 0.36363636 0.54545455]
 [0.         0.63636364 0.36363636]
 [0.         0.72727273 0.27272727]
 [0.         0.81818182 0.18181818]
 [0.90909091 0.09090909 0.        ]
 [0.         0.72727273 0.27272727]
 [0.81818182 0.18181818 0.        ]
 [0.09090909 0.63636364 0.27272727]
 [1.         0.         0.        ]
 [0.18181818 0.54545455 0.27272727]
 [0.27272727 0.72727273 0.        ]
 [0.         0.36363636 0.63636364]
 [0.81818182 0.18181818 0.        ]
 [0.72727273 0.27272727 0.        ]
 [0.90909091 0.09090909 0.        ]
 [0.         0.45454545 0.54545455]
 [0.09090909 0.63636364 0.27272727]
 [0.         0.45454545 0.54545455]
 [0.45454545 0.54545455 0.        ]
 [0.09090909 0.27272727 0.63636364]
 [0.09090909 0.81818182 0.09090909]
 [0.18181818 0.63636364 0.18181818]
 [0.90909091 0.09090909 0.        ]
 [0.09090909 0.72727273 0.18181818]
 [0.09090909 0.45454545 0.45454545]
 [0.         0.63636364 0.36363636]
 [0.         0.45454545 0.54545455]
 [0.18181818 0.63636364 0.18181818]
 [0.27272727 0.72727273 0.        ]
 [0.         0.54545455 0.45454545]
 [0.         0.63636364 0.36363636]
 [0.09090909 0.72727273 0.18181818]
 [0.09090909 0.63636364 0.27272727]
 [1.         0.         0.        ]
 [0.09090909 0.63636364 0.27272727]
 [0.         0.45454545 0.54545455]
 [0.09090909 0.63636364 0.27272727]
 [0.         0.63636364 0.36363636]
 [0.90909091 0.09090909 0.        ]
 [0.         0.90909091 0.09090909]
 [0.         0.63636364 0.36363636]
 [0.18181818 0.63636364 0.18181818]
 [0.09090909 0.72727273 0.18181818]
 [0.         0.63636364 0.36363636]
 [0.45454545 0.54545455 0.        ]
 [0.09090909 0.63636364 0.27272727]
 [0.09090909 0.72727273 0.18181818]
 [0.72727273 0.27272727 0.        ]
 [0.         0.27272727 0.72727273]
 [0.         0.63636364 0.36363636]
 [0.         0.81818182 0.18181818]
 [0.09090909 0.72727273 0.18181818]
 [0.09090909 0.72727273 0.18181818]
 [0.         0.72727273 0.27272727]
 [0.81818182 0.18181818 0.        ]
 [0.         0.36363636 0.63636364]
 [0.         0.54545455 0.45454545]
 [0.90909091 0.09090909 0.        ]
 [0.27272727 0.72727273 0.        ]
 [0.         0.54545455 0.45454545]
 [0.         0.72727273 0.27272727]
 [0.         0.54545455 0.45454545]
 [0.         0.63636364 0.36363636]
 [0.         0.72727273 0.27272727]
 [0.45454545 0.54545455 0.        ]
 [0.18181818 0.72727273 0.09090909]
 [0.         0.63636364 0.36363636]
 [0.09090909 0.63636364 0.27272727]
 [0.         0.90909091 0.09090909]
 [0.63636364 0.36363636 0.        ]
 [0.         0.72727273 0.27272727]
 [0.09090909 0.81818182 0.09090909]
 [0.81818182 0.18181818 0.        ]
 [0.09090909 0.54545455 0.36363636]
 [0.         0.18181818 0.81818182]
 [0.09090909 0.81818182 0.09090909]
 [0.09090909 0.63636364 0.27272727]
 [0.         0.72727273 0.27272727]
 [0.         0.81818182 0.18181818]
 [0.36363636 0.63636364 0.        ]
 [0.81818182 0.18181818 0.        ]
 [0.18181818 0.45454545 0.36363636]
 [0.         0.36363636 0.63636364]
 [0.18181818 0.54545455 0.27272727]
 [0.         0.36363636 0.63636364]
 [0.         0.72727273 0.27272727]
 [0.09090909 0.45454545 0.45454545]
 [1.         0.         0.        ]
 [0.18181818 0.54545455 0.27272727]
 [0.45454545 0.54545455 0.        ]
 [0.09090909 0.63636364 0.27272727]
 [0.18181818 0.54545455 0.27272727]
 [0.18181818 0.63636364 0.18181818]
 [0.         0.72727273 0.27272727]
 [0.09090909 0.54545455 0.36363636]
 [1.         0.         0.        ]
 [0.09090909 0.63636364 0.27272727]
 [0.09090909 0.63636364 0.27272727]
 [0.         0.81818182 0.18181818]
 [0.         0.81818182 0.18181818]
 [0.         0.90909091 0.09090909]
 [0.         0.45454545 0.54545455]]</t>
  </si>
  <si>
    <t>{'C': 100, 'kernel': 'rbf'}</t>
  </si>
  <si>
    <t>[[23 20  0]
 [ 9 96  1]
 [ 1 46  0]]</t>
  </si>
  <si>
    <t>[ 0  0  0  0  0  0 -1  0  0  0 -1  0 -1  0  0  0  0  0  0 -1 -1  0  0  0
 -1  0  0  0  0  0  0  0  0  0 -1  0  0  0  0  0 -1  0  0  0  0  0  0  0
  0  0  0  0  0 -1  0 -1  1  0  0  0  0 -1  0  0 -1  0 -1  0  0  0  0  0
  0  0  0  0  0  0 -1  0  0  0  0  0  0  0  0  0  0  0  0  0  0  0  0  0
  0  0 -1  0  0  0 -1  0  0  0 -1 -1  0  0  0  0 -1  0  0  0  0  0  0  0
  0  0 -1  0  0  0  0 -1  0  0  0  0 -1  0  0  0  0  0 -1  0  0 -1  0  0
  0  0  0  0 -1  0  0 -1 -1  0  0  0  0  0  0  0  0  0  0 -1  0  0 -1  0
  0  0  0  0  0 -1  0  0  0  0  0  0  0 -1  0 -1  0  0  0  0  0 -1  0  0
  0  0  0  0]</t>
  </si>
  <si>
    <t>[[1.56416450e-01 5.69239711e-01 2.74343840e-01]
 [1.34452623e-01 5.86075380e-01 2.79471998e-01]
 [1.24719011e-01 5.89036294e-01 2.86244695e-01]
 [1.55441633e-01 5.90923539e-01 2.53634828e-01]
 [1.40068144e-01 5.77104882e-01 2.82826974e-01]
 [1.38981710e-01 5.76136152e-01 2.84882138e-01]
 [7.71101479e-01 2.26671444e-01 2.22707742e-03]
 [1.39815109e-01 5.74741795e-01 2.85443096e-01]
 [1.70700461e-01 5.72352396e-01 2.56947142e-01]
 [1.25676015e-01 5.97335894e-01 2.76988090e-01]
 [5.65284781e-01 4.33024298e-01 1.69092066e-03]
 [1.44571025e-01 5.74229218e-01 2.81199757e-01]
 [4.16137406e-01 3.35437862e-01 2.48424732e-01]
 [1.35652785e-01 5.78975913e-01 2.85371302e-01]
 [1.41502840e-01 5.76466146e-01 2.82031013e-01]
 [1.45121146e-01 5.74287795e-01 2.80591058e-01]
 [1.71887964e-01 5.80538531e-01 2.47573505e-01]
 [1.34877652e-01 5.80475376e-01 2.84646971e-01]
 [1.31888855e-01 5.83258269e-01 2.84852876e-01]
 [3.34244174e-01 4.30086299e-01 2.35669527e-01]
 [9.81975155e-01 1.78950168e-02 1.29827765e-04]
 [9.68903673e-02 6.30781764e-01 2.72327869e-01]
 [1.55322560e-01 7.40473141e-01 1.04204299e-01]
 [3.67977954e-02 6.43251799e-01 3.19950405e-01]
 [8.30716911e-01 1.08639513e-01 6.06435767e-02]
 [1.42499600e-01 5.71233766e-01 2.86266633e-01]
 [1.34335652e-01 5.80481442e-01 2.85182906e-01]
 [3.49226499e-02 6.36831670e-01 3.28245680e-01]
 [1.47878887e-01 5.71296327e-01 2.80824787e-01]
 [1.10643122e-01 5.96405098e-01 2.92951780e-01]
 [1.55995727e-01 3.76488568e-01 4.67515704e-01]
 [1.37290548e-01 5.75856313e-01 2.86853139e-01]
 [1.52469194e-01 5.78167735e-01 2.69363071e-01]
 [1.19338935e-01 6.00476664e-01 2.80184401e-01]
 [4.82817488e-01 5.15731104e-01 1.45140806e-03]
 [1.36087674e-01 5.75566102e-01 2.88346225e-01]
 [1.29850763e-01 5.87615764e-01 2.82533473e-01]
 [1.35053330e-01 5.83198940e-01 2.81747730e-01]
 [7.60890706e-02 6.20502183e-01 3.03408746e-01]
 [1.35679046e-01 5.77425539e-01 2.86895415e-01]
 [8.20328669e-01 1.74780824e-01 4.89050751e-03]
 [1.36199432e-01 5.79405732e-01 2.84394836e-01]
 [2.50227308e-01 5.68001320e-01 1.81771372e-01]
 [1.41159308e-01 5.76875704e-01 2.81964988e-01]
 [1.42706873e-01 5.76576675e-01 2.80716452e-01]
 [1.33623506e-01 5.81293409e-01 2.85083085e-01]
 [1.41346136e-01 5.74769679e-01 2.83884185e-01]
 [1.60326032e-01 5.67589415e-01 2.72084552e-01]
 [1.28070315e-01 5.86405103e-01 2.85524582e-01]
 [1.70455837e-01 6.02021256e-01 2.27522907e-01]
 [1.31985736e-01 5.83767739e-01 2.84246525e-01]
 [1.43291282e-01 5.80075108e-01 2.76633611e-01]
 [1.44983943e-01 5.75704982e-01 2.79311074e-01]
 [7.40380742e-01 2.35771276e-01 2.38479827e-02]
 [1.23370641e-01 5.90765198e-01 2.85864161e-01]
 [4.51801518e-01 5.46794827e-01 1.40365425e-03]
 [1.78209197e-01 7.64382777e-02 7.45352526e-01]
 [1.81736198e-01 5.92661187e-01 2.25602615e-01]
 [1.31313618e-01 5.84457983e-01 2.84228399e-01]
 [1.38520675e-01 5.75194356e-01 2.86284969e-01]
 [1.48353628e-01 5.86678492e-01 2.64967880e-01]
 [9.24900780e-01 6.98261041e-02 5.27311592e-03]
 [1.34942088e-01 5.76876551e-01 2.88181361e-01]
 [1.46058566e-01 5.75913368e-01 2.78028066e-01]
 [5.00439549e-01 4.98198666e-01 1.36178519e-03]
 [1.26426464e-01 5.94910402e-01 2.78663134e-01]
 [5.99582253e-01 3.98686390e-01 1.73135740e-03]
 [1.29582570e-01 5.84619416e-01 2.85798014e-01]
 [3.51873302e-01 3.83048353e-01 2.65078344e-01]
 [1.10492455e-01 6.03575597e-01 2.85931948e-01]
 [1.56562197e-01 5.74237640e-01 2.69200163e-01]
 [1.13043366e-01 5.97163718e-01 2.89792916e-01]
 [1.46208086e-01 5.73079095e-01 2.80712818e-01]
 [1.33734288e-01 5.79416737e-01 2.86848975e-01]
 [7.47382347e-02 6.22421810e-01 3.02839956e-01]
 [1.36999558e-01 5.86173541e-01 2.76826901e-01]
 [1.33493119e-01 5.82702283e-01 2.83804599e-01]
 [1.46851524e-01 5.80619305e-01 2.72529171e-01]
 [9.96838573e-01 6.30851061e-04 2.53057637e-03]
 [1.32756204e-01 5.84277114e-01 2.82966682e-01]
 [2.30374234e-01 5.37020862e-01 2.32604904e-01]
 [1.46687300e-01 5.74305170e-01 2.79007530e-01]
 [1.52895551e-01 5.71296865e-01 2.75807584e-01]
 [1.42282070e-01 5.78563268e-01 2.79154662e-01]
 [1.74460745e-01 5.67227494e-01 2.58311761e-01]
 [1.34250347e-01 5.82270467e-01 2.83479186e-01]
 [1.22820087e-01 5.92110308e-01 2.85069604e-01]
 [1.73610033e-01 5.62453029e-01 2.63936938e-01]
 [3.27420594e-01 5.25527614e-01 1.47051792e-01]
 [1.29560331e-01 5.84834358e-01 2.85605310e-01]
 [2.36056731e-01 6.23929928e-01 1.40013340e-01]
 [1.34040972e-01 5.82451118e-01 2.83507910e-01]
 [1.41518871e-01 5.81898218e-01 2.76582911e-01]
 [1.35203548e-01 5.75964990e-01 2.88831462e-01]
 [1.14625460e-01 5.97531687e-01 2.87842853e-01]
 [1.67446375e-01 6.40902764e-01 1.91650861e-01]
 [1.38420886e-01 5.76658318e-01 2.84920796e-01]
 [1.23016685e-01 5.92656143e-01 2.84327172e-01]
 [8.40530329e-01 7.67831892e-02 8.26864821e-02]
 [1.36186378e-01 5.81991565e-01 2.81822057e-01]
 [2.27751085e-01 5.44295767e-01 2.27953148e-01]
 [1.49606685e-01 5.75612048e-01 2.74781267e-01]
 [9.97681193e-01 2.29758701e-03 2.12194961e-05]
 [1.38385798e-01 5.79958307e-01 2.81655895e-01]
 [5.23762315e-02 7.97075368e-01 1.50548400e-01]
 [1.40886674e-01 5.78230511e-01 2.80882816e-01]
 [7.19551142e-01 2.54636647e-01 2.58122111e-02]
 [4.98345052e-01 4.34103853e-01 6.75510948e-02]
 [1.48756137e-01 5.80325531e-01 2.70918333e-01]
 [1.37425358e-01 5.75879254e-01 2.86695388e-01]
 [1.39267614e-01 5.77540273e-01 2.83192112e-01]
 [1.47664620e-01 5.75702684e-01 2.76632696e-01]
 [6.51839412e-01 2.97180932e-01 5.09796561e-02]
 [1.36424001e-01 5.76817430e-01 2.86758568e-01]
 [1.41643087e-01 5.80365582e-01 2.77991331e-01]
 [1.43634013e-01 5.75312652e-01 2.81053336e-01]
 [3.27779996e-01 5.78911251e-01 9.33087532e-02]
 [1.41985608e-01 5.75922771e-01 2.82091622e-01]
 [1.27108357e-01 5.87743191e-01 2.85148452e-01]
 [1.60555384e-01 5.68223272e-01 2.71221344e-01]
 [1.45629684e-01 5.71915764e-01 2.82454551e-01]
 [3.75169791e-01 3.88375563e-01 2.36454646e-01]
 [4.63994187e-01 4.61475619e-01 7.45301938e-02]
 [1.46540890e-01 5.74399941e-01 2.79059169e-01]
 [1.24853578e-01 5.88683467e-01 2.86462955e-01]
 [1.36735978e-01 7.86842281e-01 7.64217409e-02]
 [1.83804723e-01 5.69509132e-01 2.46686145e-01]
 [7.26309075e-01 9.98612723e-02 1.73829653e-01]
 [1.40430545e-01 5.80668976e-01 2.78900479e-01]
 [1.41814501e-01 5.76249747e-01 2.81935752e-01]
 [1.39889236e-01 5.76282617e-01 2.83828146e-01]
 [1.39195367e-01 5.78958889e-01 2.81845743e-01]
 [6.51088311e-01 2.84253306e-01 6.46583835e-02]
 [1.41514029e-01 5.78982271e-01 2.79503700e-01]
 [1.33528475e-01 5.78318778e-01 2.88152748e-01]
 [1.56319004e-01 5.72087613e-01 2.71593383e-01]
 [1.63168863e-01 5.70830879e-01 2.66000258e-01]
 [1.38760356e-01 5.77759948e-01 2.83479696e-01]
 [5.18713464e-01 4.11278996e-01 7.00075398e-02]
 [1.40464556e-01 5.76420720e-01 2.83114724e-01]
 [1.56619605e-01 5.69211640e-01 2.74168755e-01]
 [7.08969699e-01 2.89193725e-01 1.83657525e-03]
 [1.49988919e-01 5.73208236e-01 2.76802845e-01]
 [1.73247207e-01 5.71854553e-01 2.54898240e-01]
 [1.45483393e-01 5.77962080e-01 2.76554528e-01]
 [1.42838249e-01 5.76832670e-01 2.80329081e-01]
 [1.38077673e-01 5.77738870e-01 2.84183457e-01]
 [1.36898355e-01 5.76691649e-01 2.86409995e-01]
 [6.74546709e-01 2.95699390e-01 2.97539014e-02]
 [1.38467765e-01 5.80124668e-01 2.81407567e-01]
 [1.37994620e-01 5.78524246e-01 2.83481134e-01]
 [5.85851732e-01 4.11987576e-01 2.16069138e-03]
 [5.35653463e-01 3.95000385e-01 6.93461520e-02]
 [1.36808915e-01 5.79822866e-01 2.83368219e-01]
 [1.34852657e-01 5.90605455e-01 2.74541888e-01]
 [1.36663195e-01 5.76816309e-01 2.86520496e-01]
 [1.35468351e-01 5.79878246e-01 2.84653403e-01]
 [1.35954248e-01 5.79785373e-01 2.84260379e-01]
 [1.51224721e-01 5.71410585e-01 2.77364694e-01]
 [9.18216677e-02 6.23201183e-01 2.84977149e-01]
 [1.35176852e-01 5.82293454e-01 2.82529694e-01]
 [1.36068605e-01 5.80301350e-01 2.83630045e-01]
 [1.18484256e-01 5.91542587e-01 2.89973157e-01]
 [4.39074587e-01 5.59702950e-01 1.22246242e-03]
 [1.42088489e-01 5.84835386e-01 2.73076125e-01]
 [1.10992794e-01 8.26536421e-01 6.24707847e-02]
 [6.99304519e-01 2.73135900e-01 2.75595813e-02]
 [1.51764158e-01 5.71639393e-01 2.76596450e-01]
 [1.38642516e-01 5.77485086e-01 2.83872398e-01]
 [1.75592986e-01 5.64153473e-01 2.60253540e-01]
 [1.37530786e-01 5.77690652e-01 2.84778561e-01]
 [1.60923619e-01 5.76815699e-01 2.62260682e-01]
 [1.06937639e-01 6.82437444e-01 2.10624917e-01]
 [4.72396785e-01 4.49008442e-01 7.85947725e-02]
 [1.59528817e-01 5.66746821e-01 2.73724361e-01]
 [1.77290761e-01 5.27852261e-01 2.94856978e-01]
 [1.39747918e-01 5.97053066e-01 2.63199015e-01]
 [1.34626496e-01 5.80859616e-01 2.84513888e-01]
 [1.31881029e-01 5.84102747e-01 2.84016224e-01]
 [1.39284064e-01 5.77395061e-01 2.83320875e-01]
 [1.43751632e-01 5.72154629e-01 2.84093739e-01]
 [9.99756898e-01 2.23369025e-04 1.97333514e-05]
 [1.60106790e-01 5.81577191e-01 2.58316020e-01]
 [6.93313830e-01 2.61433934e-01 4.52522360e-02]
 [1.44207596e-01 5.74445140e-01 2.81347264e-01]
 [1.51701042e-01 3.82405321e-01 4.65893636e-01]
 [1.45652535e-01 5.73076565e-01 2.81270900e-01]
 [1.21253731e-01 5.90397475e-01 2.88348794e-01]
 [1.51633464e-01 5.77965966e-01 2.70400570e-01]
 [9.73895847e-01 2.17838800e-02 4.32027305e-03]
 [1.46518365e-01 5.70880387e-01 2.82601247e-01]
 [1.38873034e-01 5.78582900e-01 2.82544065e-01]
 [2.16690923e-01 5.67516577e-01 2.15792500e-01]
 [1.42098674e-01 5.83015896e-01 2.74885430e-01]
 [1.30794072e-01 5.90679374e-01 2.78526555e-01]
 [1.49573969e-01 5.76265406e-01 2.74160625e-01]]</t>
  </si>
  <si>
    <t>SVC(C=100, probability=True, random_state=123)</t>
  </si>
  <si>
    <t>[[23 20  0]
 [ 5 91 10]
 [ 0 43  4]]</t>
  </si>
  <si>
    <t>[ 0  0  0  1  0  0 -1  0  0  0  0  0  0  0  0  0  0  0  0 -1 -1  0  0  0
 -1  0  0  0  0  0  0  0  0  0  0  0  0  0  0  0 -1  0  0  0  1  0  0  0
  0  0  1  0  0 -1  0  0  0  0  0  0  0 -1  0  0  0  0  0  1  0  0  0  0
  0  1  0  0  0  0 -1  0  0 -1  0  0  0  0  0  0 -1  0  0  0  0  0  0  0
  0  1 -1  0 -1  0 -1  0  0  0 -1  0 -1  1  0  0 -1  1  0  0 -1  0  0  0
  0  0  0  1  0  0  0 -1  0  0  0  0 -1  0  1  0  0  0 -1  0  0 -1  0  0
  0  0  0  0 -1  1  0 -1  0  0  0  0  0  0 -1  0  0  0  0  0  0  0 -1  0
  1  0  0  0  0  0 -1  0  0  1  0  0  0 -1  0  0  1  0  0  0  0 -1  0  0
  0  0  0  0]</t>
  </si>
  <si>
    <t>[[0.09090909 0.45454545 0.45454545]
 [0.         0.81818182 0.18181818]
 [0.         0.54545455 0.45454545]
 [0.18181818 0.36363636 0.45454545]
 [0.18181818 0.54545455 0.27272727]
 [0.18181818 0.45454545 0.36363636]
 [0.72727273 0.27272727 0.        ]
 [0.09090909 0.63636364 0.27272727]
 [0.         0.72727273 0.27272727]
 [0.         0.72727273 0.27272727]
 [0.36363636 0.63636364 0.        ]
 [0.         0.81818182 0.18181818]
 [0.18181818 0.63636364 0.18181818]
 [0.         0.63636364 0.36363636]
 [0.09090909 0.72727273 0.18181818]
 [0.         0.63636364 0.36363636]
 [0.         0.90909091 0.09090909]
 [0.09090909 0.54545455 0.36363636]
 [0.         0.72727273 0.27272727]
 [0.54545455 0.45454545 0.        ]
 [1.         0.         0.        ]
 [0.         0.72727273 0.27272727]
 [0.18181818 0.72727273 0.09090909]
 [0.09090909 0.72727273 0.18181818]
 [1.         0.         0.        ]
 [0.         0.54545455 0.45454545]
 [0.         0.72727273 0.27272727]
 [0.09090909 0.72727273 0.18181818]
 [0.         0.81818182 0.18181818]
 [0.         0.54545455 0.45454545]
 [0.09090909 0.72727273 0.18181818]
 [0.         0.72727273 0.27272727]
 [0.09090909 0.54545455 0.36363636]
 [0.18181818 0.45454545 0.36363636]
 [0.18181818 0.72727273 0.09090909]
 [0.         0.63636364 0.36363636]
 [0.         0.54545455 0.45454545]
 [0.         0.81818182 0.18181818]
 [0.09090909 0.81818182 0.09090909]
 [0.         0.72727273 0.27272727]
 [0.90909091 0.09090909 0.        ]
 [0.         0.54545455 0.45454545]
 [0.09090909 0.63636364 0.27272727]
 [0.         0.54545455 0.45454545]
 [0.18181818 0.27272727 0.54545455]
 [0.         0.63636364 0.36363636]
 [0.09090909 0.72727273 0.18181818]
 [0.         0.72727273 0.27272727]
 [0.18181818 0.54545455 0.27272727]
 [0.         0.81818182 0.18181818]
 [0.09090909 0.36363636 0.54545455]
 [0.09090909 0.72727273 0.18181818]
 [0.27272727 0.63636364 0.09090909]
 [0.63636364 0.36363636 0.        ]
 [0.18181818 0.54545455 0.27272727]
 [0.09090909 0.72727273 0.18181818]
 [0.18181818 0.54545455 0.27272727]
 [0.         0.81818182 0.18181818]
 [0.09090909 0.63636364 0.27272727]
 [0.09090909 0.54545455 0.36363636]
 [0.         0.90909091 0.09090909]
 [1.         0.         0.        ]
 [0.09090909 0.63636364 0.27272727]
 [0.27272727 0.36363636 0.36363636]
 [0.45454545 0.54545455 0.        ]
 [0.         0.54545455 0.45454545]
 [0.27272727 0.54545455 0.18181818]
 [0.         0.45454545 0.54545455]
 [0.09090909 0.63636364 0.27272727]
 [0.18181818 0.45454545 0.36363636]
 [0.18181818 0.72727273 0.09090909]
 [0.18181818 0.63636364 0.18181818]
 [0.09090909 0.45454545 0.45454545]
 [0.         0.45454545 0.54545455]
 [0.18181818 0.54545455 0.27272727]
 [0.         0.63636364 0.36363636]
 [0.         0.72727273 0.27272727]
 [0.         0.72727273 0.27272727]
 [0.54545455 0.45454545 0.        ]
 [0.         0.63636364 0.36363636]
 [0.09090909 0.81818182 0.09090909]
 [0.72727273 0.18181818 0.09090909]
 [0.18181818 0.63636364 0.18181818]
 [0.         0.81818182 0.18181818]
 [0.36363636 0.63636364 0.        ]
 [0.         0.72727273 0.27272727]
 [0.         0.72727273 0.27272727]
 [0.27272727 0.54545455 0.18181818]
 [0.45454545 0.45454545 0.09090909]
 [0.09090909 0.63636364 0.27272727]
 [0.36363636 0.54545455 0.09090909]
 [0.09090909 0.72727273 0.18181818]
 [0.         0.72727273 0.27272727]
 [0.09090909 0.54545455 0.36363636]
 [0.27272727 0.54545455 0.18181818]
 [0.09090909 0.72727273 0.18181818]
 [0.         0.63636364 0.36363636]
 [0.         0.45454545 0.54545455]
 [0.90909091 0.09090909 0.        ]
 [0.         0.72727273 0.27272727]
 [0.63636364 0.36363636 0.        ]
 [0.         0.72727273 0.27272727]
 [1.         0.         0.        ]
 [0.18181818 0.63636364 0.18181818]
 [0.18181818 0.81818182 0.        ]
 [0.09090909 0.45454545 0.45454545]
 [0.45454545 0.45454545 0.09090909]
 [0.18181818 0.72727273 0.09090909]
 [0.72727273 0.27272727 0.        ]
 [0.         0.45454545 0.54545455]
 [0.         0.63636364 0.36363636]
 [0.         0.72727273 0.27272727]
 [0.72727273 0.27272727 0.        ]
 [0.18181818 0.27272727 0.54545455]
 [0.18181818 0.72727273 0.09090909]
 [0.         0.72727273 0.27272727]
 [1.         0.         0.        ]
 [0.18181818 0.63636364 0.18181818]
 [0.         0.54545455 0.45454545]
 [0.         0.81818182 0.18181818]
 [0.09090909 0.54545455 0.36363636]
 [0.18181818 0.54545455 0.27272727]
 [0.36363636 0.63636364 0.        ]
 [0.09090909 0.36363636 0.54545455]
 [0.09090909 0.54545455 0.36363636]
 [0.18181818 0.63636364 0.18181818]
 [0.09090909 0.54545455 0.36363636]
 [1.         0.         0.        ]
 [0.         0.72727273 0.27272727]
 [0.         0.63636364 0.36363636]
 [0.         0.63636364 0.36363636]
 [0.         0.81818182 0.18181818]
 [1.         0.         0.        ]
 [0.         0.81818182 0.18181818]
 [0.         0.45454545 0.54545455]
 [0.09090909 0.72727273 0.18181818]
 [0.09090909 0.45454545 0.45454545]
 [0.         0.81818182 0.18181818]
 [0.72727273 0.27272727 0.        ]
 [0.         0.81818182 0.18181818]
 [0.09090909 0.72727273 0.18181818]
 [0.63636364 0.36363636 0.        ]
 [0.         0.63636364 0.36363636]
 [0.         0.54545455 0.45454545]
 [0.09090909 0.81818182 0.09090909]
 [0.         0.72727273 0.27272727]
 [0.         0.81818182 0.18181818]
 [0.09090909 0.63636364 0.27272727]
 [0.90909091 0.09090909 0.        ]
 [0.         0.36363636 0.63636364]
 [0.09090909 0.81818182 0.09090909]
 [0.90909091 0.09090909 0.        ]
 [0.         0.72727273 0.27272727]
 [0.09090909 0.63636364 0.27272727]
 [0.         0.81818182 0.18181818]
 [0.09090909 0.54545455 0.36363636]
 [0.         0.81818182 0.18181818]
 [0.09090909 0.54545455 0.36363636]
 [0.54545455 0.45454545 0.        ]
 [0.         0.81818182 0.18181818]
 [0.         0.54545455 0.45454545]
 [0.09090909 0.72727273 0.18181818]
 [0.         0.90909091 0.09090909]
 [0.36363636 0.63636364 0.        ]
 [0.18181818 0.45454545 0.36363636]
 [0.27272727 0.72727273 0.        ]
 [0.63636364 0.36363636 0.        ]
 [0.09090909 0.63636364 0.27272727]
 [0.         0.45454545 0.54545455]
 [0.         0.63636364 0.36363636]
 [0.18181818 0.54545455 0.27272727]
 [0.         0.72727273 0.27272727]
 [0.18181818 0.72727273 0.09090909]
 [0.45454545 0.54545455 0.        ]
 [0.63636364 0.36363636 0.        ]
 [0.         0.72727273 0.27272727]
 [0.         0.54545455 0.45454545]
 [0.         0.45454545 0.54545455]
 [0.09090909 0.54545455 0.36363636]
 [0.09090909 0.72727273 0.18181818]
 [0.09090909 0.45454545 0.45454545]
 [1.         0.         0.        ]
 [0.18181818 0.72727273 0.09090909]
 [0.36363636 0.54545455 0.09090909]
 [0.09090909 0.27272727 0.63636364]
 [0.27272727 0.63636364 0.09090909]
 [0.27272727 0.54545455 0.18181818]
 [0.         0.63636364 0.36363636]
 [0.         0.63636364 0.36363636]
 [1.         0.         0.        ]
 [0.         0.72727273 0.27272727]
 [0.         0.54545455 0.45454545]
 [0.09090909 0.63636364 0.27272727]
 [0.         0.72727273 0.27272727]
 [0.         0.81818182 0.18181818]
 [0.         0.54545455 0.45454545]]</t>
  </si>
  <si>
    <t>{'ccp_alpha': 0.001, 'criterion': 'gini', 'max_depth': 6, 'max_leaf_nodes': None, 'max_samples': None, 'min_samples_leaf': 10, 'n_estimators': 100}</t>
  </si>
  <si>
    <t>[[23 19  1]
 [12 88  6]
 [ 1 41  5]]</t>
  </si>
  <si>
    <t>[ 0  0  0  0  0  0 -1  0  0  0 -1  0 -1  0  0  0  0  0  0  0 -1  0  0  0
 -1  0  0  0  0  0 -1  0  0  0 -1  0  0  0  0  0 -1  0  0  0  1  0  0  0
  0  0  0  0  0 -1  0 -1 -1  0  0  0  0  0  0  0 -1  0 -1  1 -1  0  0  0
  0  0  0  0  1  0 -1  0  0  0  0  0  0  1  0  0  0  0  0  0  0  0  0  0
  0  0 -1  0  0  0 -1  0 -1  0 -1 -1  0  0  1  0 -1  0  0  0  0  0  0  0
  0 -1 -1  0  0  0  0 -1  0  1  0  0 -1  0  0  0  0  0 -1  0  0 -1  0  0
  0  0  0  0 -1  0  1 -1 -1  0  0  0  1  1  0  0  0  0  0 -1  0  0 -1  0
  0  0  0  0  0  0  0  0  0  0  1  0  0 -1  0 -1  1 -1  1  0  0 -1  0  0
  0  0  0  0]</t>
  </si>
  <si>
    <t>[[2.99480271e-01 5.47468194e-01 1.53051535e-01]
 [1.01847686e-01 6.52992493e-01 2.45159821e-01]
 [9.72461517e-02 6.33467383e-01 2.69286465e-01]
 [1.38491303e-01 6.19171840e-01 2.42336857e-01]
 [2.14500785e-01 4.84321571e-01 3.01177644e-01]
 [8.56787935e-02 5.21842000e-01 3.92479206e-01]
 [7.44171803e-01 2.55125713e-01 7.02483999e-04]
 [9.99952337e-02 5.70428815e-01 3.29575951e-01]
 [2.23033377e-01 5.47131882e-01 2.29834741e-01]
 [8.04952801e-02 6.20801745e-01 2.98702975e-01]
 [6.07866530e-01 3.83142932e-01 8.99053792e-03]
 [8.73695868e-02 6.38774556e-01 2.73855858e-01]
 [4.46048347e-01 3.66957567e-01 1.86994086e-01]
 [1.66868941e-01 4.31834369e-01 4.01296689e-01]
 [1.75837006e-01 4.91958989e-01 3.32204006e-01]
 [1.03418542e-01 5.53434449e-01 3.43147008e-01]
 [6.93541123e-02 7.97614057e-01 1.33031830e-01]
 [9.61985633e-02 6.01894074e-01 3.01907363e-01]
 [8.61650111e-02 6.02647858e-01 3.11187131e-01]
 [1.90009496e-01 6.66956318e-01 1.43034186e-01]
 [8.35658594e-01 1.54502818e-01 9.83858846e-03]
 [1.02227325e-01 7.97528660e-01 1.00244015e-01]
 [8.06775936e-02 8.51962362e-01 6.73600441e-02]
 [1.48427494e-01 6.07933499e-01 2.43639007e-01]
 [7.31700693e-01 2.39860237e-01 2.84390701e-02]
 [8.11223265e-02 5.61948289e-01 3.56929385e-01]
 [1.55504070e-01 4.68719069e-01 3.75776861e-01]
 [8.66383713e-02 7.56272684e-01 1.57088944e-01]
 [2.71587233e-01 5.46219720e-01 1.82193046e-01]
 [5.05916848e-02 5.49759995e-01 3.99648320e-01]
 [5.07550701e-01 3.06049067e-01 1.86400232e-01]
 [8.04709581e-02 4.99015639e-01 4.20513403e-01]
 [8.71893840e-02 5.51233778e-01 3.61576838e-01]
 [1.74097743e-01 5.91854369e-01 2.34047888e-01]
 [5.14504974e-01 4.84238501e-01 1.25652476e-03]
 [1.70243072e-01 5.03088916e-01 3.26668012e-01]
 [7.48318586e-02 7.11127191e-01 2.14040950e-01]
 [1.00569563e-01 5.78436116e-01 3.20994320e-01]
 [1.43255254e-01 5.95833359e-01 2.60911387e-01]
 [1.25200336e-01 5.32993462e-01 3.41806203e-01]
 [7.08542352e-01 2.76663337e-01 1.47943112e-02]
 [1.63697045e-01 5.23144788e-01 3.13158166e-01]
 [1.52476435e-01 7.19145750e-01 1.28377815e-01]
 [9.87614095e-02 6.56477361e-01 2.44761229e-01]
 [2.32794382e-01 3.51029488e-01 4.16176131e-01]
 [1.25198630e-01 5.23026420e-01 3.51774950e-01]
 [8.40187303e-02 5.65423748e-01 3.50557521e-01]
 [1.20242308e-01 5.47026312e-01 3.32731380e-01]
 [1.18236841e-01 5.44531912e-01 3.37231247e-01]
 [1.22153501e-01 6.97911565e-01 1.79934934e-01]
 [2.41022041e-01 4.53665932e-01 3.05312027e-01]
 [1.09858083e-01 6.70743003e-01 2.19398914e-01]
 [1.28876189e-01 4.86993619e-01 3.84130192e-01]
 [5.65906154e-01 4.33604128e-01 4.89718041e-04]
 [1.08228066e-01 5.97979314e-01 2.93792620e-01]
 [5.14504974e-01 4.84238501e-01 1.25652476e-03]
 [4.29495244e-01 3.74139861e-01 1.96364895e-01]
 [1.23164308e-01 7.63956554e-01 1.12879138e-01]
 [1.76746927e-01 4.71825398e-01 3.51427675e-01]
 [1.00736961e-01 5.74856754e-01 3.24406284e-01]
 [1.23198306e-01 6.67309052e-01 2.09492642e-01]
 [1.71460439e-01 7.75312073e-01 5.32274885e-02]
 [1.07549674e-01 5.84260085e-01 3.08190241e-01]
 [1.40965442e-01 4.40500181e-01 4.18534376e-01]
 [6.13287376e-01 3.86222905e-01 4.89718041e-04]
 [4.64996455e-02 6.09954868e-01 3.43545487e-01]
 [6.39942150e-01 3.54043503e-01 6.01434745e-03]
 [1.14985394e-01 3.88159805e-01 4.96854802e-01]
 [4.33411337e-01 3.82198973e-01 1.84389690e-01]
 [2.15873821e-01 5.81452186e-01 2.02673993e-01]
 [1.10685656e-01 6.15526715e-01 2.73787629e-01]
 [1.23673907e-01 6.23947142e-01 2.52378952e-01]
 [1.30314447e-01 5.58578340e-01 3.11107213e-01]
 [1.76081689e-01 5.06293909e-01 3.17624402e-01]
 [8.41180652e-02 7.23496024e-01 1.92385911e-01]
 [8.02593037e-02 6.89275779e-01 2.30464917e-01]
 [1.39683831e-01 3.73267105e-01 4.87049065e-01]
 [1.60078025e-01 5.93900766e-01 2.46021209e-01]
 [8.02542609e-01 1.97132265e-01 3.25125508e-04]
 [8.20877704e-02 5.95568130e-01 3.22344099e-01]
 [9.76675778e-02 7.81428902e-01 1.20903521e-01]
 [2.02674647e-01 4.19788284e-01 3.77537069e-01]
 [1.47163028e-01 5.48755343e-01 3.04081628e-01]
 [1.04919173e-01 6.31066601e-01 2.64014226e-01]
 [1.09053347e-01 7.08536583e-01 1.82410070e-01]
 [1.26048400e-01 3.70624194e-01 5.03327406e-01]
 [1.03367986e-01 6.22494924e-01 2.74137090e-01]
 [1.09398231e-01 6.55503577e-01 2.35098191e-01]
 [2.22817307e-01 5.59278049e-01 2.17904644e-01]
 [8.07184060e-02 6.74518782e-01 2.44762812e-01]
 [2.21013036e-01 5.76781395e-01 2.02205569e-01]
 [8.16104744e-02 6.28948219e-01 2.89441307e-01]
 [8.53181829e-02 6.30479936e-01 2.84201882e-01]
 [2.29300876e-01 4.82067071e-01 2.88632053e-01]
 [1.39212514e-01 5.24305153e-01 3.36482333e-01]
 [1.21253903e-01 8.08038721e-01 7.07073761e-02]
 [2.68398785e-01 4.05269459e-01 3.26331756e-01]
 [5.25141910e-02 5.72305412e-01 3.75180397e-01]
 [7.65008028e-01 1.54072760e-01 8.09192123e-02]
 [8.14137899e-02 6.85382110e-01 2.33204100e-01]
 [2.04184670e-01 4.97456138e-01 2.98359192e-01]
 [1.15253686e-01 5.87878402e-01 2.96867912e-01]
 [8.43291736e-01 1.46869675e-01 9.83858846e-03]
 [8.01780034e-02 6.64440895e-01 2.55381101e-01]
 [5.64759114e-01 4.35128526e-01 1.12359551e-04]
 [1.03744108e-01 6.34172644e-01 2.62083248e-01]
 [7.00705366e-01 2.90367803e-01 8.92683040e-03]
 [5.79254749e-01 4.20632892e-01 1.12359551e-04]
 [2.53808877e-01 4.86155399e-01 2.60035724e-01]
 [2.49787936e-01 4.27290031e-01 3.22922033e-01]
 [1.95172011e-01 3.57362109e-01 4.47465880e-01]
 [7.96895981e-02 7.73586570e-01 1.46723832e-01]
 [5.33794296e-01 4.64667850e-01 1.53785469e-03]
 [7.68344192e-02 5.13685192e-01 4.09480388e-01]
 [1.00937102e-01 5.78424076e-01 3.20638822e-01]
 [9.74839373e-02 6.38027570e-01 2.64488493e-01]
 [2.51920160e-01 5.70315090e-01 1.77764749e-01]
 [2.60280811e-01 4.51085219e-01 2.88633970e-01]
 [1.12194030e-01 5.73511046e-01 3.14294924e-01]
 [1.22880130e-01 5.26431738e-01 3.50688131e-01]
 [2.27098767e-01 3.91612381e-01 3.81288852e-01]
 [4.78465968e-01 3.71995543e-01 1.49538489e-01]
 [5.83445002e-01 3.87936237e-01 2.86187613e-02]
 [1.59313115e-01 5.50483856e-01 2.90203028e-01]
 [9.52715920e-02 6.07075682e-01 2.97652726e-01]
 [2.30914402e-01 7.36511356e-01 3.25742427e-02]
 [1.56731030e-01 5.50231880e-01 2.93037089e-01]
 [7.06982757e-01 1.83347756e-01 1.09669488e-01]
 [1.49857218e-01 6.10102184e-01 2.40040598e-01]
 [2.06095816e-01 3.79959071e-01 4.13945114e-01]
 [1.08621130e-01 6.01962023e-01 2.89416847e-01]
 [1.02629498e-01 5.16185167e-01 3.81185335e-01]
 [7.44604923e-01 1.94429282e-01 6.09657950e-02]
 [2.58071004e-01 5.36581448e-01 2.05347548e-01]
 [6.87789097e-02 5.19195816e-01 4.12025275e-01]
 [1.15756939e-01 5.88907831e-01 2.95335231e-01]
 [1.24451042e-01 6.56665236e-01 2.18883721e-01]
 [7.43487097e-02 5.02417494e-01 4.23233796e-01]
 [5.66419591e-01 4.33090691e-01 4.89718041e-04]
 [2.19858592e-01 4.53924782e-01 3.26216626e-01]
 [1.06040135e-01 5.73053679e-01 3.20906186e-01]
 [6.98449154e-01 2.96402511e-01 5.14833437e-03]
 [1.01235999e-01 6.90488678e-01 2.08275323e-01]
 [1.12993070e-01 7.31761467e-01 1.55245463e-01]
 [8.11660236e-02 6.27730495e-01 2.91103481e-01]
 [8.84017744e-02 6.88035847e-01 2.23562379e-01]
 [7.84798631e-02 6.74503493e-01 2.47016644e-01]
 [8.19095126e-02 5.34443855e-01 3.83646632e-01]
 [6.82787362e-01 3.09391966e-01 7.82067241e-03]
 [8.22974517e-02 5.17882878e-01 3.99819670e-01]
 [2.01115342e-01 3.19605881e-01 4.79278777e-01]
 [6.64579236e-01 3.34718280e-01 7.02483999e-04]
 [5.97985483e-01 3.93500169e-01 8.51434745e-03]
 [1.34774253e-01 4.75111191e-01 3.90114556e-01]
 [5.39079425e-02 7.41439465e-01 2.04652592e-01]
 [8.05355224e-02 5.40383400e-01 3.79081078e-01]
 [1.34874681e-01 4.24636555e-01 4.40488764e-01]
 [1.88226932e-01 3.73585572e-01 4.38187496e-01]
 [1.34445081e-01 5.67812369e-01 2.97742550e-01]
 [1.65507665e-01 6.73456627e-01 1.61035708e-01]
 [1.14105460e-01 5.47238224e-01 3.38656316e-01]
 [1.00689556e-01 6.14825518e-01 2.84484927e-01]
 [1.03430910e-01 6.48957418e-01 2.47611672e-01]
 [5.80758543e-01 4.18751739e-01 4.89718041e-04]
 [6.81933687e-02 7.44008669e-01 1.87797962e-01]
 [2.32747771e-01 7.39595630e-01 2.76565990e-02]
 [6.91020842e-01 3.01877724e-01 7.10143357e-03]
 [1.62522259e-01 5.51156057e-01 2.86321684e-01]
 [1.22328825e-01 4.80509658e-01 3.97161518e-01]
 [1.01758635e-01 6.50129177e-01 2.48112188e-01]
 [1.18586849e-01 6.17099104e-01 2.64314046e-01]
 [8.61511348e-02 6.81098557e-01 2.32750309e-01]
 [8.98171832e-02 8.60434736e-01 4.97480812e-02]
 [4.80435940e-01 5.18307535e-01 1.25652476e-03]
 [1.22188136e-01 4.96270770e-01 3.81541094e-01]
 [4.37025453e-01 4.65992503e-01 9.69820444e-02]
 [1.54357020e-01 5.83969407e-01 2.61673573e-01]
 [1.09726416e-01 4.74487928e-01 4.15785655e-01]
 [1.17504900e-01 4.10229174e-01 4.72265926e-01]
 [8.91046022e-02 5.47227354e-01 3.63668044e-01]
 [2.11305853e-01 4.07644592e-01 3.81049555e-01]
 [8.79869026e-01 1.18887782e-01 1.24319172e-03]
 [2.35377642e-01 5.71400828e-01 1.93221530e-01]
 [6.64660711e-01 3.29059233e-01 6.28005616e-03]
 [2.38704129e-01 3.57787750e-01 4.03508121e-01]
 [5.06222129e-01 3.09077638e-01 1.84700232e-01]
 [2.06530666e-01 3.94851901e-01 3.98617433e-01]
 [7.82750963e-02 5.50652827e-01 3.71072077e-01]
 [1.04948291e-01 6.80007600e-01 2.15044108e-01]
 [8.18976670e-01 1.61252844e-01 1.97704865e-02]
 [1.02963819e-01 6.09751091e-01 2.87285090e-01]
 [1.03867429e-01 6.62581922e-01 2.33550649e-01]
 [1.62246898e-01 5.59072388e-01 2.78680714e-01]
 [7.76798431e-02 6.89290716e-01 2.33029441e-01]
 [6.01395864e-02 7.17206948e-01 2.22653465e-01]
 [8.71003709e-02 5.66619037e-01 3.46280592e-01]]</t>
  </si>
  <si>
    <t>RandomForestClassifier(ccp_alpha=0.001, max_depth=6, min_samples_leaf=10,
                       n_jobs=-1, random_state=123)</t>
  </si>
  <si>
    <t>[[19 22  2]
 [11 74 21]
 [ 3 32 12]]</t>
  </si>
  <si>
    <t>[ 0  0  1  0  0  1 -1  0  1  0 -1  1 -1  1  0  0  0  0 -1  0 -1  0  0  0
 -1  1  1  0  0  0  0  1  1  1 -1  0  0  0  0  0  0  0  0  0 -1  1  1  0
  1  0 -1  0  0 -1  0 -1  0  0  1  0  0 -1  0  0 -1  0 -1  0 -1  0  0  0
  0  1  0  0  1  0 -1  0  0  1  0  0  0  1  0  0 -1  0  0  0  0  0  0  0
  0  0 -1  0 -1  0 -1  0  0  0 -1 -1  0  0  1  0  0  1  0  0  0 -1  0  0
  1 -1 -1  0  1  0  1 -1  0  1  0  1 -1  0  1  0  0  1  0  1  0 -1  0  0
  0  0  0  1 -1  0  0 -1  0  0  0  0  0  0  0  0  0  0  1  0  1  0 -1  0
  0  0  1  0  0  0  0  0  0  0  0  1  1 -1  0  0  0  0  0  0  0 -1  0  0
  1  0  0  0]</t>
  </si>
  <si>
    <t>[[0.         0.85714286 0.14285714]
 [0.14285714 0.57142857 0.28571429]
 [0.         0.14285714 0.85714286]
 [0.14285714 0.71428571 0.14285714]
 [0.         0.57142857 0.42857143]
 [0.14285714 0.28571429 0.57142857]
 [0.71428571 0.28571429 0.        ]
 [0.28571429 0.57142857 0.14285714]
 [0.28571429 0.28571429 0.42857143]
 [0.         0.71428571 0.28571429]
 [0.85714286 0.14285714 0.        ]
 [0.         0.42857143 0.57142857]
 [0.57142857 0.14285714 0.28571429]
 [0.28571429 0.28571429 0.42857143]
 [0.14285714 0.57142857 0.28571429]
 [0.         0.57142857 0.42857143]
 [0.14285714 0.57142857 0.28571429]
 [0.         0.85714286 0.14285714]
 [0.42857143 0.42857143 0.14285714]
 [0.14285714 0.71428571 0.14285714]
 [0.85714286 0.14285714 0.        ]
 [0.14285714 0.85714286 0.        ]
 [0.14285714 0.85714286 0.        ]
 [0.         0.57142857 0.42857143]
 [0.71428571 0.         0.28571429]
 [0.         0.42857143 0.57142857]
 [0.         0.28571429 0.71428571]
 [0.         0.71428571 0.28571429]
 [0.         0.85714286 0.14285714]
 [0.         0.71428571 0.28571429]
 [0.28571429 0.57142857 0.14285714]
 [0.         0.28571429 0.71428571]
 [0.         0.42857143 0.57142857]
 [0.         0.42857143 0.57142857]
 [0.57142857 0.42857143 0.        ]
 [0.         0.57142857 0.42857143]
 [0.         0.85714286 0.14285714]
 [0.         0.71428571 0.28571429]
 [0.14285714 0.71428571 0.14285714]
 [0.28571429 0.57142857 0.14285714]
 [0.42857143 0.57142857 0.        ]
 [0.         0.57142857 0.42857143]
 [0.14285714 0.71428571 0.14285714]
 [0.         0.85714286 0.14285714]
 [0.42857143 0.28571429 0.28571429]
 [0.         0.28571429 0.71428571]
 [0.         0.42857143 0.57142857]
 [0.         0.71428571 0.28571429]
 [0.14285714 0.14285714 0.71428571]
 [0.14285714 0.42857143 0.42857143]
 [0.42857143 0.14285714 0.42857143]
 [0.         0.57142857 0.42857143]
 [0.         0.71428571 0.28571429]
 [0.57142857 0.42857143 0.        ]
 [0.14285714 0.71428571 0.14285714]
 [0.57142857 0.42857143 0.        ]
 [0.28571429 0.42857143 0.28571429]
 [0.28571429 0.71428571 0.        ]
 [0.28571429 0.28571429 0.42857143]
 [0.14285714 0.42857143 0.42857143]
 [0.28571429 0.42857143 0.28571429]
 [0.71428571 0.28571429 0.        ]
 [0.         0.57142857 0.42857143]
 [0.14285714 0.71428571 0.14285714]
 [0.57142857 0.42857143 0.        ]
 [0.         0.57142857 0.42857143]
 [0.85714286 0.14285714 0.        ]
 [0.         0.57142857 0.42857143]
 [0.57142857 0.14285714 0.28571429]
 [0.         0.71428571 0.28571429]
 [0.         0.85714286 0.14285714]
 [0.14285714 0.71428571 0.14285714]
 [0.28571429 0.57142857 0.14285714]
 [0.         0.42857143 0.57142857]
 [0.14285714 0.71428571 0.14285714]
 [0.14285714 0.85714286 0.        ]
 [0.14285714 0.14285714 0.71428571]
 [0.14285714 0.57142857 0.28571429]
 [0.85714286 0.14285714 0.        ]
 [0.         0.71428571 0.28571429]
 [0.14285714 0.85714286 0.        ]
 [0.28571429 0.14285714 0.57142857]
 [0.         0.85714286 0.14285714]
 [0.14285714 0.57142857 0.28571429]
 [0.14285714 0.57142857 0.28571429]
 [0.14285714 0.14285714 0.71428571]
 [0.         0.85714286 0.14285714]
 [0.28571429 0.57142857 0.14285714]
 [0.42857143 0.28571429 0.28571429]
 [0.14285714 0.42857143 0.42857143]
 [0.28571429 0.71428571 0.        ]
 [0.14285714 0.42857143 0.42857143]
 [0.14285714 0.57142857 0.28571429]
 [0.14285714 0.57142857 0.28571429]
 [0.         0.57142857 0.42857143]
 [0.14285714 0.85714286 0.        ]
 [0.28571429 0.57142857 0.14285714]
 [0.         0.57142857 0.42857143]
 [0.71428571 0.         0.28571429]
 [0.         0.57142857 0.42857143]
 [0.42857143 0.28571429 0.28571429]
 [0.14285714 0.57142857 0.28571429]
 [0.85714286 0.14285714 0.        ]
 [0.14285714 0.42857143 0.42857143]
 [0.28571429 0.71428571 0.        ]
 [0.         0.57142857 0.42857143]
 [0.57142857 0.42857143 0.        ]
 [0.71428571 0.28571429 0.        ]
 [0.28571429 0.42857143 0.28571429]
 [0.14285714 0.42857143 0.42857143]
 [0.28571429 0.28571429 0.42857143]
 [0.         0.85714286 0.14285714]
 [0.42857143 0.57142857 0.        ]
 [0.         0.42857143 0.57142857]
 [0.14285714 0.57142857 0.28571429]
 [0.         0.57142857 0.42857143]
 [0.28571429 0.71428571 0.        ]
 [0.71428571 0.28571429 0.        ]
 [0.         0.71428571 0.28571429]
 [0.         0.57142857 0.42857143]
 [0.28571429 0.28571429 0.42857143]
 [0.57142857 0.14285714 0.28571429]
 [0.57142857 0.42857143 0.        ]
 [0.14285714 0.42857143 0.42857143]
 [0.         0.42857143 0.57142857]
 [0.14285714 0.85714286 0.        ]
 [0.         0.42857143 0.57142857]
 [0.71428571 0.         0.28571429]
 [0.14285714 0.57142857 0.28571429]
 [0.28571429 0.28571429 0.42857143]
 [0.14285714 0.57142857 0.28571429]
 [0.14285714 0.         0.85714286]
 [0.71428571 0.28571429 0.        ]
 [0.14285714 0.57142857 0.28571429]
 [0.28571429 0.28571429 0.42857143]
 [0.14285714 0.71428571 0.14285714]
 [0.14285714 0.57142857 0.28571429]
 [0.         0.28571429 0.71428571]
 [0.28571429 0.71428571 0.        ]
 [0.28571429 0.28571429 0.42857143]
 [0.         0.71428571 0.28571429]
 [0.85714286 0.14285714 0.        ]
 [0.         0.57142857 0.42857143]
 [0.14285714 0.42857143 0.42857143]
 [0.         0.85714286 0.14285714]
 [0.14285714 0.85714286 0.        ]
 [0.         0.57142857 0.42857143]
 [0.         0.42857143 0.57142857]
 [0.57142857 0.42857143 0.        ]
 [0.14285714 0.42857143 0.42857143]
 [0.28571429 0.42857143 0.28571429]
 [0.71428571 0.28571429 0.        ]
 [0.42857143 0.57142857 0.        ]
 [0.         0.71428571 0.28571429]
 [0.         0.85714286 0.14285714]
 [0.         0.57142857 0.42857143]
 [0.28571429 0.42857143 0.28571429]
 [0.28571429 0.42857143 0.28571429]
 [0.14285714 0.71428571 0.14285714]
 [0.         0.71428571 0.28571429]
 [0.28571429 0.42857143 0.28571429]
 [0.28571429 0.57142857 0.14285714]
 [0.         0.42857143 0.57142857]
 [0.42857143 0.57142857 0.        ]
 [0.         0.42857143 0.57142857]
 [0.14285714 0.85714286 0.        ]
 [0.57142857 0.42857143 0.        ]
 [0.28571429 0.42857143 0.28571429]
 [0.14285714 0.71428571 0.14285714]
 [0.14285714 0.57142857 0.28571429]
 [0.         0.42857143 0.57142857]
 [0.         0.57142857 0.42857143]
 [0.         0.85714286 0.14285714]
 [0.42857143 0.57142857 0.        ]
 [0.         0.71428571 0.28571429]
 [0.28571429 0.71428571 0.        ]
 [0.14285714 0.71428571 0.14285714]
 [0.14285714 0.57142857 0.28571429]
 [0.         0.57142857 0.42857143]
 [0.         0.42857143 0.57142857]
 [0.28571429 0.14285714 0.57142857]
 [1.         0.         0.        ]
 [0.14285714 0.71428571 0.14285714]
 [0.42857143 0.57142857 0.        ]
 [0.14285714 0.71428571 0.14285714]
 [0.28571429 0.57142857 0.14285714]
 [0.28571429 0.42857143 0.28571429]
 [0.         0.57142857 0.42857143]
 [0.14285714 0.85714286 0.        ]
 [0.85714286 0.14285714 0.        ]
 [0.28571429 0.42857143 0.28571429]
 [0.         0.57142857 0.42857143]
 [0.         0.42857143 0.57142857]
 [0.         0.57142857 0.42857143]
 [0.         0.85714286 0.14285714]
 [0.         0.57142857 0.42857143]]</t>
  </si>
  <si>
    <t>{'ccp_alpha': 0, 'criterion': 'gini', 'max_depth': None, 'max_leaf_nodes': None, 'max_samples': None, 'min_samples_leaf': 10, 'n_estimators': 200}</t>
  </si>
  <si>
    <t>[[22 22  1]
 [ 4 99  1]
 [ 0 43  4]]</t>
  </si>
  <si>
    <t>[ 0  0  0  0  0  0  0  0  0  0  0  0  0 -1  0  0 -1  0  0  0 -1  1  0  0
  0  0  0  0  0  0  0 -1  0  0  0  0  0  0 -1  0  0  0  0  0  0  0  0  0
  0  0  0  0  1  0  0  0  0  0  0  0  0  0  0  0  0  0  0  0  0  1  0  0
  0  0  0  0 -1  0  0  0  0  0  0  0  0  0 -1  0  0  0  0  0  0 -1  1 -1
 -1  0  0  0 -1  0  0  0  0 -1 -1  0  0 -1  0  0 -1  0  0  0  0  0  0  0
 -1  0  0  0 -1  0  0  0  0  0  0  1  0  0  0  0  0  0 -1  0  0  0  0  0
  0 -1  0  0  0  0  1  0  0 -1  0  0  0  0  0  0  0  0  0 -1  0  0  0  0
  0  0  0 -1  0  0  0  0 -1 -1  0  0  0 -1  0  0  0  0  0  0  0 -1  0  0
  0  0  0  0]</t>
  </si>
  <si>
    <t>[[0.0961129  0.71485405 0.18903304]
 [0.11526069 0.66330311 0.2214362 ]
 [0.25111499 0.61004465 0.13884036]
 [0.20412359 0.47692367 0.31895275]
 [0.08124738 0.73060631 0.18814631]
 [0.14720122 0.57153356 0.28126522]
 [0.05915965 0.71729521 0.22354514]
 [0.05775439 0.79994248 0.14230313]
 [0.12162073 0.53383185 0.34454741]
 [0.12336488 0.58893273 0.28770239]
 [0.0750812  0.57960061 0.34531819]
 [0.08387707 0.66173741 0.25438553]
 [0.09165825 0.68730707 0.22103467]
 [0.45321166 0.37112415 0.17566418]
 [0.1464452  0.55020119 0.30335361]
 [0.18548881 0.49711782 0.31739337]
 [0.60797509 0.34893522 0.04308969]
 [0.13174415 0.66120307 0.20705278]
 [0.16473587 0.52568411 0.30958001]
 [0.46456993 0.49867331 0.03675676]
 [0.43524174 0.42753258 0.13722569]
 [0.08893403 0.41675179 0.49431418]
 [0.32793282 0.35730412 0.31476306]
 [0.07135819 0.78997281 0.13866899]
 [0.15328071 0.50376751 0.34295178]
 [0.15333923 0.56079831 0.28586246]
 [0.13109669 0.53306189 0.33584142]
 [0.0734029  0.76901688 0.15758023]
 [0.15214786 0.58501862 0.26283351]
 [0.08278364 0.64795294 0.26926343]
 [0.06109969 0.78760705 0.15129326]
 [0.87022746 0.12361992 0.00615262]
 [0.38987585 0.42428531 0.18583884]
 [0.22178951 0.45249583 0.32571466]
 [0.15906599 0.45943762 0.38149639]
 [0.30956475 0.58430693 0.10612832]
 [0.08620192 0.63475832 0.27903976]
 [0.12485082 0.58226366 0.29288551]
 [0.81105097 0.16712001 0.02182903]
 [0.24522824 0.55562423 0.19914754]
 [0.1156241  0.67420111 0.21017479]
 [0.13715132 0.654278   0.20857068]
 [0.37956349 0.49964741 0.1207891 ]
 [0.30678807 0.56473432 0.1284776 ]
 [0.23057163 0.68745813 0.08197024]
 [0.20184305 0.44416191 0.35399504]
 [0.20835594 0.57631885 0.2153252 ]
 [0.3605715  0.51715215 0.12227635]
 [0.09363491 0.64011832 0.26624677]
 [0.09595795 0.73523999 0.16880206]
 [0.17023065 0.51847411 0.31129523]
 [0.11593212 0.52609015 0.35797773]
 [0.12851954 0.37252745 0.49895301]
 [0.10430146 0.56749576 0.32820277]
 [0.09436874 0.68743877 0.21819249]
 [0.33196701 0.50848417 0.15954882]
 [0.08528114 0.70743053 0.20728833]
 [0.07041077 0.82362744 0.10596179]
 [0.07388364 0.67494254 0.25117382]
 [0.21366621 0.5688155  0.21751829]
 [0.14319482 0.50390456 0.35290062]
 [0.11045786 0.60237797 0.28716417]
 [0.24197837 0.45166803 0.3063536 ]
 [0.05255187 0.66808375 0.27936439]
 [0.12958164 0.44720383 0.42321454]
 [0.0963274  0.58936608 0.31430652]
 [0.1023727  0.56806807 0.32955923]
 [0.10987736 0.58488335 0.30523929]
 [0.12090355 0.50699585 0.3721006 ]
 [0.18185798 0.40201299 0.41612903]
 [0.27960491 0.43421185 0.28618324]
 [0.09582586 0.68592451 0.21824963]
 [0.14844007 0.66320152 0.18835842]
 [0.18068228 0.42775821 0.39155952]
 [0.08566797 0.71335617 0.20097586]
 [0.08124038 0.5568273  0.36193232]
 [0.79267711 0.15672869 0.0505942 ]
 [0.17970478 0.50069315 0.31960207]
 [0.10136062 0.59777945 0.30085993]
 [0.15912823 0.4837037  0.35716807]
 [0.18312118 0.72411042 0.0927684 ]
 [0.08844954 0.56714554 0.34440492]
 [0.11914791 0.57144052 0.30941157]
 [0.1555189  0.6500682  0.1944129 ]
 [0.16815287 0.54684369 0.28500345]
 [0.14017029 0.57133407 0.28849564]
 [0.9056022  0.07390021 0.02049759]
 [0.26145777 0.54926708 0.18927515]
 [0.15209284 0.74700337 0.10090379]
 [0.11525615 0.66794819 0.21679566]
 [0.08487789 0.65988273 0.25523938]
 [0.15255216 0.64539384 0.202054  ]
 [0.3451121  0.59762956 0.05725835]
 [0.50825398 0.35705658 0.13468944]
 [0.13324622 0.42844261 0.43831117]
 [0.93201276 0.05644772 0.01153951]
 [0.72011944 0.24714289 0.03273766]
 [0.07990088 0.64266082 0.2774383 ]
 [0.10642871 0.49250492 0.40106637]
 [0.34279372 0.52411971 0.13308656]
 [0.49018118 0.33379368 0.17602513]
 [0.08198243 0.68490771 0.23310986]
 [0.22877834 0.60156071 0.16966094]
 [0.16850457 0.52358673 0.30790869]
 [0.28474906 0.53476532 0.18048561]
 [0.47601748 0.36636573 0.1576168 ]
 [0.68982296 0.26565402 0.04452302]
 [0.2278335  0.45052433 0.32164217]
 [0.19039627 0.47859571 0.33100802]
 [0.75078457 0.21994968 0.02926575]
 [0.14341544 0.46026542 0.39631914]
 [0.09384358 0.61104183 0.29511459]
 [0.66333335 0.3038692  0.03279745]
 [0.13350707 0.60319053 0.2633024 ]
 [0.08684591 0.60800392 0.30515017]
 [0.1665578  0.66380605 0.16963615]
 [0.20277367 0.49987031 0.29735601]
 [0.12836424 0.67923922 0.19239654]
 [0.15381051 0.62867773 0.21751177]
 [0.14814859 0.51868242 0.33316898]
 [0.79442782 0.182532   0.02304018]
 [0.07855376 0.65857076 0.26287549]
 [0.11601073 0.68694537 0.19704391]
 [0.16555283 0.51967787 0.31476931]
 [0.65469684 0.27312669 0.07217647]
 [0.17520435 0.52956986 0.29522579]
 [0.08436009 0.70774974 0.20789017]
 [0.1510865  0.47126094 0.37765256]
 [0.14345717 0.57557646 0.28096637]
 [0.2730845  0.61474349 0.11217201]
 [0.10945134 0.5226221  0.36792656]
 [0.15023383 0.35291076 0.4968554 ]
 [0.08570724 0.63060373 0.28368903]
 [0.15958441 0.54349629 0.2969193 ]
 [0.17273018 0.60374406 0.22352575]
 [0.17389118 0.43165987 0.39444895]
 [0.13176513 0.66901071 0.19922416]
 [0.13775212 0.5739381  0.28830978]
 [0.54604015 0.40321897 0.05074089]
 [0.32954641 0.51192086 0.15853273]
 [0.16049223 0.52937043 0.31013734]
 [0.30976742 0.62302851 0.06720406]
 [0.13949868 0.54505107 0.31545025]
 [0.07372868 0.6306535  0.29561782]
 [0.18134372 0.46818069 0.35047559]
 [0.62551895 0.3351886  0.03929245]
 [0.11173735 0.64836271 0.23989995]
 [0.11675762 0.5712155  0.31202688]
 [0.17636202 0.4570549  0.36658308]
 [0.14242908 0.70345366 0.15411726]
 [0.19505547 0.38641436 0.41853016]
 [0.16376965 0.44951602 0.38671432]
 [0.06932366 0.78575299 0.14492336]
 [0.53593043 0.40033091 0.06373866]
 [0.09408436 0.62490321 0.28101242]
 [0.08927207 0.67037794 0.24034998]
 [0.26965063 0.64203277 0.0883166 ]
 [0.32519163 0.64480586 0.03000251]
 [0.13145092 0.54041754 0.32813155]
 [0.24100381 0.67704294 0.08195325]
 [0.10195064 0.66408971 0.23395965]
 [0.16829669 0.79724224 0.03446106]
 [0.08255206 0.70960663 0.20784131]
 [0.86356971 0.11095325 0.02547705]
 [0.12393953 0.52786575 0.34819472]
 [0.22958916 0.4255109  0.34489993]
 [0.15326095 0.51478662 0.33195243]
 [0.1690038  0.43810076 0.39289544]
 [0.33140791 0.56972271 0.09886938]
 [0.16488552 0.52479799 0.31031648]
 [0.26752484 0.59744284 0.13503231]
 [0.52611461 0.36076469 0.1131207 ]
 [0.22325217 0.59583478 0.18091306]
 [0.10531404 0.61506773 0.27961823]
 [0.12141726 0.59797176 0.28061098]
 [0.15863776 0.75940937 0.08195287]
 [0.88552522 0.09311642 0.02135836]
 [0.91353294 0.0774993  0.00896777]
 [0.116995   0.54780151 0.3352035 ]
 [0.14418933 0.58760205 0.26820862]
 [0.06937907 0.60890146 0.32171947]
 [0.92365071 0.06690281 0.00944648]
 [0.1682956  0.51984288 0.31186152]
 [0.17703256 0.48563055 0.33733689]
 [0.10426641 0.68933564 0.20639795]
 [0.12364029 0.66770502 0.20865469]
 [0.33722196 0.58355247 0.07922557]
 [0.40828675 0.44332092 0.14839233]
 [0.25276043 0.47277369 0.27446588]
 [0.9191988  0.06934529 0.01145591]
 [0.12684966 0.58253935 0.29061099]
 [0.26898749 0.44018823 0.29082428]
 [0.1128772  0.75119006 0.13593274]
 [0.07617002 0.76049847 0.16333152]
 [0.0818272  0.60977485 0.30839795]
 [0.27967715 0.44148559 0.27883726]]</t>
  </si>
  <si>
    <t>RandomForestClassifier(ccp_alpha=0, min_samples_leaf=10, n_estimators=200,
                       n_jobs=-1, random_state=123)</t>
  </si>
  <si>
    <t xml:space="preserve">              precision    recall  f1-score   support
          -1       0.85      0.49      0.62        45
           0       0.60      0.95      0.74       104
           1       0.67      0.09      0.15        47
    accuracy                           0.64       196
   macro avg       0.71      0.51      0.50       196
weighted avg       0.67      0.64      0.57       196
</t>
  </si>
  <si>
    <t>{'ccp_alpha': 0.001, 'learning_rate': 0.3, 'max_depth': 1, 'max_leaf_nodes': 10, 'min_samples_leaf': 10, 'min_weight_fraction_leaf': 0.0, 'n_estimators': 50}</t>
  </si>
  <si>
    <t>[[23 22  0]
 [ 9 90  5]
 [ 2 33 12]]</t>
  </si>
  <si>
    <t>[ 0  0  0  0  0  0  0  0  0  0  0  0  0 -1  0  1 -1  0  0 -1 -1  0 -1  0
  1  0  0  0  0  0  0 -1 -1  0  0  0  0  0 -1  0  0  0  0  0  0  1  1  0
  0  0  0  0  1  0  0  0  0  0  0  0  0  0  0  0  0  0  0  0  0  0 -1  0
  0  0  0  1 -1  0  0  0  0  0  0  0  0  1 -1  0  0  0  0  0  0 -1  1 -1
 -1  0  0  0 -1  0  0  1  0 -1 -1 -1  0 -1  1  0 -1  0  0  0  0  0  0  0
 -1  1  0  0 -1  0  0  0  0  0  0  1  0  0  0  0  0  0 -1  0  1  0  0  0
  0 -1  0  0  0  0  1  0  0 -1  0  0  0 -1  0  0  0  0  0 -1  0  0  0  1
  0  0  0 -1  0  0  1  0 -1 -1  0  0  0 -1  0  0  0  0  0  0  0 -1  1 -1
  0  0  0 -1]</t>
  </si>
  <si>
    <t>[[0.15819287 0.64037292 0.20143421]
 [0.09824031 0.66928687 0.23247282]
 [0.18838161 0.72605154 0.08556685]
 [0.13398143 0.59705115 0.26896742]
 [0.0928511  0.58948008 0.31766881]
 [0.10779241 0.58461774 0.30758985]
 [0.0739605  0.72798617 0.19805333]
 [0.10360005 0.6560409  0.24035905]
 [0.09774495 0.64059745 0.26165759]
 [0.11365033 0.5908054  0.29554426]
 [0.09539669 0.54640759 0.35819572]
 [0.07477246 0.59107087 0.33415667]
 [0.10039172 0.63735291 0.26225537]
 [0.48161797 0.43126432 0.08711771]
 [0.11019291 0.62326964 0.26653744]
 [0.14842458 0.37079705 0.48077836]
 [0.72767763 0.22219734 0.05012503]
 [0.11449122 0.61424101 0.27126776]
 [0.14892019 0.49648875 0.35459106]
 [0.48748523 0.4427867  0.06972807]
 [0.6679254  0.26322347 0.06885113]
 [0.09261183 0.45412964 0.45325854]
 [0.40270812 0.28190219 0.31538969]
 [0.09836717 0.72300472 0.1786281 ]
 [0.05623335 0.22870526 0.71506139]
 [0.22324234 0.47133022 0.30542744]
 [0.1304971  0.57337936 0.29612355]
 [0.10790387 0.68329455 0.20880159]
 [0.120039   0.7107559  0.1692051 ]
 [0.06900587 0.56819442 0.36279971]
 [0.09942195 0.682113   0.21846504]
 [0.80097883 0.17894518 0.02007599]
 [0.64475564 0.2750397  0.08020466]
 [0.16992869 0.48880446 0.34126685]
 [0.14601191 0.50799434 0.34599376]
 [0.31745014 0.54811262 0.13443724]
 [0.09832426 0.55245195 0.34922379]
 [0.10856015 0.63732986 0.25410999]
 [0.80735967 0.15625973 0.0363806 ]
 [0.1911546  0.68833192 0.12051348]
 [0.06617999 0.63873862 0.29508139]
 [0.12281607 0.65181399 0.22536994]
 [0.41759073 0.48418543 0.09822384]
 [0.09482772 0.78321473 0.12195755]
 [0.11262474 0.77050183 0.11687343]
 [0.12078032 0.17459741 0.70462227]
 [0.10774297 0.43614909 0.45610794]
 [0.12280882 0.77935516 0.09783602]
 [0.10220392 0.57957236 0.31822372]
 [0.12765293 0.63582234 0.23652473]
 [0.13890779 0.63266736 0.22842485]
 [0.06254076 0.68963949 0.24781975]
 [0.0837145  0.28093922 0.63534628]
 [0.11372643 0.53001582 0.35625775]
 [0.11644646 0.6442678  0.23928573]
 [0.26613251 0.6364648  0.09740269]
 [0.10843575 0.60951977 0.28204448]
 [0.14014725 0.78689302 0.07295973]
 [0.08216958 0.59784468 0.31998574]
 [0.13753661 0.60853167 0.25393172]
 [0.14024912 0.44027358 0.4194773 ]
 [0.10242328 0.63851022 0.25906651]
 [0.16708063 0.68268927 0.1502301 ]
 [0.07973888 0.64461713 0.27564399]
 [0.08546388 0.5690284  0.34550772]
 [0.10414239 0.58169756 0.31416006]
 [0.08350776 0.53984777 0.37664448]
 [0.12697144 0.55587154 0.31715703]
 [0.13349687 0.4390185  0.42748463]
 [0.12649016 0.49697169 0.37653815]
 [0.49138962 0.31553493 0.19307545]
 [0.08823478 0.71298085 0.19878437]
 [0.12963996 0.73522626 0.13513377]
 [0.35747068 0.3718882  0.27064112]
 [0.08562315 0.69898912 0.21538773]
 [0.08639811 0.3963036  0.51729829]
 [0.86160137 0.11480129 0.02359734]
 [0.12918454 0.5124658  0.35834966]
 [0.10765645 0.61887961 0.27346393]
 [0.15912458 0.69267103 0.14820439]
 [0.125317   0.73526984 0.13941315]
 [0.08944526 0.54543679 0.36511795]
 [0.11853112 0.70182767 0.17964121]
 [0.11356512 0.64556148 0.2408734 ]
 [0.10215912 0.56732014 0.33052074]
 [0.22444327 0.34409782 0.43145891]
 [0.82502039 0.14514511 0.02983449]
 [0.14550229 0.63455063 0.21994708]
 [0.16377939 0.77158056 0.06464005]
 [0.16576245 0.67246455 0.16177301]
 [0.09966955 0.63276807 0.26756238]
 [0.11915446 0.64463273 0.23621281]
 [0.18768657 0.73339902 0.07891441]
 [0.67856964 0.19553647 0.12589389]
 [0.07513301 0.45018095 0.47468604]
 [0.82989545 0.14423486 0.02586969]
 [0.75916485 0.20408013 0.03675502]
 [0.0939773  0.65436788 0.25165482]
 [0.08858069 0.56041551 0.3510038 ]
 [0.20642158 0.65291883 0.14065959]
 [0.848747   0.09986145 0.05139156]
 [0.10752113 0.61586003 0.27661884]
 [0.23502839 0.6888331  0.07613851]
 [0.12499766 0.27469716 0.60030518]
 [0.13126175 0.62200783 0.24673042]
 [0.69426649 0.22622729 0.07950622]
 [0.8599843  0.09264132 0.04737439]
 [0.42879461 0.3679779  0.20322748]
 [0.11512758 0.5400679  0.34480453]
 [0.74583547 0.22729634 0.02686819]
 [0.09146042 0.41097801 0.49756157]
 [0.09908667 0.71975262 0.18116071]
 [0.72955416 0.22432968 0.04611615]
 [0.0856988  0.66806288 0.24623832]
 [0.08404521 0.61773742 0.29821736]
 [0.22406787 0.49183307 0.28409906]
 [0.14712623 0.62498482 0.22788895]
 [0.13414406 0.64835984 0.2174961 ]
 [0.11361314 0.62342732 0.26295955]
 [0.12014945 0.51756591 0.36228464]
 [0.82388855 0.15271099 0.02340047]
 [0.05419618 0.39321031 0.55259351]
 [0.1606983  0.70751254 0.13178916]
 [0.09439236 0.60996503 0.29564261]
 [0.70651298 0.21573468 0.07775234]
 [0.15934725 0.60049867 0.24015408]
 [0.1166269  0.70032396 0.18304914]
 [0.13503681 0.51479201 0.35017119]
 [0.13835297 0.60913192 0.25251511]
 [0.11021552 0.79667119 0.09311329]
 [0.08379646 0.48017093 0.43603261]
 [0.15126972 0.41777153 0.43095875]
 [0.08394631 0.58341375 0.33263994]
 [0.09673957 0.59464515 0.30861528]
 [0.21954541 0.63213342 0.14832117]
 [0.13622675 0.46671509 0.39705816]
 [0.1599988  0.59177686 0.24822434]
 [0.0994997  0.68027134 0.22022896]
 [0.54075273 0.415857   0.04339027]
 [0.17090274 0.6829426  0.14615466]
 [0.11692806 0.41210114 0.4709708 ]
 [0.17506562 0.72202893 0.10290545]
 [0.14084957 0.59072845 0.26842198]
 [0.08602164 0.64229191 0.27168645]
 [0.13908845 0.47119365 0.3897179 ]
 [0.68338968 0.28493388 0.03167644]
 [0.1140778  0.57235908 0.31356312]
 [0.11911827 0.56000395 0.32087778]
 [0.12121869 0.47528021 0.4035011 ]
 [0.13078903 0.73429933 0.13491164]
 [0.15453264 0.39304089 0.45242647]
 [0.09541227 0.51687673 0.38771101]
 [0.09839385 0.67155343 0.23005272]
 [0.48240296 0.44634695 0.0712501 ]
 [0.10752549 0.54865856 0.34381595]
 [0.09076186 0.60672143 0.3025167 ]
 [0.10365324 0.78982786 0.1065189 ]
 [0.51872139 0.41658574 0.06469287]
 [0.10385701 0.6008757  0.29526729]
 [0.18996379 0.72877591 0.0812603 ]
 [0.08027898 0.69169482 0.2280262 ]
 [0.21683925 0.68893114 0.09422961]
 [0.09662594 0.6744351  0.22893896]
 [0.78158382 0.17170854 0.04670764]
 [0.0756859  0.51503132 0.40928279]
 [0.18011312 0.48825811 0.33162877]
 [0.09107046 0.66668266 0.24224688]
 [0.09491609 0.35302532 0.55205859]
 [0.15868951 0.69948006 0.14183042]
 [0.11852325 0.65748293 0.22399382]
 [0.22867688 0.66219427 0.10912885]
 [0.65916793 0.22317525 0.11765682]
 [0.15956946 0.70601614 0.1344144 ]
 [0.07824639 0.54526563 0.37648798]
 [0.05014063 0.41954247 0.53031689]
 [0.10129492 0.82224201 0.07646307]
 [0.83732226 0.14286262 0.01981512]
 [0.82502039 0.14514511 0.02983449]
 [0.12153306 0.60208265 0.27638429]
 [0.13897478 0.49482837 0.36619685]
 [0.07286911 0.53308033 0.39405057]
 [0.80406289 0.16252931 0.0334078 ]
 [0.12942849 0.60558703 0.26498448]
 [0.39765805 0.4878773  0.11446465]
 [0.11402357 0.69347196 0.19250447]
 [0.09809709 0.73180699 0.17009592]
 [0.2020289  0.69390464 0.10406646]
 [0.34265908 0.51057993 0.14676099]
 [0.11347854 0.76515569 0.12136577]
 [0.8018392  0.16207982 0.03608097]
 [0.1056326  0.444776   0.4495914 ]
 [0.42363045 0.40877769 0.16759186]
 [0.12875513 0.71519666 0.15604821]
 [0.13047759 0.63241426 0.23710815]
 [0.1200557  0.54748764 0.33245667]
 [0.41667281 0.32621875 0.25710844]]</t>
  </si>
  <si>
    <t>['Total Students 2018-2019', 'Total Students 2020-2021', 'Labor Force Diff', 'Employed Diff', 'Unemployed Rate Diff', 'Avg Household Size 10', '# of Housing Units 10', 'County Population', 'CARES ESSER I 20', '% Hispanic Students 2020-2021', '% Hispanic Students 2018-2019', '% White Students 2020-2021', '% Grades 1-8 2020-2021', '% Grades 1-8 2018-2019', '% Grades 9-12 2020-2021', '% Prek 2020-2021', '% Prek 2018-2019', '% K 2018-2019', '% ADA 2018-2019', '% ADA 2020-2021', '% Students Tested Reading - Grade 3 2018-2019', '% Students Tested Reading - Grade 5 2018-2019', '% Students Tested Reading - Grade 6 2018-2019', '% Students Tested Reading - Grade 6 2020-2021', 'Average Score Reading All Grade 6 2018-2019', 'Average Score Reading All Grade 7 2018-2019', '% On Campus 10/30/20', '% On Campus 01/29/21', '% Black Pop 10', '% Asian Pop 10', '% Hispanic Pop 10', '% Age 15-19 Pop 10', '% Age 85-Up Pop 10', '% HH Married-noChild 10', '% HH Male-Child 10', '% Housing Owner Occup 10']</t>
  </si>
  <si>
    <t>GradientBoostingClassifier(ccp_alpha=0.001, learning_rate=0.3, max_depth=1,
                           max_leaf_nodes=10, min_samples_leaf=10,
                           n_estimators=50, n_iter_no_change=20,
                           random_state=123)</t>
  </si>
  <si>
    <t xml:space="preserve">              precision    recall  f1-score   support
          -1       0.68      0.51      0.58        45
           0       0.62      0.87      0.72       104
           1       0.71      0.26      0.37        47
    accuracy                           0.64       196
   macro avg       0.67      0.54      0.56       196
weighted avg       0.65      0.64      0.61       196
</t>
  </si>
  <si>
    <t>{'ccp_alpha': 0, 'criterion': 'gini', 'max_depth': 6, 'max_leaf_nodes': 31, 'max_samples': None, 'min_samples_leaf': 5, 'n_estimators': 200}</t>
  </si>
  <si>
    <t>[[22 23  0]
 [ 3 98  3]
 [ 0 44  3]]</t>
  </si>
  <si>
    <t>[ 0  0  0  0  0  0  0  0  0  0  0  0  0 -1  0  0 -1  0  0  0  0  0  1  0
  0  0  0  0  0  0  0 -1  0  0  0  0  0  0 -1  0  0  0  0  0  0  1  0  0
  0  0  0  0  0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1  0  0 -1  0  0  0  0  0  0  0  0  0 -1  0  1  0  0
  0  0  0 -1  0  0  0  0 -1 -1  0  0  0 -1  0  0  0  0  0  0  0 -1  0  0
  0  0  0  0]</t>
  </si>
  <si>
    <t>[[0.09889567 0.69106192 0.21004241]
 [0.1175799  0.60988229 0.27253781]
 [0.23094062 0.65756294 0.11149644]
 [0.16231923 0.54553247 0.2921483 ]
 [0.06714854 0.73955949 0.19329197]
 [0.11276163 0.57234597 0.31489241]
 [0.0803533  0.65143542 0.26821128]
 [0.08564426 0.72106767 0.19328807]
 [0.13019925 0.51739923 0.35240152]
 [0.12033699 0.60364069 0.27602232]
 [0.08470611 0.60933456 0.30595933]
 [0.08474568 0.66202095 0.25323337]
 [0.08411499 0.71446956 0.20141545]
 [0.52417358 0.31800003 0.15782638]
 [0.14588083 0.56710312 0.28701605]
 [0.22800337 0.40819077 0.36380586]
 [0.63655782 0.33651099 0.02693118]
 [0.09926163 0.69621923 0.20451914]
 [0.1525565  0.49362122 0.35382228]
 [0.4200494  0.54287844 0.03707217]
 [0.43551835 0.46535572 0.09912593]
 [0.10946291 0.46759563 0.42294146]
 [0.28985399 0.32148642 0.38865958]
 [0.07931001 0.77939534 0.14129465]
 [0.11388261 0.54396996 0.34214742]
 [0.14610195 0.50988817 0.34400989]
 [0.14414851 0.57327542 0.28257607]
 [0.08453124 0.71726275 0.19820602]
 [0.11012201 0.62383952 0.26603847]
 [0.09467072 0.59962868 0.3057006 ]
 [0.07834155 0.74620294 0.17545552]
 [0.8477728  0.14293654 0.00929065]
 [0.36597319 0.44856845 0.18545836]
 [0.21777087 0.42038169 0.36184744]
 [0.15979943 0.4941873  0.34601327]
 [0.26937089 0.62932298 0.10130613]
 [0.0975224  0.62871672 0.27376088]
 [0.09614372 0.61726996 0.28658632]
 [0.88876278 0.09834553 0.0128917 ]
 [0.22614457 0.55925804 0.21459738]
 [0.1112566  0.62756641 0.26117699]
 [0.10798031 0.66349996 0.22851974]
 [0.24657176 0.58684048 0.16658775]
 [0.32133744 0.55229448 0.12636809]
 [0.17545055 0.7315344  0.09301505]
 [0.16893526 0.39191183 0.43915291]
 [0.16333638 0.57962276 0.25704087]
 [0.35318607 0.54326472 0.10354921]
 [0.10824985 0.62108323 0.27066692]
 [0.08270812 0.73953125 0.17776063]
 [0.13938613 0.54731771 0.31329616]
 [0.11817036 0.52263659 0.35919305]
 [0.13326415 0.44201846 0.42471739]
 [0.0888098  0.6092048  0.30198541]
 [0.0811605  0.67614945 0.24269005]
 [0.30100712 0.53418759 0.1648053 ]
 [0.09575343 0.71603248 0.18821409]
 [0.09173857 0.79616331 0.11209812]
 [0.07577996 0.67975572 0.24446432]
 [0.18439128 0.64085506 0.17475366]
 [0.13311452 0.54167936 0.32520612]
 [0.12745249 0.5727435  0.29980401]
 [0.19964837 0.43051692 0.36983471]
 [0.0609738  0.69296657 0.24605963]
 [0.1041561  0.53487298 0.36097092]
 [0.08518678 0.58087972 0.33393349]
 [0.10231608 0.5439322  0.35375172]
 [0.11491857 0.56385858 0.32122286]
 [0.13129206 0.50528756 0.36342039]
 [0.1731738  0.37253205 0.45429415]
 [0.27646764 0.41767625 0.30585611]
 [0.14529703 0.65673911 0.19796387]
 [0.11601292 0.67450168 0.20948539]
 [0.18310829 0.48994479 0.32694692]
 [0.10996264 0.60807777 0.28195959]
 [0.08560159 0.62799491 0.2864035 ]
 [0.85142987 0.1145612  0.03400893]
 [0.21790486 0.49096353 0.29113161]
 [0.08758278 0.61604802 0.2963692 ]
 [0.15745315 0.46305078 0.37949607]
 [0.18581228 0.7140682  0.10011952]
 [0.08726951 0.61360272 0.29912777]
 [0.10696177 0.56121317 0.33182506]
 [0.14926755 0.65133968 0.19939277]
 [0.1751917  0.54096153 0.28384677]
 [0.12672611 0.52688407 0.34638982]
 [0.91153017 0.08154033 0.0069295 ]
 [0.26460653 0.54005951 0.19533395]
 [0.10450553 0.77581522 0.11967925]
 [0.11398285 0.69016356 0.19585359]
 [0.09453134 0.63741786 0.2680508 ]
 [0.11300605 0.67273895 0.214255  ]
 [0.28993113 0.66322639 0.04684248]
 [0.6214492  0.28168828 0.09686252]
 [0.12020113 0.49228176 0.38751711]
 [0.93350887 0.06212597 0.00436516]
 [0.78597266 0.19585628 0.01817106]
 [0.10206342 0.63536634 0.26257024]
 [0.10609394 0.47344024 0.42046582]
 [0.28633411 0.57698142 0.13668447]
 [0.50730608 0.34547056 0.14722337]
 [0.0827221  0.66365131 0.25362658]
 [0.20128363 0.63960881 0.15910755]
 [0.19467121 0.46507239 0.3402564 ]
 [0.25423302 0.55799887 0.18776811]
 [0.51301183 0.37705703 0.10993114]
 [0.78601015 0.18681631 0.02717354]
 [0.26571359 0.41741356 0.31687286]
 [0.14754591 0.47371027 0.37874382]
 [0.78486497 0.19010478 0.02503025]
 [0.13986106 0.49291803 0.36722091]
 [0.11052148 0.60822149 0.28125703]
 [0.76863569 0.21227983 0.01908448]
 [0.10973533 0.56600049 0.32426418]
 [0.08335884 0.63861765 0.27802351]
 [0.17598378 0.61723066 0.20678556]
 [0.1913296  0.48988463 0.31878577]
 [0.10726876 0.6707019  0.22202934]
 [0.13356258 0.59131944 0.27511799]
 [0.10062829 0.5681724  0.33119931]
 [0.83247268 0.15947521 0.00805211]
 [0.08623104 0.59308428 0.32068468]
 [0.09250469 0.66946793 0.23802738]
 [0.1244218  0.58302547 0.29255274]
 [0.68343605 0.26016715 0.0563968 ]
 [0.12448821 0.57661739 0.2988944 ]
 [0.10330663 0.63887753 0.25781584]
 [0.13208045 0.4838343  0.38408525]
 [0.12934924 0.62245875 0.24819201]
 [0.21069841 0.67998363 0.10931795]
 [0.11397245 0.57014175 0.3158858 ]
 [0.15508925 0.38923847 0.45567228]
 [0.08077359 0.63799465 0.28123176]
 [0.18500961 0.51908368 0.29590671]
 [0.1917418  0.5913612  0.21689699]
 [0.14482456 0.47611002 0.37906542]
 [0.12277747 0.64699581 0.23022672]
 [0.10264109 0.58831237 0.30904654]
 [0.62526626 0.34354411 0.03118963]
 [0.28699243 0.56221024 0.15079733]
 [0.15095358 0.51648306 0.33256336]
 [0.28793236 0.63473184 0.0773358 ]
 [0.1336384  0.5403847  0.3259769 ]
 [0.07730658 0.6863843  0.23630912]
 [0.1730132  0.46399456 0.36299224]
 [0.69046649 0.28768413 0.02184938]
 [0.09013844 0.6128258  0.29703576]
 [0.11512017 0.56567867 0.31920116]
 [0.15948274 0.44759476 0.3929225 ]
 [0.16451807 0.68383006 0.15165188]
 [0.15652569 0.41618381 0.4272905 ]
 [0.16511595 0.43994507 0.39493897]
 [0.08425085 0.72922556 0.1865236 ]
 [0.49359786 0.42436738 0.08203475]
 [0.10900153 0.51614198 0.3748565 ]
 [0.08716688 0.61302194 0.29981118]
 [0.22267717 0.68785058 0.08947225]
 [0.30461872 0.67442855 0.02095273]
 [0.13235517 0.54509569 0.32254914]
 [0.20879694 0.71426048 0.07694259]
 [0.11710709 0.59499975 0.28789316]
 [0.11978675 0.8452743  0.03493895]
 [0.08922628 0.67290192 0.2378718 ]
 [0.84417021 0.14091444 0.01491535]
 [0.10822519 0.55488044 0.33689437]
 [0.19815188 0.39952554 0.40232258]
 [0.14392621 0.49897965 0.35709414]
 [0.11852792 0.51810407 0.363368  ]
 [0.34550786 0.55540518 0.09908696]
 [0.13658716 0.56743723 0.29597561]
 [0.23885283 0.66329507 0.0978521 ]
 [0.54044194 0.36451689 0.09504117]
 [0.19316445 0.64471819 0.16211736]
 [0.08350413 0.62666446 0.28983141]
 [0.13918714 0.55654155 0.30427131]
 [0.11117746 0.77111537 0.11770717]
 [0.92470789 0.06703737 0.00825473]
 [0.96715403 0.03097199 0.00187399]
 [0.10696138 0.58493503 0.30810359]
 [0.15514822 0.49960764 0.34524414]
 [0.08058034 0.58025742 0.33916224]
 [0.93932216 0.05774125 0.00293659]
 [0.1572698  0.50947431 0.33325589]
 [0.20709977 0.48961782 0.30328241]
 [0.10497886 0.66590117 0.22911998]
 [0.13029675 0.62085865 0.2488446 ]
 [0.24822924 0.66638007 0.08539069]
 [0.28089976 0.52834829 0.19075195]
 [0.20105328 0.52554621 0.27340051]
 [0.94128354 0.05487237 0.00384409]
 [0.11431875 0.55057407 0.33510718]
 [0.30716074 0.39655364 0.29628562]
 [0.11119115 0.7201834  0.16862546]
 [0.09029398 0.68507379 0.22463224]
 [0.06307532 0.5864539  0.35047078]
 [0.3007679  0.47113472 0.22809738]]</t>
  </si>
  <si>
    <t>['Total Students 2018-2019', 'Total Students 2020-2021', 'Unemployed Level Diff', 'Median Age 10', 'Median Age Male 10', 'Median Age Female 10', '# of Households 10', 'Avg Household Size 10', '# of Families 10', 'Avg Family Size 10', '# of Housing Units 10', 'County Population', 'CARES ESSER I 20', '% School-wide Title I 2020-2021', '% Title I Eligible School 2020-2021', '% Title I Eligible School 2018-2019', 'Teachers:Students 2018-2019', '% Free Lunch 2020-2021', '% Asian or Asian/Pacific Islander Students 2020-2021', '% Asian or Asian/Pacific Islander Students 2018-2019', '% Grades 1-8 2020-2021', '% ADA 2020-2021',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8 2020-2021', 'Average Score Reading All Grade 5 2018-2019', 'Average Score Reading All Grade 7 2018-2019', '% County Infected 09/28/20', '% County Deaths 09/28/20', '% County Infected 10/30/20', '% On Campus 09/28/20', '% On Campus 10/30/20', '% On Campus 01/29/21', '% White Pop 10', '% Asian Pop 10', '% Age 20-24 Pop 10', '% Age 35-44 Pop 10', '% HH 1 Male 10', '% HH Married-Child 10', '% HH Married-noChild 10', '% HH Female-Child 10', '% Housing Owner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'Locale_41-Rural: Fringe', 'Locale_42-Rural: Distant']</t>
  </si>
  <si>
    <t>RandomForestClassifier(ccp_alpha=0, max_depth=6, max_leaf_nodes=31,
                       min_samples_leaf=5, n_estimators=200, n_jobs=-1,
                       random_state=123)</t>
  </si>
  <si>
    <t xml:space="preserve">              precision    recall  f1-score   support
          -1       0.88      0.49      0.63        45
           0       0.59      0.94      0.73       104
           1       0.50      0.06      0.11        47
    accuracy                           0.63       196
   macro avg       0.66      0.50      0.49       196
weighted avg       0.64      0.63      0.56       196
</t>
  </si>
  <si>
    <t>{'ccp_alpha': 0, 'criterion': 'entropy', 'max_depth': None, 'max_leaf_nodes': 31, 'max_samples': None, 'min_samples_leaf': 5, 'n_estimators': 200}</t>
  </si>
  <si>
    <t>[[22 22  1]
 [ 4 98  2]
 [ 0 44  3]]</t>
  </si>
  <si>
    <t>[ 0  0  0  0  0  0  0  0  0  0  0  0  0 -1  0  0 -1  0  0  0  0  0 -1  0
  0  0  0  0  0  0  0 -1  0  0  0  0  0  0 -1  0  0  0  0  0  0  0  0  0
  0  0  0  0  1  0  0  0  0  0  0  0  0  0  0  0  0  0  0  0  0  0  0  0
  0  0  0  0 -1  0  0  0  0  0  0  0  0  0 -1  0  0  0  0  0  0 -1  1 -1
 -1  0  0  0 -1  0  0  0  0 -1 -1  0  0 -1  0  0 -1  0  0  0  0  0  0  0
 -1  0  0  0 -1  0  0  0  0  0  0  1  0  0  0  1  0  0 -1  0  0  0  0  0
  0 -1  0  0  0  0  1  0  0 -1  0  0  0  0  0  0  0  0  0 -1  0  0  0  1
  0  0  0 -1  0  0  0  0 -1 -1  0  0  0 -1  0  0  0  0  0  0  0 -1  0  0
  0  0  0  0]</t>
  </si>
  <si>
    <t>[[0.1197816  0.70727393 0.17294447]
 [0.10951266 0.71187282 0.17861451]
 [0.21288408 0.68406415 0.10305177]
 [0.23306184 0.47863293 0.28830523]
 [0.07478711 0.72386411 0.20134878]
 [0.1304272  0.51196036 0.35761244]
 [0.05590537 0.72525303 0.2188416 ]
 [0.07993739 0.75692773 0.16313488]
 [0.10213748 0.52826764 0.36959489]
 [0.10632398 0.58301712 0.3106589 ]
 [0.083957   0.57666729 0.33937571]
 [0.06649304 0.68642369 0.24708327]
 [0.08080941 0.67903758 0.24015301]
 [0.55368409 0.28387196 0.16244395]
 [0.14276983 0.55742369 0.29980648]
 [0.21767125 0.42565523 0.35667353]
 [0.70572578 0.27430778 0.01996643]
 [0.10060728 0.66029562 0.2390971 ]
 [0.10564922 0.6106136  0.28373719]
 [0.47664356 0.48781929 0.03553715]
 [0.43725908 0.4737192  0.08902172]
 [0.08690693 0.46629542 0.44679766]
 [0.36608646 0.34912311 0.28479043]
 [0.05242495 0.78760688 0.15996817]
 [0.15848746 0.50080596 0.34070657]
 [0.17939856 0.51151614 0.3090853 ]
 [0.14321041 0.5439963  0.31279329]
 [0.0829762  0.73068199 0.18634181]
 [0.11299199 0.56369336 0.32331466]
 [0.08735497 0.66437815 0.24826689]
 [0.03861836 0.77728464 0.184097  ]
 [0.80705296 0.17786379 0.01508325]
 [0.38388263 0.43978457 0.17633281]
 [0.17072505 0.50276942 0.32650554]
 [0.12791675 0.46029281 0.41179044]
 [0.34860411 0.56619928 0.08519661]
 [0.07269209 0.66935137 0.25795654]
 [0.12302413 0.59629243 0.28068345]
 [0.83758821 0.14466728 0.01774451]
 [0.29355198 0.54089685 0.16555117]
 [0.12910787 0.63280066 0.23809147]
 [0.07769159 0.60284097 0.31946743]
 [0.27839402 0.59130808 0.1302979 ]
 [0.23946877 0.63298905 0.12754218]
 [0.24858989 0.66678414 0.08462597]
 [0.24276931 0.40513695 0.35209374]
 [0.22690663 0.59180315 0.18129021]
 [0.29172118 0.60709689 0.10118193]
 [0.10050659 0.60357412 0.29591929]
 [0.11605969 0.7298672  0.1540731 ]
 [0.14949686 0.55508149 0.29542165]
 [0.09051314 0.5637044  0.34578246]
 [0.12104868 0.35385639 0.52509493]
 [0.07580704 0.5411754  0.38301756]
 [0.09724191 0.64850967 0.25424843]
 [0.34000764 0.52812371 0.13186865]
 [0.1136351  0.6891315  0.1972334 ]
 [0.06991202 0.81757431 0.11251366]
 [0.04809449 0.71330813 0.23859738]
 [0.21328402 0.57403435 0.21268163]
 [0.17307776 0.50867664 0.3182456 ]
 [0.10119846 0.62263388 0.27616766]
 [0.208844   0.41275582 0.37840018]
 [0.0345404  0.68685877 0.27860083]
 [0.101084   0.49987698 0.39903902]
 [0.09840898 0.61892487 0.28266615]
 [0.1050754  0.56566271 0.32926189]
 [0.12178376 0.59408357 0.28413267]
 [0.08709035 0.62168835 0.2912213 ]
 [0.10037216 0.48982515 0.40980269]
 [0.33635715 0.44567787 0.21796498]
 [0.11400704 0.68731187 0.1986811 ]
 [0.15852006 0.64426432 0.19721562]
 [0.19591619 0.44967917 0.35440464]
 [0.06552712 0.70585847 0.22861441]
 [0.10310994 0.54232104 0.35456902]
 [0.81757309 0.16024874 0.02217817]
 [0.1947567  0.48939062 0.31585268]
 [0.07529529 0.55601227 0.36869244]
 [0.18850921 0.50245739 0.3090334 ]
 [0.20738839 0.69732308 0.09528853]
 [0.13585798 0.50967657 0.35446545]
 [0.12373001 0.52029277 0.35597722]
 [0.12253301 0.71009809 0.1673689 ]
 [0.12824592 0.53542313 0.33633094]
 [0.07106586 0.60796398 0.32097016]
 [0.88401559 0.0979867  0.0179977 ]
 [0.23701539 0.59153624 0.17144837]
 [0.14198768 0.7747145  0.08329782]
 [0.11676723 0.67617667 0.2070561 ]
 [0.09538471 0.64145229 0.263163  ]
 [0.15762172 0.61847867 0.22389961]
 [0.35230372 0.59437367 0.0533226 ]
 [0.61163731 0.2842075  0.10415519]
 [0.13979671 0.36310827 0.49709503]
 [0.90429268 0.0708571  0.02485022]
 [0.72476797 0.24241529 0.03281674]
 [0.06121701 0.65855697 0.28022602]
 [0.08517433 0.49855387 0.4162718 ]
 [0.37169378 0.49696821 0.13133801]
 [0.41333415 0.39785175 0.1888141 ]
 [0.07603259 0.694664   0.22930341]
 [0.24440218 0.62786472 0.1277331 ]
 [0.17166831 0.51431534 0.31401635]
 [0.22544413 0.57649989 0.19805598]
 [0.45988146 0.39725083 0.14286771]
 [0.69859306 0.27230743 0.02909951]
 [0.24880734 0.48877702 0.26241564]
 [0.19778627 0.49331725 0.30889648]
 [0.7370314  0.24049665 0.02247195]
 [0.09983314 0.48613266 0.4140342 ]
 [0.09483855 0.57663486 0.32852659]
 [0.66955436 0.29121472 0.03923092]
 [0.07392261 0.58303181 0.34304558]
 [0.0618812  0.58741899 0.3506998 ]
 [0.23590479 0.59936589 0.16472932]
 [0.16150241 0.47731434 0.36118325]
 [0.13223894 0.68711311 0.18064795]
 [0.15872385 0.57241105 0.2688651 ]
 [0.11086891 0.52860427 0.36052682]
 [0.78995068 0.19537647 0.01467285]
 [0.06923287 0.65875274 0.27201439]
 [0.06780272 0.68585383 0.24634345]
 [0.14042503 0.53510091 0.32447406]
 [0.73269    0.2167944  0.0505156 ]
 [0.12994138 0.56940017 0.30065846]
 [0.08873925 0.71671274 0.19454801]
 [0.15256352 0.48015816 0.36727831]
 [0.12947016 0.5533825  0.31714734]
 [0.25427792 0.64277968 0.1029424 ]
 [0.13393038 0.49800736 0.36806226]
 [0.13593575 0.42490122 0.43916303]
 [0.07767557 0.695778   0.22654644]
 [0.21429714 0.50704389 0.27865898]
 [0.22879992 0.5393994  0.23180068]
 [0.10565077 0.44609714 0.44825209]
 [0.13623909 0.68327134 0.18048957]
 [0.1051747  0.5296891  0.3651362 ]
 [0.5223125  0.4472057  0.03048179]
 [0.38743638 0.4875708  0.12499282]
 [0.08403621 0.5682344  0.34772939]
 [0.27036767 0.66651873 0.0631136 ]
 [0.11845043 0.57695958 0.30458999]
 [0.04459247 0.67334859 0.28205894]
 [0.19207276 0.46054983 0.34737741]
 [0.63887818 0.3357431  0.02537872]
 [0.11457467 0.63208699 0.25333834]
 [0.08342038 0.56309764 0.35348198]
 [0.13063044 0.51462458 0.35474498]
 [0.15318227 0.68532905 0.16148868]
 [0.13795658 0.4092247  0.45281872]
 [0.15338667 0.47916218 0.36745115]
 [0.06268776 0.77598475 0.16132749]
 [0.58445469 0.3875422  0.0280031 ]
 [0.11205614 0.57515523 0.31278863]
 [0.08261509 0.63863562 0.27874929]
 [0.27945754 0.66282253 0.05771993]
 [0.38377562 0.59355793 0.02266645]
 [0.11711453 0.58128699 0.30159848]
 [0.23535042 0.6939234  0.07072618]
 [0.08550537 0.63347151 0.28102312]
 [0.2321076  0.74675933 0.02113307]
 [0.07430278 0.6821324  0.24356482]
 [0.85481002 0.12567828 0.0195117 ]
 [0.12315162 0.52359276 0.35325562]
 [0.23587192 0.42285765 0.34127043]
 [0.1586779  0.5504441  0.290878  ]
 [0.16313876 0.39791452 0.43894672]
 [0.36170798 0.5552955  0.08299652]
 [0.1298228  0.58952022 0.28065698]
 [0.25904591 0.64376255 0.09719154]
 [0.53761253 0.36853161 0.09385586]
 [0.26191096 0.58440971 0.15367933]
 [0.10465594 0.58661983 0.30872423]
 [0.15598021 0.56698038 0.27703941]
 [0.16731069 0.72644259 0.10624671]
 [0.89551527 0.09217225 0.01231247]
 [0.88543871 0.10122437 0.01333692]
 [0.13307317 0.57693127 0.28999556]
 [0.10208682 0.60541753 0.29249565]
 [0.03760572 0.65012461 0.31226968]
 [0.89973149 0.08422668 0.01604182]
 [0.13314019 0.54030915 0.32655066]
 [0.26534318 0.4260579  0.30859892]
 [0.10751739 0.70251992 0.18996269]
 [0.14761278 0.69994458 0.15244264]
 [0.33269448 0.61398642 0.0533191 ]
 [0.36921743 0.55052019 0.08026238]
 [0.252658   0.45974765 0.28759435]
 [0.88595395 0.09763859 0.01640746]
 [0.089876   0.65066267 0.25946133]
 [0.24540003 0.47119457 0.2834054 ]
 [0.1309749  0.7142708  0.15475429]
 [0.06401615 0.72861738 0.20736647]
 [0.05719715 0.54952993 0.39327292]
 [0.25690539 0.46086257 0.28223204]]</t>
  </si>
  <si>
    <t>['Labor Force Diff', 'Employed Diff', 'Unemployed Level Diff', '# of Households 10', '# of Families 10', '# of Housing Units 10', 'County Population', 'CARES ESSER I 20', '% Title I Eligible School 2018-2019', 'Teachers:Students 2020-2021', 'Teachers:Students 2018-2019', 'Staff:Students 2018-2019', '% Free Lunch 2020-2021', '% Free Lunch 2018-2019', '% Reduced-price Lunch 2020-2021', '% Asian or Asian/Pacific Islander Students 2018-2019', '% Hispanic Students 2020-2021', '% Black or African American Students 2018-2019', '% White Students 2020-2021', '% Grades 1-8 2020-2021', '% Grades 9-12 2020-2021', '% Prek 2020-2021', '% K 2020-2021', '% K 2018-2019',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8 2020-2021', 'Average Score Reading All Grade 4 2018-2019', 'Average Score Reading All Grade 7 2018-2019', 'Average Score Reading All Grade 8 2018-2019', '% County Infected 09/28/20', '% County Deaths 09/28/20', '% County Deaths 10/30/20', '% County Deaths 01/29/21', '% On Campus 09/28/20', '% On Campus 10/30/20', '% On Campus 01/29/21', '% Black Pop 10', '% Asian Pop 10', '% Male Pop 10', '% Female Pop 10', '% Age 5-9 Pop 10', '% Age 15-19 Pop 10', '% Age 25-34 Pop 10', '% Age 35-44 Pop 10', '% Age 65-74 Pop 10', '% Age 75-84 Pop 10', '% HH 1 Male 10', '% HH 1 Female 10', '% HH Married-Child 10', '% HH Married-noChild 10', '% HH Female-Child 10', '% Housing Owner Occup 10', '% Housing Renter Occup 10', 'Locale_11-City: Large', 'Locale_12-City: Mid-size', 'Locale_22-Suburb: Mid-size', 'Locale_33-Town: Remote', 'Locale_43-Rural: Remote']</t>
  </si>
  <si>
    <t>RandomForestClassifier(ccp_alpha=0, criterion='entropy', max_leaf_nodes=31,
                       min_samples_leaf=5, n_estimators=200, n_jobs=-1,
                       random_state=123)</t>
  </si>
  <si>
    <t xml:space="preserve">              precision    recall  f1-score   support
          -1       0.85      0.49      0.62        45
           0       0.60      0.94      0.73       104
           1       0.50      0.06      0.11        47
    accuracy                           0.63       196
   macro avg       0.65      0.50      0.49       196
weighted avg       0.63      0.63      0.56       196
</t>
  </si>
  <si>
    <t>[[ 22  23   0]
 [  4 100   0]
 [  1  46   0]]</t>
  </si>
  <si>
    <t>[ 0  0  0  0  0  0  0  0  0  0  0  0  0 -1  0  0 -1  0  0  0  0  0 -1  0
  0  0  0  0  0  0  0 -1  0  0  0  0  0  0 -1  0  0  0  0  0  0  0  0  0
  0  0  0  0  0  0  0  0  0  0  0  0  0  0  0  0  0  0  0  0  0  0 -1  0
  0  0  0  0 -1  0  0  0  0  0  0  0  0  0 -1  0  0  0  0  0  0 -1  0 -1
 -1  0  0  0 -1  0  0  0  0 -1 -1  0  0 -1  0  0  0  0  0  0  0  0  0  0
 -1  0  0  0 -1  0  0  0  0  0  0  0  0  0  0  0  0  0  0  0  0  0  0  0
  0 -1  0  0  0  0  0  0  0 -1  0  0  0 -1  0  0  0  0  0 -1  0  0  0  0
  0  0  0 -1  0  0  0  0 -1 -1  0  0  0 -1  0  0  0  0 -1  0  0 -1  0  0
  0  0  0  0]</t>
  </si>
  <si>
    <t>[[0.1541372  0.63334966 0.21251314]
 [0.10747877 0.65845307 0.23406816]
 [0.17333197 0.6292216  0.19744643]
 [0.13791034 0.62423871 0.23785095]
 [0.12236402 0.64424142 0.23339455]
 [0.07307228 0.57836942 0.3485583 ]
 [0.08688805 0.72109357 0.19201838]
 [0.07844242 0.62020157 0.30135601]
 [0.1314959  0.59075716 0.27774694]
 [0.08424784 0.62646808 0.28928408]
 [0.074906   0.66498923 0.26010477]
 [0.09373931 0.62297339 0.2832873 ]
 [0.10299492 0.58389216 0.31311292]
 [0.73807026 0.19004435 0.07188539]
 [0.12592557 0.61607954 0.2579949 ]
 [0.06063848 0.68023276 0.25912876]
 [0.64866899 0.32469973 0.02663128]
 [0.1388416  0.56346645 0.29769195]
 [0.08275658 0.62113865 0.29610478]
 [0.15393624 0.8181373  0.02792646]
 [0.27867572 0.5554811  0.16584318]
 [0.11202265 0.55077403 0.33720332]
 [0.71414418 0.18913848 0.09671734]
 [0.13524775 0.66549341 0.19925884]
 [0.10015269 0.55964169 0.34020562]
 [0.12614692 0.57444101 0.29941207]
 [0.13686296 0.55311892 0.31001812]
 [0.04982657 0.67112631 0.27904712]
 [0.09219809 0.58690638 0.32089553]
 [0.09292779 0.74634883 0.16072338]
 [0.06966763 0.64323322 0.28709915]
 [0.87437673 0.11624587 0.00937739]
 [0.34154874 0.45842694 0.20002432]
 [0.22980788 0.54422409 0.22596803]
 [0.16797288 0.44657385 0.38545327]
 [0.32874867 0.59985366 0.07139767]
 [0.06646703 0.62443188 0.30910109]
 [0.0893261  0.61435354 0.29632036]
 [0.84827153 0.12811852 0.02360995]
 [0.33341597 0.53136332 0.13522071]
 [0.13919355 0.59785797 0.26294848]
 [0.11152996 0.54257    0.34590004]
 [0.22346731 0.5981064  0.17842629]
 [0.16885893 0.71480292 0.11633815]
 [0.11859466 0.77615536 0.10524999]
 [0.137379   0.3989729  0.4636481 ]
 [0.11505023 0.5839123  0.30103748]
 [0.23609409 0.68302561 0.0808803 ]
 [0.15290904 0.59484346 0.2522475 ]
 [0.07860329 0.65861957 0.26277714]
 [0.16939534 0.53853808 0.29206659]
 [0.08614458 0.61445928 0.29939615]
 [0.11926834 0.46129827 0.41943338]
 [0.1243121  0.57888455 0.29680335]
 [0.11669381 0.6181353  0.26517089]
 [0.32922415 0.57070501 0.10007084]
 [0.09460487 0.61785481 0.28754032]
 [0.22510442 0.65125428 0.1236413 ]
 [0.07782376 0.61790512 0.30427112]
 [0.14786953 0.63305483 0.21907564]
 [0.1399851  0.53279821 0.32721669]
 [0.09629367 0.59592171 0.30778463]
 [0.15349027 0.6452621  0.20124763]
 [0.06910403 0.70580596 0.22509001]
 [0.09978614 0.55035858 0.34985528]
 [0.16447521 0.639427   0.19609779]
 [0.18943376 0.53680593 0.27376031]
 [0.09935048 0.63529584 0.26535368]
 [0.10040311 0.62749689 0.27209999]
 [0.06310007 0.37301882 0.56388112]
 [0.57595786 0.35740322 0.06663893]
 [0.12070345 0.63178749 0.24750906]
 [0.22276018 0.59745531 0.17978451]
 [0.05575684 0.47245292 0.47179024]
 [0.07387287 0.69541212 0.23071501]
 [0.12488105 0.51144166 0.36367728]
 [0.7288352  0.23606363 0.03510118]
 [0.12897715 0.60441791 0.26660493]
 [0.08850613 0.53806942 0.37342445]
 [0.22875973 0.54331653 0.22792374]
 [0.20963202 0.62698545 0.16338253]
 [0.10719499 0.56859498 0.32421004]
 [0.1153429  0.59444854 0.29020856]
 [0.17333721 0.58401017 0.24265262]
 [0.09085986 0.66015459 0.24898555]
 [0.0802125  0.58994141 0.3298461 ]
 [0.94618467 0.04850702 0.00530831]
 [0.17009698 0.6422996  0.18760342]
 [0.16647295 0.65279175 0.1807353 ]
 [0.14821386 0.61179788 0.23998826]
 [0.14008033 0.57938989 0.28052978]
 [0.18554689 0.57521686 0.23923625]
 [0.25775469 0.67956678 0.06267853]
 [0.63051033 0.26858943 0.10090024]
 [0.10286955 0.44865089 0.44847956]
 [0.91648957 0.06669891 0.01681152]
 [0.845342   0.13183558 0.02282242]
 [0.06822036 0.63423392 0.29754572]
 [0.05014871 0.5146908  0.43516049]
 [0.25127184 0.60373998 0.14498818]
 [0.76603164 0.19235568 0.04161268]
 [0.07283889 0.6490948  0.27806631]
 [0.19643939 0.63000271 0.1735579 ]
 [0.12569915 0.60913454 0.26516632]
 [0.173245   0.67439538 0.15235962]
 [0.58546635 0.29172222 0.12281143]
 [0.7804416  0.19176008 0.02779833]
 [0.35954536 0.46458851 0.17586613]
 [0.13790154 0.64731309 0.21478537]
 [0.59800043 0.33712319 0.06487638]
 [0.12624195 0.59354414 0.28021391]
 [0.11513478 0.64244583 0.24241939]
 [0.49062568 0.47411665 0.03525767]
 [0.08340245 0.58277594 0.3338216 ]
 [0.09595333 0.6138067  0.29023997]
 [0.35180806 0.46178942 0.18640252]
 [0.07378179 0.60081747 0.32540074]
 [0.11002527 0.67531498 0.21465975]
 [0.20305841 0.59407141 0.20287018]
 [0.0820076  0.61047384 0.30751857]
 [0.81858853 0.16759875 0.01381271]
 [0.03328404 0.6568239  0.30989205]
 [0.13271052 0.56333583 0.30395365]
 [0.1542024  0.53529413 0.31050346]
 [0.59250171 0.33728605 0.07021224]
 [0.18228417 0.56348383 0.254232  ]
 [0.1232123  0.666782   0.2100057 ]
 [0.07747528 0.55762311 0.36490161]
 [0.18381989 0.55767633 0.25850379]
 [0.34357056 0.54954848 0.10688096]
 [0.14817399 0.53275751 0.31906849]
 [0.14434764 0.50484173 0.35081064]
 [0.09889577 0.64102825 0.26007598]
 [0.12469762 0.59207875 0.28322363]
 [0.31573876 0.49280127 0.19145998]
 [0.10367225 0.58065939 0.31566835]
 [0.04650336 0.66189528 0.29160136]
 [0.2094165  0.53265857 0.25792493]
 [0.40682558 0.52679727 0.06637715]
 [0.4041828  0.46101288 0.13480432]
 [0.0850992  0.5217916  0.39310921]
 [0.13566427 0.73666895 0.12766677]
 [0.17665446 0.55878493 0.26456061]
 [0.03308209 0.64027843 0.32663948]
 [0.15423701 0.52967852 0.31608448]
 [0.51023004 0.42336232 0.06640764]
 [0.11462216 0.62433919 0.26103864]
 [0.10331424 0.54513476 0.351551  ]
 [0.12953973 0.56132297 0.30913731]
 [0.0468474  0.6630552  0.29009739]
 [0.10960613 0.54053873 0.34985514]
 [0.12417481 0.52369943 0.35212576]
 [0.0959078  0.67049598 0.23359622]
 [0.61663083 0.3160561  0.06731307]
 [0.06463683 0.71423098 0.22113218]
 [0.09255713 0.64408074 0.26336213]
 [0.17142857 0.7862062  0.04236523]
 [0.58876642 0.37695214 0.03428144]
 [0.0854874  0.68389486 0.23061774]
 [0.39322034 0.54374645 0.06303321]
 [0.12806222 0.61919888 0.2527389 ]
 [0.3809324  0.56150295 0.05756464]
 [0.11068656 0.59511005 0.29420338]
 [0.75574263 0.20766231 0.03659506]
 [0.1544854  0.57538341 0.2701312 ]
 [0.16825197 0.46892853 0.36281949]
 [0.17047915 0.58934677 0.24017408]
 [0.11220664 0.5116217  0.37617166]
 [0.14631533 0.73129022 0.12239445]
 [0.0925301  0.61763165 0.28983826]
 [0.23182826 0.60719082 0.16098092]
 [0.58106188 0.34860261 0.07033551]
 [0.12829485 0.63524085 0.2364643 ]
 [0.11989735 0.67741309 0.20268956]
 [0.08017939 0.59038343 0.32943718]
 [0.17422973 0.68867995 0.13709032]
 [0.91444244 0.07749548 0.00806208]
 [0.88092379 0.10547998 0.01359623]
 [0.14175199 0.5910696  0.26717842]
 [0.05300998 0.71420516 0.23278486]
 [0.08749849 0.60984699 0.30265451]
 [0.87601625 0.10049501 0.02348874]
 [0.12218816 0.66070787 0.21710397]
 [0.23329499 0.555945   0.21076002]
 [0.10125925 0.68252935 0.2162114 ]
 [0.15860943 0.68165079 0.15973978]
 [0.52696788 0.43602009 0.03701203]
 [0.4431712  0.52811308 0.02871572]
 [0.19205616 0.64528255 0.16266129]
 [0.80379545 0.16996313 0.02624142]
 [0.07060745 0.69224448 0.23714807]
 [0.29644891 0.52520448 0.17834661]
 [0.18903926 0.61312991 0.19783083]
 [0.16110576 0.5609108  0.27798345]
 [0.08554758 0.59809791 0.31635451]
 [0.31365326 0.47516484 0.2111819 ]]</t>
  </si>
  <si>
    <t xml:space="preserve">              precision    recall  f1-score   support
          -1       0.81      0.49      0.61        45
           0       0.59      0.96      0.73       104
           1       0.00      0.00      0.00        47
    accuracy                           0.62       196
   macro avg       0.47      0.48      0.45       196
weighted avg       0.50      0.62      0.53       196
</t>
  </si>
  <si>
    <t>[[21 22  2]
 [11 87  6]
 [ 1 31 15]]</t>
  </si>
  <si>
    <t>[ 0  0  0  0  0  0  0  0  0  0  0  0  0 -1  0  1 -1  0  0 -1 -1  1 -1  0
  1  0  0  0  0  0  0 -1 -1  1  1  0  1  0 -1  0  0  0  0  0  0  1  0  0
  0  0  0  0  1  1  0  0  0  0  0  0  1  0  0  0  0  0  0  0  0  0  0  0
  0  1  0  0 -1  0  0  0  0  0  0  0  1  1 -1  0  0  0  0  0 -1 -1  1 -1
 -1  0  1  0 -1  0  0  0  0 -1 -1 -1  0 -1  0  0 -1  0  0  0  0  0  0  0
 -1  1  0  0 -1  0  0  0  0  0  0  1  0  0  0  1  0  0 -1  0  0  0  0  0
  0 -1  0  0  0  0  1  1  0  0  0  0 -1  0  0  0  0  0  0 -1  0  1  0  1
  0  0  0 -1  0  0  1  0 -1 -1  0  0  0 -1  0  0  0  0  0  0  0 -1  0 -1
  0  0  0 -1]</t>
  </si>
  <si>
    <t>[[0.10006818 0.84597589 0.05395593]
 [0.06253727 0.77026971 0.16719302]
 [0.34031316 0.5694095  0.09027733]
 [0.21067698 0.44920201 0.34012101]
 [0.07359079 0.56274372 0.36366549]
 [0.1018461  0.68892373 0.20923017]
 [0.05626773 0.76554394 0.17818833]
 [0.08773856 0.61155401 0.30070743]
 [0.06275398 0.67977536 0.25747066]
 [0.09021362 0.69682842 0.21295796]
 [0.10918996 0.59022703 0.300583  ]
 [0.06593777 0.75744142 0.17662081]
 [0.12493026 0.63212799 0.24294175]
 [0.53766374 0.39837877 0.06395749]
 [0.05621811 0.78973269 0.1540492 ]
 [0.15533857 0.2655179  0.57914353]
 [0.8224499  0.13014797 0.04740213]
 [0.15556039 0.70640766 0.13803195]
 [0.10053594 0.59728724 0.30217682]
 [0.49344735 0.46118777 0.04536488]
 [0.62483215 0.31226947 0.06289838]
 [0.06675285 0.40703453 0.52621262]
 [0.58166685 0.14022915 0.278104  ]
 [0.08436272 0.80065586 0.11498142]
 [0.06668305 0.29108606 0.64223089]
 [0.15481617 0.57631976 0.26886407]
 [0.13728597 0.4985034  0.36421063]
 [0.08727608 0.721611   0.19111292]
 [0.07671087 0.69111037 0.23217876]
 [0.07188906 0.62618196 0.30192898]
 [0.09419093 0.64873197 0.2570771 ]
 [0.9201548  0.07216679 0.00767841]
 [0.79775631 0.15235328 0.04989041]
 [0.27068868 0.34435155 0.38495977]
 [0.13519933 0.37820266 0.48659802]
 [0.29722625 0.56226632 0.14050743]
 [0.07957952 0.43057913 0.48984135]
 [0.07589558 0.60284103 0.32126339]
 [0.81407255 0.15979428 0.02613317]
 [0.18567613 0.65705634 0.15726753]
 [0.06566061 0.62018389 0.3141555 ]
 [0.08165058 0.73561368 0.18273574]
 [0.42674458 0.48529247 0.08796295]
 [0.14108117 0.70174524 0.15717359]
 [0.24139091 0.70727143 0.05133766]
 [0.05402499 0.11306513 0.83290988]
 [0.07302803 0.67639327 0.25057869]
 [0.36391936 0.55535607 0.08072457]
 [0.12625557 0.46921919 0.40452524]
 [0.10962841 0.70520235 0.18516924]
 [0.09778632 0.66867835 0.23353534]
 [0.07107089 0.64549344 0.28343566]
 [0.07712431 0.42324513 0.49963056]
 [0.08260072 0.44899483 0.46840445]
 [0.09445024 0.66325933 0.24229043]
 [0.24400547 0.63796703 0.1180275 ]
 [0.09681514 0.72028566 0.1828992 ]
 [0.11143215 0.79220165 0.0963662 ]
 [0.08350743 0.71977521 0.19671736]
 [0.18983698 0.5739795  0.23618352]
 [0.06321026 0.30361933 0.6331704 ]
 [0.09718897 0.69539587 0.20741517]
 [0.07373714 0.75642805 0.16983481]
 [0.07028061 0.67858433 0.25113507]
 [0.07588672 0.66633492 0.25777835]
 [0.09452102 0.71397585 0.19150313]
 [0.12825766 0.59832661 0.27341573]
 [0.07034304 0.73969455 0.18996241]
 [0.09834079 0.51100357 0.39065564]
 [0.04922596 0.62494617 0.32582787]
 [0.31438355 0.45516655 0.2304499 ]
 [0.08510343 0.74466504 0.17023153]
 [0.12833822 0.74366154 0.12800024]
 [0.1620767  0.23229835 0.60562495]
 [0.13354168 0.69141494 0.17504338]
 [0.0819855  0.4912694  0.42674511]
 [0.80750993 0.14900822 0.04348185]
 [0.19689908 0.5834896  0.21961133]
 [0.09963518 0.50195633 0.39840849]
 [0.08940692 0.63669396 0.27389912]
 [0.25573431 0.67252635 0.07173934]
 [0.06756921 0.59264996 0.33978084]
 [0.07424644 0.60281959 0.32293397]
 [0.15281775 0.69760321 0.14957904]
 [0.10468838 0.43697739 0.45833424]
 [0.34092472 0.29252251 0.36655277]
 [0.88740182 0.08098718 0.031611  ]
 [0.14539251 0.62450129 0.2301062 ]
 [0.15215127 0.76585845 0.08199029]
 [0.12776345 0.65903728 0.21319927]
 [0.06970675 0.70509171 0.22520154]
 [0.13501376 0.65471867 0.21026757]
 [0.52169681 0.44644316 0.03186003]
 [0.69402293 0.18822268 0.11775438]
 [0.04492875 0.24323315 0.71183811]
 [0.87415638 0.09499381 0.03084981]
 [0.79179533 0.16575407 0.04245059]
 [0.06484416 0.68961427 0.24554157]
 [0.05550008 0.40598961 0.53851031]
 [0.13720822 0.6483615  0.21443028]
 [0.81737042 0.12045537 0.06217421]
 [0.08651365 0.65497521 0.25851114]
 [0.15661859 0.76004157 0.08333984]
 [0.11369875 0.51716449 0.36913676]
 [0.17410996 0.58681304 0.23907699]
 [0.59479113 0.3185867  0.08662217]
 [0.86600695 0.08671243 0.04728062]
 [0.42586472 0.38250136 0.19163392]
 [0.1125098  0.63439259 0.25309761]
 [0.74023655 0.21178192 0.04798153]
 [0.0850236  0.46567798 0.44929841]
 [0.11132008 0.68782412 0.2008558 ]
 [0.81167494 0.15268055 0.03564451]
 [0.09907429 0.53820561 0.36272009]
 [0.08090489 0.66651517 0.25257994]
 [0.18718727 0.47140926 0.34140347]
 [0.15554802 0.58539006 0.25906192]
 [0.10790156 0.68706668 0.20503177]
 [0.05772072 0.80313171 0.13914758]
 [0.08293315 0.56673609 0.35033076]
 [0.91323463 0.07229668 0.01446869]
 [0.04766372 0.41899943 0.53333684]
 [0.09731872 0.76304418 0.1396371 ]
 [0.14920695 0.52628843 0.32450462]
 [0.60317908 0.28795949 0.10886143]
 [0.16967903 0.6281245  0.20219648]
 [0.08551861 0.79120305 0.12327834]
 [0.07477518 0.71243192 0.2127929 ]
 [0.17521016 0.54425409 0.28053576]
 [0.13350339 0.75095787 0.11553873]
 [0.06774526 0.51639106 0.41586369]
 [0.10298838 0.39720057 0.49981105]
 [0.07835407 0.76528555 0.15636039]
 [0.07327461 0.50990601 0.41681938]
 [0.17340337 0.67640382 0.15019281]
 [0.07083305 0.38418749 0.54497946]
 [0.09919949 0.61401612 0.28678438]
 [0.07880515 0.72575012 0.19544472]
 [0.62468907 0.34456251 0.03074842]
 [0.11712285 0.70097973 0.18189743]
 [0.07618147 0.57025339 0.35356514]
 [0.22313997 0.6307876  0.14607243]
 [0.11529804 0.60286452 0.28183744]
 [0.0919395  0.63667618 0.27138432]
 [0.11288193 0.48402249 0.40309557]
 [0.62928093 0.32964539 0.04107368]
 [0.10767241 0.58124837 0.31107922]
 [0.1072879  0.53551894 0.35719316]
 [0.10457798 0.58290203 0.31251998]
 [0.11404783 0.75986072 0.12609145]
 [0.08946583 0.23827668 0.67225749]
 [0.08490716 0.3860527  0.52904014]
 [0.09830285 0.78671114 0.11498601]
 [0.37704856 0.51897494 0.1039765 ]
 [0.03392202 0.83359555 0.13248243]
 [0.08058064 0.69123025 0.22818911]
 [0.5930892  0.37937376 0.02753704]
 [0.32173117 0.63107839 0.04719044]
 [0.05995675 0.52224683 0.41779642]
 [0.26059942 0.64183384 0.09756674]
 [0.08976226 0.73518907 0.17504867]
 [0.17732743 0.71882186 0.10385071]
 [0.09696502 0.678801   0.22423397]
 [0.86266326 0.1078586  0.02947814]
 [0.11618234 0.54477535 0.33904231]
 [0.32350931 0.21777957 0.45871112]
 [0.0681551  0.7516976  0.1801473 ]
 [0.11327969 0.36639423 0.52032608]
 [0.22257873 0.67297546 0.10444582]
 [0.10852445 0.70906395 0.18241161]
 [0.26310802 0.61005464 0.12683734]
 [0.73049731 0.15569992 0.11380277]
 [0.21973847 0.62117199 0.15908954]
 [0.09571679 0.59979769 0.30448552]
 [0.06493712 0.27969767 0.65536521]
 [0.10002427 0.86383158 0.03614415]
 [0.89697573 0.08751887 0.0155054 ]
 [0.82851165 0.14449514 0.02699321]
 [0.17715544 0.5727383  0.25010626]
 [0.11361581 0.5479796  0.33840459]
 [0.06689837 0.6048956  0.32820603]
 [0.91221227 0.06732834 0.02045939]
 [0.11193022 0.58601587 0.30205391]
 [0.35589639 0.50791613 0.13618748]
 [0.1035715  0.75276163 0.14366686]
 [0.08529143 0.7967001  0.11800847]
 [0.28718553 0.63580012 0.07701435]
 [0.13371999 0.73598784 0.13029217]
 [0.21748466 0.68759309 0.09492225]
 [0.89068733 0.08464856 0.02466411]
 [0.06160658 0.84507876 0.09331466]
 [0.57846312 0.23484081 0.18669606]
 [0.22617362 0.65121585 0.12261053]
 [0.08777254 0.65391687 0.25831059]
 [0.10081371 0.47219028 0.42699601]
 [0.59182649 0.2686469  0.1395266 ]]</t>
  </si>
  <si>
    <t>['% ADA 2018-2019', '% ADA 2020-2021', '% Age 10-14 Pop 10', '% Age 20-24 Pop 10', '% Age 25-34 Pop 10', '% Age 35-44 Pop 10', '% Asian Pop 10', '% Black Pop 10', '% Black or African American Students 2020-2021', '% County Deaths 01/29/21', '% County Deaths 09/28/20', '% County Deaths 10/30/20', '% County Infected 01/29/21', '% County Infected 10/30/20', '% Female Pop 10', '% Free Lunch 2018-2019', '% Free Lunch 2020-2021', '% HH Married-Child 10', '% Housing Renter Occup 10', '% K 2018-2019', '% K 2020-2021', '% Male Pop 10', '% On Campus 01/29/21', '% On Campus 10/30/20', '% Operational Schools Diff', '% Prek 2018-2019', '% Reduced-price Lunch 2020-2021', '% School-wide Title I 2020-2021', '% Students Tested Reading - Grade 3 2018-2019', '% Students Tested Reading - Grade 5 2018-2019', '% Students Tested Reading - Grade 5 2020-2021', '% Students Tested Reading - Grade 6 2018-2019', '% Students Tested Reading - Grade 6 2020-2021', '% Students Tested Reading - Grade 7 2020-2021', '% Students Tested Reading - Grade 8 2018-2019', '% Students Tested Reading - Grade 8 2020-2021', 'Average Score Reading All Grade 4 2018-2019', 'Average Score Reading All Grade 5 2018-2019', 'Average Score Reading All Grade 7 2018-2019', 'Average Score Reading All Grade 8 2018-2019', 'Labor Force Diff', 'Locale_11-City: Large', 'Locale_12-City: Mid-size', 'Locale_21-Suburb: Large', 'Locale_22-Suburb: Mid-size', 'Locale_23-Suburb: Small', 'Locale_31-Town: Fringe', 'Locale_33-Town: Remote', 'Locale_41-Rural: Fringe', 'Locale_42-Rural: Distant', 'Staff:Students 2018-2019', 'Teachers:Students 2018-2019', 'Teachers:Students 2020-2021', 'Total Schools Diff', 'Total Students 2020-2021', 'Unemployed Level Diff']</t>
  </si>
  <si>
    <t xml:space="preserve">              precision    recall  f1-score   support
          -1       0.64      0.47      0.54        45
           0       0.62      0.84      0.71       104
           1       0.65      0.32      0.43        47
    accuracy                           0.63       196
   macro avg       0.64      0.54      0.56       196
weighted avg       0.63      0.63      0.60       196
</t>
  </si>
  <si>
    <t>{'ccp_alpha': 0, 'learning_rate': 0.3, 'max_depth': 1, 'max_leaf_nodes': 10, 'min_samples_leaf': 10, 'min_weight_fraction_leaf': 0.0, 'n_estimators': 100}</t>
  </si>
  <si>
    <t>[[21 21  3]
 [ 9 89  6]
 [ 2 32 13]]</t>
  </si>
  <si>
    <t>[ 0  0  0  0  0  0  0  0  0  0  0  0  0 -1  0  0 -1  0  0  0 -1  1 -1  0
  1  0  0  0  0  0  0 -1 -1  1  1  0  0  0 -1  0  0  0 -1  0  0  1  0  0
  0  0  0  0  1  0  0  0  0  0  0  0  1  0  0  0  0  0  0  0  0  1  0  0
  0  1  0  1 -1  0  0  0  0  0  0  0  0 -1 -1  0  0  0  0  0  0 -1  1 -1
 -1  0  1  0 -1  0  0  1  0 -1 -1 -1  0 -1  0  0 -1  0  0  0  0  0  0  0
 -1  1  0  0 -1  0  0  0  0  0  0  1  0  0  0  1  0  0 -1  0  0  0  0  0
  0 -1  0  0  0  0  1  0  0  0  0  0  0  0  0  0  0  0  0 -1  0  1  0  1
  0  0  0 -1  0  1  1  0 -1 -1  0  1  0 -1  0  0  0  0  0  0  0 -1  0 -1
  0  0  0 -1]</t>
  </si>
  <si>
    <t>[[0.09743077 0.82298777 0.07958147]
 [0.09612336 0.74371478 0.16016187]
 [0.29382161 0.5840354  0.12214299]
 [0.21429375 0.58054197 0.20516429]
 [0.07724861 0.6291632  0.29358819]
 [0.10440099 0.67137262 0.22422639]
 [0.0590975  0.72760879 0.21329371]
 [0.08739765 0.69426512 0.21833722]
 [0.0543198  0.76613981 0.17954039]
 [0.13988719 0.68914515 0.17096767]
 [0.08648922 0.54452199 0.3689888 ]
 [0.07220424 0.7595589  0.16823686]
 [0.11733448 0.64667998 0.23598553]
 [0.60334244 0.33712743 0.05953013]
 [0.04150753 0.85557918 0.10291329]
 [0.14830334 0.46165483 0.39004183]
 [0.79833474 0.14603111 0.05563415]
 [0.11933076 0.76116163 0.1195076 ]
 [0.1023801  0.59422542 0.30339447]
 [0.35699751 0.57609428 0.0669082 ]
 [0.65844062 0.26985914 0.07170025]
 [0.08619615 0.36301686 0.550787  ]
 [0.51997207 0.18880484 0.29122309]
 [0.09126233 0.80224435 0.10649332]
 [0.05613744 0.24139973 0.70246283]
 [0.15370597 0.56462468 0.28166935]
 [0.12671752 0.53934179 0.3339407 ]
 [0.10609724 0.7185252  0.17537756]
 [0.09686582 0.63851141 0.26462276]
 [0.0559411  0.52280388 0.42125502]
 [0.05819681 0.69904504 0.24275814]
 [0.91003102 0.08175132 0.00821766]
 [0.76097962 0.19173262 0.04728775]
 [0.31131492 0.34041644 0.34826864]
 [0.10251763 0.41972581 0.47775656]
 [0.26119675 0.55996831 0.17883494]
 [0.08539553 0.4920503  0.42255417]
 [0.04222392 0.84835687 0.10941922]
 [0.79597782 0.17862323 0.02539895]
 [0.19414371 0.67986015 0.12599615]
 [0.06290853 0.71137466 0.22571681]
 [0.1055224  0.64420223 0.25027538]
 [0.49549719 0.42463502 0.0798678 ]
 [0.11263063 0.73915651 0.14821286]
 [0.12897153 0.77218174 0.09884674]
 [0.0652462  0.13009549 0.8046583 ]
 [0.08065806 0.56151636 0.35782557]
 [0.14835867 0.75190032 0.09974101]
 [0.10132702 0.51039472 0.38827826]
 [0.12909945 0.62638728 0.24451327]
 [0.09462392 0.58649881 0.31887727]
 [0.0616246  0.62740008 0.31097533]
 [0.09049116 0.42567057 0.48383827]
 [0.07739518 0.57027639 0.35232843]
 [0.1030937  0.67605294 0.22085336]
 [0.17594902 0.73243231 0.09161868]
 [0.11546403 0.61589532 0.26864065]
 [0.11218779 0.80097014 0.08684207]
 [0.07975909 0.68090165 0.23933925]
 [0.24622954 0.53596174 0.21780873]
 [0.06797817 0.32774052 0.60428131]
 [0.11741654 0.69868088 0.18390258]
 [0.08296463 0.78437737 0.132658  ]
 [0.06161404 0.70695064 0.23143532]
 [0.09173356 0.6501707  0.25809574]
 [0.11338095 0.65843652 0.22818254]
 [0.14477814 0.58387027 0.27135159]
 [0.17545664 0.59696281 0.22758055]
 [0.03961397 0.73909524 0.2212908 ]
 [0.05141759 0.46358557 0.48499684]
 [0.23686742 0.46646172 0.29667086]
 [0.06069587 0.71188298 0.22742115]
 [0.10961969 0.77042394 0.11995637]
 [0.1239174  0.32158182 0.55450079]
 [0.10291657 0.77830582 0.11877762]
 [0.0835038  0.44148073 0.47501546]
 [0.82978539 0.12985677 0.04035784]
 [0.11556536 0.53789591 0.34653873]
 [0.11349903 0.51128648 0.37521449]
 [0.06957048 0.60535949 0.32507003]
 [0.13045678 0.77639308 0.09315014]
 [0.09950276 0.5580602  0.34243703]
 [0.06337058 0.51382194 0.42280748]
 [0.14659328 0.6439187  0.20948802]
 [0.05420584 0.67927312 0.26652104]
 [0.41655488 0.26355025 0.31989487]
 [0.8937148  0.08079229 0.02549291]
 [0.14395259 0.61905362 0.23699379]
 [0.16803426 0.75054428 0.08142146]
 [0.10319224 0.77091997 0.12588779]
 [0.0740822  0.67796614 0.24795166]
 [0.16648683 0.61205161 0.22146156]
 [0.21779769 0.7066393  0.07556302]
 [0.75557133 0.1365234  0.10790527]
 [0.05198891 0.27538073 0.67263036]
 [0.90452494 0.07814127 0.01733379]
 [0.76971542 0.19505995 0.03522463]
 [0.07928858 0.57724911 0.34346231]
 [0.0519941  0.38717541 0.56083049]
 [0.13370223 0.69278782 0.17350995]
 [0.71212444 0.21415347 0.07372209]
 [0.11242197 0.57221815 0.31535988]
 [0.1269458  0.76453267 0.10852153]
 [0.10179046 0.30035978 0.59784977]
 [0.1499718  0.61956824 0.23045995]
 [0.74057781 0.17242302 0.08699917]
 [0.75380707 0.13438247 0.11181046]
 [0.43164015 0.3725493  0.19581055]
 [0.15789091 0.57670272 0.26540636]
 [0.60225199 0.3178201  0.07992791]
 [0.0926445  0.56166826 0.34568725]
 [0.09661675 0.61674643 0.28663682]
 [0.83578112 0.13550552 0.02871336]
 [0.08239414 0.64146534 0.27614052]
 [0.06954552 0.6896032  0.24085128]
 [0.13441302 0.51293032 0.35265666]
 [0.12910897 0.57589956 0.29499147]
 [0.11321192 0.71602951 0.17075857]
 [0.0607317  0.81374442 0.12552388]
 [0.08723341 0.61644862 0.29631797]
 [0.91673211 0.06842855 0.01483934]
 [0.03654243 0.38380652 0.57965105]
 [0.10784031 0.74156981 0.15058988]
 [0.13487974 0.58856567 0.27655459]
 [0.681469   0.22747384 0.09105716]
 [0.16838954 0.58272449 0.24888597]
 [0.10530575 0.75612839 0.13856587]
 [0.06893145 0.66063672 0.27043183]
 [0.15560842 0.54739349 0.29699809]
 [0.19327283 0.67982599 0.12690119]
 [0.08347005 0.53192318 0.38460678]
 [0.10125363 0.37547884 0.52326753]
 [0.09527176 0.78072917 0.12399907]
 [0.07258047 0.48426937 0.44315016]
 [0.20391714 0.63141676 0.1646661 ]
 [0.09033082 0.44827505 0.46139413]
 [0.17641727 0.63115877 0.19242396]
 [0.06382244 0.72645929 0.20971827]
 [0.63094221 0.33486064 0.03419715]
 [0.12395607 0.71842385 0.15762008]
 [0.10692954 0.47987238 0.41319808]
 [0.23215335 0.65838594 0.10946071]
 [0.05849591 0.80689364 0.13461045]
 [0.08269546 0.67904274 0.23826179]
 [0.11308973 0.50132592 0.38558435]
 [0.72335429 0.24927606 0.02736965]
 [0.12345716 0.6307637  0.24577913]
 [0.11699127 0.48752084 0.39548789]
 [0.10901874 0.5521008  0.33888046]
 [0.10837857 0.74073426 0.15088717]
 [0.12282598 0.25403324 0.62314077]
 [0.10067148 0.51650085 0.38282766]
 [0.10989896 0.79505524 0.0950458 ]
 [0.30110523 0.58011246 0.1187823 ]
 [0.03313716 0.67788684 0.28897601]
 [0.0974165  0.63847989 0.26410362]
 [0.10895993 0.81667316 0.07436691]
 [0.34101315 0.60785517 0.05113168]
 [0.09650299 0.5766185  0.32687851]
 [0.27462494 0.65372557 0.07164949]
 [0.07574962 0.7192439  0.20500648]
 [0.21562133 0.69735927 0.0870194 ]
 [0.07803238 0.72291392 0.1990537 ]
 [0.90691501 0.07148255 0.02160244]
 [0.11710953 0.55450673 0.32838374]
 [0.27387874 0.19877904 0.52734222]
 [0.09642678 0.72690365 0.17666957]
 [0.14340605 0.33320309 0.52339085]
 [0.20280307 0.69568059 0.10151634]
 [0.12688484 0.6858092  0.18730596]
 [0.15432806 0.65209848 0.19357346]
 [0.71766377 0.16050833 0.1218279 ]
 [0.26839371 0.60213755 0.12946874]
 [0.04553077 0.46108196 0.49338728]
 [0.04681732 0.33791616 0.61526653]
 [0.11562057 0.84425361 0.04012582]
 [0.898842   0.0886286  0.0125294 ]
 [0.82215015 0.15231455 0.0255353 ]
 [0.16106678 0.55024992 0.2886833 ]
 [0.15571491 0.37344407 0.47084102]
 [0.05417773 0.65819834 0.28762393]
 [0.92457719 0.05990341 0.0155194 ]
 [0.1073432  0.54587333 0.34678347]
 [0.33894507 0.52621264 0.13484229]
 [0.04274163 0.90478961 0.05246876]
 [0.06183289 0.75865257 0.17951454]
 [0.31571728 0.62550964 0.05877307]
 [0.23154956 0.52944453 0.2390059 ]
 [0.24301366 0.61668481 0.14030153]
 [0.88005647 0.09330134 0.02664219]
 [0.06978506 0.75752439 0.17269054]
 [0.44311422 0.2499319  0.30695388]
 [0.19861541 0.67588858 0.12549601]
 [0.07517163 0.66657696 0.25825141]
 [0.10029634 0.46091969 0.43878398]
 [0.53690475 0.23401874 0.2290765 ]]</t>
  </si>
  <si>
    <t>['Total Students 2018-2019', 'Total Students 2020-2021', 'Labor Force Diff', 'Employed Diff', 'Unemployed Level Diff', 'Unemployed Rate Diff', 'Median Age Male 10', 'Median Age Female 10', 'Avg Household Size 10', 'Avg Family Size 10', '# of Housing Units 10',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Asian Pop 10', '% Male Pop 10', '% Female Pop 10', '% Age 5-9 Pop 10', '% Age 10-14 Pop 10', '% Age 20-24 Pop 10', '% Age 25-34 Pop 10', '% Age 35-44 Pop 10', '% Age 45-54 Pop 10', '% Age 55-64 Pop 10', '% Age 75-84 Pop 10', '% Age 85-Up Pop 10', '% HH 1 Male 10', '% HH 1 Female 10', '% HH Married-Child 10', '% HH Married-noChild 10', '% Housing Owner Occup 10', '% Housing Renter Occup 10']</t>
  </si>
  <si>
    <t>GradientBoostingClassifier(ccp_alpha=0, learning_rate=0.3, max_depth=1,
                           max_leaf_nodes=10, min_samples_leaf=10,
                           n_iter_no_change=20, random_state=123)</t>
  </si>
  <si>
    <t xml:space="preserve">              precision    recall  f1-score   support
          -1       0.66      0.47      0.55        45
           0       0.63      0.86      0.72       104
           1       0.59      0.28      0.38        47
    accuracy                           0.63       196
   macro avg       0.62      0.53      0.55       196
weighted avg       0.62      0.63      0.60       196
</t>
  </si>
  <si>
    <t>[[22 22  1]
 [ 4 95  5]
 [ 0 41  6]]</t>
  </si>
  <si>
    <t>[ 0  0  0  0  0  0  0  0  0  0  0  0  0 -1  0  0 -1  0  0  0  0  1 -1  0
  0  0  0  0  0  0  0 -1  0  0  0  0  0  0 -1  0  0  0  0  0  0  1  0  0
  0  0  0  0  1  0  0  0  0  0  0  0  0  0  0  0  0  0  0  0  0  0  0  0
  0  1  0  0 -1  0  0  0  0  0  0  0  0  0 -1  0  0  0  0  0  0 -1  1 -1
 -1  0  1  0 -1  0  0  0  0 -1 -1  0  0 -1  0  0  0  0  0  0  0  0  0  0
 -1  0  0  1 -1  0  0  0  0  0  0  1  0  0  0  0  0  0  0  0  0  0  0  0
  0 -1  0  1  0  0  1  1  0 -1  0  0  0 -1  0  0  0  0  0 -1  0  0  0  1
  0  0  0 -1  0  0  0  0 -1 -1  0  0  0 -1  0  0  0  0 -1  0  0 -1  0  0
  0  0  0  0]</t>
  </si>
  <si>
    <t>[[0.10538816 0.71083573 0.18377611]
 [0.11327791 0.67575674 0.21096536]
 [0.14921503 0.70918891 0.14159606]
 [0.09411799 0.67954855 0.22633346]
 [0.0681323  0.7825592  0.14930849]
 [0.04206484 0.60599255 0.35194261]
 [0.12273805 0.62479874 0.25246321]
 [0.03476148 0.67210684 0.29313168]
 [0.06180084 0.73154253 0.20665663]
 [0.08219576 0.73957513 0.17822911]
 [0.05017545 0.78643954 0.163385  ]
 [0.0738261  0.66408275 0.26209116]
 [0.0594497  0.75266469 0.18788561]
 [0.54658447 0.37013807 0.08327746]
 [0.19401901 0.58330381 0.22267718]
 [0.10512769 0.49466929 0.40020302]
 [0.84090564 0.12506735 0.03402701]
 [0.17103995 0.65558019 0.17337986]
 [0.09440002 0.6728793  0.23272067]
 [0.1075009  0.78488209 0.10761701]
 [0.30743621 0.57604521 0.11651858]
 [0.07518291 0.30847136 0.61634573]
 [0.59739472 0.26891228 0.133693  ]
 [0.07190577 0.83477071 0.09332352]
 [0.08777396 0.59701933 0.31520671]
 [0.07315893 0.68915285 0.23768822]
 [0.12997723 0.532432   0.33759077]
 [0.06770974 0.70870225 0.22358801]
 [0.09185465 0.607926   0.30021936]
 [0.12387379 0.73633224 0.13979397]
 [0.05427062 0.5023183  0.44341108]
 [0.90437539 0.06700763 0.02861698]
 [0.42849195 0.4736598  0.09784824]
 [0.33916295 0.46230223 0.19853482]
 [0.12498549 0.50844946 0.36656505]
 [0.28115874 0.63891577 0.07992549]
 [0.05692989 0.74191324 0.20115687]
 [0.06961497 0.60667917 0.32370585]
 [0.87038741 0.08343769 0.0461749 ]
 [0.22531972 0.66518594 0.10949435]
 [0.08563829 0.65565177 0.25870994]
 [0.05919898 0.59298654 0.34781448]
 [0.25949563 0.59865401 0.14185037]
 [0.36822898 0.52742263 0.10434839]
 [0.11622154 0.75453294 0.12924552]
 [0.15487006 0.27418941 0.57094053]
 [0.19744872 0.6283246  0.17422668]
 [0.27863365 0.61144899 0.10991736]
 [0.10331541 0.64763351 0.24905107]
 [0.06753831 0.71023992 0.22222177]
 [0.15153377 0.46760327 0.38086295]
 [0.1540657  0.54468395 0.30125036]
 [0.0631488  0.33490869 0.6019425 ]
 [0.08360155 0.58149336 0.33490508]
 [0.06148726 0.71654657 0.22196617]
 [0.18309029 0.5921312  0.22477851]
 [0.09022131 0.65272599 0.25705269]
 [0.20534704 0.68478177 0.10987118]
 [0.0513973  0.78398017 0.16462253]
 [0.21966862 0.65856416 0.12176723]
 [0.10491453 0.53839084 0.35669463]
 [0.06332684 0.64746931 0.28920385]
 [0.17740655 0.48344137 0.33915208]
 [0.03425719 0.84127394 0.12446887]
 [0.05903685 0.58826654 0.35269661]
 [0.16812171 0.67782089 0.1540574 ]
 [0.15195285 0.48977269 0.35827446]
 [0.11581574 0.63243908 0.25174518]
 [0.12637948 0.56562152 0.307999  ]
 [0.32460231 0.51866018 0.15673751]
 [0.43101484 0.46341455 0.10557061]
 [0.11517782 0.74472357 0.14009862]
 [0.35254103 0.4808948  0.16656417]
 [0.10511786 0.35502463 0.53985751]
 [0.04985936 0.71736229 0.23277835]
 [0.05831504 0.57075686 0.37092809]
 [0.76545562 0.16009931 0.07444507]
 [0.35206294 0.47195726 0.1759798 ]
 [0.0612294  0.62602388 0.31274672]
 [0.13735367 0.54133533 0.321311  ]
 [0.17645936 0.66067836 0.16286227]
 [0.07898248 0.53893298 0.38208454]
 [0.10683102 0.49871985 0.39444913]
 [0.15827741 0.56439115 0.27733144]
 [0.11834972 0.60332851 0.27832176]
 [0.10112774 0.59594011 0.30293215]
 [0.78667548 0.1553781  0.05794641]
 [0.26305108 0.58986898 0.14707995]
 [0.16882754 0.68323878 0.14793368]
 [0.08032114 0.66184128 0.25783758]
 [0.04869002 0.59623305 0.35507693]
 [0.12335727 0.75589372 0.120749  ]
 [0.1676332  0.7250178  0.107349  ]
 [0.53435246 0.32852137 0.13712617]
 [0.11415973 0.25075562 0.63508465]
 [0.79048512 0.13915831 0.07035657]
 [0.86340034 0.09589981 0.04069985]
 [0.0512461  0.59921754 0.34953636]
 [0.07840677 0.36243358 0.55915965]
 [0.2734338  0.56868785 0.15787835]
 [0.77771113 0.19300781 0.02928105]
 [0.06212807 0.73470404 0.20316789]
 [0.21565218 0.61489307 0.16945474]
 [0.16127924 0.59022279 0.24849797]
 [0.14279445 0.72809979 0.12910576]
 [0.59128126 0.27127794 0.1374408 ]
 [0.55612641 0.32424869 0.1196249 ]
 [0.30861259 0.49902802 0.19235939]
 [0.14448076 0.62325698 0.23226226]
 [0.72353627 0.19725965 0.07920408]
 [0.25913775 0.44282093 0.29804133]
 [0.08452248 0.70788259 0.20759493]
 [0.39948088 0.50114321 0.0993759 ]
 [0.05514209 0.54347251 0.40138539]
 [0.04242216 0.63863229 0.31894555]
 [0.27563112 0.51331806 0.21105082]
 [0.06589313 0.68900752 0.24509935]
 [0.06445461 0.77272455 0.16282084]
 [0.14976256 0.59779849 0.25243895]
 [0.0845367  0.54668814 0.36877515]
 [0.92163516 0.04881067 0.02955417]
 [0.03417882 0.69336448 0.2724567 ]
 [0.0691946  0.6829055  0.2478999 ]
 [0.22952021 0.37448834 0.39599145]
 [0.57706973 0.2982429  0.12468737]
 [0.22026276 0.56065798 0.21907926]
 [0.06805434 0.72845779 0.20348787]
 [0.32067048 0.529382   0.14994752]
 [0.17761994 0.498876   0.32350406]
 [0.24214395 0.63471694 0.12313911]
 [0.14194278 0.64461531 0.21344191]
 [0.0905881  0.30874398 0.60066792]
 [0.05213561 0.67585512 0.27200927]
 [0.09641731 0.66650975 0.23707294]
 [0.27954008 0.50537336 0.21508656]
 [0.07763291 0.62145376 0.30091334]
 [0.10455534 0.70390494 0.19153973]
 [0.09925669 0.6113862  0.28935711]
 [0.48775093 0.42588263 0.08636644]
 [0.2655067  0.59121937 0.14327393]
 [0.04986689 0.57623081 0.37390231]
 [0.16321736 0.69967125 0.13711139]
 [0.13234672 0.4372969  0.43035638]
 [0.05263951 0.67123325 0.27612723]
 [0.1621529  0.47389069 0.36395641]
 [0.8266202  0.12593098 0.04744882]
 [0.08064485 0.72909063 0.19026452]
 [0.07031651 0.39461309 0.53507039]
 [0.08145371 0.55429257 0.36425372]
 [0.07271159 0.71924448 0.20804393]
 [0.04469374 0.37424531 0.58106094]
 [0.1083189  0.3112985  0.5803826 ]
 [0.04064686 0.79434702 0.16500612]
 [0.48717243 0.38961585 0.12321171]
 [0.05229185 0.72080135 0.2269068 ]
 [0.03992618 0.7999538  0.16012002]
 [0.15781068 0.71318231 0.129007  ]
 [0.59882292 0.32936298 0.0718141 ]
 [0.10163253 0.60116062 0.29720685]
 [0.35485637 0.56409949 0.08104414]
 [0.12951686 0.71558521 0.15489793]
 [0.33725056 0.56867039 0.09407906]
 [0.04021261 0.662925   0.29686239]
 [0.79500899 0.15360879 0.05138222]
 [0.18399221 0.57034007 0.24566772]
 [0.29136103 0.38427655 0.32436242]
 [0.22094456 0.63121484 0.1478406 ]
 [0.09533933 0.41452023 0.49014044]
 [0.17521734 0.67479156 0.1499911 ]
 [0.0646512  0.71502328 0.22032553]
 [0.26705566 0.47390059 0.25904376]
 [0.65558692 0.28762646 0.05678662]
 [0.14099777 0.71728812 0.1417141 ]
 [0.07115163 0.76582529 0.16302307]
 [0.0427975  0.63427003 0.32293248]
 [0.12348303 0.66164773 0.21486924]
 [0.86921131 0.09748045 0.03330824]
 [0.91453529 0.05912308 0.02634163]
 [0.09678995 0.43666467 0.46654539]
 [0.05222364 0.77149015 0.17628622]
 [0.04905881 0.57699635 0.37394484]
 [0.83034658 0.11225161 0.05740181]
 [0.20623867 0.54709333 0.246668  ]
 [0.29928801 0.52118713 0.17952486]
 [0.0962392  0.72704268 0.17671813]
 [0.40035525 0.41792484 0.18171991]
 [0.52325549 0.41898585 0.05775866]
 [0.37368961 0.5350063  0.09130409]
 [0.2387272  0.67345421 0.0878186 ]
 [0.92293362 0.0444922  0.03257418]
 [0.05719436 0.70101553 0.24179011]
 [0.33879714 0.45050557 0.21069729]
 [0.12137877 0.75330334 0.12531789]
 [0.07786047 0.6965095  0.22563004]
 [0.05148474 0.67802625 0.27048901]
 [0.30252137 0.49477216 0.20270647]]</t>
  </si>
  <si>
    <t xml:space="preserve">              precision    recall  f1-score   support
          -1       0.85      0.49      0.62        45
           0       0.60      0.91      0.73       104
           1       0.50      0.13      0.20        47
    accuracy                           0.63       196
   macro avg       0.65      0.51      0.52       196
weighted avg       0.63      0.63      0.58       196
</t>
  </si>
  <si>
    <t>[[23 21  1]
 [ 9 89  6]
 [ 4 33 10]]</t>
  </si>
  <si>
    <t>[ 0  0 -1  0  0  0  0  0  0  0  0  0  0 -1  0  0 -1  0  0  0  0  0 -1  0
  0  0  1  0  0  0  0 -1  0 -1  1  0  0  0 -1  0  0  0 -1  0  0  1  0  0
  0  0  0  0  1  0  0 -1  0  0  0  0  0  0  0  0  0  0  0  0  0  0 -1  0
  0  1  0  1 -1  0  0  0  0  0  0  0  0  0 -1  0  0  0  0  0  0 -1  1 -1
 -1  0  1  0 -1  0  0  0  0 -1 -1  0  0 -1  0  0 -1  0  0 -1  0  0  0  0
 -1  0  0  1 -1  0  0  0  0  0  0  1  0  0 -1  0  0  0 -1  0  1  0  1  0
  1 -1  0  0  1  0  1  1  0 -1  0  0  0  0  0  0  0  0  0 -1  0  1  0  0
  0  0  0 -1  0  0  0  0 -1 -1  0  0  0 -1  0  0  0  0 -1  0  0 -1  0 -1
  0  0  0 -1]</t>
  </si>
  <si>
    <t>[[2.31115973e-01 6.74367274e-01 9.45167530e-02]
 [4.73034094e-02 7.03747267e-01 2.48949324e-01]
 [4.52797613e-01 4.49020391e-01 9.81819967e-02]
 [1.14532331e-01 6.60452091e-01 2.25015578e-01]
 [7.45180949e-02 6.80616489e-01 2.44865416e-01]
 [4.87333447e-02 6.04471302e-01 3.46795353e-01]
 [5.76085969e-02 7.99999367e-01 1.42392036e-01]
 [5.29233712e-02 5.55554964e-01 3.91521665e-01]
 [5.27110987e-02 7.55918374e-01 1.91370527e-01]
 [5.50894222e-02 6.99261255e-01 2.45649322e-01]
 [6.26286091e-02 7.40248436e-01 1.97122955e-01]
 [4.83202117e-02 6.28816901e-01 3.22862887e-01]
 [7.33379452e-02 6.66323496e-01 2.60338558e-01]
 [5.87399449e-01 2.72083062e-01 1.40517489e-01]
 [7.34026399e-02 7.50063743e-01 1.76533617e-01]
 [3.23458279e-02 6.81992938e-01 2.85661234e-01]
 [7.13346272e-01 2.70546324e-01 1.61074037e-02]
 [1.66980007e-01 6.18584932e-01 2.14435060e-01]
 [4.53710269e-02 7.40940038e-01 2.13688935e-01]
 [2.56315317e-01 7.43641530e-01 4.31530784e-05]
 [4.57569939e-01 4.68630759e-01 7.37993020e-02]
 [6.50475257e-02 5.47239109e-01 3.87713366e-01]
 [6.39356918e-01 2.01896909e-02 3.40453391e-01]
 [8.87089631e-02 7.38359089e-01 1.72931948e-01]
 [3.76681471e-02 6.10864350e-01 3.51467503e-01]
 [6.79247174e-02 6.72588836e-01 2.59486447e-01]
 [1.68114710e-01 3.76634988e-01 4.55250303e-01]
 [8.44411758e-02 6.24224218e-01 2.91334606e-01]
 [7.68625788e-02 4.87128084e-01 4.36009337e-01]
 [4.48197481e-02 8.64203442e-01 9.09768101e-02]
 [3.27287644e-02 6.29545883e-01 3.37725353e-01]
 [7.35672533e-01 2.62407118e-01 1.92034853e-03]
 [4.07100467e-01 5.07073809e-01 8.58257242e-02]
 [4.64403449e-01 3.21499890e-01 2.14096661e-01]
 [2.33192050e-01 3.71918503e-01 3.94889446e-01]
 [3.27061177e-01 6.47491537e-01 2.54472857e-02]
 [2.18576672e-02 6.63577039e-01 3.14565294e-01]
 [7.05737512e-02 6.40721139e-01 2.88705110e-01]
 [7.99157669e-01 1.88260036e-01 1.25822949e-02]
 [3.88264241e-01 4.78611111e-01 1.33124648e-01]
 [1.27542873e-01 6.48717060e-01 2.23740067e-01]
 [7.35094595e-02 5.81301968e-01 3.45188572e-01]
 [5.17902513e-01 3.76174937e-01 1.05922550e-01]
 [1.65992373e-01 7.16161208e-01 1.17846419e-01]
 [1.01743072e-01 8.72024726e-01 2.62322019e-02]
 [3.99040478e-02 2.76505895e-01 6.83590057e-01]
 [1.37831146e-01 5.43624364e-01 3.18544490e-01]
 [3.57198346e-01 5.99434361e-01 4.33672930e-02]
 [1.99578582e-01 5.56468382e-01 2.43953036e-01]
 [6.23586258e-02 6.34403528e-01 3.03237846e-01]
 [1.67190193e-01 4.22373264e-01 4.10436543e-01]
 [2.81603826e-02 6.34386917e-01 3.37452700e-01]
 [7.02232711e-02 3.66864488e-01 5.62912241e-01]
 [8.69936441e-02 4.92120807e-01 4.20885549e-01]
 [9.82768325e-02 6.62699643e-01 2.39023525e-01]
 [5.03911670e-01 4.03113869e-01 9.29744604e-02]
 [8.39881457e-02 6.29208109e-01 2.86803746e-01]
 [1.18091187e-01 7.40023985e-01 1.41884828e-01]
 [8.84304298e-02 7.36769042e-01 1.74800528e-01]
 [1.58185896e-01 6.65798577e-01 1.76015527e-01]
 [1.22402435e-01 4.40776019e-01 4.36821546e-01]
 [9.32959400e-02 5.44589701e-01 3.62114359e-01]
 [8.82358388e-02 7.28656273e-01 1.83107888e-01]
 [2.94669354e-02 7.27532213e-01 2.43000852e-01]
 [1.21080879e-01 5.32093398e-01 3.46825723e-01]
 [1.57739686e-01 7.35217319e-01 1.07042994e-01]
 [2.09063124e-01 4.37238189e-01 3.53698687e-01]
 [7.04932468e-02 7.51772025e-01 1.77734728e-01]
 [5.36075696e-02 5.86275690e-01 3.60116740e-01]
 [3.71636332e-02 7.26701493e-01 2.36134873e-01]
 [7.14012510e-01 2.74816613e-01 1.11708769e-02]
 [5.24076435e-02 6.30745079e-01 3.16847277e-01]
 [1.70674305e-01 6.98590894e-01 1.30734801e-01]
 [4.83171641e-02 2.68568637e-01 6.83114199e-01]
 [1.09512460e-01 6.21618483e-01 2.68869057e-01]
 [1.14075161e-01 4.34155468e-01 4.51769371e-01]
 [7.92266919e-01 1.99749087e-01 7.98399320e-03]
 [5.85696659e-02 5.98623172e-01 3.42807162e-01]
 [5.60466432e-02 5.50217563e-01 3.93735793e-01]
 [2.47429769e-01 4.51187548e-01 3.01382683e-01]
 [1.37168027e-01 6.51812955e-01 2.11019018e-01]
 [1.11198914e-01 5.01178400e-01 3.87622686e-01]
 [3.76812475e-02 5.66710111e-01 3.95608641e-01]
 [3.10645429e-01 5.37153567e-01 1.52201004e-01]
 [8.25911260e-02 7.12130531e-01 2.05278343e-01]
 [1.18596159e-01 4.93375349e-01 3.88028492e-01]
 [8.57247103e-01 1.40097305e-01 2.65559180e-03]
 [1.67222823e-01 5.37756068e-01 2.95021109e-01]
 [2.58618061e-01 6.10302400e-01 1.31079539e-01]
 [1.37236596e-01 5.34779382e-01 3.27984022e-01]
 [1.03810436e-01 5.92994316e-01 3.03195248e-01]
 [2.94896049e-01 5.13312773e-01 1.91791178e-01]
 [4.02835829e-01 5.90949378e-01 6.21479302e-03]
 [6.27217085e-01 2.79431627e-01 9.33512881e-02]
 [1.40903983e-01 2.06058239e-01 6.53037778e-01]
 [9.37261707e-01 5.29714251e-02 9.76686759e-03]
 [8.12408948e-01 1.64797648e-01 2.27934039e-02]
 [3.08773825e-02 6.21679159e-01 3.47443458e-01]
 [1.19331034e-02 4.53479223e-01 5.34587673e-01]
 [3.58860114e-01 3.90411118e-01 2.50728768e-01]
 [6.92734411e-01 2.99303181e-01 7.96240729e-03]
 [8.71338754e-02 6.41960463e-01 2.70905661e-01]
 [3.72310882e-01 4.81924782e-01 1.45764336e-01]
 [1.65775764e-01 6.91429523e-01 1.42794713e-01]
 [1.53699026e-01 6.88567510e-01 1.57733464e-01]
 [6.64035300e-01 1.99115350e-01 1.36849349e-01]
 [8.23609025e-01 1.54664258e-01 2.17267169e-02]
 [3.02008470e-01 6.49634436e-01 4.83570934e-02]
 [1.41930162e-01 6.15835277e-01 2.42234561e-01]
 [7.52597959e-01 1.98738527e-01 4.86635142e-02]
 [1.11621508e-01 4.69912420e-01 4.18466072e-01]
 [7.87982881e-02 6.20748279e-01 3.00453433e-01]
 [6.32435512e-01 3.67524036e-01 4.04520098e-05]
 [9.31044748e-02 5.22561134e-01 3.84334391e-01]
 [1.04992012e-01 6.25093074e-01 2.69914914e-01]
 [4.38446115e-01 4.04948680e-01 1.56605205e-01]
 [9.25550879e-02 5.54731523e-01 3.52713389e-01]
 [8.37043142e-02 7.87060967e-01 1.29234719e-01]
 [2.50895421e-01 6.14832294e-01 1.34272286e-01]
 [4.18085050e-02 5.85852051e-01 3.72339444e-01]
 [8.23605148e-01 1.64906376e-01 1.14884767e-02]
 [1.62605299e-02 6.72258266e-01 3.11481204e-01]
 [9.64109751e-02 5.48206377e-01 3.55382648e-01]
 [2.27794357e-01 2.80796252e-01 4.91409392e-01]
 [7.40890052e-01 2.19614423e-01 3.94955251e-02]
 [2.47544632e-01 4.94697339e-01 2.57758029e-01]
 [1.05953045e-01 7.45758259e-01 1.48288696e-01]
 [1.60676655e-02 9.54696809e-01 2.92355259e-02]
 [1.92941978e-01 5.30338445e-01 2.76719577e-01]
 [2.55963217e-01 6.14012172e-01 1.30024612e-01]
 [7.98984765e-02 7.03736075e-01 2.16365448e-01]
 [1.08793881e-01 2.94125157e-01 5.97080962e-01]
 [6.76057432e-02 6.23666821e-01 3.08727436e-01]
 [1.23998634e-01 5.62437500e-01 3.13563866e-01]
 [4.78818980e-01 3.76299504e-01 1.44881516e-01]
 [3.43631622e-02 6.72860766e-01 2.92776072e-01]
 [6.70485226e-02 6.96205005e-01 2.36746473e-01]
 [1.79156617e-01 5.67098426e-01 2.53744957e-01]
 [6.38197355e-01 3.59769431e-01 2.03321428e-03]
 [4.38136828e-01 4.49877557e-01 1.11985616e-01]
 [9.81285071e-02 3.72726392e-01 5.29145101e-01]
 [3.06932033e-01 6.50574780e-01 4.24931874e-02]
 [2.32034464e-01 3.41193673e-01 4.26771862e-01]
 [2.19425527e-02 6.64350880e-01 3.13706568e-01]
 [1.11739015e-01 3.54415465e-01 5.33845520e-01]
 [6.39689150e-01 3.41822479e-01 1.84883709e-02]
 [9.69904677e-02 6.98287293e-01 2.04722239e-01]
 [6.87646944e-02 4.71590313e-01 4.59644992e-01]
 [1.23446444e-01 4.12562360e-01 4.63991197e-01]
 [7.24657387e-02 6.56318290e-01 2.71215971e-01]
 [1.32981950e-01 2.69915435e-01 5.97102616e-01]
 [1.35977043e-01 3.72430316e-01 4.91592641e-01]
 [1.16585164e-01 6.40278342e-01 2.43136494e-01]
 [5.35578600e-01 3.59780001e-01 1.04641398e-01]
 [3.88636099e-02 7.94659837e-01 1.66476553e-01]
 [7.32731213e-02 6.33088571e-01 2.93638308e-01]
 [2.25830953e-01 7.73096318e-01 1.07272939e-03]
 [4.93377876e-01 5.05635802e-01 9.86321930e-04]
 [7.75681601e-02 6.66545935e-01 2.55885905e-01]
 [3.94486389e-01 5.69146480e-01 3.63671306e-02]
 [1.99662552e-01 6.34990050e-01 1.65347397e-01]
 [3.16580935e-01 6.83339611e-01 7.94538533e-05]
 [1.00635372e-01 6.04362669e-01 2.95001959e-01]
 [7.63346895e-01 2.24138319e-01 1.25147862e-02]
 [1.38189766e-01 5.16649337e-01 3.45160897e-01]
 [1.43355931e-01 3.13606298e-01 5.43037771e-01]
 [1.73281552e-01 5.32202835e-01 2.94515614e-01]
 [7.81618121e-02 5.19502943e-01 4.02335245e-01]
 [2.99037121e-01 5.94787209e-01 1.06175670e-01]
 [7.63039299e-02 5.93403864e-01 3.30292206e-01]
 [3.23062123e-01 4.67017062e-01 2.09920814e-01]
 [6.70673797e-01 2.90833848e-01 3.84923554e-02]
 [8.71869419e-02 6.97405273e-01 2.15407785e-01]
 [5.45341147e-02 7.32803511e-01 2.12662375e-01]
 [4.75216319e-02 5.14634194e-01 4.37844174e-01]
 [1.90019953e-01 7.51023492e-01 5.89565541e-02]
 [8.74613734e-01 1.21052865e-01 4.33340092e-03]
 [8.09898529e-01 1.88358785e-01 1.74268618e-03]
 [9.74970449e-02 5.79553388e-01 3.22949567e-01]
 [1.42225361e-02 7.45657991e-01 2.40119473e-01]
 [9.50502076e-02 4.56850623e-01 4.48099169e-01]
 [9.14454049e-01 6.63961100e-02 1.91498408e-02]
 [1.69948788e-01 6.97145251e-01 1.32905961e-01]
 [2.31123770e-01 6.09655751e-01 1.59220480e-01]
 [4.64678116e-02 7.74042616e-01 1.79489573e-01]
 [1.38795656e-01 7.24611809e-01 1.36592535e-01]
 [5.02639056e-01 4.81170881e-01 1.61900634e-02]
 [3.89828964e-01 6.02147747e-01 8.02328915e-03]
 [1.54285039e-01 7.44391442e-01 1.01323519e-01]
 [8.50899770e-01 1.38084548e-01 1.10156822e-02]
 [2.03803546e-02 7.37225564e-01 2.42394082e-01]
 [5.55705442e-01 1.72802764e-01 2.71491793e-01]
 [3.19244986e-01 5.45832254e-01 1.34922761e-01]
 [1.21251346e-01 5.70802468e-01 3.07946186e-01]
 [1.68845727e-01 5.02500585e-01 3.28653688e-01]
 [5.25579157e-01 4.05578770e-01 6.88420726e-02]]</t>
  </si>
  <si>
    <t>['Total Students 2018-2019', 'Total Students 2020-2021', 'Labor Force Diff', 'Employed Diff', 'CARES ESSER I 20',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Deaths 10/30/20', '% County Deaths 01/29/21', '% On Campus 09/28/20', '% On Campus 10/30/20', '% On Campus 01/29/21', '% Age 5-9 Pop 10', '% Age 35-44 Pop 10', '% HH 1 Female 10']</t>
  </si>
  <si>
    <t xml:space="preserve">              precision    recall  f1-score   support
          -1       0.64      0.51      0.57        45
           0       0.62      0.86      0.72       104
           1       0.59      0.21      0.31        47
    accuracy                           0.62       196
   macro avg       0.62      0.53      0.53       196
weighted avg       0.62      0.62      0.59       196
</t>
  </si>
  <si>
    <t>{'ccp_alpha': 0.001, 'learning_rate': 0.1, 'max_depth': 1, 'max_leaf_nodes': 10, 'min_samples_leaf': 10, 'min_weight_fraction_leaf': 0.0, 'n_estimators': 100}</t>
  </si>
  <si>
    <t>[[21 22  2]
 [ 7 95  2]
 [ 1 40  6]]</t>
  </si>
  <si>
    <t>[ 0  0  0  0  0  0  0  0  0  0  0  0  0 -1  0  0 -1  0  0  0 -1  1 -1  0
  1  0  0  0  0  0  0 -1 -1  0  0  0  0  0 -1  0  0  0  0  0  0  1  0  0
  0  0  0  0  0  0  0  0  0  0  0  0  0  0  0  0  0  0  0  0  0  0  0  0
  0  0  0  0 -1  0  0  0  0  0  0  0  0  1 -1  0  0  0  0  0  0 -1  0 -1
 -1  0  0  0 -1  0  0  0  0 -1 -1  0  0 -1  0  0 -1  0  0  0  0  0  0  0
 -1  1  0  0 -1  0  0  0  0  0  0  1  0  0  0  1  0  0 -1  0  0  0  0  0
  0 -1  0  0  0  0  1  0  0  0  0  0  0  0  0  0  0  0  0 -1  0  0  0  1
  0  0  0 -1  0  0  1  0 -1 -1  0  0  0 -1  0  0  0  0  0  0  0 -1  0 -1
  0  0  0 -1]</t>
  </si>
  <si>
    <t>[[0.1131734  0.78537248 0.10145413]
 [0.08843127 0.71427888 0.19728986]
 [0.29854435 0.60255135 0.0989043 ]
 [0.18187229 0.54788843 0.27023928]
 [0.09061262 0.59533813 0.31404925]
 [0.12984679 0.6429481  0.22720512]
 [0.08781853 0.64222051 0.26996097]
 [0.10852528 0.64665005 0.24482467]
 [0.08138221 0.69728565 0.22133214]
 [0.12043089 0.61955062 0.26001849]
 [0.10558753 0.4572786  0.43713387]
 [0.08059131 0.63790504 0.28150365]
 [0.1128197  0.62187285 0.26530745]
 [0.52126883 0.38847464 0.09025653]
 [0.04522686 0.80261436 0.15215878]
 [0.18265141 0.45781783 0.35953076]
 [0.80638733 0.15396431 0.03964836]
 [0.14194185 0.65631364 0.20174451]
 [0.12115569 0.6127187  0.26612561]
 [0.41423477 0.51905943 0.0667058 ]
 [0.58194039 0.34614754 0.07191208]
 [0.0912084  0.44311615 0.46567545]
 [0.50788047 0.22839652 0.26372301]
 [0.09712001 0.75749453 0.14538546]
 [0.05102558 0.16549906 0.78347536]
 [0.19974494 0.54661844 0.25363662]
 [0.13905728 0.59496951 0.26597321]
 [0.11978032 0.68103132 0.19918835]
 [0.10772302 0.66593452 0.22634247]
 [0.0879279  0.65748278 0.25458932]
 [0.09852741 0.6623548  0.23911778]
 [0.87875149 0.10965348 0.01159503]
 [0.67628117 0.24865437 0.07506446]
 [0.30397192 0.37822824 0.31779984]
 [0.13794194 0.50587793 0.35618013]
 [0.28043927 0.56363702 0.15592371]
 [0.10670568 0.50197212 0.3913222 ]
 [0.07300709 0.74328639 0.18370652]
 [0.76447147 0.19308385 0.04244468]
 [0.19701585 0.65189969 0.15108446]
 [0.0939467  0.63483751 0.27121578]
 [0.10712628 0.65952055 0.23335317]
 [0.3588938  0.53460475 0.10650145]
 [0.1076477  0.75448057 0.13787173]
 [0.12251718 0.76496645 0.11251637]
 [0.09238401 0.1956001  0.71201589]
 [0.11023389 0.56313265 0.32663346]
 [0.14042738 0.75203195 0.10754067]
 [0.127739   0.57167734 0.30058367]
 [0.13068459 0.65572936 0.21358605]
 [0.08799614 0.58949868 0.32250519]
 [0.09357452 0.6028088  0.30361668]
 [0.09778951 0.47824884 0.42396164]
 [0.09718653 0.53091428 0.37189918]
 [0.11303338 0.66947675 0.21748987]
 [0.19109373 0.70126819 0.10763808]
 [0.11732345 0.65050209 0.23217447]
 [0.12561731 0.77812173 0.09626096]
 [0.09581361 0.67909125 0.22509514]
 [0.18724547 0.54803491 0.26471962]
 [0.10469029 0.46891892 0.42639079]
 [0.11660381 0.67266941 0.21072678]
 [0.1254088  0.68903621 0.18555499]
 [0.08881944 0.64629437 0.26488619]
 [0.09305982 0.63982532 0.26711486]
 [0.11040113 0.63775843 0.25184044]
 [0.13469435 0.59070486 0.27460079]
 [0.09948905 0.62334803 0.27716292]
 [0.08381452 0.6836936  0.23249188]
 [0.08173105 0.57643863 0.34183032]
 [0.34138573 0.46632016 0.19229412]
 [0.095881   0.63513204 0.26898695]
 [0.1241607  0.72419887 0.15164043]
 [0.16655506 0.46329836 0.37014657]
 [0.11122182 0.63642312 0.25235506]
 [0.0920652  0.5199902  0.3879446 ]
 [0.7915287  0.1561483  0.052323  ]
 [0.07378353 0.66529341 0.26092306]
 [0.12018081 0.55805469 0.32176449]
 [0.12290317 0.70273287 0.17436396]
 [0.1373521  0.74542729 0.11722061]
 [0.09386371 0.5769136  0.32922269]
 [0.11285372 0.67649683 0.21064945]
 [0.1429583  0.64570581 0.21133589]
 [0.08883429 0.61359403 0.29757168]
 [0.33523382 0.308314   0.35645218]
 [0.84506045 0.11397582 0.04096373]
 [0.15727966 0.61947372 0.22324663]
 [0.16880162 0.75421122 0.07698716]
 [0.13557392 0.7053682  0.15905787]
 [0.10540153 0.66079256 0.23380591]
 [0.14594016 0.63545558 0.21860425]
 [0.26286723 0.65463902 0.08249375]
 [0.72869131 0.17708136 0.09422733]
 [0.08858202 0.46898022 0.44243776]
 [0.88072129 0.09101113 0.02826758]
 [0.76392648 0.19785327 0.03822025]
 [0.09682676 0.55840996 0.34476328]
 [0.10845445 0.56604769 0.32549786]
 [0.18638123 0.65129217 0.1623266 ]
 [0.76032986 0.174245   0.06542514]
 [0.11050968 0.61808993 0.27140039]
 [0.14739652 0.73413812 0.11846535]
 [0.11052352 0.45808955 0.43138693]
 [0.15178497 0.6399958  0.20821923]
 [0.56846854 0.29050841 0.14102305]
 [0.77005448 0.13848318 0.09146234]
 [0.32265723 0.38597404 0.29136873]
 [0.18772358 0.47985393 0.33242249]
 [0.69744045 0.25254555 0.050014  ]
 [0.0793293  0.52669821 0.39397249]
 [0.1092039  0.60161497 0.28918113]
 [0.78445219 0.18103599 0.03451181]
 [0.1091046  0.62868064 0.26221476]
 [0.0837619  0.66979618 0.24644192]
 [0.18632148 0.56686938 0.24680914]
 [0.1562864  0.50536738 0.33834622]
 [0.11252667 0.6704924  0.21698093]
 [0.09910581 0.69930475 0.20158944]
 [0.11630973 0.52927294 0.35441734]
 [0.8996127  0.08370081 0.01668649]
 [0.05503026 0.4182326  0.52673714]
 [0.10792019 0.73120985 0.16086996]
 [0.14493464 0.5559782  0.29908717]
 [0.63250585 0.24832437 0.11916978]
 [0.15283807 0.59433168 0.25283026]
 [0.11770342 0.7482412  0.13405538]
 [0.10529412 0.62186671 0.27283917]
 [0.16714287 0.57276355 0.26009358]
 [0.17759781 0.68560485 0.13679734]
 [0.07987146 0.49275318 0.42737537]
 [0.1251629  0.4117715  0.4630656 ]
 [0.09855835 0.65416601 0.24727564]
 [0.12647806 0.54377851 0.32974343]
 [0.20481089 0.63743796 0.15775115]
 [0.09978042 0.39567301 0.50454657]
 [0.13140716 0.63093482 0.23765803]
 [0.10115616 0.70104083 0.19780301]
 [0.56752596 0.39424188 0.03823216]
 [0.12591749 0.68776761 0.1863149 ]
 [0.11402791 0.46406489 0.4219072 ]
 [0.17154099 0.72490469 0.10355433]
 [0.09787651 0.71924942 0.18287407]
 [0.09251869 0.66010079 0.24738051]
 [0.11934526 0.45090346 0.42975128]
 [0.60212278 0.36087313 0.0370041 ]
 [0.12787019 0.59246274 0.27966707]
 [0.10116725 0.5307843  0.36804845]
 [0.13548681 0.48562924 0.37888395]
 [0.13665136 0.7109739  0.15237475]
 [0.12516795 0.29448629 0.58034576]
 [0.0975771  0.47822031 0.42420259]
 [0.11250291 0.73916052 0.14833657]
 [0.32810369 0.55665139 0.11524492]
 [0.06733335 0.63083413 0.30183253]
 [0.10424686 0.63277582 0.26297731]
 [0.11713726 0.79315786 0.08970487]
 [0.3202015  0.63222538 0.04757312]
 [0.10079107 0.56373296 0.33547597]
 [0.21562261 0.7100853  0.0742921 ]
 [0.10432781 0.70822135 0.18745084]
 [0.20124195 0.71042835 0.0883297 ]
 [0.10756362 0.67695551 0.21548086]
 [0.86878726 0.09282914 0.0383836 ]
 [0.12013167 0.51271898 0.36714935]
 [0.27197831 0.36830035 0.35972133]
 [0.13027171 0.62371615 0.24601214]
 [0.12677185 0.40419981 0.46902833]
 [0.16370724 0.72339089 0.11290187]
 [0.17045764 0.59544884 0.23409352]
 [0.18915633 0.62205234 0.18879133]
 [0.71915335 0.16735259 0.11349407]
 [0.21448023 0.6277463  0.15777346]
 [0.08901691 0.61125489 0.29972821]
 [0.0811801  0.37474574 0.54407416]
 [0.14142251 0.7957666  0.0628109 ]
 [0.84491835 0.12946036 0.02562129]
 [0.7947433  0.16690362 0.03835308]
 [0.14575602 0.56711533 0.28712864]
 [0.18347735 0.50523555 0.31128709]
 [0.0803705  0.63556834 0.28406116]
 [0.90039084 0.07312814 0.02648101]
 [0.11783234 0.64335709 0.23881058]
 [0.34476005 0.52300728 0.13223267]
 [0.07340805 0.82524011 0.10135183]
 [0.09826331 0.6687068  0.23302989]
 [0.2460809  0.67344654 0.08047256]
 [0.23251726 0.53064115 0.23684159]
 [0.22544485 0.64056984 0.13398531]
 [0.85619637 0.10825632 0.03554731]
 [0.09192758 0.71272067 0.19535175]
 [0.51403479 0.27579632 0.21016889]
 [0.21806345 0.63852595 0.1434106 ]
 [0.10092775 0.66311001 0.23596225]
 [0.13373572 0.48838939 0.37787489]
 [0.46358879 0.32244636 0.21396486]]</t>
  </si>
  <si>
    <t>GradientBoostingClassifier(ccp_alpha=0.001, max_depth=1, max_leaf_nodes=10,
                           min_samples_leaf=10, n_iter_no_change=20,
                           random_state=123)</t>
  </si>
  <si>
    <t xml:space="preserve">              precision    recall  f1-score   support
          -1       0.72      0.47      0.57        45
           0       0.61      0.91      0.73       104
           1       0.60      0.13      0.21        47
    accuracy                           0.62       196
   macro avg       0.64      0.50      0.50       196
weighted avg       0.63      0.62      0.57       196
</t>
  </si>
  <si>
    <t>{'ccp_alpha': 0, 'criterion': 'entropy', 'max_depth': None, 'max_leaf_nodes': 31, 'max_samples': None, 'min_samples_leaf': 10, 'n_estimators': 200}</t>
  </si>
  <si>
    <t>[[21 23  1]
 [ 4 99  1]
 [ 0 46  1]]</t>
  </si>
  <si>
    <t>[ 0  0  0  0  0  0  0  0  0  0  0  0  0 -1  0  0 -1  0  0  0 -1  1  0  0
  0  0  0  0  0  0  0 -1  0  0  0  0  0  0 -1  0  0  0  0  0  0  0  0  0
  0  0  0  0  0  0  0  0  0  0  0  0  0  0  0  0  0  0  0  0  0  0  0  0
  0  0  0  0 -1  0  0  0  0  0  0  0  0  0 -1  0  0  0  0  0  0 -1  1 -1
 -1  0  0  0 -1  0  0  0  0  0 -1  0  0 -1  0  0 -1  0  0  0  0  0  0  0
 -1  0  0  0 -1  0  0  0  0  0  0  0  0  0  0  0  0  0 -1  0  0  0  0  0
  0 -1  0  0  0  0  0  0  0 -1  0  0  0  0  0  0  0  0  0 -1  0  0  0  1
  0  0  0 -1  0  0  0  0 -1 -1  0  0  0 -1  0  0  0  0  0  0  0 -1  0  0
  0  0  0  0]</t>
  </si>
  <si>
    <t>[[0.14789224 0.7256462  0.12646155]
 [0.14822735 0.63590987 0.21586278]
 [0.24805358 0.63712027 0.11482616]
 [0.20751874 0.47439603 0.31808523]
 [0.07351792 0.62839917 0.29808291]
 [0.14336626 0.55760162 0.29903211]
 [0.05835012 0.66976384 0.27188604]
 [0.1132442  0.6771351  0.2096207 ]
 [0.10680527 0.58729255 0.30590218]
 [0.15550339 0.56697183 0.27752477]
 [0.07305268 0.53354372 0.3934036 ]
 [0.07123041 0.63338072 0.29538887]
 [0.09174881 0.63384125 0.27440994]
 [0.51137186 0.34786186 0.14076628]
 [0.13047938 0.55297866 0.31654196]
 [0.22648635 0.47849703 0.29501663]
 [0.72427342 0.25543244 0.02029414]
 [0.17385559 0.60078017 0.22536423]
 [0.10595394 0.62423521 0.26981084]
 [0.35174832 0.58881954 0.05943214]
 [0.59750395 0.35328093 0.04921512]
 [0.07848278 0.45026232 0.4712549 ]
 [0.3865109  0.41242716 0.20106194]
 [0.07403408 0.73505814 0.19090778]
 [0.12302657 0.55234106 0.32463237]
 [0.15594348 0.52222512 0.3218314 ]
 [0.1350925  0.49538747 0.36952003]
 [0.11981783 0.67945694 0.20072523]
 [0.1643673  0.5697594  0.2658733 ]
 [0.08233991 0.64663927 0.27102082]
 [0.06338755 0.67435485 0.2622576 ]
 [0.81267549 0.17028001 0.0170445 ]
 [0.40431832 0.42437153 0.17131015]
 [0.15818894 0.51003901 0.33177205]
 [0.12594116 0.49776339 0.37629545]
 [0.28687337 0.59087418 0.12225246]
 [0.08808132 0.63946654 0.27245214]
 [0.11590891 0.60797632 0.27611477]
 [0.73481175 0.22392936 0.04125889]
 [0.26133377 0.60608576 0.13258048]
 [0.09456635 0.68270102 0.22273263]
 [0.08388912 0.66759411 0.24851677]
 [0.2874847  0.54343029 0.16908501]
 [0.21859506 0.64824671 0.13315823]
 [0.16503928 0.690973   0.14398772]
 [0.24802574 0.47024302 0.28173124]
 [0.31852695 0.56463938 0.11683367]
 [0.24899054 0.60992738 0.14108208]
 [0.11156139 0.62924067 0.25919794]
 [0.13074061 0.60341179 0.2658476 ]
 [0.19213177 0.53564457 0.27222367]
 [0.07944361 0.58834791 0.33220847]
 [0.1136284  0.45176693 0.43460467]
 [0.09209285 0.52534762 0.38255954]
 [0.09410885 0.63955966 0.26633149]
 [0.26398877 0.58865766 0.14735357]
 [0.13995204 0.62678583 0.23326212]
 [0.07349026 0.76970966 0.15680009]
 [0.08857655 0.67077787 0.24064558]
 [0.20558829 0.57202525 0.22238646]
 [0.16773476 0.44882034 0.3834449 ]
 [0.10236989 0.58375876 0.31387134]
 [0.21595622 0.48789787 0.29614592]
 [0.05080272 0.67984119 0.26935609]
 [0.10709011 0.50580023 0.38710967]
 [0.09776545 0.5801829  0.32205166]
 [0.15729274 0.53831291 0.30439435]
 [0.12003379 0.57254835 0.30741787]
 [0.12119807 0.58427203 0.2945299 ]
 [0.10960532 0.48181151 0.40858317]
 [0.33354533 0.45139148 0.2150632 ]
 [0.06511998 0.7113883  0.22349172]
 [0.16377839 0.61716316 0.21905845]
 [0.13949414 0.43886778 0.42163808]
 [0.05288344 0.70653586 0.2405807 ]
 [0.09468989 0.54486827 0.36044184]
 [0.78267784 0.18842265 0.02889952]
 [0.19371096 0.49521044 0.3110786 ]
 [0.1013369  0.57921105 0.31945205]
 [0.21909806 0.51274061 0.26816133]
 [0.18854759 0.64416588 0.16728653]
 [0.08097977 0.55900793 0.3600123 ]
 [0.15115647 0.53322967 0.31561386]
 [0.12421871 0.62075578 0.25502551]
 [0.12567166 0.60400567 0.27032267]
 [0.17209064 0.5743764  0.25353296]
 [0.88087349 0.09952433 0.01960218]
 [0.24792761 0.56896585 0.18310655]
 [0.16032105 0.72814682 0.11153213]
 [0.09720424 0.61526456 0.2875312 ]
 [0.05963207 0.65852815 0.28183978]
 [0.21043492 0.5500972  0.23946787]
 [0.24297537 0.62004831 0.13697632]
 [0.66654207 0.25323211 0.08022582]
 [0.11226253 0.41051363 0.47722383]
 [0.9355222  0.05432585 0.01015195]
 [0.73520097 0.2293441  0.03545493]
 [0.08691585 0.53384921 0.37923495]
 [0.11711525 0.52019883 0.36268591]
 [0.28295579 0.5258382  0.19120601]
 [0.67512409 0.25252008 0.07235583]
 [0.10076571 0.56218335 0.33705094]
 [0.21889838 0.56131638 0.21978523]
 [0.18168686 0.50724593 0.31106721]
 [0.21170651 0.55482351 0.23346998]
 [0.42063735 0.43031767 0.14904499]
 [0.6226801  0.33092199 0.04639791]
 [0.2377127  0.47317829 0.28910901]
 [0.18861818 0.50678321 0.30459861]
 [0.64860162 0.30283117 0.0485672 ]
 [0.12741883 0.45062315 0.42195802]
 [0.11981695 0.54240057 0.33778248]
 [0.71935811 0.2579679  0.02267399]
 [0.08512514 0.64657941 0.26829545]
 [0.08220889 0.55966364 0.35812746]
 [0.23061117 0.59076495 0.17862388]
 [0.18203147 0.5544104  0.26355813]
 [0.15314294 0.62522481 0.22163225]
 [0.13987368 0.62620855 0.23391778]
 [0.11725537 0.51296634 0.36977829]
 [0.8010413  0.18708632 0.01187237]
 [0.07897746 0.53594026 0.38508229]
 [0.11960266 0.62667907 0.25371826]
 [0.11172342 0.52196768 0.3663089 ]
 [0.74177245 0.21781458 0.04041297]
 [0.20757313 0.52784912 0.26457775]
 [0.08264853 0.69538993 0.22196155]
 [0.12348471 0.52138296 0.35513233]
 [0.13504485 0.55231304 0.31264211]
 [0.23905308 0.59377212 0.1671748 ]
 [0.12609379 0.48781524 0.38609097]
 [0.10126919 0.48469757 0.41403323]
 [0.05688152 0.70569367 0.2374248 ]
 [0.22545801 0.44060768 0.33393431]
 [0.28699204 0.5490336  0.16397436]
 [0.16765587 0.46288788 0.36945625]
 [0.14392043 0.65090022 0.20517935]
 [0.13797656 0.58638362 0.27563982]
 [0.5201072  0.43740875 0.04248405]
 [0.2975451  0.56467589 0.13777901]
 [0.10139287 0.5630503  0.33555683]
 [0.25501228 0.67630624 0.06868147]
 [0.12440634 0.53189687 0.34369679]
 [0.05549278 0.63175168 0.31275554]
 [0.15911464 0.48816834 0.35271702]
 [0.60229562 0.35740721 0.04029717]
 [0.12227718 0.58980144 0.28792138]
 [0.12395261 0.54803323 0.32801416]
 [0.12245225 0.54810515 0.3294426 ]
 [0.11969543 0.7215062  0.15879837]
 [0.17925979 0.49413141 0.3266088 ]
 [0.1495641  0.5232111  0.3272248 ]
 [0.09681764 0.73723557 0.16594679]
 [0.47486669 0.44133688 0.08379642]
 [0.11208006 0.55331071 0.33460923]
 [0.10315854 0.56711344 0.32972802]
 [0.24891753 0.63032411 0.12075836]
 [0.31495024 0.63102666 0.0540231 ]
 [0.12044096 0.59384555 0.28571349]
 [0.22625887 0.70507221 0.06866892]
 [0.15772283 0.63473896 0.20753822]
 [0.20178048 0.76237953 0.03583999]
 [0.10469567 0.68573635 0.20956798]
 [0.79906178 0.17189189 0.02904633]
 [0.09802493 0.55285729 0.34911778]
 [0.26842855 0.47150351 0.26006794]
 [0.13545729 0.65415735 0.21038537]
 [0.16586403 0.40278544 0.43135053]
 [0.31903927 0.58006877 0.10089196]
 [0.14744776 0.53407209 0.31848016]
 [0.19336657 0.63005923 0.1765742 ]
 [0.59006545 0.35671274 0.05322182]
 [0.22632187 0.61720984 0.15646829]
 [0.09765796 0.58967229 0.31266975]
 [0.15662146 0.52886908 0.31450946]
 [0.1677386  0.72104247 0.11121894]
 [0.85839266 0.11280925 0.0287981 ]
 [0.87639497 0.111601   0.01200403]
 [0.13312804 0.56064558 0.30622638]
 [0.14493864 0.62291963 0.23214173]
 [0.05604686 0.64506618 0.29888696]
 [0.89899344 0.08808844 0.01291812]
 [0.18979204 0.55271323 0.25749473]
 [0.25674317 0.53437061 0.20888622]
 [0.13815342 0.68040189 0.18144469]
 [0.12970173 0.63903893 0.23125935]
 [0.33580932 0.5836558  0.08053487]
 [0.35315665 0.49321033 0.15363302]
 [0.29393958 0.5076401  0.19842032]
 [0.85123748 0.13780992 0.0109526 ]
 [0.113135   0.60010465 0.28676036]
 [0.20791364 0.4721249  0.31996147]
 [0.1938788  0.62639826 0.17972294]
 [0.0879592  0.70423778 0.20780302]
 [0.15331573 0.48902703 0.35765723]
 [0.27533188 0.52864323 0.19602489]]</t>
  </si>
  <si>
    <t>['Labor Force Diff', 'Unemployed Level Diff', 'Unemployed Rate Diff', 'CARES ESSER I 20', '% School-wide Title I 2020-2021', '% School-wide Title I 2018-2019', '% Title I Eligible School 2020-2021', '% Title I Eligible School 2018-2019', '% Free Lunch 2020-2021', '% Free Lunch 2018-2019', '% Reduced-price Lunch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2018-2019', '% ADA 2018-2019', '% Students Tested Reading - Grade 5 2018-2019', '% Students Tested Reading - Grade 6 2018-2019', '% Students Tested Reading - Grade 7 2018-2019', '% Students Tested Reading - Grade 3 2020-2021', '% Students Tested Reading - Grade 4 2020-2021', '% Students Tested Reading - Grade 5 2020-2021', 'Average Score Reading All Grade 4 2018-2019', 'Average Score Reading All Grade 6 2018-2019', 'Average Score Reading All Grade 7 2018-2019', 'Average Score Reading All Grade 8 2018-2019', '% County Deaths 01/29/21', '% On Campus 09/28/20', '% On Campus 10/30/20', '% On Campus 01/29/21', '% White Pop 10', '% Hispanic Pop 10', '% Age 0-4 Pop 10', '% Age 5-9 Pop 10', '% Age 10-14 Pop 10', '% Age 20-24 Pop 10', '% Age 45-54 Pop 10', '% HH 1 Female 10', '% HH Male-Child 10', 'Total Schools Diff', '% Operational Schools Diff', 'Locale_12-City: Mid-size', 'Locale_13-City: Small', 'Locale_21-Suburb: Large', 'Locale_22-Suburb: Mid-size', 'Locale_23-Suburb: Small', 'Locale_31-Town: Fringe', 'Locale_32-Town: Distant', 'Locale_41-Rural: Fringe', 'Locale_43-Rural: Remote']</t>
  </si>
  <si>
    <t>RandomForestClassifier(ccp_alpha=0, criterion='entropy', max_leaf_nodes=31,
                       min_samples_leaf=10, n_estimators=200, n_jobs=-1,
                       random_state=123)</t>
  </si>
  <si>
    <t xml:space="preserve">              precision    recall  f1-score   support
          -1       0.84      0.47      0.60        45
           0       0.59      0.95      0.73       104
           1       0.33      0.02      0.04        47
    accuracy                           0.62       196
   macro avg       0.59      0.48      0.46       196
weighted avg       0.59      0.62      0.53       196
</t>
  </si>
  <si>
    <t>{'ccp_alpha': 0, 'criterion': 'gini', 'max_depth': 6, 'max_leaf_nodes': 10, 'max_samples': 0.5, 'min_samples_leaf': 10, 'n_estimators': 200}</t>
  </si>
  <si>
    <t>[[22 23  0]
 [ 5 98  1]
 [ 0 46  1]]</t>
  </si>
  <si>
    <t>[ 0  0  0  0  0  0  0  0  0  0  0  0  0 -1  0  0 -1  0  0 -1 -1  0  0  0
  0  0  0  0  0  0  0 -1  0  0  0  0  0  0 -1  0  0  0  0  0  0  0  0  0
  0  0  0  0  1  0  0  0  0  0  0  0  0  0  0  0  0  0  0  0  0  0  0  0
  0  0  0  0 -1  0  0  0  0  0  0  0  0  0 -1  0  0  0  0  0  0 -1  0 -1
 -1  0  0  0 -1  0  0  0  0 -1 -1  0  0 -1  1  0 -1  0  0  0  0  0  0  0
 -1  0  0  0 -1  0  0  0  0  0  0  0  0  0  0  0  0  0 -1  0  0  0  0  0
  0 -1  0  0  0  0  0  0  0 -1  0  0  0  0  0  0  0  0  0 -1  0  0  0  0
  0  0  0 -1  0  0  0  0 -1 -1  0  0  0 -1  0  0  0  0  0  0  0 -1  0  0
  0  0  0  0]</t>
  </si>
  <si>
    <t>[[0.11977957 0.68256159 0.19765884]
 [0.12041945 0.58375095 0.2958296 ]
 [0.19265327 0.68370936 0.12363738]
 [0.13616494 0.59475722 0.26907784]
 [0.09631821 0.66149205 0.24218975]
 [0.12505125 0.57071348 0.30423527]
 [0.11065367 0.70042628 0.18892006]
 [0.10285282 0.66026863 0.23687855]
 [0.13624023 0.52450692 0.33925285]
 [0.11600051 0.57358914 0.31041035]
 [0.10580605 0.616734   0.27745995]
 [0.09798182 0.61387999 0.28813819]
 [0.09337033 0.69786214 0.20876753]
 [0.51168647 0.33172794 0.15658559]
 [0.13808428 0.51477064 0.34714508]
 [0.14153387 0.5101542  0.34831194]
 [0.68662431 0.27611671 0.03725898]
 [0.10904231 0.6704732  0.22048449]
 [0.13883287 0.5362413  0.32492584]
 [0.5168323  0.43515324 0.04801446]
 [0.43743877 0.43509572 0.1274655 ]
 [0.11292735 0.49214677 0.39492587]
 [0.34187029 0.41487246 0.24325725]
 [0.10244671 0.73649906 0.16105423]
 [0.13672422 0.53415289 0.3291229 ]
 [0.18806545 0.53905881 0.27287574]
 [0.15440887 0.59359046 0.25200067]
 [0.11460283 0.6888296  0.19656756]
 [0.14667444 0.62995957 0.22336598]
 [0.11053867 0.5709423  0.31851903]
 [0.09687654 0.73217241 0.17095104]
 [0.78240191 0.19373287 0.02386522]
 [0.34137426 0.46623976 0.19238598]
 [0.21643487 0.46846997 0.31509515]
 [0.16649503 0.46535619 0.36814878]
 [0.32577263 0.59528732 0.07894005]
 [0.1000125  0.60471237 0.29527512]
 [0.12583187 0.56695235 0.30721578]
 [0.74555446 0.22448689 0.02995866]
 [0.17695525 0.64187826 0.18116649]
 [0.10248086 0.64042306 0.25709608]
 [0.12756267 0.65263025 0.21980708]
 [0.19760052 0.63192701 0.17047247]
 [0.19639387 0.65684904 0.14675709]
 [0.20961134 0.67996458 0.11042408]
 [0.19488132 0.46763276 0.33748592]
 [0.18152644 0.5915386  0.22693496]
 [0.23034977 0.62227368 0.14737656]
 [0.10248681 0.63437009 0.2631431 ]
 [0.12670189 0.65879564 0.21450248]
 [0.19526232 0.53218468 0.272553  ]
 [0.10391855 0.56976592 0.32631553]
 [0.1634117  0.36495065 0.47163765]
 [0.11188137 0.56877558 0.31934305]
 [0.11306514 0.59600773 0.29092713]
 [0.33006448 0.53629977 0.13363575]
 [0.12423124 0.66032162 0.21544714]
 [0.11805053 0.74877317 0.1331763 ]
 [0.10240302 0.60249429 0.29510268]
 [0.14354396 0.67722287 0.17923317]
 [0.16237271 0.46901422 0.36861307]
 [0.12521232 0.57784768 0.29694001]
 [0.20967595 0.45525634 0.33506771]
 [0.08310232 0.68834497 0.2285527 ]
 [0.10868957 0.52039025 0.37092018]
 [0.09229047 0.63831572 0.26939381]
 [0.11429511 0.55688397 0.32882091]
 [0.12504627 0.57182736 0.30312637]
 [0.14295207 0.47034893 0.386699  ]
 [0.1606525  0.45519783 0.38414967]
 [0.37736931 0.39965553 0.22297516]
 [0.14493133 0.68325612 0.17181254]
 [0.13021084 0.6498011  0.21998806]
 [0.18238497 0.44006961 0.37754543]
 [0.09117433 0.63458959 0.27423607]
 [0.11395594 0.52396044 0.36208362]
 [0.82971267 0.14166848 0.02861885]
 [0.19156297 0.49228994 0.3161471 ]
 [0.08998942 0.60940348 0.3006071 ]
 [0.18577305 0.53734234 0.27688461]
 [0.19144085 0.65387503 0.15468412]
 [0.109347   0.53620717 0.35444582]
 [0.11203314 0.64978955 0.23817732]
 [0.17538919 0.55822438 0.26638643]
 [0.15295832 0.47042036 0.37662132]
 [0.15259725 0.53500684 0.31239592]
 [0.85016549 0.12700904 0.02282547]
 [0.20454505 0.65029553 0.14515942]
 [0.14547174 0.73576107 0.11876719]
 [0.12080378 0.66124822 0.217948  ]
 [0.10455076 0.59392867 0.30152057]
 [0.11626488 0.65975672 0.2239784 ]
 [0.33961699 0.56325826 0.09712475]
 [0.53615823 0.32689015 0.13695162]
 [0.12352364 0.45333015 0.42314621]
 [0.83563902 0.13624869 0.02811228]
 [0.72230471 0.24977092 0.02792437]
 [0.12221169 0.61934745 0.25844086]
 [0.11495048 0.5000718  0.38497772]
 [0.28340885 0.5593664  0.15722475]
 [0.563236   0.30407424 0.13268976]
 [0.11024913 0.61780198 0.27194889]
 [0.2040712  0.61719731 0.17873148]
 [0.16544334 0.4978649  0.33669176]
 [0.19702594 0.6584956  0.14447846]
 [0.41804086 0.4097184  0.17224075]
 [0.69453712 0.25674022 0.04872265]
 [0.27241386 0.45791005 0.26967609]
 [0.14853665 0.53942019 0.31204315]
 [0.70952412 0.24542026 0.04505562]
 [0.14900912 0.41943721 0.43155366]
 [0.13569135 0.59234082 0.27196783]
 [0.59638751 0.34102417 0.06258832]
 [0.10663048 0.62925167 0.26411785]
 [0.10757131 0.56103019 0.3313985 ]
 [0.2266316  0.56346801 0.20990039]
 [0.15936383 0.55243851 0.28819766]
 [0.13402046 0.67362896 0.19235058]
 [0.1146664  0.62246545 0.26286815]
 [0.1414022  0.54532348 0.31327432]
 [0.75418603 0.21943888 0.0263751 ]
 [0.11010041 0.62406555 0.26583403]
 [0.13296403 0.64533804 0.22169793]
 [0.12061818 0.59700239 0.28237942]
 [0.67032009 0.27013481 0.0595451 ]
 [0.1404992  0.58195943 0.27754137]
 [0.10471662 0.67713959 0.21814379]
 [0.1723652  0.51822155 0.30941325]
 [0.12766702 0.65198775 0.22034523]
 [0.2341633  0.62409071 0.141746  ]
 [0.10442119 0.54566837 0.34991044]
 [0.15633435 0.4341858  0.40947985]
 [0.09917075 0.61657505 0.2842542 ]
 [0.14203537 0.57181476 0.28614987]
 [0.2584032  0.52159572 0.22000108]
 [0.18344388 0.46948346 0.34707265]
 [0.1217094  0.63329514 0.24499546]
 [0.11357312 0.51511424 0.37131264]
 [0.49252162 0.43869888 0.0687795 ]
 [0.31021729 0.54095116 0.14883156]
 [0.1509537  0.53546766 0.31357865]
 [0.21002216 0.68904968 0.10092816]
 [0.13906044 0.58912135 0.27181822]
 [0.10183982 0.66175348 0.2364067 ]
 [0.16836473 0.45590589 0.37572938]
 [0.62109421 0.33554508 0.04336071]
 [0.12049551 0.5755678  0.30393669]
 [0.1292783  0.53831528 0.33240642]
 [0.14490131 0.47907098 0.37602771]
 [0.14816101 0.69822137 0.15361763]
 [0.16773101 0.47982579 0.3524432 ]
 [0.15471048 0.51298297 0.33230655]
 [0.10774177 0.70201474 0.19024349]
 [0.59125747 0.34280658 0.06593595]
 [0.11233765 0.56839837 0.31926398]
 [0.1048667  0.60455081 0.29058249]
 [0.26294945 0.63237388 0.10467667]
 [0.3812505  0.55375517 0.06499433]
 [0.14212308 0.56425247 0.29362445]
 [0.23029508 0.67134663 0.09835828]
 [0.09528076 0.6407407  0.26397855]
 [0.22779715 0.68702673 0.08517612]
 [0.09485215 0.6677107  0.23743715]
 [0.75673736 0.19220286 0.05105979]
 [0.10514041 0.56802076 0.32683883]
 [0.21564549 0.429732   0.35462251]
 [0.12248955 0.54238369 0.33512676]
 [0.154665   0.47789763 0.36743737]
 [0.25189733 0.64241165 0.10569102]
 [0.12836834 0.601555   0.27007666]
 [0.2798823  0.58038113 0.13973657]
 [0.5522838  0.34854859 0.09916761]
 [0.14734071 0.65948456 0.19317473]
 [0.09954635 0.62946091 0.27099274]
 [0.09087085 0.56035997 0.34876918]
 [0.16654923 0.69114353 0.14230725]
 [0.80745    0.1624344  0.0301156 ]
 [0.82558213 0.1518233  0.02259457]
 [0.13454226 0.58647473 0.27898301]
 [0.14438081 0.57965304 0.27596615]
 [0.09539651 0.55262009 0.3519834 ]
 [0.84572913 0.13038772 0.02388316]
 [0.18026648 0.49607975 0.32365377]
 [0.26146829 0.50407884 0.23445287]
 [0.11943826 0.65753763 0.22302412]
 [0.15715261 0.69225949 0.1505879 ]
 [0.27348175 0.61702251 0.10949574]
 [0.36025591 0.50426405 0.13548005]
 [0.15273696 0.58721731 0.26004573]
 [0.81787246 0.15660214 0.02552539]
 [0.120524   0.56797486 0.31150114]
 [0.33717476 0.44309499 0.21973025]
 [0.12492467 0.71150343 0.16357189]
 [0.11268775 0.66366385 0.2236484 ]
 [0.09173494 0.63359782 0.27466724]
 [0.28468938 0.44123718 0.27407345]]</t>
  </si>
  <si>
    <t>RandomForestClassifier(ccp_alpha=0, max_depth=6, max_leaf_nodes=10,
                       max_samples=0.5, min_samples_leaf=10, n_estimators=200,
                       n_jobs=-1, random_state=123)</t>
  </si>
  <si>
    <t xml:space="preserve">              precision    recall  f1-score   support
          -1       0.81      0.49      0.61        45
           0       0.59      0.94      0.72       104
           1       0.50      0.02      0.04        47
    accuracy                           0.62       196
   macro avg       0.63      0.48      0.46       196
weighted avg       0.62      0.62      0.53       196
</t>
  </si>
  <si>
    <t>{'ccp_alpha': 0, 'criterion': 'gini', 'max_depth': 6, 'max_leaf_nodes': 31, 'max_samples': 0.1, 'min_samples_leaf': 1, 'n_estimators': 200}</t>
  </si>
  <si>
    <t>[[21 24  0]
 [ 5 97  2]
 [ 0 44  3]]</t>
  </si>
  <si>
    <t>[ 0  0  0  0  0  0  0  0  0  0  0  0  0 -1  0  0 -1  0  0  0 -1  0  1  0
  0  0  0  0  0  0  0 -1 -1  0  1  0  0  0 -1  0  0  0  0  0  0  0  0  0
  0  0  0  0  1  0  0  0  0  0  0  0  0  0  0  0  0  0  0  0  0  1  0  0
  0  0  0  0 -1  0  0  0  0  0  0  0  0  0 -1  0  0  0  0  0  0 -1  0 -1
 -1  0  0  0 -1  0  0  0  0 -1 -1  0  0 -1  0  0 -1  0  0  0  0  0  0  0
 -1  0  0  0 -1  0  0  0  0  0  0  1  0  0  0  0  0  0 -1  0  0  0  0  0
  0 -1  0  0  0  0  0  0  0  0  0  0  0  0  0  0  0  0  0 -1  0  0  0  0
  0  0  0 -1  0  0  0  0 -1 -1  0  0  0 -1  0  0  0  0  0  0  0 -1  0  0
  0  0  0  0]</t>
  </si>
  <si>
    <t>[[0.11196591 0.72804272 0.15999138]
 [0.12843127 0.59817136 0.27339737]
 [0.26388308 0.59693253 0.13918439]
 [0.19559355 0.52678705 0.27761941]
 [0.08943039 0.73918427 0.17138534]
 [0.1013357  0.6081206  0.29054369]
 [0.08192084 0.72771335 0.19036581]
 [0.08547081 0.73194174 0.18258746]
 [0.11404165 0.56216579 0.32379255]
 [0.12518981 0.54205533 0.33275487]
 [0.06386234 0.65021554 0.28592212]
 [0.08057949 0.64455198 0.27486853]
 [0.13598059 0.68595921 0.1780602 ]
 [0.54996471 0.23015117 0.21988413]
 [0.17654913 0.51306445 0.31038641]
 [0.12952257 0.54030902 0.33016841]
 [0.5991249  0.32668107 0.07419403]
 [0.18348309 0.54599015 0.27052676]
 [0.10605107 0.57387922 0.32006971]
 [0.44680481 0.4511204  0.10207479]
 [0.44991873 0.38139535 0.16868592]
 [0.08625817 0.55404616 0.35969567]
 [0.30906128 0.30647309 0.38446562]
 [0.06891413 0.78887172 0.14221416]
 [0.18440864 0.49035063 0.32524073]
 [0.1219634  0.63424073 0.24379588]
 [0.20109371 0.470001   0.32890529]
 [0.09931889 0.67584754 0.22483356]
 [0.16819332 0.55837864 0.27342805]
 [0.11994481 0.55259485 0.32746034]
 [0.04190664 0.79379764 0.16429572]
 [0.73102528 0.24725375 0.02172097]
 [0.45060189 0.33840154 0.21099657]
 [0.2253259  0.41886098 0.35581311]
 [0.18521794 0.39725291 0.41752916]
 [0.26527497 0.65733665 0.07738838]
 [0.10993559 0.62709886 0.26296555]
 [0.13862307 0.6021079  0.25926903]
 [0.70387051 0.22491062 0.07121888]
 [0.29084007 0.52020385 0.18895608]
 [0.09198688 0.7139877  0.19402542]
 [0.13737849 0.64304815 0.21957336]
 [0.33793638 0.51712421 0.14493941]
 [0.2837346  0.56058926 0.15567614]
 [0.27420415 0.59156706 0.13422878]
 [0.22186009 0.4029832  0.37515671]
 [0.26953318 0.4996619  0.23080492]
 [0.35682838 0.45192706 0.19124455]
 [0.12403685 0.6330399  0.24292325]
 [0.13997899 0.6776219  0.18239911]
 [0.185336   0.49925056 0.31541344]
 [0.10411411 0.57447588 0.32141   ]
 [0.18701581 0.39933048 0.4136537 ]
 [0.10884733 0.61811547 0.2730372 ]
 [0.10157496 0.59170053 0.30672451]
 [0.34467582 0.4858674  0.16945678]
 [0.10223449 0.72598907 0.17177644]
 [0.07251598 0.81392603 0.113558  ]
 [0.11117793 0.62538692 0.26343516]
 [0.16758495 0.61004131 0.22237374]
 [0.16881008 0.46453239 0.36665753]
 [0.06790218 0.60675407 0.32534375]
 [0.20363342 0.43936751 0.35699907]
 [0.06411503 0.70193249 0.23395248]
 [0.0942046  0.57307088 0.33272452]
 [0.0745243  0.69838108 0.22709462]
 [0.13116175 0.55114457 0.31769369]
 [0.10195919 0.55102042 0.34702039]
 [0.14373848 0.52405205 0.33220946]
 [0.19720444 0.39863455 0.40416101]
 [0.3444733  0.39417239 0.26135432]
 [0.18271307 0.6073966  0.20989033]
 [0.14224486 0.61213029 0.24562485]
 [0.21619216 0.40248732 0.38132052]
 [0.16090419 0.60619906 0.23289675]
 [0.06713726 0.57948941 0.35337333]
 [0.71636138 0.17617699 0.10746163]
 [0.18068255 0.44038197 0.37893548]
 [0.11132213 0.62122398 0.26745389]
 [0.20715645 0.44431798 0.34852557]
 [0.18457319 0.68244705 0.13297976]
 [0.12933356 0.51318598 0.35748046]
 [0.13658546 0.57066306 0.29275148]
 [0.1445915  0.6000935  0.255315  ]
 [0.164022   0.52005318 0.31592482]
 [0.1284576  0.54986379 0.3216786 ]
 [0.8569697  0.10245434 0.04057596]
 [0.19797741 0.63222231 0.16980027]
 [0.18781577 0.67535499 0.13682924]
 [0.16394994 0.64112341 0.19492665]
 [0.09254692 0.61045176 0.29700132]
 [0.14671419 0.57304344 0.28024237]
 [0.31153925 0.51758999 0.17087075]
 [0.51892732 0.32069143 0.16038125]
 [0.13010248 0.47633998 0.39355753]
 [0.83342857 0.12307143 0.0435    ]
 [0.68899508 0.22837668 0.08262823]
 [0.08794297 0.68553659 0.22652043]
 [0.10975046 0.52957196 0.36067757]
 [0.32014684 0.49751859 0.18233458]
 [0.51541318 0.30288819 0.18169863]
 [0.11435888 0.63260945 0.25303168]
 [0.29865506 0.52781042 0.17353452]
 [0.23106711 0.43160233 0.33733056]
 [0.18419611 0.65696276 0.15884113]
 [0.39012797 0.38567974 0.22419229]
 [0.63894572 0.28567799 0.07537628]
 [0.24881035 0.42826346 0.32292619]
 [0.14599212 0.51967647 0.33433141]
 [0.64027401 0.30404236 0.05568364]
 [0.14165419 0.47932389 0.37902192]
 [0.1170143  0.56974414 0.31324156]
 [0.64987111 0.25794692 0.09218196]
 [0.12825006 0.60421916 0.26753079]
 [0.10648207 0.58378727 0.30973066]
 [0.20329974 0.51962814 0.27707212]
 [0.22926976 0.45726145 0.31346879]
 [0.14994638 0.63364027 0.21641335]
 [0.13394756 0.58189056 0.28416188]
 [0.10949885 0.62781147 0.26268968]
 [0.74914424 0.22039223 0.03046353]
 [0.06263931 0.68405497 0.25330572]
 [0.14373216 0.68215486 0.17411298]
 [0.19368053 0.5006996  0.30561986]
 [0.58682693 0.29266136 0.12051171]
 [0.17982423 0.52102155 0.29915422]
 [0.07322325 0.67643656 0.25034019]
 [0.1890243  0.43895534 0.37202036]
 [0.16597822 0.55069484 0.28332694]
 [0.29651186 0.5648163  0.13867184]
 [0.08792032 0.5440509  0.36802878]
 [0.14481413 0.40687548 0.44831039]
 [0.08203004 0.68887319 0.22909678]
 [0.22950105 0.51875711 0.25174184]
 [0.2077348  0.57001969 0.22224551]
 [0.13848872 0.50450241 0.35700887]
 [0.11677619 0.68326195 0.19996186]
 [0.14385203 0.55588629 0.30026168]
 [0.4932614  0.41583041 0.09090819]
 [0.30258913 0.5029175  0.19449337]
 [0.14998825 0.52796754 0.32204421]
 [0.34794657 0.52989999 0.12215345]
 [0.18077296 0.48664916 0.33257788]
 [0.07953159 0.67112129 0.24934712]
 [0.20291417 0.43374424 0.36334159]
 [0.60368518 0.35957794 0.03673688]
 [0.10358446 0.61567387 0.28074167]
 [0.10149763 0.60017175 0.29833063]
 [0.10934893 0.53845227 0.3521988 ]
 [0.13587507 0.69826692 0.16585801]
 [0.17154787 0.46195555 0.36649658]
 [0.10950306 0.4834622  0.40703474]
 [0.10838714 0.71644623 0.17516663]
 [0.43606334 0.44547939 0.11845727]
 [0.13275273 0.51096727 0.35628   ]
 [0.07501484 0.64657853 0.27840664]
 [0.27070604 0.5893675  0.13992646]
 [0.39537711 0.51486159 0.08976131]
 [0.1356658  0.57394003 0.29039418]
 [0.23814188 0.64395352 0.1179046 ]
 [0.12174188 0.61340691 0.2648512 ]
 [0.31389441 0.61647619 0.06962939]
 [0.04052382 0.73794664 0.22152954]
 [0.76596835 0.13685029 0.09718135]
 [0.15481539 0.53122732 0.31395729]
 [0.25389594 0.37975622 0.36634784]
 [0.12492317 0.58936716 0.28570966]
 [0.19582316 0.46578755 0.33838929]
 [0.31000123 0.56453806 0.12546072]
 [0.14642362 0.57561973 0.27795666]
 [0.30660208 0.5144081  0.17898982]
 [0.53221075 0.29374566 0.17404359]
 [0.19746038 0.60305928 0.19948034]
 [0.08316043 0.62621577 0.2906238 ]
 [0.09972254 0.55846372 0.34181374]
 [0.15938185 0.71769567 0.12292249]
 [0.79357143 0.15960061 0.04682796]
 [0.85245518 0.12079478 0.02675005]
 [0.1086127  0.5844681  0.30691919]
 [0.17931217 0.46741942 0.35326841]
 [0.07531293 0.61753817 0.30714889]
 [0.84866667 0.11530952 0.03602381]
 [0.17688392 0.51868938 0.3044267 ]
 [0.18808226 0.42145488 0.39046286]
 [0.13173207 0.6112836  0.25698433]
 [0.16933796 0.62618642 0.20447562]
 [0.31352496 0.56302527 0.12344977]
 [0.36498022 0.48827064 0.14674914]
 [0.26351052 0.3942618  0.34222769]
 [0.82332547 0.1285655  0.04810902]
 [0.09770437 0.55756071 0.34473492]
 [0.2548209  0.40656594 0.33861316]
 [0.16307637 0.70539104 0.13153259]
 [0.09572802 0.71480307 0.18946891]
 [0.09342478 0.60882088 0.29775434]
 [0.27622398 0.4503279  0.27344812]]</t>
  </si>
  <si>
    <t>RandomForestClassifier(ccp_alpha=0, max_depth=6, max_leaf_nodes=31,
                       max_samples=0.1, n_estimators=200, n_jobs=-1,
                       random_state=123)</t>
  </si>
  <si>
    <t xml:space="preserve">              precision    recall  f1-score   support
          -1       0.81      0.47      0.59        45
           0       0.59      0.93      0.72       104
           1       0.60      0.06      0.12        47
    accuracy                           0.62       196
   macro avg       0.67      0.49      0.48       196
weighted avg       0.64      0.62      0.55       196
</t>
  </si>
  <si>
    <t>[[22 23  0]
 [ 5 96  3]
 [ 1 43  3]]</t>
  </si>
  <si>
    <t>[ 0  0  0  0  0  0  0  0  0  0  0  0  0 -1  0  0 -1  0  0  0  0  0 -1  0
  0  0  0  0  0  0  0 -1  0  0  0  0  0  0 -1  0  0  0  0  0  0  1  0  0
  0  0  0  0  0  0  0  0  0  0  0  0  0  0  0  0  0  0  0  0  0  1 -1  0
  0  1  0  0 -1  0  0  0  0  0  0  0  0  0 -1  0  0  0  0  0  0 -1  1 -1
 -1  0  1  0 -1  0  0  0  0 -1 -1  0  0 -1  0  0 -1  0  0  0  0  0  0  0
 -1  0  0  0 -1  0  0  0  0  0  0  0  0  0  0  0  0  0  0  0  0  0  0  0
  0 -1  0  0  0  0  0  0  0 -1  0  0  0 -1  0  0  0  0  0 -1  0  1  0  0
  0  0  0 -1  0  0  0  0 -1 -1  0  0  0 -1  0  0  0  0 -1  0  0 -1  0  0
  0  0  0  0]</t>
  </si>
  <si>
    <t>[[0.1858805  0.62573476 0.18838474]
 [0.07820426 0.71417614 0.2076196 ]
 [0.20985825 0.6515881  0.13855365]
 [0.16925091 0.56922805 0.26152105]
 [0.13035358 0.64683422 0.2228122 ]
 [0.07228619 0.54349653 0.38421727]
 [0.074344   0.75341911 0.17223689]
 [0.08517546 0.58950935 0.3253152 ]
 [0.12993487 0.57801909 0.29204604]
 [0.08349388 0.62696303 0.28954309]
 [0.08370898 0.67080168 0.24548934]
 [0.08646514 0.62165133 0.29188354]
 [0.10444443 0.59910795 0.29644763]
 [0.66340587 0.19837393 0.1382202 ]
 [0.13154588 0.63047061 0.2379835 ]
 [0.0581844  0.57845614 0.36335946]
 [0.61412813 0.36714025 0.01873162]
 [0.13630973 0.57661148 0.28707879]
 [0.06862406 0.64073928 0.29063666]
 [0.30428627 0.68864201 0.00707172]
 [0.39144705 0.48939026 0.11916269]
 [0.11325475 0.54174971 0.34499554]
 [0.61108512 0.19688759 0.1920273 ]
 [0.13029095 0.68095839 0.18875067]
 [0.1321705  0.5110917  0.3567378 ]
 [0.12383767 0.56833384 0.30782849]
 [0.13961937 0.53220149 0.32817915]
 [0.07093073 0.67010126 0.25896802]
 [0.09905497 0.51046538 0.39047965]
 [0.07249262 0.77941142 0.14809597]
 [0.07406092 0.64018358 0.28575551]
 [0.71412342 0.27723639 0.00864019]
 [0.36599478 0.4521761  0.18182913]
 [0.24449961 0.50665275 0.24884764]
 [0.16504017 0.427078   0.40788183]
 [0.33422366 0.61793837 0.04783797]
 [0.07006328 0.60350569 0.32643103]
 [0.09901025 0.55357379 0.34741597]
 [0.7269738  0.2426661  0.0303601 ]
 [0.37629636 0.45943604 0.1642676 ]
 [0.12564394 0.61191391 0.26244215]
 [0.13580809 0.50253943 0.36165248]
 [0.28254248 0.61208754 0.10536998]
 [0.20726941 0.697401   0.09532959]
 [0.11919848 0.8285794  0.05222213]
 [0.1820686  0.35439021 0.46354119]
 [0.19196489 0.61197382 0.19606128]
 [0.27944261 0.65870065 0.06185674]
 [0.15806978 0.53945574 0.30247448]
 [0.07591974 0.68794447 0.23613579]
 [0.21048116 0.46331049 0.32620835]
 [0.06466106 0.65092407 0.28441487]
 [0.13343515 0.44843837 0.41812648]
 [0.12534537 0.56662632 0.30802831]
 [0.13223938 0.55139182 0.3163688 ]
 [0.40050761 0.4787396  0.12075279]
 [0.07771855 0.67868465 0.24359679]
 [0.21044837 0.67529048 0.11426115]
 [0.08040868 0.64604173 0.27354959]
 [0.1872445  0.58449624 0.22825926]
 [0.13462615 0.5225465  0.34282736]
 [0.11337374 0.56230752 0.32431874]
 [0.19231913 0.56920058 0.23848028]
 [0.06654225 0.69913065 0.2343271 ]
 [0.11446712 0.51215914 0.37337374]
 [0.15894829 0.62163201 0.21941969]
 [0.18964847 0.50679505 0.30355648]
 [0.09155262 0.6437791  0.26466827]
 [0.10971813 0.58518657 0.30509529]
 [0.08539214 0.36032455 0.55428331]
 [0.51463863 0.38277914 0.10258223]
 [0.10374354 0.67705989 0.21919657]
 [0.24267745 0.55474764 0.20257491]
 [0.08048566 0.35384371 0.56567063]
 [0.06811823 0.68850576 0.24337601]
 [0.1400381  0.49122646 0.36873544]
 [0.64364916 0.31113565 0.04521519]
 [0.12635526 0.62329483 0.25034991]
 [0.09469927 0.51819122 0.38710951]
 [0.24131437 0.45747222 0.30121341]
 [0.20598082 0.68336594 0.11065324]
 [0.09877923 0.5469262  0.35429456]
 [0.11698099 0.53682766 0.34619136]
 [0.1603152  0.58949035 0.25019445]
 [0.12948276 0.60921374 0.2613035 ]
 [0.09699701 0.54609193 0.35691105]
 [0.85403078 0.12371514 0.02225408]
 [0.18418558 0.65800786 0.15780656]
 [0.21219413 0.62153731 0.16626856]
 [0.18804282 0.54949942 0.26245777]
 [0.14783909 0.55979469 0.29236622]
 [0.1934231  0.5351353  0.2714416 ]
 [0.2783098  0.69181091 0.02987929]
 [0.50624493 0.31551396 0.17824111]
 [0.12542403 0.36694257 0.5076334 ]
 [0.86958654 0.0870168  0.04339666]
 [0.70724988 0.26492205 0.02782806]
 [0.05222736 0.69722723 0.25054541]
 [0.0587665  0.46344895 0.47778455]
 [0.29695425 0.53610351 0.16694224]
 [0.6688916  0.2546565  0.0764519 ]
 [0.07788805 0.66934327 0.25276869]
 [0.25157961 0.58370459 0.1647158 ]
 [0.10632389 0.63661621 0.2570599 ]
 [0.21459804 0.64879674 0.13660522]
 [0.49911489 0.33573423 0.16515088]
 [0.70135511 0.27871749 0.0199274 ]
 [0.33822848 0.49405189 0.16771964]
 [0.13356648 0.6295783  0.23685521]
 [0.56204706 0.40395915 0.03399379]
 [0.11675158 0.58319525 0.30005317]
 [0.11246294 0.62992642 0.25761064]
 [0.65837825 0.32077507 0.02084668]
 [0.10812005 0.5550391  0.33684085]
 [0.09361693 0.58956229 0.31682078]
 [0.32868517 0.450358   0.22095682]
 [0.10493847 0.53074668 0.36431485]
 [0.11339103 0.66349578 0.22311319]
 [0.2451279  0.54343468 0.21143742]
 [0.088852   0.59043158 0.32071642]
 [0.71095492 0.274597   0.01444809]
 [0.04183185 0.63543607 0.32273207]
 [0.16256912 0.52094425 0.31648664]
 [0.19981768 0.40383288 0.39634944]
 [0.58049575 0.33988731 0.07961694]
 [0.21488487 0.50928492 0.27583021]
 [0.1232851  0.6509521  0.22576279]
 [0.09112222 0.48347456 0.42540322]
 [0.23524119 0.43503175 0.32972706]
 [0.36411935 0.57118208 0.06469857]
 [0.1608625  0.54369549 0.29544202]
 [0.1564267  0.43683108 0.40674223]
 [0.09483015 0.64147132 0.26369853]
 [0.13767818 0.54453639 0.31778543]
 [0.25783278 0.52439358 0.21777365]
 [0.10551417 0.54443499 0.35005084]
 [0.06172046 0.70335001 0.23492953]
 [0.21150012 0.5111512  0.27734868]
 [0.46295132 0.48930086 0.04774782]
 [0.34781108 0.49314178 0.15904713]
 [0.11171073 0.45136137 0.43692789]
 [0.20021111 0.73415316 0.06563573]
 [0.19491903 0.50671012 0.29837085]
 [0.0374869  0.74038038 0.22213273]
 [0.14765986 0.46951468 0.38282546]
 [0.57769697 0.37932167 0.04298136]
 [0.10587913 0.63082279 0.26329808]
 [0.10653097 0.53061081 0.36285821]
 [0.12015993 0.61796417 0.26187591]
 [0.0594763  0.72598881 0.21453489]
 [0.1080058  0.51180484 0.38018936]
 [0.1301565  0.5043229  0.36552061]
 [0.107665   0.6559004  0.2364346 ]
 [0.57060725 0.37906799 0.05032476]
 [0.07551611 0.62371609 0.30076779]
 [0.10684838 0.60092844 0.29222318]
 [0.23964975 0.74422094 0.01612931]
 [0.52664215 0.4590387  0.01431915]
 [0.10254387 0.59298604 0.30447009]
 [0.43575915 0.51569132 0.04854953]
 [0.13805523 0.60386066 0.25808411]
 [0.43780091 0.53201139 0.0301877 ]
 [0.11834676 0.55589221 0.32576103]
 [0.69887345 0.23537293 0.06575362]
 [0.18209395 0.48084316 0.33706289]
 [0.20615136 0.37840276 0.41544588]
 [0.15588869 0.58801282 0.25609849]
 [0.1327722  0.46946158 0.39776622]
 [0.21580282 0.70971759 0.07447959]
 [0.11458192 0.58100199 0.30441609]
 [0.22600944 0.67748926 0.0965013 ]
 [0.5497359  0.35258983 0.09767427]
 [0.13128889 0.62384519 0.24486591]
 [0.09744747 0.7014722  0.20108033]
 [0.08474632 0.56912146 0.34613222]
 [0.18050459 0.70923398 0.11026143]
 [0.80441334 0.17306782 0.02251884]
 [0.76302828 0.21792949 0.01904224]
 [0.14069445 0.55376968 0.30553587]
 [0.05592564 0.68918609 0.25488827]
 [0.08607639 0.56370663 0.35021698]
 [0.83999791 0.10464344 0.05535865]
 [0.12321989 0.65080973 0.22597038]
 [0.21506963 0.49191846 0.29301191]
 [0.09157466 0.69448499 0.21394035]
 [0.16561862 0.68450903 0.14987235]
 [0.50536012 0.47702754 0.01761234]
 [0.47983872 0.50750361 0.01265767]
 [0.17500035 0.62207553 0.20292412]
 [0.72443325 0.23978995 0.0357768 ]
 [0.05687788 0.69745788 0.24566424]
 [0.34730197 0.42073527 0.23196275]
 [0.1945772  0.57434265 0.23108015]
 [0.16763013 0.5588212  0.27354866]
 [0.10156385 0.53692941 0.36150674]
 [0.24537367 0.53337745 0.22124887]]</t>
  </si>
  <si>
    <t xml:space="preserve">              precision    recall  f1-score   support
          -1       0.79      0.49      0.60        45
           0       0.59      0.92      0.72       104
           1       0.50      0.06      0.11        47
    accuracy                           0.62       196
   macro avg       0.63      0.49      0.48       196
weighted avg       0.61      0.62      0.55       196
</t>
  </si>
  <si>
    <t>{'ccp_alpha': 0, 'criterion': 'gini', 'max_depth': None, 'max_leaf_nodes': 31, 'max_samples': 0.5, 'min_samples_leaf': 5, 'n_estimators': 100}</t>
  </si>
  <si>
    <t>[[23 21  1]
 [ 6 94  4]
 [ 0 43  4]]</t>
  </si>
  <si>
    <t>[ 0  0  0  0  0  0  0  0  0  0  0  0  0 -1  0  0 -1  0  0 -1 -1  1  1  0
  0  0  0  0  0  0  0 -1 -1  0  0  0  0  0 -1  0  0  0  0  0  0  1  0  0
  0  0  0  0  1  0  0  0  0  0  0  0  0  0  0  0  0  0  0  0  0  0  0  0
  0  1  0  0 -1  0  0  0  0  0  0  0  0  0 -1  0  0  0  0  0  0 -1  1 -1
 -1  0  0  0 -1  0  0  0  0 -1 -1  0  0 -1  0  0 -1  0  0  0  0  0  0  0
 -1  0  0  0 -1  0  0  0  0  0  0  1  0  0  0  0  0  0 -1  0  0  0  0  0
  0 -1  0  0  0  0  1  1  0 -1  0  0  0 -1  0  0  0  0  0 -1  0  0  0  0
  0  0  0 -1  0  0  0  0 -1 -1  0  0  0 -1  0  0  0  0  0  0  0 -1  0  0
  0  0  0  0]</t>
  </si>
  <si>
    <t>[[0.06961257 0.80082356 0.12956387]
 [0.11397912 0.64089517 0.24512572]
 [0.32175307 0.55274165 0.12550527]
 [0.20930815 0.4986656  0.29202625]
 [0.08801404 0.71658778 0.19539818]
 [0.09459637 0.59293153 0.3124721 ]
 [0.08391387 0.65043665 0.26564948]
 [0.08980094 0.75862105 0.15157801]
 [0.10604006 0.56766709 0.32629285]
 [0.16141935 0.61237754 0.22620311]
 [0.08897527 0.61025064 0.30077409]
 [0.07547478 0.67189106 0.25263417]
 [0.06787075 0.76902522 0.16310403]
 [0.49672121 0.33660243 0.16667636]
 [0.11873861 0.61311337 0.26814802]
 [0.18488189 0.5117232  0.3033949 ]
 [0.58804877 0.35528954 0.05666169]
 [0.18644141 0.64830444 0.16525415]
 [0.12886286 0.64280448 0.22833266]
 [0.49002881 0.45043313 0.05953806]
 [0.60238339 0.34249497 0.05512164]
 [0.08226545 0.43070592 0.48702863]
 [0.3110415  0.32354537 0.36541312]
 [0.08495637 0.78693493 0.1281087 ]
 [0.10547535 0.53835396 0.3561707 ]
 [0.14083992 0.59552486 0.26363522]
 [0.12171602 0.59363481 0.28464917]
 [0.08876888 0.74988883 0.1613423 ]
 [0.1471264  0.54516666 0.30770694]
 [0.11334419 0.59449366 0.29216215]
 [0.06605992 0.76883763 0.16510246]
 [0.84634272 0.14260767 0.01104961]
 [0.59056186 0.30353844 0.1058997 ]
 [0.22285936 0.5043966  0.27274404]
 [0.13593987 0.48486854 0.37919159]
 [0.29295509 0.60856704 0.09847787]
 [0.09326579 0.60219144 0.30454276]
 [0.10627375 0.50751139 0.38621486]
 [0.84539195 0.12223489 0.03237316]
 [0.23580584 0.58068417 0.18350999]
 [0.12150645 0.56782647 0.31066708]
 [0.09692702 0.7126787  0.19039428]
 [0.24774965 0.6310055  0.12124485]
 [0.2006606  0.66503549 0.13430391]
 [0.18706253 0.71187268 0.10106479]
 [0.17759531 0.32991332 0.49249137]
 [0.14577909 0.67878212 0.17543878]
 [0.2658269  0.51515202 0.21902109]
 [0.11326784 0.50455009 0.38218206]
 [0.09805995 0.74038237 0.16155768]
 [0.15422865 0.52065133 0.32512003]
 [0.08620638 0.55646104 0.35733259]
 [0.10241218 0.39137532 0.5062125 ]
 [0.08998891 0.63491762 0.27509346]
 [0.11350819 0.65219769 0.23429412]
 [0.2447527  0.54319936 0.21204793]
 [0.07621987 0.78245276 0.14132737]
 [0.09823251 0.8050518  0.09671569]
 [0.09720831 0.66083937 0.24195233]
 [0.26177232 0.54020124 0.19802644]
 [0.10668718 0.52813931 0.36517352]
 [0.09618623 0.67052898 0.23328479]
 [0.23845146 0.42131258 0.34023596]
 [0.06134289 0.72550455 0.21315256]
 [0.07623096 0.59808519 0.32568384]
 [0.13547551 0.6397528  0.22477169]
 [0.16372215 0.52928954 0.30698831]
 [0.12239941 0.61230737 0.26529322]
 [0.12425137 0.46268209 0.41306654]
 [0.13351988 0.47107332 0.39540681]
 [0.28664516 0.46291447 0.25044036]
 [0.10237702 0.67107042 0.22655255]
 [0.260195   0.56945116 0.17035384]
 [0.16056495 0.39645518 0.44297987]
 [0.14331204 0.63936589 0.21732207]
 [0.10849097 0.58069397 0.31081506]
 [0.70241203 0.24274022 0.05484775]
 [0.17026644 0.52931502 0.30041854]
 [0.08377849 0.6298963  0.28632521]
 [0.18612851 0.42779094 0.38608055]
 [0.13130645 0.71018057 0.15851298]
 [0.12549481 0.48683894 0.38766625]
 [0.13199456 0.51812881 0.34987663]
 [0.10764983 0.63340006 0.25895011]
 [0.18347668 0.50288768 0.31363564]
 [0.15346277 0.52771613 0.3188211 ]
 [0.86322338 0.10221022 0.03456641]
 [0.23306932 0.62325471 0.14367596]
 [0.13373667 0.78803955 0.07822378]
 [0.07444384 0.71490671 0.21064945]
 [0.0795178  0.61078238 0.30969982]
 [0.25754233 0.57071482 0.17174284]
 [0.3571679  0.5166131  0.12621901]
 [0.64762732 0.26877297 0.08359971]
 [0.09845656 0.35785038 0.54369306]
 [0.85448994 0.10402023 0.04148983]
 [0.79218679 0.18254337 0.02526984]
 [0.04842372 0.68864905 0.26292723]
 [0.07623805 0.49984674 0.42391522]
 [0.2318163  0.52463064 0.24355306]
 [0.58022881 0.30246392 0.11730727]
 [0.07545752 0.7033885  0.22115398]
 [0.18448217 0.59203707 0.22348076]
 [0.18368696 0.48881374 0.3274993 ]
 [0.20280401 0.5799292  0.21726678]
 [0.45990268 0.41962244 0.12047488]
 [0.70376212 0.25404063 0.04219726]
 [0.28349213 0.44915889 0.26734898]
 [0.14007497 0.49334224 0.36658279]
 [0.71179147 0.25195423 0.03625429]
 [0.12766802 0.53334108 0.3389909 ]
 [0.10230599 0.7051491  0.19254491]
 [0.74820017 0.22007342 0.03172641]
 [0.10139403 0.60486774 0.29373822]
 [0.07319355 0.60033868 0.32646777]
 [0.25843263 0.54293472 0.19863265]
 [0.18176122 0.53260287 0.28563591]
 [0.10950991 0.69063285 0.19985723]
 [0.13019433 0.60448229 0.26532337]
 [0.11304117 0.51237156 0.37458727]
 [0.85778325 0.13011321 0.01210353]
 [0.10446261 0.58658073 0.30895666]
 [0.17372441 0.64344693 0.18282866]
 [0.18760965 0.47375791 0.33863244]
 [0.47309201 0.38954869 0.13735931]
 [0.29095233 0.44649894 0.26254873]
 [0.09777736 0.71740785 0.18481479]
 [0.12962587 0.51242727 0.35794685]
 [0.19818976 0.54307955 0.25873068]
 [0.14842038 0.68148305 0.17009658]
 [0.12706225 0.5464482  0.32648955]
 [0.15826702 0.39351566 0.44821732]
 [0.08276966 0.67949573 0.23773461]
 [0.16596148 0.56918347 0.26485505]
 [0.20319604 0.62066289 0.17614107]
 [0.09658272 0.50992462 0.39349266]
 [0.09333839 0.68942987 0.21723174]
 [0.21023601 0.49931961 0.29044438]
 [0.63769027 0.3148453  0.04746443]
 [0.16900724 0.62656503 0.20442773]
 [0.08701986 0.50200362 0.41097651]
 [0.23353568 0.6556918  0.11077252]
 [0.10325315 0.58482266 0.31192418]
 [0.0660965  0.62924347 0.30466002]
 [0.15501685 0.48440612 0.36057703]
 [0.68244841 0.29074412 0.02680748]
 [0.10108539 0.63659468 0.26231993]
 [0.10960215 0.59078666 0.29961119]
 [0.12961142 0.49431664 0.37607194]
 [0.12123784 0.75645314 0.12230902]
 [0.13025383 0.42184767 0.44789851]
 [0.12372851 0.39336904 0.48290245]
 [0.06260155 0.80365655 0.1337419 ]
 [0.53469871 0.39138022 0.07392107]
 [0.09256055 0.639307   0.26813245]
 [0.07326795 0.68866364 0.23806842]
 [0.20962579 0.64081436 0.14955985]
 [0.49373534 0.45305856 0.05320611]
 [0.14117683 0.53914659 0.31967658]
 [0.22468199 0.65500302 0.12031498]
 [0.08300348 0.74553057 0.17146595]
 [0.11830204 0.83052552 0.05117244]
 [0.08781489 0.60449318 0.30769193]
 [0.8124021  0.16647722 0.02112069]
 [0.13774337 0.50561485 0.35664178]
 [0.29347768 0.37761875 0.32890358]
 [0.12487284 0.63838495 0.2367422 ]
 [0.13386316 0.47629703 0.38983981]
 [0.22600146 0.64836477 0.12563377]
 [0.12641804 0.64365187 0.22993009]
 [0.25838074 0.59934747 0.14227179]
 [0.73413552 0.2321618  0.03370268]
 [0.20593759 0.59634857 0.19771384]
 [0.15016655 0.59953276 0.25030069]
 [0.16416122 0.5403971  0.29544168]
 [0.16751273 0.74452864 0.08795863]
 [0.82540685 0.13287775 0.0417154 ]
 [0.91266057 0.07310232 0.0142371 ]
 [0.12041594 0.57818051 0.30140355]
 [0.08888157 0.55185712 0.35926131]
 [0.07155246 0.59352525 0.33492229]
 [0.89820261 0.09042221 0.01137518]
 [0.14329617 0.58095301 0.27575082]
 [0.26912538 0.45587133 0.2750033 ]
 [0.09224622 0.71667073 0.19108305]
 [0.16766096 0.66574149 0.16659754]
 [0.22015921 0.6640857  0.11575509]
 [0.34463635 0.45852072 0.19684292]
 [0.29541163 0.48016864 0.22441974]
 [0.89202987 0.08418844 0.02378169]
 [0.13114803 0.63631223 0.23253974]
 [0.29992489 0.46727593 0.23279918]
 [0.18370685 0.67858844 0.13770471]
 [0.08412072 0.73987075 0.17600853]
 [0.08849265 0.56518071 0.34632664]
 [0.26012854 0.44521544 0.29465602]]</t>
  </si>
  <si>
    <t>RandomForestClassifier(ccp_alpha=0, max_leaf_nodes=31, max_samples=0.5,
                       min_samples_leaf=5, n_jobs=-1, random_state=123)</t>
  </si>
  <si>
    <t xml:space="preserve">              precision    recall  f1-score   support
          -1       0.79      0.51      0.62        45
           0       0.59      0.90      0.72       104
           1       0.44      0.09      0.14        47
    accuracy                           0.62       196
   macro avg       0.61      0.50      0.49       196
weighted avg       0.60      0.62      0.56       196
</t>
  </si>
  <si>
    <t>{'C': 0.01, 'solver': 'saga'}</t>
  </si>
  <si>
    <t>[[23 22  0]
 [ 7 92  5]
 [ 1 40  6]]</t>
  </si>
  <si>
    <t>[ 0  0  0  0  0  0  0  0  0  0  0  0  0 -1  0  0 -1  0  0  0 -1  0 -1  0
  0  0  0  0  0  0  0 -1 -1  0  0  0  0  0 -1  0  0  0  0  0  0  1  0  0
  0  0  0  0  1  0  0 -1  0  0  0  0  0  0  0  0  0  0  0  0  0  0 -1  0
  0  1  0  0 -1  0  0  0  0  0  0  0  0  0 -1  0  0  0  0  0  0 -1  1 -1
 -1  0  1  0 -1  0  0  0  0 -1 -1  0  0 -1  0  0 -1  0  0  0  0  0  0  0
 -1  0  0  1 -1  0  0  0  0  0  0  1  0  0  0  0  0  0 -1  0  0  0  0  0
  1 -1  0  1  0  0  0  1  0 -1  0  0  0  0  0  0  0  0  0 -1  0  1  0  0
  0  0  0 -1  0  0  0  0 -1 -1  0  0  0 -1  0  0  0  0 -1  0  0 -1  0  0
  0  0  0  0]</t>
  </si>
  <si>
    <t>[[0.13242484 0.63482764 0.23274752]
 [0.05646968 0.69944588 0.24408444]
 [0.26613888 0.61389451 0.11996661]
 [0.14861424 0.63464899 0.21673677]
 [0.12507675 0.65298697 0.22193628]
 [0.09907088 0.55922811 0.34170101]
 [0.06428403 0.68041707 0.2552989 ]
 [0.06844516 0.62697327 0.30458157]
 [0.09886168 0.65621777 0.24492055]
 [0.08751453 0.64297941 0.26950607]
 [0.0586504  0.71851405 0.22283555]
 [0.08241145 0.67697997 0.24060858]
 [0.09270684 0.6305421  0.27675106]
 [0.60051247 0.27296951 0.12651802]
 [0.13676596 0.64597585 0.21725819]
 [0.05234772 0.56044455 0.38720773]
 [0.64949056 0.33023594 0.0202735 ]
 [0.17950083 0.55595414 0.26454503]
 [0.07941831 0.65431006 0.26627163]
 [0.31071887 0.68573394 0.00354719]
 [0.47138269 0.3457005  0.18291681]
 [0.12025385 0.46248931 0.41725685]
 [0.63790494 0.10732304 0.25477201]
 [0.11133221 0.69712656 0.19154123]
 [0.12184396 0.55777779 0.32037824]
 [0.10431779 0.59454537 0.30113684]
 [0.1026905  0.53250041 0.36480908]
 [0.06485207 0.67853216 0.25661578]
 [0.09563816 0.47880083 0.42556101]
 [0.05812049 0.75016914 0.19171037]
 [0.06886396 0.53234033 0.39879571]
 [0.72442768 0.26969456 0.00587777]
 [0.44058327 0.40595644 0.15346029]
 [0.26793929 0.45573218 0.27632853]
 [0.20553655 0.42032824 0.37413521]
 [0.35297502 0.61454362 0.03248136]
 [0.06168957 0.68085734 0.25745309]
 [0.13966642 0.55237508 0.3079585 ]
 [0.77004724 0.2016439  0.02830886]
 [0.33533657 0.53301182 0.13165161]
 [0.11999559 0.60815717 0.27184723]
 [0.12558062 0.54923986 0.32517952]
 [0.39597232 0.52760718 0.0764205 ]
 [0.17596816 0.74896468 0.07506716]
 [0.12504508 0.84880371 0.0261512 ]
 [0.12658672 0.27105911 0.60235417]
 [0.12321345 0.6718491  0.20493746]
 [0.30250504 0.65971156 0.0377834 ]
 [0.14268716 0.61176954 0.2455433 ]
 [0.04248049 0.70383744 0.25368206]
 [0.2034174  0.41677699 0.37980561]
 [0.06421408 0.65353368 0.28225224]
 [0.12021555 0.37766736 0.50211709]
 [0.122331   0.56136624 0.31630276]
 [0.12964549 0.56390863 0.30644588]
 [0.43476544 0.35845725 0.20677732]
 [0.05254497 0.63849888 0.30895614]
 [0.19964325 0.69319451 0.10716224]
 [0.07444615 0.61860464 0.30694921]
 [0.24509136 0.61551474 0.1393939 ]
 [0.13504311 0.5270332  0.33792368]
 [0.12175856 0.54541045 0.33283099]
 [0.14780294 0.55782666 0.29437039]
 [0.05087208 0.73306014 0.21606778]
 [0.11538866 0.51078124 0.3738301 ]
 [0.14529667 0.66961501 0.18508832]
 [0.21824452 0.43758199 0.34417349]
 [0.07798018 0.65806487 0.26395495]
 [0.11443649 0.49986511 0.3856984 ]
 [0.07234535 0.62672684 0.3009278 ]
 [0.51733169 0.37117247 0.11149584]
 [0.0719852  0.74700813 0.18100667]
 [0.25267709 0.50539419 0.24192872]
 [0.08526561 0.35973303 0.55500136]
 [0.10886007 0.63622481 0.25491512]
 [0.1228228  0.52951291 0.34766429]
 [0.66557195 0.29457801 0.03985004]
 [0.29313014 0.54454905 0.16232081]
 [0.08670394 0.57683859 0.33645747]
 [0.20960517 0.45977106 0.33062377]
 [0.16446675 0.7566291  0.07890415]
 [0.0899526  0.55359637 0.35645103]
 [0.11027956 0.55779817 0.33192227]
 [0.14681087 0.57069212 0.28249701]
 [0.09427421 0.58200181 0.32372398]
 [0.12830774 0.57942541 0.29226686]
 [0.83023364 0.15303857 0.01672779]
 [0.14717944 0.69752741 0.15529315]
 [0.19292258 0.61971029 0.18736712]
 [0.19051805 0.41568019 0.39380176]
 [0.11154959 0.50188194 0.38656847]
 [0.23082413 0.52562284 0.24355302]
 [0.25924746 0.72239826 0.01835428]
 [0.52919643 0.28725798 0.18354559]
 [0.13926694 0.32830538 0.53242768]
 [0.90922019 0.07093523 0.01984458]
 [0.73782418 0.22980523 0.03237059]
 [0.04147867 0.66514613 0.29337519]
 [0.03798055 0.41775377 0.54426568]
 [0.30599451 0.4353811  0.25862439]
 [0.63635536 0.29721941 0.06642523]
 [0.05865253 0.63063902 0.31070846]
 [0.19378725 0.66150912 0.14470363]
 [0.15280399 0.62716468 0.22003134]
 [0.17871862 0.70036512 0.12091626]
 [0.52152283 0.31147857 0.1669986 ]
 [0.74741315 0.23287153 0.01971531]
 [0.35675373 0.46179011 0.18145615]
 [0.11600945 0.61483197 0.26915858]
 [0.66631963 0.30716085 0.02651952]
 [0.15192049 0.50993139 0.33814811]
 [0.10002506 0.61786141 0.28211353]
 [0.67486151 0.31741191 0.00772658]
 [0.11455445 0.48253062 0.40291493]
 [0.09667077 0.59700649 0.30632274]
 [0.34715553 0.39729636 0.25554811]
 [0.10411795 0.54122759 0.35465446]
 [0.11949536 0.6794575  0.20104714]
 [0.27573816 0.5124745  0.21178734]
 [0.08177389 0.56204352 0.35618258]
 [0.78419092 0.20582653 0.00998255]
 [0.03483853 0.58763317 0.3775283 ]
 [0.16291358 0.56099269 0.27609373]
 [0.19781412 0.38493108 0.4172548 ]
 [0.54928716 0.36550816 0.08520468]
 [0.26006426 0.46413029 0.27580545]
 [0.10889934 0.59669441 0.29440625]
 [0.07877387 0.79936025 0.12186587]
 [0.22215137 0.47806935 0.29977929]
 [0.32060959 0.62280602 0.05658439]
 [0.1468453  0.63021816 0.22293654]
 [0.16001967 0.36904797 0.47093237]
 [0.08617919 0.644075   0.26974581]
 [0.09349737 0.50389097 0.40261167]
 [0.30277168 0.45672443 0.24050389]
 [0.10024389 0.61478831 0.2849678 ]
 [0.04378338 0.71867521 0.23754141]
 [0.20099952 0.56267418 0.2363263 ]
 [0.53183182 0.45092651 0.01724167]
 [0.3210758  0.50982648 0.16909772]
 [0.11084259 0.49980225 0.38935516]
 [0.19542479 0.74896677 0.05560844]
 [0.21629795 0.43625568 0.34744637]
 [0.02550868 0.76123843 0.21325289]
 [0.15097735 0.41652769 0.43249496]
 [0.62147817 0.35867727 0.01984455]
 [0.11393635 0.68971676 0.19634689]
 [0.10594574 0.44419263 0.44986162]
 [0.09836515 0.59329351 0.30834134]
 [0.06455167 0.71616179 0.21928654]
 [0.1223279  0.45635836 0.42131373]
 [0.09830707 0.39849223 0.50320069]
 [0.1043003  0.66440137 0.23129833]
 [0.54693135 0.38674852 0.06632014]
 [0.06240627 0.67485742 0.26273631]
 [0.08989472 0.64381705 0.26628823]
 [0.24289157 0.74866677 0.00844166]
 [0.48921164 0.49895841 0.01182995]
 [0.10111337 0.62007664 0.27881   ]
 [0.42114628 0.53764196 0.04121176]
 [0.11980882 0.62301044 0.25718074]
 [0.39026077 0.60342912 0.00631011]
 [0.08966989 0.57499972 0.33533039]
 [0.71801516 0.24097693 0.0410079 ]
 [0.17164778 0.50737166 0.32098056]
 [0.20432488 0.37889591 0.41677922]
 [0.15938957 0.59129406 0.24931637]
 [0.12236114 0.4415616  0.43607726]
 [0.21727006 0.71077512 0.07195482]
 [0.11488721 0.55226908 0.33284371]
 [0.22500755 0.59693996 0.17805249]
 [0.50037583 0.43155504 0.06806913]
 [0.15231006 0.67828757 0.16940238]
 [0.07024174 0.7468422  0.18291606]
 [0.09030633 0.59148217 0.3182115 ]
 [0.15290003 0.74486754 0.10223243]
 [0.83358486 0.15132596 0.01508918]
 [0.78052282 0.20203571 0.01744146]
 [0.12216299 0.50207642 0.37576059]
 [0.05584026 0.68122563 0.26293411]
 [0.07948869 0.57471528 0.34579604]
 [0.88760027 0.08199225 0.03040748]
 [0.16069029 0.64623123 0.19307848]
 [0.18545366 0.48898335 0.32556299]
 [0.08404232 0.72025833 0.19569935]
 [0.16208704 0.60600064 0.23191232]
 [0.53745714 0.44262988 0.01991298]
 [0.44854954 0.53822508 0.01322538]
 [0.19658228 0.6801253  0.12329242]
 [0.80046183 0.17673529 0.02280288]
 [0.04481366 0.67074723 0.28443911]
 [0.32307105 0.34713011 0.32979884]
 [0.21530368 0.56717033 0.21752599]
 [0.16073716 0.59104767 0.24821518]
 [0.09704418 0.54007643 0.36287938]
 [0.23167762 0.49983121 0.26849117]]</t>
  </si>
  <si>
    <t>LogisticRegression(C=0.01, max_iter=10000, multi_class='ovr', n_jobs=-1,
                   random_state=123, solver='saga')</t>
  </si>
  <si>
    <t xml:space="preserve">              precision    recall  f1-score   support
          -1       0.74      0.51      0.61        45
           0       0.60      0.88      0.71       104
           1       0.55      0.13      0.21        47
    accuracy                           0.62       196
   macro avg       0.63      0.51      0.51       196
weighted avg       0.62      0.62      0.57       196
</t>
  </si>
  <si>
    <t>[[21 22  2]
 [ 7 92  5]
 [ 0 39  8]]</t>
  </si>
  <si>
    <t>[ 0  0  0  0  0  0  0  0  0  0  0  0  0 -1  0  0 -1  0  0  0 -1  1 -1  0
  1  0  0  0  0  0  0 -1 -1  0  1  0  0  0 -1  0  0  0  0  0  0  1  0  0
  0  0  0  0  1  0  0  0  0  0  0  0  1  0  0  0  0  0  0  0  0  0  0  0
  0  1  0  0 -1  0  0  0  0  0  0  0  0  0 -1  0  0  0  0  0  0 -1  1 -1
 -1  0  0  0 -1  0  0  1  0 -1 -1  0  0 -1  0  0 -1  0  0  0  0  0  0  0
 -1  1  0  0 -1  0  0  0  0  0  0  1  0  0  0  1  0  0 -1  0  0  0  0  0
  0 -1  0  0  0  0  1  0  0  0  0  0  0  0  0  0  0  0  0 -1  0  0  0  0
  0  0  0 -1  0  0  1  0 -1 -1  0  0  0 -1  0  0  0  0  0  0  0 -1  0  0
  0  0  1 -1]</t>
  </si>
  <si>
    <t>[[0.10298055 0.78850787 0.10851158]
 [0.07632386 0.75177296 0.17190318]
 [0.27034326 0.60066436 0.12899238]
 [0.21603737 0.56706468 0.21689795]
 [0.07107383 0.61637069 0.31255548]
 [0.10609374 0.58693331 0.30697295]
 [0.08264096 0.71436551 0.20299353]
 [0.09705203 0.69302018 0.20992779]
 [0.08289999 0.64306541 0.2740346 ]
 [0.16239182 0.56611113 0.27149705]
 [0.14662771 0.44065793 0.41271437]
 [0.07235952 0.74678981 0.18085067]
 [0.10087352 0.61175406 0.28737242]
 [0.6564344  0.25934758 0.08421802]
 [0.07068709 0.8227295  0.10658341]
 [0.16492909 0.52681345 0.30825746]
 [0.83537764 0.12283655 0.04178581]
 [0.11959121 0.78256038 0.0978484 ]
 [0.06764734 0.65980353 0.27254913]
 [0.39586849 0.5328715  0.07126   ]
 [0.58731303 0.33722743 0.07545954]
 [0.10773152 0.38118829 0.5110802 ]
 [0.36319528 0.3613512  0.27545352]
 [0.10211006 0.74088601 0.15700393]
 [0.0684538  0.27549443 0.65605177]
 [0.20945711 0.4829585  0.30758439]
 [0.15087604 0.55824633 0.29087763]
 [0.09305159 0.72371812 0.18323029]
 [0.09069606 0.64193263 0.26737131]
 [0.08497762 0.59751409 0.31750829]
 [0.07052208 0.7265771  0.20290082]
 [0.90761594 0.07934952 0.01303454]
 [0.53977418 0.36365032 0.0965755 ]
 [0.18440293 0.415015   0.40058207]
 [0.10332102 0.43389511 0.46278387]
 [0.27367898 0.56705434 0.15926669]
 [0.09759687 0.46472398 0.43767915]
 [0.08919288 0.67884881 0.23195831]
 [0.82443562 0.14457767 0.03098672]
 [0.2260842  0.64194904 0.13196676]
 [0.09085435 0.63854162 0.27060403]
 [0.11391283 0.63278613 0.25330103]
 [0.21656423 0.67374508 0.10969069]
 [0.10528861 0.75749081 0.13722058]
 [0.10106588 0.81538644 0.08354768]
 [0.08133112 0.2190867  0.69958218]
 [0.10242669 0.54569588 0.35187743]
 [0.1523619  0.73316656 0.11447155]
 [0.11231708 0.48091165 0.40677127]
 [0.1529411  0.63014104 0.21691786]
 [0.08374972 0.64104439 0.27520589]
 [0.07727674 0.62795964 0.29476363]
 [0.10825893 0.41074418 0.4809969 ]
 [0.10025895 0.53933424 0.36040681]
 [0.1178496  0.58295302 0.29919737]
 [0.16500016 0.74016313 0.09483672]
 [0.12384947 0.65086398 0.22528655]
 [0.10869617 0.79045321 0.10085061]
 [0.08820826 0.65566701 0.25612473]
 [0.2338673  0.56270455 0.20342815]
 [0.08523299 0.32844963 0.58631738]
 [0.11875732 0.65564523 0.22559745]
 [0.10040448 0.70773844 0.19185708]
 [0.07486572 0.63948741 0.28564687]
 [0.13018263 0.57534605 0.29447133]
 [0.13236987 0.63916635 0.22846378]
 [0.11006139 0.61639369 0.27354492]
 [0.13742301 0.60600857 0.25656842]
 [0.06726999 0.76307641 0.1696536 ]
 [0.06885049 0.54824131 0.3829082 ]
 [0.28965118 0.43301823 0.27733059]
 [0.09120037 0.62196595 0.28683368]
 [0.11807019 0.71222615 0.16970366]
 [0.21240262 0.36934858 0.4182488 ]
 [0.11177768 0.74387826 0.14434405]
 [0.10356741 0.51138573 0.38504686]
 [0.84215611 0.11655315 0.04129074]
 [0.10557749 0.54022235 0.35420016]
 [0.10183714 0.52952763 0.36863523]
 [0.08894288 0.69932339 0.21173374]
 [0.15286598 0.72638818 0.12074584]
 [0.09524056 0.52837476 0.37638468]
 [0.07700568 0.610469   0.31252532]
 [0.17032569 0.58656629 0.24310801]
 [0.09626388 0.64795878 0.25577734]
 [0.08777592 0.52689742 0.38532667]
 [0.90314373 0.06544398 0.03141229]
 [0.1645955  0.59723674 0.23816776]
 [0.1654606  0.74288001 0.09165939]
 [0.11921838 0.73911459 0.14166703]
 [0.07719087 0.70594813 0.216861  ]
 [0.1264244  0.63645643 0.23711917]
 [0.30386812 0.61150166 0.08463022]
 [0.74717638 0.14393164 0.10889199]
 [0.075389   0.35633267 0.56827834]
 [0.9230732  0.05394308 0.02298372]
 [0.7445495  0.21253528 0.04291521]
 [0.11348765 0.54935561 0.33715674]
 [0.08559138 0.50835182 0.4060568 ]
 [0.17796405 0.63592493 0.18611102]
 [0.65448349 0.24595825 0.09955826]
 [0.12807548 0.59950989 0.27241463]
 [0.19894951 0.65779657 0.14325392]
 [0.12356676 0.36036095 0.51607229]
 [0.14872444 0.65230407 0.19897149]
 [0.67016794 0.21142598 0.11840608]
 [0.6982942  0.1842458  0.11746001]
 [0.3532654  0.42688953 0.21984507]
 [0.15987876 0.52005702 0.32006422]
 [0.71774785 0.22312156 0.05913059]
 [0.06483013 0.61265202 0.32251785]
 [0.14182458 0.48695103 0.3712244 ]
 [0.79091239 0.17348431 0.03560329]
 [0.09417239 0.63093534 0.27489227]
 [0.07404852 0.62107639 0.30487509]
 [0.18156817 0.5128097  0.30562213]
 [0.12207741 0.54898704 0.32893554]
 [0.09451553 0.69266609 0.21281838]
 [0.08267043 0.71884935 0.19848021]
 [0.12373547 0.52489149 0.35137304]
 [0.87389471 0.10269695 0.02340835]
 [0.05286081 0.46813882 0.47900037]
 [0.09158573 0.76075604 0.14765823]
 [0.14871532 0.6085699  0.24271479]
 [0.75140268 0.18080023 0.06779709]
 [0.13980703 0.60381456 0.25637841]
 [0.11258699 0.72677565 0.16063736]
 [0.08048071 0.62711934 0.29239995]
 [0.16694774 0.53431933 0.29873293]
 [0.26109201 0.62902444 0.10988355]
 [0.10119251 0.4936533  0.40515419]
 [0.08569951 0.43372334 0.48057716]
 [0.07604512 0.78482722 0.13912766]
 [0.10219877 0.50225117 0.39555006]
 [0.20095558 0.58252185 0.21652256]
 [0.10426732 0.38585036 0.50988232]
 [0.1444386  0.67377906 0.18178234]
 [0.07706697 0.66558635 0.25734669]
 [0.54741724 0.40575977 0.04682299]
 [0.14512312 0.69121167 0.16366521]
 [0.08821081 0.58138311 0.33040608]
 [0.15573117 0.73888669 0.10538214]
 [0.13681375 0.64338479 0.21980146]
 [0.09564812 0.67594637 0.22840551]
 [0.09913589 0.52761793 0.37324618]
 [0.65867653 0.30028394 0.04103953]
 [0.12252843 0.60851593 0.26895564]
 [0.08959961 0.57740638 0.33299402]
 [0.0989375  0.53012704 0.37093546]
 [0.11204583 0.7419401  0.14601407]
 [0.12406297 0.26366841 0.61226863]
 [0.09826647 0.57406086 0.32767266]
 [0.08538091 0.770316   0.14430309]
 [0.39281245 0.49691343 0.11027412]
 [0.05939308 0.60756244 0.33304447]
 [0.104947   0.63188957 0.26316343]
 [0.10462583 0.81676737 0.0786068 ]
 [0.3132576  0.63055639 0.05618601]
 [0.11295759 0.62658208 0.26046033]
 [0.20431935 0.72194443 0.07373622]
 [0.0858895  0.68064955 0.23346096]
 [0.18811764 0.71947512 0.09240724]
 [0.07935537 0.71833395 0.20231068]
 [0.88989989 0.07845178 0.03164833]
 [0.10897884 0.60269479 0.28832637]
 [0.25979314 0.3724195  0.36778736]
 [0.17285913 0.5689331  0.25820778]
 [0.1489577  0.44046793 0.41057437]
 [0.1534873  0.72824036 0.11827233]
 [0.12041572 0.64994434 0.22963994]
 [0.18966678 0.65507632 0.1552569 ]
 [0.72150084 0.14470089 0.13379828]
 [0.24514834 0.63000566 0.124846  ]
 [0.08551927 0.47195216 0.44252857]
 [0.07578164 0.32744985 0.59676851]
 [0.15022367 0.79429108 0.05548524]
 [0.90112615 0.08154393 0.01732992]
 [0.77601148 0.18636929 0.03761923]
 [0.12291303 0.61485462 0.26223235]
 [0.1392487  0.50630491 0.35444639]
 [0.06394944 0.66477554 0.27127502]
 [0.92115901 0.05635868 0.02248231]
 [0.10811026 0.63810545 0.25378429]
 [0.3678145  0.48195698 0.15022852]
 [0.08485547 0.82929349 0.08585105]
 [0.09761259 0.73402    0.16836741]
 [0.26256158 0.64698084 0.09045758]
 [0.34194451 0.46912859 0.1889269 ]
 [0.25315656 0.57936787 0.16747558]
 [0.86067194 0.09971501 0.03961304]
 [0.08543969 0.74638412 0.16817619]
 [0.31478632 0.36440452 0.32080915]
 [0.20178817 0.63114151 0.16707032]
 [0.07851224 0.68087847 0.2406093 ]
 [0.11532251 0.40084519 0.4838323 ]
 [0.35106574 0.32669334 0.32224092]]</t>
  </si>
  <si>
    <t xml:space="preserve">              precision    recall  f1-score   support
          -1       0.75      0.47      0.58        45
           0       0.60      0.88      0.72       104
           1       0.53      0.17      0.26        47
    accuracy                           0.62       196
   macro avg       0.63      0.51      0.52       196
weighted avg       0.62      0.62      0.57       196
</t>
  </si>
  <si>
    <t>{'C': 100, 'solver': 'saga'}</t>
  </si>
  <si>
    <t>[[ 16  29   0]
 [  2 102   0]
 [  0  47   0]]</t>
  </si>
  <si>
    <t>[ 0  0  0  0  0  0  0  0  0  0  0  0  0  0  0  0  0  0  0  0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0 -1  0  0  0  0  0  0  0 -1  0  0  0  0  0  0  0  0  0 -1  0  0  0  0
  0  0  0  0  0  0  0  0 -1 -1  0  0  0 -1  0  0  0  0  0  0  0 -1  0  0
  0  0  0  0]</t>
  </si>
  <si>
    <t>[[1.86599913e-01 6.14042403e-01 1.99357684e-01]
 [1.42402498e-01 5.05356606e-01 3.52240896e-01]
 [1.67520791e-01 7.73892172e-01 5.85870376e-02]
 [2.34487727e-01 4.95007829e-01 2.70504444e-01]
 [1.51936326e-01 6.40693120e-01 2.07370554e-01]
 [1.41764352e-01 5.10056931e-01 3.48178718e-01]
 [1.76400489e-01 5.89880762e-01 2.33718749e-01]
 [1.61094077e-01 5.78906110e-01 2.59999813e-01]
 [1.66615873e-01 5.24359073e-01 3.09025054e-01]
 [1.64510522e-01 5.33568307e-01 3.01921171e-01]
 [1.66834284e-01 5.42499099e-01 2.90666617e-01]
 [1.55300037e-01 5.71185462e-01 2.73514502e-01]
 [1.85580081e-01 6.16820016e-01 1.97599902e-01]
 [1.93735858e-01 5.08718306e-01 2.97545836e-01]
 [1.48767576e-01 4.85741531e-01 3.65490893e-01]
 [1.32981545e-01 5.15059950e-01 3.51958505e-01]
 [3.84441884e-01 5.99644820e-01 1.59132959e-02]
 [1.51758047e-01 5.34346319e-01 3.13895634e-01]
 [1.36079671e-01 5.09304500e-01 3.54615829e-01]
 [4.89768516e-01 5.02310627e-01 7.92085734e-03]
 [2.02913093e-01 5.96547643e-01 2.00539264e-01]
 [1.46767725e-01 5.01873641e-01 3.51358634e-01]
 [1.45268078e-01 5.01743523e-01 3.52988399e-01]
 [1.73309189e-01 6.52045131e-01 1.74645680e-01]
 [1.78753150e-01 5.18873512e-01 3.02373338e-01]
 [1.36153923e-01 5.13207958e-01 3.50638119e-01]
 [2.20359222e-01 5.27414328e-01 2.52226449e-01]
 [1.74319366e-01 6.30243211e-01 1.95437423e-01]
 [2.34723628e-01 6.07720023e-01 1.57556350e-01]
 [1.77300620e-01 5.18765548e-01 3.03933831e-01]
 [1.59497577e-01 6.20257160e-01 2.20245263e-01]
 [6.02135041e-01 3.97861213e-01 3.74620849e-06]
 [1.49498453e-01 5.33698053e-01 3.16803494e-01]
 [1.61817800e-01 4.87629259e-01 3.50552942e-01]
 [1.78746668e-01 5.06375647e-01 3.14877685e-01]
 [3.60343005e-01 6.17869742e-01 2.17872534e-02]
 [1.43286326e-01 5.25708489e-01 3.31005185e-01]
 [1.44233018e-01 4.99901515e-01 3.55865467e-01]
 [5.93219538e-01 3.23299873e-01 8.34805898e-02]
 [2.43220939e-01 5.19731020e-01 2.37048041e-01]
 [1.09073105e-01 5.63508616e-01 3.27418278e-01]
 [2.02945868e-01 5.87998831e-01 2.09055301e-01]
 [1.29651243e-01 6.63985366e-01 2.06363391e-01]
 [3.84800916e-01 4.68505151e-01 1.46693933e-01]
 [5.19977041e-01 4.65852387e-01 1.41705713e-02]
 [1.84374341e-01 5.10099360e-01 3.05526299e-01]
 [2.10613674e-01 5.46735824e-01 2.42650503e-01]
 [3.76555799e-01 4.84807181e-01 1.38637020e-01]
 [1.61846215e-01 5.75704399e-01 2.62449387e-01]
 [1.84363926e-01 5.79149877e-01 2.36486197e-01]
 [1.56794845e-01 4.98397946e-01 3.44807209e-01]
 [1.44636603e-01 4.97228814e-01 3.58134583e-01]
 [1.53054923e-01 4.86449492e-01 3.60495584e-01]
 [1.72035781e-01 5.15224070e-01 3.12740149e-01]
 [1.42688468e-01 5.22657437e-01 3.34654095e-01]
 [3.56227067e-01 4.64002532e-01 1.79770401e-01]
 [1.55329054e-01 5.70656033e-01 2.74014913e-01]
 [2.13156652e-01 7.53211434e-01 3.36319142e-02]
 [1.74323181e-01 5.47604328e-01 2.78072491e-01]
 [2.56113577e-01 6.05243273e-01 1.38643150e-01]
 [1.77709748e-01 5.07068003e-01 3.15222249e-01]
 [1.44126386e-01 5.22360195e-01 3.33513419e-01]
 [1.51079904e-01 4.91815179e-01 3.57104917e-01]
 [1.55636502e-01 5.90886295e-01 2.53477203e-01]
 [1.40704247e-01 5.28202380e-01 3.31093373e-01]
 [2.02718052e-01 5.59671676e-01 2.37610271e-01]
 [1.48678736e-01 5.15853830e-01 3.35467434e-01]
 [1.63444559e-01 5.29423845e-01 3.07131596e-01]
 [1.82254013e-01 5.04093129e-01 3.13652858e-01]
 [1.69799280e-01 5.17260422e-01 3.12940298e-01]
 [1.83268424e-01 5.06124812e-01 3.10606764e-01]
 [1.77609033e-01 5.78396137e-01 2.43994830e-01]
 [1.95291721e-01 5.56700523e-01 2.48007756e-01]
 [1.77757625e-01 5.03282649e-01 3.18959727e-01]
 [1.75954101e-01 5.34361849e-01 2.89684050e-01]
 [1.82377208e-01 5.43330552e-01 2.74292240e-01]
 [5.99209037e-01 3.87680983e-01 1.31099802e-02]
 [1.79545962e-01 5.04003176e-01 3.16450862e-01]
 [1.82052742e-01 5.66460856e-01 2.51486401e-01]
 [1.81888659e-01 5.13386509e-01 3.04724832e-01]
 [5.06903352e-01 4.34706811e-01 5.83898372e-02]
 [1.81651553e-01 5.20170083e-01 2.98178363e-01]
 [1.89449947e-01 5.36695214e-01 2.73854839e-01]
 [1.14107891e-01 5.97641185e-01 2.88250923e-01]
 [1.77170538e-01 5.08554911e-01 3.14274551e-01]
 [1.70666354e-01 5.22382307e-01 3.06951339e-01]
 [8.93813754e-01 1.06171836e-01 1.44104102e-05]
 [3.86012733e-01 4.38729105e-01 1.75258163e-01]
 [2.70465019e-01 6.83086760e-01 4.64482204e-02]
 [2.07773017e-01 5.46265848e-01 2.45961135e-01]
 [1.40976908e-01 5.21355409e-01 3.37667682e-01]
 [1.84245864e-01 5.84498178e-01 2.31255957e-01]
 [9.66103578e-02 8.13470142e-01 8.99194998e-02]
 [2.14994243e-01 5.60920475e-01 2.24085282e-01]
 [1.79043385e-01 5.07056247e-01 3.13900368e-01]
 [8.34833449e-01 1.35301220e-01 2.98653310e-02]
 [5.47724292e-01 4.28772000e-01 2.35037081e-02]
 [1.45265983e-01 5.63341779e-01 2.91392238e-01]
 [1.78693154e-01 5.15163695e-01 3.06143151e-01]
 [3.01438825e-01 4.35157158e-01 2.63404017e-01]
 [1.81752814e-01 5.13521526e-01 3.04725660e-01]
 [1.55731186e-01 5.55095024e-01 2.89173791e-01]
 [1.87874294e-01 5.70233694e-01 2.41892012e-01]
 [1.77968949e-01 5.02479547e-01 3.19551505e-01]
 [3.92430127e-01 4.42360027e-01 1.65209846e-01]
 [1.35524685e-01 5.88649126e-01 2.75826189e-01]
 [1.11246595e-01 7.57784697e-01 1.30968708e-01]
 [1.79156584e-01 5.10030144e-01 3.10813272e-01]
 [1.48537189e-01 5.06960873e-01 3.44501938e-01]
 [1.11820013e-01 7.71524622e-01 1.16655364e-01]
 [1.52672271e-01 4.83640698e-01 3.63687030e-01]
 [1.23543551e-01 5.51409448e-01 3.25047001e-01]
 [3.78375737e-01 6.21614592e-01 9.67096558e-06]
 [1.67691764e-01 5.12147514e-01 3.20160722e-01]
 [1.71103701e-01 5.35325652e-01 2.93570647e-01]
 [1.52203050e-01 5.54508621e-01 2.93288328e-01]
 [1.66057900e-01 5.23031262e-01 3.10910838e-01]
 [1.72988693e-01 5.54527489e-01 2.72483818e-01]
 [1.43234453e-01 5.19689853e-01 3.37075694e-01]
 [1.52421071e-01 5.05212914e-01 3.42366015e-01]
 [5.67254831e-01 4.26713547e-01 6.03162195e-03]
 [1.84461922e-01 5.47405834e-01 2.68132244e-01]
 [2.16135407e-01 5.80833784e-01 2.03030809e-01]
 [1.87976089e-01 5.41071510e-01 2.70952401e-01]
 [4.29642550e-01 3.82665109e-01 1.87692340e-01]
 [1.77816066e-01 5.31026190e-01 2.91157743e-01]
 [1.42972386e-01 5.35568808e-01 3.21458806e-01]
 [1.71165716e-01 5.16335650e-01 3.12498634e-01]
 [2.09719487e-01 5.83482422e-01 2.06798092e-01]
 [5.04992175e-01 4.36218428e-01 5.87893970e-02]
 [1.78129378e-01 5.31398600e-01 2.90472022e-01]
 [1.55571778e-01 4.88215602e-01 3.56212620e-01]
 [1.59454457e-01 5.77956575e-01 2.62588968e-01]
 [1.93009196e-01 5.28272352e-01 2.78718452e-01]
 [1.37347766e-01 5.12965952e-01 3.49686281e-01]
 [1.64722797e-01 5.25946918e-01 3.09330284e-01]
 [1.69819236e-01 5.88223128e-01 2.41957637e-01]
 [1.80958262e-01 5.15148303e-01 3.03893435e-01]
 [2.21437086e-01 7.64626384e-01 1.39365305e-02]
 [1.37575775e-01 5.99466553e-01 2.62957672e-01]
 [1.64463332e-01 5.44461272e-01 2.91075396e-01]
 [3.40580580e-01 6.41622174e-01 1.77972455e-02]
 [1.42299381e-01 5.24135670e-01 3.33564948e-01]
 [1.80665757e-01 5.90358115e-01 2.28976128e-01]
 [1.57580990e-01 4.89015123e-01 3.53403887e-01]
 [5.75292826e-01 4.24705601e-01 1.57289702e-06]
 [1.74212071e-01 5.26260541e-01 2.99527387e-01]
 [1.49766048e-01 5.15960621e-01 3.34273331e-01]
 [1.49019894e-01 4.97897250e-01 3.53082857e-01]
 [1.25216068e-01 6.95690863e-01 1.79093069e-01]
 [1.65613863e-01 5.21776253e-01 3.12609884e-01]
 [1.65264816e-01 5.28727776e-01 3.06007408e-01]
 [1.99756208e-01 6.03927263e-01 1.96316529e-01]
 [5.73837873e-01 4.10463522e-01 1.56986054e-02]
 [1.69251164e-01 5.27052834e-01 3.03696002e-01]
 [1.71360516e-01 5.40749049e-01 2.87890435e-01]
 [3.23818726e-01 6.46889455e-01 2.92918186e-02]
 [2.46704863e-01 7.51609346e-01 1.68579116e-03]
 [1.72146536e-01 5.18831354e-01 3.09022110e-01]
 [3.56519536e-01 6.35767115e-01 7.71334818e-03]
 [1.73943376e-01 5.28654326e-01 2.97402298e-01]
 [3.69256037e-01 6.30743963e-01 5.37744990e-11]
 [1.83413583e-01 5.46313734e-01 2.70272684e-01]
 [4.43984074e-01 3.91723256e-01 1.64292670e-01]
 [1.83745778e-01 5.18838732e-01 2.97415490e-01]
 [1.48437235e-01 4.91021407e-01 3.60541358e-01]
 [1.50232041e-01 5.01966934e-01 3.47801026e-01]
 [1.87184708e-01 5.25697909e-01 2.87117383e-01]
 [3.97865412e-01 4.91414575e-01 1.10720012e-01]
 [1.50128347e-01 5.17683736e-01 3.32187917e-01]
 [1.08078436e-01 7.58416926e-01 1.33504638e-01]
 [2.20555873e-01 5.83240748e-01 1.96203379e-01]
 [2.30544923e-01 6.01036982e-01 1.68418095e-01]
 [1.49383222e-01 5.77507031e-01 2.73109747e-01]
 [1.74480198e-01 5.48561673e-01 2.76958129e-01]
 [2.20741600e-01 5.31166153e-01 2.48092247e-01]
 [7.65821367e-01 1.56757086e-01 7.74215470e-02]
 [7.64857444e-01 2.35138414e-01 4.14145442e-06]
 [1.60400343e-01 4.98850213e-01 3.40749444e-01]
 [1.72058256e-01 5.14942449e-01 3.12999295e-01]
 [1.68313572e-01 5.55140777e-01 2.76545651e-01]
 [8.32859316e-01 1.37032901e-01 3.01077830e-02]
 [1.79906435e-01 5.03808051e-01 3.16285514e-01]
 [1.86665919e-01 5.22509551e-01 2.90824529e-01]
 [1.40806765e-01 5.36323488e-01 3.22869747e-01]
 [1.84213525e-01 5.92110618e-01 2.23675857e-01]
 [3.59804069e-01 6.02955724e-01 3.72402075e-02]
 [3.61661837e-01 5.85518111e-01 5.28200524e-02]
 [1.76060985e-01 5.33440519e-01 2.90498496e-01]
 [6.69303215e-01 3.18702722e-01 1.19940632e-02]
 [1.57158436e-01 5.38999833e-01 3.03841731e-01]
 [1.91244975e-01 5.05350029e-01 3.03404995e-01]
 [2.20454015e-01 6.81961030e-01 9.75849553e-02]
 [1.80439777e-01 5.68284733e-01 2.51275489e-01]
 [1.91347190e-01 5.71590669e-01 2.37062141e-01]
 [1.77807120e-01 5.04279220e-01 3.17913660e-01]]</t>
  </si>
  <si>
    <t>LogisticRegression(C=100, max_iter=10000, multi_class='ovr', n_jobs=-1,
                   random_state=123, solver='saga')</t>
  </si>
  <si>
    <t xml:space="preserve">              precision    recall  f1-score   support
          -1       0.89      0.36      0.51        45
           0       0.57      0.98      0.72       104
           1       0.00      0.00      0.00        47
    accuracy                           0.60       196
   macro avg       0.49      0.45      0.41       196
weighted avg       0.51      0.60      0.50       196
</t>
  </si>
  <si>
    <t>[[22 23  0]
 [ 8 95  1]
 [ 2 43  2]]</t>
  </si>
  <si>
    <t>[ 0  0  0  0  0  0  0  0  0  0  0  0  0 -1  0  0 -1  0  0  0  0  0 -1  0
  0  0  0  0  0  0  0 -1 -1  0  0  0  0  0 -1  0  0  0  0  0  0  1  0  0
  0  0  0  0  0  0  0  0  0  0  0  0  0  0  0  0  0  0  0  0  0  0 -1  0
  0  0  0  0 -1  0  0  0  0  0  0  0  0  0 -1  0  0  0  0  0  0 -1  0 -1
 -1  0  1  0 -1  0  0  0  0 -1 -1 -1  0 -1  0  0 -1  0  0 -1  0  0  0  0
 -1  0  0  0 -1  0  0  0  0  0  0  0  0  0 -1  0  0  0  0  0  0  0  0  0
  0 -1  0  0  0  0  0  1  0 -1  0  0  0 -1  0  0  0  0  0 -1  0  0  0  0
  0  0  0 -1  0  0  0  0 -1 -1  0  0  0 -1  0  0  0  0 -1  0  0 -1  0  0
  0  0  0  0]</t>
  </si>
  <si>
    <t>[[0.13395536 0.64002812 0.22601652]
 [0.09866678 0.63961445 0.26171877]
 [0.25750813 0.59413575 0.14835612]
 [0.14248519 0.6395058  0.218009  ]
 [0.12264584 0.63748864 0.23986552]
 [0.11979481 0.58878845 0.29141674]
 [0.09304147 0.62957304 0.27738549]
 [0.08251938 0.60658633 0.31089429]
 [0.11882005 0.64968087 0.23149908]
 [0.11838741 0.59495844 0.28665415]
 [0.07379021 0.67732794 0.24888185]
 [0.1069036  0.62965879 0.26343761]
 [0.10454972 0.59890437 0.29654591]
 [0.63619409 0.27068811 0.0931178 ]
 [0.12437539 0.70737273 0.16825188]
 [0.05931303 0.62223526 0.3184517 ]
 [0.65695409 0.31496929 0.02807662]
 [0.21559889 0.54355389 0.24084722]
 [0.0876307  0.63693269 0.27543661]
 [0.23791989 0.71572088 0.04635923]
 [0.28662353 0.5055485  0.20782797]
 [0.13674908 0.47951929 0.38373163]
 [0.81243836 0.11291652 0.07464512]
 [0.12743621 0.68525848 0.18730531]
 [0.11677792 0.57411836 0.30910372]
 [0.12549937 0.59504173 0.2794589 ]
 [0.10648409 0.5345598  0.35895611]
 [0.06430558 0.66725566 0.26843876]
 [0.09620272 0.56323928 0.340558  ]
 [0.0754892  0.72386095 0.20064985]
 [0.06821585 0.55305505 0.3787291 ]
 [0.81182842 0.17546751 0.01270407]
 [0.4242708  0.42898753 0.14674167]
 [0.27290469 0.46005851 0.2670368 ]
 [0.18086786 0.47779708 0.34133505]
 [0.36328719 0.5823511  0.05436172]
 [0.0773049  0.70183394 0.22086115]
 [0.15486053 0.57713428 0.26800518]
 [0.81777686 0.14123175 0.04099139]
 [0.32212696 0.54801596 0.12985708]
 [0.1534754  0.5856527  0.2608719 ]
 [0.10866399 0.5931192  0.29821681]
 [0.380997   0.51408939 0.10491361]
 [0.15193358 0.75097071 0.09709571]
 [0.13220403 0.78857445 0.07922152]
 [0.09043826 0.26712832 0.64243342]
 [0.10130685 0.65076865 0.24792451]
 [0.24464125 0.69003116 0.06532759]
 [0.15316259 0.6207262  0.22611121]
 [0.0662291  0.61445667 0.31931422]
 [0.20684502 0.49065315 0.30250183]
 [0.09330964 0.63602074 0.27066962]
 [0.16365328 0.39713919 0.43920753]
 [0.14053965 0.5655919  0.29386845]
 [0.14021222 0.6032639  0.25652388]
 [0.33182096 0.4957439  0.17243513]
 [0.08538576 0.56251769 0.35209655]
 [0.22043552 0.62145827 0.1581062 ]
 [0.07650224 0.59610605 0.32739171]
 [0.19969355 0.67112656 0.12917989]
 [0.16066453 0.5389419  0.30039357]
 [0.11589417 0.58638342 0.29772241]
 [0.14260349 0.62016181 0.2372347 ]
 [0.06120742 0.72866828 0.2101243 ]
 [0.13116923 0.54667917 0.3221516 ]
 [0.17644995 0.65281671 0.17073334]
 [0.23895597 0.48712676 0.27391727]
 [0.12584618 0.57323224 0.30092158]
 [0.11929366 0.50177525 0.37893109]
 [0.1357879  0.62287147 0.24134063]
 [0.5925039  0.32593609 0.08156001]
 [0.09117892 0.69562585 0.21319523]
 [0.22047821 0.58072662 0.19879517]
 [0.06658356 0.45823361 0.47518282]
 [0.12738256 0.59131426 0.28130318]
 [0.12126416 0.53630436 0.34243148]
 [0.69475589 0.2569229  0.04832121]
 [0.28298825 0.5890342  0.12797755]
 [0.09693177 0.57807596 0.32499227]
 [0.22477049 0.52736424 0.24786528]
 [0.18455406 0.66502751 0.15041844]
 [0.10093262 0.54310505 0.35596233]
 [0.12019251 0.60353131 0.27627618]
 [0.19915491 0.54830105 0.25254404]
 [0.07507207 0.62222956 0.30269837]
 [0.10334833 0.62657292 0.27007875]
 [0.9069779  0.08191343 0.01110866]
 [0.15968382 0.6457942  0.19452198]
 [0.16921917 0.63397768 0.19680316]
 [0.14472328 0.5263319  0.32894482]
 [0.11790404 0.54277279 0.33932317]
 [0.24291832 0.53007285 0.22700882]
 [0.24553893 0.69307345 0.06138762]
 [0.59759531 0.26510876 0.13729592]
 [0.12367543 0.40636691 0.46995766]
 [0.92515508 0.06304666 0.01179826]
 [0.79052659 0.16555441 0.04391901]
 [0.07018133 0.61357674 0.31624193]
 [0.04104765 0.43534278 0.52360958]
 [0.27421615 0.5146824  0.21110145]
 [0.63794341 0.30933613 0.05272046]
 [0.07762189 0.59876132 0.32361679]
 [0.21396862 0.57492301 0.21110837]
 [0.18481208 0.5594223  0.25576562]
 [0.16569332 0.68028667 0.15402002]
 [0.55005948 0.32812025 0.12182027]
 [0.6475032  0.30185001 0.0506468 ]
 [0.3924249  0.42126558 0.18630952]
 [0.14558708 0.61302886 0.24138406]
 [0.6335303  0.29354155 0.07292815]
 [0.18686982 0.50821003 0.30492015]
 [0.13234204 0.59285032 0.27480764]
 [0.48829536 0.48567244 0.02603219]
 [0.10808934 0.55451874 0.33739192]
 [0.09443191 0.611456   0.29411209]
 [0.38542903 0.4009964  0.21357457]
 [0.0811257  0.62629633 0.29257797]
 [0.13165734 0.66467178 0.20367088]
 [0.22598993 0.57230194 0.20170813]
 [0.09272338 0.61059334 0.29668328]
 [0.81880067 0.1677032  0.01349612]
 [0.03661853 0.60658169 0.35679978]
 [0.14034014 0.61489955 0.24476031]
 [0.16136546 0.4644312  0.37420334]
 [0.53191917 0.38753743 0.0805434 ]
 [0.23685017 0.52900898 0.23414085]
 [0.12848654 0.60401196 0.2675015 ]
 [0.09206832 0.83739703 0.07053465]
 [0.15463547 0.5957887  0.24957583]
 [0.26979893 0.621823   0.10837806]
 [0.14143232 0.63338231 0.22518537]
 [0.15520031 0.44551319 0.3992865 ]
 [0.09837886 0.59628764 0.3053335 ]
 [0.08369001 0.5600126  0.35629739]
 [0.36915154 0.42269624 0.20815222]
 [0.14823831 0.60900593 0.24275576]
 [0.05031424 0.67591069 0.27377507]
 [0.21787317 0.57637868 0.20574815]
 [0.42929685 0.523143   0.04756015]
 [0.38070731 0.48980328 0.12948941]
 [0.10031729 0.56815474 0.33152797]
 [0.14215689 0.75621486 0.10162824]
 [0.217477   0.4872851  0.2952379 ]
 [0.03002631 0.72425001 0.24572367]
 [0.16755182 0.52167584 0.31077234]
 [0.5347104  0.41464592 0.05064368]
 [0.13948037 0.63369763 0.22682199]
 [0.11541012 0.48701472 0.39757516]
 [0.13899464 0.51070163 0.35030373]
 [0.06528981 0.68610538 0.2486048 ]
 [0.12889849 0.48467063 0.38643088]
 [0.12042478 0.39511969 0.48445553]
 [0.09996264 0.67144102 0.22859635]
 [0.5376647  0.36655016 0.09578513]
 [0.0722872  0.66669239 0.2610204 ]
 [0.08958767 0.67691115 0.23350118]
 [0.20270032 0.75501827 0.04228141]
 [0.47265403 0.4861747  0.04117127]
 [0.09240141 0.68122463 0.22637396]
 [0.36051661 0.56674575 0.07273764]
 [0.13023536 0.62145797 0.24830666]
 [0.27997643 0.67202832 0.04799525]
 [0.09797001 0.55212149 0.3499085 ]
 [0.68299478 0.27388356 0.04312166]
 [0.14019166 0.55456412 0.30524421]
 [0.15115055 0.50481874 0.34403071]
 [0.17755743 0.60040416 0.22203841]
 [0.11585722 0.49892239 0.38522038]
 [0.16439442 0.73264764 0.10295794]
 [0.11734749 0.59159491 0.2910576 ]
 [0.22379037 0.50702648 0.26918315]
 [0.44571455 0.47045719 0.08382827]
 [0.15700493 0.68584233 0.15715274]
 [0.08784144 0.68940314 0.22275542]
 [0.10384218 0.55242483 0.34373299]
 [0.17253309 0.6904048  0.1370621 ]
 [0.9070256  0.08389145 0.00908294]
 [0.8295351  0.1473275  0.0231374 ]
 [0.12976089 0.54998206 0.32025706]
 [0.05298103 0.70672924 0.24028972]
 [0.09671523 0.56562289 0.33766188]
 [0.88457364 0.09488618 0.02054019]
 [0.14276016 0.67657035 0.18066949]
 [0.17238841 0.55772836 0.26988323]
 [0.11191546 0.70058897 0.18749557]
 [0.17001674 0.58105643 0.24892683]
 [0.52379756 0.43375983 0.04244261]
 [0.39209268 0.57414264 0.03376468]
 [0.22514749 0.65607855 0.11877395]
 [0.81231592 0.16297544 0.02470864]
 [0.06585634 0.62460381 0.30953986]
 [0.25021299 0.43437008 0.31541692]
 [0.22754099 0.57019206 0.20226696]
 [0.17345986 0.55325708 0.27328306]
 [0.09054587 0.55298846 0.35646567]
 [0.30050466 0.45844473 0.2410506 ]]</t>
  </si>
  <si>
    <t xml:space="preserve">              precision    recall  f1-score   support
          -1       0.69      0.49      0.57        45
           0       0.59      0.91      0.72       104
           1       0.67      0.04      0.08        47
    accuracy                           0.61       196
   macro avg       0.65      0.48      0.46       196
weighted avg       0.63      0.61      0.53       196
</t>
  </si>
  <si>
    <t>[[22 23  0]
 [ 7 94  3]
 [ 0 44  3]]</t>
  </si>
  <si>
    <t>[ 0  0  0  0  0  0  0  0  0  0  0  0  0 -1  0  0 -1  0  0  0  0  0 -1  0
  0  0  0  0  0  0  0 -1 -1  0  0  0  0  0 -1  0  0  0 -1  0  0  1  0  0
  0  0  0  0  1  0  0  0  0  0  0  0  0  0  0  0  0  0  0  0  0  0  0  0
  0  0  0  0 -1  0  0  0  0  0  0  0  0  0 -1  0  0  0  0  0  0 -1  1 -1
 -1  0  1  0 -1  0  0  0  0 -1 -1  0  0 -1  0  0  0  0  0  0  0  0  0  0
 -1  0  0  0 -1  0  0  0  0  0  0  1  0  0  0  0  0  0 -1  0  0  0  0  0
  0 -1  0  0  0  0  0  0  0 -1  0  0  0  0  0  0  0  0  0 -1  0  0  0  1
  0  0  0 -1  0  0  0  0 -1 -1  0  0  0 -1  0  0  0  0 -1 -1  0 -1  0  0
  0  0  0  0]</t>
  </si>
  <si>
    <t>[[0.15178753 0.6939645  0.15424797]
 [0.13419251 0.65436487 0.21144262]
 [0.36176278 0.52478521 0.11345202]
 [0.18358606 0.57301252 0.24340141]
 [0.06417663 0.74605644 0.18976693]
 [0.05045019 0.67575891 0.2737909 ]
 [0.07367515 0.74059676 0.18572809]
 [0.06111557 0.66239178 0.27649265]
 [0.07724546 0.70066235 0.22209219]
 [0.103366   0.68087417 0.21575983]
 [0.06597344 0.66224272 0.27178384]
 [0.07234236 0.63393517 0.29372247]
 [0.0598918  0.69381349 0.24629472]
 [0.61014021 0.31816554 0.07169425]
 [0.15921323 0.61085941 0.22992736]
 [0.0633889  0.71371789 0.22289321]
 [0.79419829 0.15710903 0.04869267]
 [0.16944402 0.63970832 0.19084766]
 [0.09003757 0.6284721  0.28149034]
 [0.41357182 0.44314938 0.1432788 ]
 [0.36864627 0.49639544 0.1349583 ]
 [0.07384733 0.45326103 0.47289163]
 [0.57254461 0.31128879 0.1161666 ]
 [0.0641217  0.79524511 0.1406332 ]
 [0.12334306 0.56835353 0.30830341]
 [0.06589441 0.67690666 0.25719892]
 [0.1074198  0.48244379 0.41013641]
 [0.05934956 0.70040276 0.24024769]
 [0.11500417 0.52335546 0.36164038]
 [0.11682102 0.67744629 0.20573268]
 [0.02718612 0.7075663  0.26524758]
 [0.79597861 0.13850568 0.06551572]
 [0.47582038 0.37511017 0.14906945]
 [0.29184143 0.509637   0.19852157]
 [0.15522829 0.48624922 0.35852249]
 [0.23703615 0.64264632 0.12031753]
 [0.07489998 0.74001092 0.1850891 ]
 [0.07946913 0.6554753  0.26505557]
 [0.7098489  0.21276476 0.07738634]
 [0.2828435  0.62491469 0.09224181]
 [0.10545926 0.66050622 0.23403451]
 [0.05083324 0.62629963 0.32286713]
 [0.62752996 0.29886086 0.07360919]
 [0.14522054 0.73485119 0.11992827]
 [0.11871697 0.75535808 0.12592495]
 [0.15829409 0.32061382 0.52109209]
 [0.25216095 0.58919875 0.1586403 ]
 [0.23349413 0.64570093 0.12080494]
 [0.10924048 0.66591706 0.22484246]
 [0.10012663 0.67207953 0.22779385]
 [0.15082821 0.57726304 0.27190875]
 [0.08059434 0.52904075 0.39036491]
 [0.11259984 0.3688674  0.51853275]
 [0.12060432 0.56211088 0.31728481]
 [0.07401521 0.74585394 0.18013085]
 [0.24620821 0.6058065  0.14798529]
 [0.08178897 0.6153064  0.30290463]
 [0.06029741 0.77683124 0.16287135]
 [0.05898599 0.74164318 0.19937083]
 [0.18799168 0.61414312 0.19786521]
 [0.11420884 0.54434093 0.34145023]
 [0.06472459 0.58874188 0.34653352]
 [0.18147235 0.55000206 0.26852558]
 [0.05117257 0.76663345 0.18219399]
 [0.08529507 0.5753699  0.33933503]
 [0.16972216 0.64032865 0.18994918]
 [0.15375956 0.54931781 0.29692263]
 [0.12929384 0.61778134 0.25292482]
 [0.17189307 0.48265125 0.34545568]
 [0.34586356 0.48501065 0.16912579]
 [0.36348671 0.50087672 0.13563657]
 [0.07407587 0.72319731 0.20272682]
 [0.16996404 0.67820256 0.1518334 ]
 [0.21177845 0.46876697 0.31945458]
 [0.0646642  0.65035309 0.2849827 ]
 [0.06156235 0.52843095 0.41000671]
 [0.84273692 0.10825566 0.04900741]
 [0.33411573 0.45146533 0.21441894]
 [0.07088441 0.61234787 0.31676772]
 [0.12015266 0.48981337 0.39003397]
 [0.11441319 0.73756769 0.14801911]
 [0.0917053  0.55172023 0.35657447]
 [0.09357857 0.47868144 0.42774   ]
 [0.15991668 0.57082524 0.26925809]
 [0.08433887 0.65042073 0.2652404 ]
 [0.0951566  0.62637809 0.27846531]
 [0.79967959 0.14588068 0.05443973]
 [0.17434867 0.68543708 0.14021425]
 [0.18149153 0.67140228 0.14710618]
 [0.11007353 0.65905982 0.23086665]
 [0.06092978 0.66866759 0.27040263]
 [0.16613091 0.66191154 0.17195754]
 [0.19763349 0.68497054 0.11739597]
 [0.6683016  0.21552889 0.11616951]
 [0.1233729  0.28713495 0.58949215]
 [0.78601681 0.13579441 0.07818878]
 [0.77004196 0.15547064 0.0744874 ]
 [0.04434097 0.68360015 0.27205888]
 [0.06584245 0.35318603 0.58097152]
 [0.2717629  0.61681278 0.11142431]
 [0.64013193 0.30499608 0.05487199]
 [0.07370216 0.65372284 0.272575  ]
 [0.39044095 0.47811058 0.13144846]
 [0.23036243 0.49309904 0.27653853]
 [0.15946852 0.69744175 0.14308974]
 [0.52464636 0.3371687  0.13818495]
 [0.53783243 0.32716961 0.13499796]
 [0.3272963  0.46115063 0.21155307]
 [0.16439207 0.60159482 0.23401311]
 [0.68944817 0.21533398 0.09521785]
 [0.2175145  0.46035206 0.32213343]
 [0.07402839 0.67240165 0.25356996]
 [0.45545594 0.42985507 0.11468898]
 [0.10178532 0.60674023 0.29147445]
 [0.05104392 0.64813776 0.30081831]
 [0.21614907 0.51429066 0.26956028]
 [0.09401401 0.65801879 0.24796721]
 [0.15468893 0.64556567 0.19974539]
 [0.16668068 0.6014045  0.23191482]
 [0.09747126 0.58017172 0.32235702]
 [0.84807161 0.09751977 0.05440863]
 [0.03219617 0.66547634 0.3023275 ]
 [0.06425932 0.68077182 0.25496885]
 [0.2324884  0.38791033 0.37960127]
 [0.70515482 0.20199786 0.09284732]
 [0.15215139 0.61951083 0.22833778]
 [0.05253949 0.78751816 0.15994235]
 [0.37807067 0.46366086 0.15826847]
 [0.17600363 0.54963855 0.27435782]
 [0.17777189 0.70447382 0.11775429]
 [0.12127447 0.60504357 0.27368196]
 [0.11950024 0.33310184 0.54739792]
 [0.0617583  0.62733761 0.31090408]
 [0.12032841 0.63822758 0.24144401]
 [0.19798166 0.60608757 0.19593077]
 [0.09115236 0.63407249 0.27477515]
 [0.11068575 0.67525696 0.21405729]
 [0.1033781  0.52315017 0.37347173]
 [0.54385447 0.37514106 0.08100447]
 [0.31920497 0.56141232 0.11938271]
 [0.05374307 0.62943643 0.31682049]
 [0.12851204 0.76982363 0.10166433]
 [0.14569871 0.50411659 0.3501847 ]
 [0.04046395 0.68368425 0.27585179]
 [0.20898193 0.47084768 0.3201704 ]
 [0.74531991 0.18510466 0.06957544]
 [0.12279946 0.67226221 0.20493833]
 [0.07103074 0.49835362 0.43061564]
 [0.09058364 0.59901975 0.31039662]
 [0.05678056 0.69162228 0.25159716]
 [0.0728218  0.44248527 0.48469293]
 [0.11966012 0.43252202 0.44781786]
 [0.06108187 0.75314175 0.18577638]
 [0.54816312 0.33787543 0.11396145]
 [0.08633814 0.68224818 0.23141368]
 [0.05474602 0.73233112 0.21292287]
 [0.20414974 0.66390587 0.13194438]
 [0.27432802 0.62265724 0.10301474]
 [0.09286641 0.61838328 0.28875032]
 [0.14837409 0.75960169 0.09202422]
 [0.11222578 0.71011364 0.17766058]
 [0.4615208  0.42357951 0.11489969]
 [0.0619399  0.64389091 0.29416919]
 [0.82881669 0.11434076 0.05684255]
 [0.14869527 0.59828195 0.25302278]
 [0.1799198  0.41395098 0.40612923]
 [0.22459753 0.63901659 0.13638588]
 [0.17067925 0.31067396 0.51864679]
 [0.23012882 0.68533317 0.08453801]
 [0.07210995 0.62340464 0.3044854 ]
 [0.2385348  0.56564708 0.19581812]
 [0.63444719 0.288527   0.07702581]
 [0.19465369 0.60312225 0.20222405]
 [0.07512141 0.70149144 0.22338715]
 [0.06112219 0.60147974 0.33739807]
 [0.13731925 0.69095404 0.17172671]
 [0.72186817 0.19835576 0.07977607]
 [0.89037218 0.07526709 0.03436072]
 [0.07218795 0.53817251 0.38963954]
 [0.07450553 0.72610333 0.19939114]
 [0.06051613 0.61341744 0.32606643]
 [0.80783571 0.119505   0.07265929]
 [0.18638068 0.48652843 0.32709089]
 [0.30034289 0.48637682 0.21328029]
 [0.13930746 0.69171747 0.16897507]
 [0.1933035  0.7080383  0.0986582 ]
 [0.51662345 0.4224179  0.06095865]
 [0.51341408 0.39606542 0.0905205 ]
 [0.26014801 0.60533289 0.13451909]
 [0.89250811 0.06264691 0.04484498]
 [0.09567598 0.56981943 0.33450458]
 [0.25607369 0.47566298 0.26826333]
 [0.17836411 0.69184844 0.12978745]
 [0.07327269 0.69229222 0.23443508]
 [0.06950732 0.60937324 0.32111943]
 [0.18910738 0.52118881 0.2897038 ]]</t>
  </si>
  <si>
    <t xml:space="preserve">              precision    recall  f1-score   support
          -1       0.76      0.49      0.59        45
           0       0.58      0.90      0.71       104
           1       0.50      0.06      0.11        47
    accuracy                           0.61       196
   macro avg       0.61      0.49      0.47       196
weighted avg       0.60      0.61      0.54       196
</t>
  </si>
  <si>
    <t>[[22 23  0]
 [ 7 92  5]
 [ 1 41  5]]</t>
  </si>
  <si>
    <t>[ 0  0  0  0  0  0  0  0  0  0  0  0  0 -1  0  0 -1  0  0  0 -1  0 -1  0
  0  0  0  0  0  0  0 -1  0  0  0  0  0  0 -1  0  0  0 -1  0  0  1  0  0
  0  0  0  0  1  0  0  0  0  0  0  0  0  0  0  0  0  0  0  0  0  0 -1  0
  0  1  0  0 -1  0  0  0  0  0  0  0  0  0 -1  0  0  0  0  0  0 -1  1 -1
 -1  0  1  0 -1  0  0  0  0 -1 -1  0  0 -1  0  0 -1  0  0  0  0  0  0  0
 -1  0  0  1 -1  0  0  0  0  0  0  1  0  0  0  0  0  0 -1  0  0  0  0  0
  1 -1  0  0  0  0  1  0  0 -1  0  0  0  0  0  0  0  0  0 -1  0  1  0  0
  0  0  0 -1  0  0  0  0 -1 -1  0  0  0 -1  0  0  0  0 -1  0  0 -1  0  0
  0  0  0  0]</t>
  </si>
  <si>
    <t>[[0.13369097 0.68374249 0.18256655]
 [0.06166413 0.70963769 0.22869818]
 [0.37575726 0.47604184 0.1482009 ]
 [0.15936469 0.59265398 0.24798133]
 [0.12252825 0.64587542 0.23159633]
 [0.08336964 0.59148646 0.3251439 ]
 [0.06646633 0.75742162 0.17611206]
 [0.07480988 0.58130463 0.34388549]
 [0.09374984 0.64774371 0.25850645]
 [0.07988162 0.65207125 0.26804713]
 [0.05508155 0.71995992 0.22495853]
 [0.06753412 0.61573377 0.31673211]
 [0.09351147 0.62533341 0.28115513]
 [0.57371618 0.30222813 0.12405569]
 [0.11799749 0.66025999 0.22174252]
 [0.06748737 0.621642   0.31087063]
 [0.65751401 0.31612933 0.02635666]
 [0.17232388 0.59381627 0.23385984]
 [0.08219207 0.67057792 0.24723001]
 [0.33407997 0.66295284 0.00296718]
 [0.45931742 0.43386681 0.10681577]
 [0.09701537 0.52847635 0.37450828]
 [0.63858382 0.13296842 0.22844776]
 [0.1078928  0.70713588 0.18497132]
 [0.11773576 0.52402285 0.3582414 ]
 [0.09275657 0.62576246 0.28148097]
 [0.14985171 0.48748631 0.36266198]
 [0.11166575 0.57502788 0.31330637]
 [0.12235971 0.45603359 0.4216067 ]
 [0.04821233 0.76913117 0.1826565 ]
 [0.06486146 0.63966586 0.29547268]
 [0.69873146 0.29356035 0.00770819]
 [0.40170673 0.44271979 0.15557348]
 [0.24710083 0.52765609 0.22524307]
 [0.17046566 0.42132183 0.4082125 ]
 [0.33758318 0.61213156 0.05028526]
 [0.06355778 0.6567784  0.27966382]
 [0.12631513 0.5747891  0.29889577]
 [0.71196367 0.24911016 0.03892617]
 [0.37904411 0.46425879 0.1566971 ]
 [0.10866295 0.6349468  0.25639025]
 [0.12770128 0.53947244 0.33282628]
 [0.53201184 0.37587265 0.09211551]
 [0.21327961 0.7027692  0.08395119]
 [0.14731156 0.81650658 0.03618186]
 [0.16095036 0.33104169 0.50800795]
 [0.1461029  0.61229266 0.24160443]
 [0.29701339 0.64634513 0.05664148]
 [0.19426297 0.57103772 0.23469931]
 [0.05930233 0.69473026 0.24596741]
 [0.24926805 0.43061802 0.32011393]
 [0.0576279  0.6165125  0.3258596 ]
 [0.10442118 0.41846085 0.47711797]
 [0.12510914 0.57989589 0.29499496]
 [0.11988414 0.5917294  0.28838646]
 [0.41035731 0.4638155  0.12582719]
 [0.06993426 0.69532733 0.23473841]
 [0.14069633 0.67868254 0.18062112]
 [0.11397757 0.64993528 0.23608715]
 [0.20136714 0.59532939 0.20330347]
 [0.12734445 0.53646382 0.33619173]
 [0.108437   0.57637838 0.31518462]
 [0.1802478  0.61516873 0.20458346]
 [0.05794915 0.71124159 0.23080925]
 [0.1273176  0.54243312 0.33024928]
 [0.15424852 0.66143976 0.18431173]
 [0.19124035 0.49232122 0.31643843]
 [0.07235385 0.66300933 0.26463682]
 [0.09869113 0.51652297 0.3847859 ]
 [0.09105501 0.59143572 0.31750927]
 [0.51627022 0.3748054  0.10892438]
 [0.07469154 0.67631411 0.24899434]
 [0.22686762 0.59794327 0.17518911]
 [0.08232836 0.35427359 0.56339805]
 [0.13473099 0.60892976 0.25633926]
 [0.12750697 0.48052605 0.39196698]
 [0.73992836 0.21304716 0.04702448]
 [0.21854988 0.58091554 0.20053457]
 [0.09061507 0.55885933 0.3505256 ]
 [0.21498288 0.44578943 0.33922769]
 [0.2256831  0.67551236 0.09880454]
 [0.11266895 0.52651187 0.36081918]
 [0.10691932 0.53443655 0.35864413]
 [0.18520794 0.59632329 0.21846877]
 [0.12546265 0.61684417 0.25769317]
 [0.1228726  0.56232345 0.31480395]
 [0.80729806 0.16540857 0.02729336]
 [0.1752838  0.65225081 0.1724654 ]
 [0.2109213  0.65142663 0.13765207]
 [0.18991377 0.52376838 0.28631786]
 [0.12573979 0.55778058 0.31647964]
 [0.28334256 0.50058068 0.21607676]
 [0.26078954 0.71406672 0.02514375]
 [0.56060214 0.28605225 0.15334561]
 [0.11841018 0.33704968 0.54454014]
 [0.90055695 0.07078653 0.02865653]
 [0.68596775 0.27444871 0.03958354]
 [0.04579517 0.68720821 0.26699662]
 [0.04450382 0.46401055 0.49148564]
 [0.31702129 0.48459409 0.19838462]
 [0.6406555  0.29622974 0.06311476]
 [0.06992328 0.6893148  0.24076192]
 [0.25275822 0.61688998 0.1303518 ]
 [0.12347367 0.64157811 0.23494822]
 [0.19169813 0.67030863 0.13799324]
 [0.4996754  0.34351061 0.15681399]
 [0.71076848 0.26844121 0.02079031]
 [0.32423215 0.49651819 0.17924967]
 [0.1253401  0.62007054 0.25458936]
 [0.61070944 0.35888915 0.03040141]
 [0.12138389 0.56023368 0.31838243]
 [0.09002756 0.63793762 0.27203481]
 [0.66345619 0.3299471  0.00659671]
 [0.10802597 0.51843414 0.37353989]
 [0.12649693 0.55582004 0.31768303]
 [0.34161877 0.43876825 0.21961298]
 [0.09751503 0.52311277 0.37937219]
 [0.15009617 0.67352224 0.17638159]
 [0.27485125 0.5270697  0.19807905]
 [0.08429957 0.5515469  0.36415352]
 [0.78411083 0.20372807 0.0121611 ]
 [0.04944621 0.60688843 0.34366536]
 [0.18535074 0.50829073 0.30635853]
 [0.20972014 0.35556097 0.43471889]
 [0.66127011 0.23867551 0.10005438]
 [0.25048596 0.47869145 0.27082258]
 [0.11494703 0.63786225 0.24719072]
 [0.07562091 0.79267897 0.13170013]
 [0.23555323 0.45531321 0.30913355]
 [0.34580589 0.58180314 0.07239097]
 [0.12376373 0.6171666  0.25906967]
 [0.14959904 0.40432762 0.44607335]
 [0.0861177  0.6075177  0.3063646 ]
 [0.14395545 0.50968282 0.34636173]
 [0.29830106 0.48735416 0.21434478]
 [0.09114168 0.62555419 0.28330412]
 [0.0919905  0.62878947 0.27922002]
 [0.21393537 0.51941981 0.26664481]
 [0.544785   0.43379488 0.02142012]
 [0.32237441 0.52673646 0.15088913]
 [0.12429429 0.47785123 0.39785449]
 [0.31495292 0.62208974 0.06295733]
 [0.19084539 0.46182179 0.34733281]
 [0.04221376 0.69204906 0.26573718]
 [0.1710813  0.41152016 0.41739854]
 [0.61612292 0.35269377 0.03118331]
 [0.13371683 0.62606811 0.24021506]
 [0.08840203 0.51025512 0.40134285]
 [0.0753033  0.62466903 0.30002767]
 [0.10713341 0.61647887 0.27638772]
 [0.11442228 0.44055675 0.44502097]
 [0.11732572 0.44723499 0.4354393 ]
 [0.13259677 0.63630704 0.23109618]
 [0.50435006 0.42578253 0.06986741]
 [0.06556398 0.66302581 0.2714102 ]
 [0.08360575 0.64536453 0.27102972]
 [0.268166   0.72198953 0.00984447]
 [0.48704976 0.50130911 0.01164113]
 [0.09604143 0.60573159 0.29822698]
 [0.34690754 0.58271395 0.07037851]
 [0.11697926 0.63976189 0.24325885]
 [0.40584485 0.58662166 0.00753348]
 [0.11757481 0.55991668 0.32250851]
 [0.74979133 0.20643938 0.0437693 ]
 [0.1630032  0.47978346 0.35721334]
 [0.17319265 0.37316054 0.4536468 ]
 [0.17214246 0.58685383 0.24100371]
 [0.13471903 0.44313463 0.42214634]
 [0.31548113 0.59259252 0.09192635]
 [0.10594514 0.5811716  0.31288326]
 [0.23073427 0.6623417  0.10692403]
 [0.54261886 0.38823034 0.0691508 ]
 [0.13686925 0.63262888 0.23050187]
 [0.06855788 0.6934685  0.23797362]
 [0.0962314  0.54866252 0.35510609]
 [0.1490672  0.75783709 0.09309571]
 [0.82411011 0.15583477 0.02005512]
 [0.73845529 0.24238276 0.01916195]
 [0.10244811 0.56433968 0.3332122 ]
 [0.04480286 0.68308709 0.27211005]
 [0.09050617 0.54276806 0.36672577]
 [0.87391767 0.08618023 0.0399021 ]
 [0.12948478 0.67219487 0.19832035]
 [0.24179296 0.43629364 0.32191341]
 [0.08794615 0.72120429 0.19084956]
 [0.15037795 0.69096418 0.15865787]
 [0.4955515  0.48198781 0.02246069]
 [0.41566577 0.56896112 0.01537311]
 [0.25113144 0.6324049  0.11646366]
 [0.78835472 0.17960594 0.03203934]
 [0.0358159  0.65963607 0.30454803]
 [0.32918154 0.385042   0.28577646]
 [0.27994374 0.53709185 0.18296441]
 [0.17292434 0.56363251 0.26344315]
 [0.14534531 0.5374886  0.31716609]
 [0.20914672 0.52347076 0.26738252]]</t>
  </si>
  <si>
    <t xml:space="preserve">              precision    recall  f1-score   support
          -1       0.73      0.49      0.59        45
           0       0.59      0.88      0.71       104
           1       0.50      0.11      0.18        47
    accuracy                           0.61       196
   macro avg       0.61      0.49      0.49       196
weighted avg       0.60      0.61      0.55       196
</t>
  </si>
  <si>
    <t>{'ccp_alpha': 0, 'learning_rate': 0.1, 'max_depth': 1, 'max_leaf_nodes': 10, 'min_samples_leaf': 1, 'min_weight_fraction_leaf': 0.1, 'n_estimators': 50}</t>
  </si>
  <si>
    <t>[[20 25  0]
 [ 7 93  4]
 [ 2 39  6]]</t>
  </si>
  <si>
    <t>[ 0  0  0  0  0  0  0  0  0  0  0  0  0 -1  0  1 -1  0  0 -1 -1  0  1  0
  0  0  0  0  0  0  0 -1 -1  1  0  0  0  0 -1  0  0  0  0  0  0  1  0  0
  0  0  0  0  0  0  0  0  0  0  0  0  0  0  0  0  0  0  0  0  1  1 -1  0
  0  0  0  0 -1  0  0  0  0  0  0  0  0  0 -1  0  0  0  0  0  0 -1  0 -1
 -1  0  0  0 -1  0  0  0  0  0 -1  0  0 -1  1  0 -1  0  0  0  0  0  0  0
 -1  0  0  0 -1  0  0  0  0  0  0  1  0  0  0  0  0  0 -1  0  0  0  0  0
  0 -1  0  0  0  0  1  0  0  0  0  0  0  0  0  0  0  0  0 -1  0  1  0  0
  0  0  0 -1  0  0  0  0 -1 -1  0  0  0 -1  0  0  0  0  0  0  0 -1  0 -1
  0  0  0 -1]</t>
  </si>
  <si>
    <t>[[0.11705394 0.71359664 0.16934942]
 [0.09921683 0.66458089 0.23620228]
 [0.29658928 0.58835783 0.11505289]
 [0.1590623  0.55091552 0.29002218]
 [0.10414756 0.59620398 0.29964846]
 [0.10265871 0.63161761 0.26572368]
 [0.09707771 0.61298671 0.28993558]
 [0.11317365 0.6478748  0.23895154]
 [0.1048183  0.61443045 0.28075126]
 [0.11552919 0.64630488 0.23816593]
 [0.0956855  0.62820505 0.27610944]
 [0.09774993 0.64359796 0.25865211]
 [0.11032637 0.63157525 0.25809838]
 [0.52706355 0.35310287 0.11983359]
 [0.12157067 0.56991401 0.30851532]
 [0.22624211 0.37500739 0.3987505 ]
 [0.75883225 0.18111615 0.0600516 ]
 [0.10518047 0.68073755 0.21408198]
 [0.14003954 0.493982   0.36597846]
 [0.47113835 0.45822712 0.07063453]
 [0.56875244 0.32655135 0.10469621]
 [0.104235   0.49063377 0.40513123]
 [0.37468681 0.25027285 0.37504034]
 [0.10441371 0.70672124 0.18886505]
 [0.10113237 0.5854555  0.31341213]
 [0.20662181 0.44651634 0.34686185]
 [0.16636249 0.50454728 0.32909023]
 [0.11053102 0.63274678 0.2567222 ]
 [0.11573324 0.6686986  0.21556816]
 [0.09676796 0.6092335  0.29399854]
 [0.10772366 0.67193783 0.22033851]
 [0.84952024 0.1282815  0.02219826]
 [0.50879871 0.37267288 0.1185284 ]
 [0.18954546 0.3270301  0.48342444]
 [0.13835027 0.55282328 0.30882645]
 [0.29216423 0.5645773  0.14325847]
 [0.09118761 0.6350256  0.27378678]
 [0.10989653 0.55621797 0.3338855 ]
 [0.75064188 0.20975363 0.03960449]
 [0.18358234 0.62451766 0.19189999]
 [0.10854277 0.57730184 0.31415539]
 [0.11027304 0.62414248 0.26558448]
 [0.16271021 0.68192094 0.15536885]
 [0.14683339 0.65131743 0.20184918]
 [0.14028131 0.7336316  0.12608708]
 [0.10718282 0.41222845 0.48058873]
 [0.14838459 0.62436011 0.2272553 ]
 [0.19313145 0.67154608 0.13532247]
 [0.11741551 0.58745412 0.29513037]
 [0.1188208  0.65180608 0.22937312]
 [0.09750272 0.57957233 0.32292496]
 [0.10537744 0.56408036 0.3305422 ]
 [0.10478763 0.4697646  0.42544777]
 [0.11452952 0.66484641 0.22062407]
 [0.09967459 0.61354636 0.28677905]
 [0.21671733 0.621526   0.16175667]
 [0.12173208 0.64983114 0.22843678]
 [0.11919917 0.7825796  0.09822122]
 [0.09950856 0.64402842 0.25646303]
 [0.16076404 0.57031327 0.2689227 ]
 [0.13411268 0.50980541 0.35608191]
 [0.11349767 0.61609603 0.2704063 ]
 [0.15282722 0.53315267 0.31402012]
 [0.10757778 0.60866036 0.28376187]
 [0.09097877 0.5797317  0.32928953]
 [0.10002024 0.57257667 0.3274031 ]
 [0.09421129 0.54448693 0.36130177]
 [0.11307518 0.58287516 0.30404966]
 [0.13409475 0.42124427 0.44466098]
 [0.12617739 0.39615972 0.47766289]
 [0.40668687 0.38974103 0.20357209]
 [0.10196834 0.67686156 0.2211701 ]
 [0.1160176  0.71414561 0.16983679]
 [0.15079595 0.43004751 0.41915654]
 [0.15053898 0.59125634 0.25820467]
 [0.10540451 0.56638838 0.32820712]
 [0.76372127 0.183827   0.05245174]
 [0.13209102 0.63054608 0.2373629 ]
 [0.09590466 0.54901659 0.35507876]
 [0.1194366  0.65097062 0.22959278]
 [0.1477591  0.73493809 0.11730281]
 [0.08769986 0.59370166 0.31859848]
 [0.11518069 0.66550603 0.21931328]
 [0.13085162 0.64774077 0.22140762]
 [0.20723536 0.39965772 0.39310692]
 [0.15232574 0.46565586 0.3820184 ]
 [0.85177289 0.12240399 0.02582313]
 [0.17268406 0.53938629 0.28792965]
 [0.1289243  0.76484088 0.10623482]
 [0.16445681 0.6975268  0.1380164 ]
 [0.106491   0.64164667 0.25186233]
 [0.1027816  0.59873923 0.29847916]
 [0.35755004 0.55419754 0.08825241]
 [0.71981397 0.19669845 0.08348758]
 [0.1204452  0.48995943 0.38959538]
 [0.88850792 0.08985066 0.02164142]
 [0.76489499 0.2025983  0.03250671]
 [0.10655427 0.57520714 0.31823858]
 [0.10157423 0.49131256 0.40711321]
 [0.21951479 0.6031974  0.17728781]
 [0.75216462 0.17383041 0.07400496]
 [0.10548599 0.5889996  0.30551441]
 [0.12441589 0.75395046 0.12163365]
 [0.13859228 0.53262504 0.32878268]
 [0.16680819 0.56347596 0.26971585]
 [0.36884467 0.53384548 0.09730985]
 [0.74737101 0.20355042 0.04907857]
 [0.32054095 0.37750496 0.3019541 ]
 [0.14617782 0.51298089 0.34084129]
 [0.72976532 0.22646787 0.04376681]
 [0.15496482 0.38684197 0.45819321]
 [0.12601752 0.62355933 0.25042315]
 [0.73123129 0.23764875 0.03111996]
 [0.12430726 0.50980795 0.36588479]
 [0.09836752 0.56836067 0.33327182]
 [0.22453385 0.62008669 0.15537947]
 [0.18693171 0.55337853 0.25968976]
 [0.10781339 0.64893346 0.24325314]
 [0.12715221 0.56788911 0.30495868]
 [0.10988075 0.61155949 0.27855975]
 [0.8625404  0.11266601 0.02479359]
 [0.09830986 0.59724301 0.30444712]
 [0.12080839 0.67364177 0.20554984]
 [0.12340235 0.5314446  0.34515305]
 [0.57386167 0.31444097 0.11169736]
 [0.12211988 0.59488427 0.28299584]
 [0.1014661  0.63101706 0.26751684]
 [0.15200871 0.48307058 0.36492071]
 [0.14693328 0.60112259 0.25194413]
 [0.17570046 0.67206588 0.15223366]
 [0.09848695 0.61305513 0.28845792]
 [0.143384   0.37831482 0.47830117]
 [0.11028344 0.5982796  0.29143696]
 [0.143501   0.48088046 0.37561853]
 [0.25380794 0.58354865 0.16264341]
 [0.1498493  0.47594433 0.37420638]
 [0.12896851 0.61212553 0.25890597]
 [0.09887729 0.70366972 0.197453  ]
 [0.63999144 0.31121167 0.04879689]
 [0.13903066 0.73026595 0.13070339]
 [0.14236327 0.45289306 0.40474367]
 [0.20190933 0.68875804 0.10933263]
 [0.16234843 0.50808914 0.32956242]
 [0.08660532 0.68654483 0.22684986]
 [0.14060478 0.45965102 0.3997442 ]
 [0.55660807 0.39918292 0.04420901]
 [0.11130144 0.5733314  0.31536716]
 [0.11098596 0.61323626 0.27577778]
 [0.15146591 0.44775908 0.40077501]
 [0.15472775 0.69228554 0.15298671]
 [0.14049706 0.38976387 0.46973907]
 [0.13881489 0.51232653 0.34885858]
 [0.11554465 0.66144787 0.22300748]
 [0.37540586 0.47935797 0.14523617]
 [0.09317763 0.54523294 0.36158943]
 [0.11419667 0.58458255 0.30122078]
 [0.13968789 0.74518898 0.11512313]
 [0.37588933 0.57347692 0.05063375]
 [0.13459023 0.55807844 0.30733133]
 [0.19538847 0.69469509 0.10991644]
 [0.09937901 0.59141287 0.30920812]
 [0.1701698  0.73403078 0.09579942]
 [0.10188381 0.6301778  0.26793838]
 [0.85759041 0.10650615 0.03590344]
 [0.11633787 0.5379475  0.34571463]
 [0.21239512 0.34352753 0.44407735]
 [0.12512842 0.61374568 0.26112589]
 [0.1189048  0.51896541 0.36212978]
 [0.19322239 0.65912494 0.14765267]
 [0.13578975 0.63710612 0.22710414]
 [0.24245347 0.64245972 0.11508681]
 [0.7443697  0.20737707 0.04825323]
 [0.18367744 0.65159895 0.16472361]
 [0.09288987 0.61159872 0.29551141]
 [0.15692603 0.48073576 0.36233821]
 [0.15368747 0.76016169 0.08615083]
 [0.80688804 0.1629448  0.03016716]
 [0.77840162 0.19249624 0.02910214]
 [0.13571771 0.579088   0.28519429]
 [0.19907993 0.46918266 0.33173741]
 [0.09682644 0.57978165 0.32339191]
 [0.88924527 0.08909534 0.02165938]
 [0.15455342 0.49836229 0.34708429]
 [0.28855857 0.52651039 0.18493104]
 [0.13430405 0.66108813 0.20460782]
 [0.09932678 0.67020795 0.23046527]
 [0.16039223 0.70063776 0.13897001]
 [0.25715653 0.54274919 0.20009428]
 [0.18927667 0.62456603 0.1861573 ]
 [0.87794683 0.10066899 0.02138418]
 [0.12110573 0.57839635 0.30049793]
 [0.44716196 0.29094996 0.26188808]
 [0.19290205 0.59876612 0.20833183]
 [0.10554487 0.604203   0.29025214]
 [0.08510138 0.57611072 0.3387879 ]
 [0.42654364 0.42626162 0.14719474]]</t>
  </si>
  <si>
    <t>GradientBoostingClassifier(ccp_alpha=0, max_depth=1, max_leaf_nodes=10,
                           min_weight_fraction_leaf=0.1, n_estimators=50,
                           n_iter_no_change=20, random_state=123)</t>
  </si>
  <si>
    <t xml:space="preserve">              precision    recall  f1-score   support
          -1       0.69      0.44      0.54        45
           0       0.59      0.89      0.71       104
           1       0.60      0.13      0.21        47
    accuracy                           0.61       196
   macro avg       0.63      0.49      0.49       196
weighted avg       0.62      0.61      0.55       196
</t>
  </si>
  <si>
    <t>[[20 25  0]
 [ 3 93  8]
 [ 0 41  6]]</t>
  </si>
  <si>
    <t>[ 0  0  0  0  0  0  0  0  0  0  0  0  0  0  1  0 -1  0  0  0  0  0  0  0
  0  0  0  0  0  0  1 -1 -1  1  0  0  0  0 -1  0  0  0  0  0  0  0  0  0
  0  0  0  0  1  0  0  0  0  0  0  0  0  1  1  0  0  0  0  0  0  0  0  0
  0  0  0  0 -1  0  0  0  0  0  0  0  0  0 -1  0  0  0  0  0  0 -1  1 -1
 -1  0  1  0 -1  0  0  0  0 -1 -1  0  0 -1  0  1  0  1  0  0  0  0  0  0
 -1  0  0  0 -1  0  0  0  0  0  0  0  0  0  0  0  0  0  0  0  0  0  0  0
  0 -1  0  0  0  0  0  0  0 -1  0  0  0  0  0  0  0  0  0 -1  0  1  0  1
  0  0  0 -1  0  0  0  0 -1 -1  1  0  0 -1  0  0  0  0  0  0  0 -1  0  0
  0  0  1  0]</t>
  </si>
  <si>
    <t>[[0.09090909 0.63636364 0.27272727]
 [0.         0.81818182 0.18181818]
 [0.         0.81818182 0.18181818]
 [0.18181818 0.72727273 0.09090909]
 [0.09090909 0.63636364 0.27272727]
 [0.         0.54545455 0.45454545]
 [0.         0.54545455 0.45454545]
 [0.09090909 0.81818182 0.09090909]
 [0.09090909 0.63636364 0.27272727]
 [0.09090909 0.63636364 0.27272727]
 [0.         0.72727273 0.27272727]
 [0.09090909 0.72727273 0.18181818]
 [0.09090909 0.63636364 0.27272727]
 [0.45454545 0.54545455 0.        ]
 [0.27272727 0.18181818 0.54545455]
 [0.09090909 0.63636364 0.27272727]
 [0.72727273 0.27272727 0.        ]
 [0.09090909 0.45454545 0.45454545]
 [0.18181818 0.45454545 0.36363636]
 [0.09090909 0.90909091 0.        ]
 [0.27272727 0.36363636 0.36363636]
 [0.         0.81818182 0.18181818]
 [0.27272727 0.54545455 0.18181818]
 [0.         0.72727273 0.27272727]
 [0.09090909 0.54545455 0.36363636]
 [0.         0.72727273 0.27272727]
 [0.18181818 0.45454545 0.36363636]
 [0.         0.81818182 0.18181818]
 [0.09090909 0.45454545 0.45454545]
 [0.         0.72727273 0.27272727]
 [0.         0.36363636 0.63636364]
 [0.72727273 0.18181818 0.09090909]
 [0.45454545 0.45454545 0.09090909]
 [0.09090909 0.36363636 0.54545455]
 [0.         0.72727273 0.27272727]
 [0.36363636 0.63636364 0.        ]
 [0.18181818 0.63636364 0.18181818]
 [0.09090909 0.45454545 0.45454545]
 [0.72727273 0.18181818 0.09090909]
 [0.         0.63636364 0.36363636]
 [0.09090909 0.54545455 0.36363636]
 [0.18181818 0.54545455 0.27272727]
 [0.         0.81818182 0.18181818]
 [0.36363636 0.54545455 0.09090909]
 [0.09090909 0.90909091 0.        ]
 [0.09090909 0.63636364 0.27272727]
 [0.09090909 0.81818182 0.09090909]
 [0.18181818 0.81818182 0.        ]
 [0.18181818 0.45454545 0.36363636]
 [0.09090909 0.81818182 0.09090909]
 [0.         0.63636364 0.36363636]
 [0.09090909 0.63636364 0.27272727]
 [0.09090909 0.18181818 0.72727273]
 [0.18181818 0.54545455 0.27272727]
 [0.09090909 0.45454545 0.45454545]
 [0.09090909 0.45454545 0.45454545]
 [0.09090909 0.54545455 0.36363636]
 [0.27272727 0.72727273 0.        ]
 [0.09090909 0.63636364 0.27272727]
 [0.45454545 0.54545455 0.        ]
 [0.         0.54545455 0.45454545]
 [0.         0.36363636 0.63636364]
 [0.09090909 0.36363636 0.54545455]
 [0.18181818 0.72727273 0.09090909]
 [0.09090909 0.45454545 0.45454545]
 [0.27272727 0.36363636 0.36363636]
 [0.18181818 0.54545455 0.27272727]
 [0.         0.72727273 0.27272727]
 [0.         0.72727273 0.27272727]
 [0.         0.54545455 0.45454545]
 [0.09090909 0.54545455 0.36363636]
 [0.         1.         0.        ]
 [0.27272727 0.45454545 0.27272727]
 [0.         0.72727273 0.27272727]
 [0.         0.54545455 0.45454545]
 [0.09090909 0.63636364 0.27272727]
 [0.81818182 0.18181818 0.        ]
 [0.18181818 0.63636364 0.18181818]
 [0.18181818 0.54545455 0.27272727]
 [0.         0.63636364 0.36363636]
 [0.18181818 0.63636364 0.18181818]
 [0.         0.81818182 0.18181818]
 [0.18181818 0.45454545 0.36363636]
 [0.         0.63636364 0.36363636]
 [0.09090909 0.63636364 0.27272727]
 [0.09090909 0.90909091 0.        ]
 [0.90909091 0.09090909 0.        ]
 [0.36363636 0.45454545 0.18181818]
 [0.27272727 0.45454545 0.27272727]
 [0.         0.54545455 0.45454545]
 [0.         0.72727273 0.27272727]
 [0.09090909 0.54545455 0.36363636]
 [0.09090909 0.90909091 0.        ]
 [0.72727273 0.27272727 0.        ]
 [0.09090909 0.36363636 0.54545455]
 [1.         0.         0.        ]
 [0.72727273 0.18181818 0.09090909]
 [0.09090909 0.54545455 0.36363636]
 [0.         0.45454545 0.54545455]
 [0.09090909 0.63636364 0.27272727]
 [0.72727273 0.27272727 0.        ]
 [0.09090909 0.54545455 0.36363636]
 [0.         0.81818182 0.18181818]
 [0.09090909 0.45454545 0.45454545]
 [0.09090909 0.81818182 0.09090909]
 [0.45454545 0.45454545 0.09090909]
 [0.63636364 0.27272727 0.09090909]
 [0.18181818 0.72727273 0.09090909]
 [0.09090909 0.54545455 0.36363636]
 [0.63636364 0.27272727 0.09090909]
 [0.         0.54545455 0.45454545]
 [0.18181818 0.36363636 0.45454545]
 [0.18181818 0.81818182 0.        ]
 [0.         0.45454545 0.54545455]
 [0.         0.63636364 0.36363636]
 [0.18181818 0.54545455 0.27272727]
 [0.         0.72727273 0.27272727]
 [0.09090909 0.63636364 0.27272727]
 [0.18181818 0.45454545 0.36363636]
 [0.         0.54545455 0.45454545]
 [0.81818182 0.18181818 0.        ]
 [0.09090909 0.63636364 0.27272727]
 [0.09090909 0.72727273 0.18181818]
 [0.18181818 0.54545455 0.27272727]
 [0.81818182 0.18181818 0.        ]
 [0.09090909 0.54545455 0.36363636]
 [0.         0.90909091 0.09090909]
 [0.09090909 0.72727273 0.18181818]
 [0.27272727 0.45454545 0.27272727]
 [0.18181818 0.63636364 0.18181818]
 [0.09090909 0.54545455 0.36363636]
 [0.18181818 0.54545455 0.27272727]
 [0.09090909 0.72727273 0.18181818]
 [0.09090909 0.45454545 0.45454545]
 [0.18181818 0.63636364 0.18181818]
 [0.         1.         0.        ]
 [0.         0.81818182 0.18181818]
 [0.18181818 0.72727273 0.09090909]
 [0.18181818 0.81818182 0.        ]
 [0.36363636 0.54545455 0.09090909]
 [0.         0.81818182 0.18181818]
 [0.18181818 0.72727273 0.09090909]
 [0.27272727 0.45454545 0.27272727]
 [0.         0.81818182 0.18181818]
 [0.         0.63636364 0.36363636]
 [0.81818182 0.18181818 0.        ]
 [0.09090909 0.81818182 0.09090909]
 [0.09090909 0.54545455 0.36363636]
 [0.         0.90909091 0.09090909]
 [0.         0.81818182 0.18181818]
 [0.         1.         0.        ]
 [0.09090909 0.54545455 0.36363636]
 [0.         0.54545455 0.45454545]
 [0.45454545 0.36363636 0.18181818]
 [0.         0.63636364 0.36363636]
 [0.09090909 0.72727273 0.18181818]
 [0.18181818 0.81818182 0.        ]
 [0.36363636 0.63636364 0.        ]
 [0.         0.72727273 0.27272727]
 [0.27272727 0.72727273 0.        ]
 [0.         0.90909091 0.09090909]
 [0.27272727 0.72727273 0.        ]
 [0.09090909 0.72727273 0.18181818]
 [0.90909091 0.09090909 0.        ]
 [0.09090909 0.63636364 0.27272727]
 [0.         0.36363636 0.63636364]
 [0.         0.72727273 0.27272727]
 [0.         0.36363636 0.63636364]
 [0.         0.81818182 0.18181818]
 [0.09090909 0.45454545 0.45454545]
 [0.09090909 0.54545455 0.36363636]
 [0.63636364 0.18181818 0.18181818]
 [0.09090909 0.90909091 0.        ]
 [0.         0.72727273 0.27272727]
 [0.         0.63636364 0.36363636]
 [0.09090909 0.63636364 0.27272727]
 [0.90909091 0.09090909 0.        ]
 [0.90909091 0.09090909 0.        ]
 [0.09090909 0.36363636 0.54545455]
 [0.18181818 0.63636364 0.18181818]
 [0.18181818 0.63636364 0.18181818]
 [1.         0.         0.        ]
 [0.         0.54545455 0.45454545]
 [0.18181818 0.63636364 0.18181818]
 [0.         0.63636364 0.36363636]
 [0.27272727 0.36363636 0.36363636]
 [0.36363636 0.63636364 0.        ]
 [0.36363636 0.45454545 0.18181818]
 [0.18181818 0.63636364 0.18181818]
 [0.90909091 0.09090909 0.        ]
 [0.         0.72727273 0.27272727]
 [0.09090909 0.45454545 0.45454545]
 [0.18181818 0.63636364 0.18181818]
 [0.27272727 0.54545455 0.18181818]
 [0.18181818 0.36363636 0.45454545]
 [0.         0.72727273 0.27272727]]</t>
  </si>
  <si>
    <t xml:space="preserve">              precision    recall  f1-score   support
          -1       0.87      0.44      0.59        45
           0       0.58      0.89      0.71       104
           1       0.43      0.13      0.20        47
    accuracy                           0.61       196
   macro avg       0.63      0.49      0.50       196
weighted avg       0.61      0.61      0.56       196
</t>
  </si>
  <si>
    <t>[[23 21  1]
 [ 7 85 12]
 [ 2 35 10]]</t>
  </si>
  <si>
    <t>[ 0  0  0  0  0  0  0  0  0  0  0  0  0 -1  0  0 -1  0  0  0 -1  1 -1  0
  0  0  1  0  0  0  1 -1  0  0  0  0  0  0 -1  0  0  0  0  0  0  1  0  0
  0  0  1  0  1  0  0 -1  0  0  0  0  0  0  0  0  0  0  0  0  1  0 -1  0
  0  1  0  0 -1  0  0  0  0  0  0  0  0  0 -1  0  0  1  0  0  0 -1  1 -1
 -1  0  1  0 -1  0  0  0  0 -1 -1  0  0 -1  0  0 -1  1  0 -1  0  0  0  0
 -1  0  0  1  0  0  0  0  0  0  0  1  0  0 -1  0  0  0 -1  0  0  0  1  0
  1 -1  0  1  0  0  1  1  0 -1  0  0  0 -1  0 -1  0  0  0 -1  0  1  0  1
  0  0  0  0  0  0  0  0 -1 -1  1  0  0 -1  0  0  0  0 -1  0  0 -1  0  1
  0  0  0  0]</t>
  </si>
  <si>
    <t>[[0.06464564 0.74027196 0.19508241]
 [0.0540533  0.74078233 0.20516438]
 [0.21145467 0.71660534 0.07194   ]
 [0.11394767 0.66630917 0.21974317]
 [0.09088683 0.69282947 0.21628371]
 [0.0659834  0.5487252  0.38529141]
 [0.02661223 0.71619782 0.25718995]
 [0.04234031 0.54655476 0.41110493]
 [0.08117805 0.73692101 0.18190094]
 [0.05033256 0.72757848 0.22208896]
 [0.01251585 0.81455869 0.17292546]
 [0.08446357 0.67876047 0.23677595]
 [0.05884083 0.65449486 0.28666431]
 [0.67838189 0.24192242 0.07969569]
 [0.17143923 0.66308498 0.16547578]
 [0.01631967 0.54221836 0.44146197]
 [0.73936173 0.25615293 0.00448534]
 [0.18095839 0.58040256 0.23863905]
 [0.05409327 0.66700242 0.27890431]
 [0.39727938 0.59820242 0.0045182 ]
 [0.55163671 0.29160339 0.1567599 ]
 [0.12698902 0.34849018 0.5245208 ]
 [0.71306539 0.01366697 0.27326764]
 [0.08577007 0.7812121  0.13301783]
 [0.06310429 0.6459088  0.29098691]
 [0.06409982 0.57869863 0.35720156]
 [0.04318347 0.47504219 0.48177434]
 [0.01964605 0.72986819 0.25048577]
 [0.04462393 0.48833546 0.4670406 ]
 [0.04888138 0.87445705 0.07666157]
 [0.02665273 0.46248567 0.5108616 ]
 [0.7346561  0.26374957 0.00159433]
 [0.43237657 0.50831809 0.05930534]
 [0.1939036  0.42493542 0.38116099]
 [0.20985935 0.44091626 0.34922439]
 [0.35546039 0.63571672 0.00882289]
 [0.03886295 0.63076979 0.33036726]
 [0.15564347 0.53509882 0.30925771]
 [0.85752856 0.13776372 0.00470772]
 [0.35917241 0.53289633 0.10793126]
 [0.13318408 0.62564253 0.24117339]
 [0.0721507  0.55015402 0.37769528]
 [0.25236399 0.69161265 0.05602336]
 [0.15359133 0.80415618 0.04225248]
 [0.08472563 0.9031228  0.01215157]
 [0.03670418 0.22055893 0.74273689]
 [0.04243544 0.70328494 0.25427962]
 [0.38920297 0.60152399 0.00927304]
 [0.09055985 0.65097788 0.25846227]
 [0.01323613 0.71946215 0.26730171]
 [0.18396903 0.32362744 0.49240353]
 [0.12320668 0.65954843 0.21724489]
 [0.12299701 0.23442622 0.64257677]
 [0.11168538 0.46544323 0.4228714 ]
 [0.129605   0.59316044 0.27723456]
 [0.48747035 0.32604285 0.1864868 ]
 [0.01920752 0.67612443 0.30466805]
 [0.20293622 0.76237062 0.03469316]
 [0.03319735 0.69851513 0.26828753]
 [0.2193156  0.72023618 0.06044822]
 [0.18292932 0.46565646 0.35141422]
 [0.05949644 0.54622192 0.39428164]
 [0.088668   0.75587865 0.15545335]
 [0.03152222 0.78163291 0.18684487]
 [0.08874945 0.48880255 0.42244801]
 [0.1508018  0.73756488 0.11163333]
 [0.22677716 0.43716931 0.33605352]
 [0.06116952 0.75029987 0.18853061]
 [0.0864608  0.44191446 0.47162474]
 [0.03343787 0.68142352 0.2851386 ]
 [0.66138077 0.32670218 0.01191704]
 [0.03483291 0.79157905 0.17358804]
 [0.25162196 0.60094523 0.14743281]
 [0.03675496 0.34221154 0.6210335 ]
 [0.08491496 0.71452678 0.20055826]
 [0.11534963 0.49698025 0.38767012]
 [0.58861979 0.40099974 0.01038046]
 [0.43895398 0.44362269 0.11742334]
 [0.04989058 0.4970648  0.45304462]
 [0.23728125 0.56747253 0.19524622]
 [0.12685382 0.76294319 0.11020299]
 [0.07087315 0.55765725 0.3714696 ]
 [0.07191447 0.55417774 0.37390779]
 [0.1912357  0.56083027 0.24793404]
 [0.05898296 0.69599316 0.24502388]
 [0.08354983 0.60934654 0.30710363]
 [0.88694355 0.11108053 0.00197592]
 [0.11017925 0.71025561 0.17956514]
 [0.10938129 0.7344321  0.1561866 ]
 [0.15441151 0.34356002 0.50202847]
 [0.0747054  0.52073037 0.40456423]
 [0.17260983 0.58428847 0.24310171]
 [0.33253719 0.66357247 0.00389035]
 [0.6026407  0.28835727 0.10900203]
 [0.11470326 0.21948305 0.66581369]
 [0.94653609 0.05074134 0.00272257]
 [0.85294813 0.13818959 0.00886228]
 [0.0118693  0.63704724 0.35108346]
 [0.01369519 0.39314688 0.59315793]
 [0.23330078 0.43412611 0.33257312]
 [0.70293013 0.2842342  0.01283567]
 [0.0250093  0.70402407 0.27096664]
 [0.11257262 0.74022893 0.14719845]
 [0.36014062 0.56204099 0.07781838]
 [0.10838355 0.78949203 0.10212441]
 [0.76623838 0.12956531 0.10419631]
 [0.83073794 0.16566291 0.00359915]
 [0.42060629 0.48840357 0.09099015]
 [0.14146402 0.6312147  0.22732127]
 [0.77242664 0.21388574 0.01368761]
 [0.22982399 0.43723318 0.33294284]
 [0.09278023 0.65408214 0.25313763]
 [0.7422626  0.25644913 0.00128827]
 [0.06146405 0.43066115 0.5078748 ]
 [0.05692082 0.66352946 0.27954972]
 [0.47089224 0.34401938 0.18508837]
 [0.08871009 0.65030006 0.26098985]
 [0.06396269 0.73675479 0.19928251]
 [0.32803411 0.54181164 0.13015425]
 [0.07219707 0.62116804 0.30663489]
 [0.86870105 0.12916551 0.00213344]
 [0.00897994 0.62133145 0.36968861]
 [0.10099049 0.58251452 0.31649499]
 [0.19912936 0.2556245  0.54524614]
 [0.44496612 0.52010229 0.03493159]
 [0.29846314 0.46529893 0.23623793]
 [0.08338662 0.70408631 0.21252707]
 [0.01225856 0.96828075 0.01946069]
 [0.2071373  0.44081929 0.35204342]
 [0.25902638 0.70909854 0.03187508]
 [0.20687088 0.64646028 0.14666884]
 [0.13019115 0.27269421 0.59711464]
 [0.06015713 0.66561399 0.27422888]
 [0.05894842 0.58161382 0.35943776]
 [0.48887545 0.34234985 0.1687747 ]
 [0.0697823  0.67439963 0.25581807]
 [0.01039737 0.78175765 0.20784497]
 [0.24316807 0.53886068 0.21797125]
 [0.63312731 0.36409496 0.00277773]
 [0.43011784 0.47965931 0.09022285]
 [0.06302613 0.4718751  0.46509877]
 [0.12069389 0.85069561 0.0286105 ]
 [0.27363181 0.29646501 0.42990318]
 [0.0031436  0.76934594 0.22751046]
 [0.14295499 0.37928278 0.47776222]
 [0.64147958 0.34608313 0.01243729]
 [0.12160156 0.71957506 0.15882338]
 [0.08714324 0.3889883  0.52386847]
 [0.04994495 0.56773587 0.38231918]
 [0.01678959 0.78849584 0.19471457]
 [0.10219186 0.40221999 0.49558816]
 [0.09034594 0.32479377 0.58486029]
 [0.05566764 0.74510164 0.19923072]
 [0.64862443 0.30316341 0.04821216]
 [0.03630041 0.74994668 0.21375291]
 [0.05552923 0.68235889 0.26211188]
 [0.26906352 0.72858571 0.00235077]
 [0.62203516 0.37517403 0.00279081]
 [0.05170781 0.69383703 0.25445517]
 [0.49764702 0.49231119 0.01004179]
 [0.099843   0.71469158 0.18546541]
 [0.31186051 0.68642851 0.00171098]
 [0.06312905 0.56528245 0.3715885 ]
 [0.69357096 0.29310857 0.01332047]
 [0.17109584 0.46021859 0.36868557]
 [0.29512037 0.31461369 0.39026594]
 [0.21122153 0.56123678 0.22754169]
 [0.05047434 0.47428427 0.47524139]
 [0.13281815 0.83486962 0.03231224]
 [0.07753372 0.61023389 0.3122324 ]
 [0.28910228 0.44305004 0.26784768]
 [0.44679035 0.52129594 0.03191371]
 [0.10754511 0.80948535 0.08296953]
 [0.07988904 0.81323684 0.10687411]
 [0.06166236 0.55653039 0.38180724]
 [0.08792617 0.83964515 0.07242868]
 [0.86436279 0.13432423 0.00131298]
 [0.85722281 0.1400638  0.00271339]
 [0.1279456  0.4197759  0.4522785 ]
 [0.02866825 0.75385692 0.21747483]
 [0.05349097 0.492425   0.45408402]
 [0.93188381 0.06264195 0.00547424]
 [0.14913059 0.75499434 0.09587507]
 [0.15984581 0.57930838 0.26084581]
 [0.06737188 0.75591498 0.17671314]
 [0.11026725 0.68321521 0.20651754]
 [0.64759438 0.34430947 0.00809615]
 [0.43888466 0.55898459 0.00213075]
 [0.14444875 0.78175734 0.0737939 ]
 [0.86608777 0.13037184 0.00354039]
 [0.04822357 0.71155491 0.24022152]
 [0.18891256 0.3055423  0.50554514]
 [0.16487823 0.66069089 0.17443088]
 [0.12810074 0.57447166 0.29742761]
 [0.04418237 0.50683933 0.4489783 ]
 [0.43756803 0.44094162 0.12149035]]</t>
  </si>
  <si>
    <t xml:space="preserve">              precision    recall  f1-score   support
          -1       0.72      0.51      0.60        45
           0       0.60      0.82      0.69       104
           1       0.43      0.21      0.29        47
    accuracy                           0.60       196
   macro avg       0.59      0.51      0.53       196
weighted avg       0.59      0.60      0.57       196
</t>
  </si>
  <si>
    <t>{'C': 0.001, 'solver': 'liblinear'}</t>
  </si>
  <si>
    <t>[[20 25  0]
 [ 6 98  0]
 [ 2 45  0]]</t>
  </si>
  <si>
    <t>[ 0  0  0  0  0  0  0  0  0  0  0  0  0  0  0  0 -1  0  0 -1 -1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0 -1  0  0  0  0  0  0  0 -1  0  0  0  0  0  0  0  0  0 -1  0  0  0  0
  0  0  0 -1  0  0  0  0 -1 -1  0  0  0 -1  0  0  0  0  0  0  0 -1  0  0
  0  0  0 -1]</t>
  </si>
  <si>
    <t>[[0.33046929 0.35217138 0.31735933]
 [0.30662375 0.36261644 0.33075981]
 [0.32814666 0.35319156 0.31866178]
 [0.30678133 0.36254763 0.33067104]
 [0.3078609  0.36207613 0.33006297]
 [0.30675534 0.36255898 0.33068568]
 [0.30199363 0.36463701 0.33336936]
 [0.3098639  0.36120096 0.32893514]
 [0.30434564 0.36361092 0.33204345]
 [0.31112463 0.36064988 0.3282255 ]
 [0.30843474 0.36182545 0.32973981]
 [0.30473646 0.36344035 0.33182319]
 [0.31162861 0.36042952 0.32794186]
 [0.33861229 0.34859005 0.31279766]
 [0.30211566 0.36458379 0.33330056]
 [0.30132778 0.36492738 0.33374485]
 [0.37246525 0.33362655 0.29390819]
 [0.31522183 0.35885766 0.32592052]
 [0.30359478 0.36393856 0.33246666]
 [0.36033814 0.33900048 0.30066138]
 [0.34707324 0.34486135 0.30806541]
 [0.30059146 0.36524841 0.33416013]
 [0.3083305  0.36187099 0.32979851]
 [0.31497642 0.35896506 0.32605852]
 [0.30072659 0.3651895  0.33408391]
 [0.30232132 0.36449409 0.33318459]
 [0.30729898 0.36232156 0.33037945]
 [0.31176551 0.36036966 0.32786483]
 [0.31371037 0.35951903 0.3267706 ]
 [0.30415152 0.36369563 0.33215285]
 [0.31579786 0.35860553 0.32559661]
 [0.36197434 0.3382763  0.29974937]
 [0.32086043 0.35638806 0.32275151]
 [0.30457536 0.36351066 0.33191397]
 [0.30904689 0.36155799 0.32939511]
 [0.32496321 0.35458888 0.32044791]
 [0.30059146 0.36524841 0.33416013]
 [0.30100415 0.36506848 0.33392736]
 [0.38175714 0.32949903 0.28874382]
 [0.33119437 0.35185278 0.31695285]
 [0.30303315 0.36418359 0.33278327]
 [0.31368336 0.35953084 0.32678579]
 [0.31843946 0.35744884 0.3241117 ]
 [0.31376211 0.35949639 0.3267415 ]
 [0.32129648 0.35619693 0.32250659]
 [0.30601294 0.36288314 0.33110392]
 [0.33268793 0.35119632 0.31611575]
 [0.33092133 0.35197276 0.31710591]
 [0.3086903  0.3617138  0.3295959 ]
 [0.31010127 0.36109722 0.32880152]
 [0.3144913  0.35917735 0.32633136]
 [0.30059146 0.36524841 0.33416013]
 [0.30562226 0.3630537  0.33132404]
 [0.30540884 0.36314687 0.33144429]
 [0.3092395  0.36147383 0.32928667]
 [0.33783902 0.34893044 0.31323053]
 [0.31251537 0.36004174 0.32744288]
 [0.32393581 0.3550396  0.32102459]
 [0.30717681 0.36237492 0.33044827]
 [0.31633763 0.35836924 0.32529313]
 [0.30593795 0.36291588 0.33114617]
 [0.3033879  0.36402882 0.33258328]
 [0.31273985 0.35994357 0.32731659]
 [0.30083287 0.36514316 0.33402397]
 [0.30127238 0.36495153 0.33377609]
 [0.30675277 0.3625601  0.33068713]
 [0.30164949 0.36478709 0.33356342]
 [0.30415398 0.36369455 0.33215146]
 [0.30059146 0.36524841 0.33416013]
 [0.3012306  0.36496975 0.33379965]
 [0.39335534 0.32433508 0.28230958]
 [0.31331122 0.35969364 0.32699514]
 [0.3216758  0.35603065 0.32229355]
 [0.31054942 0.36090133 0.32854925]
 [0.30727083 0.36233386 0.33039531]
 [0.31488475 0.35900518 0.32611008]
 [0.39331757 0.32435192 0.28233051]
 [0.30548218 0.36311485 0.33140296]
 [0.30879631 0.36166748 0.32953621]
 [0.32096557 0.35634198 0.32269245]
 [0.31918944 0.35712029 0.32369026]
 [0.30364883 0.36391498 0.3324362 ]
 [0.32043122 0.35657617 0.32299261]
 [0.31774439 0.35775327 0.32450234]
 [0.30103605 0.36505457 0.33390937]
 [0.30299893 0.36419852 0.33280256]
 [0.3924105  0.32475625 0.28283325]
 [0.31426042 0.35927837 0.32646121]
 [0.32158698 0.35606959 0.32234344]
 [0.32301564 0.35544317 0.32154118]
 [0.31002762 0.36112941 0.32884297]
 [0.31512786 0.35889878 0.32597336]
 [0.34016483 0.34790642 0.31192875]
 [0.37906352 0.33069644 0.29024004]
 [0.30143011 0.36488275 0.33368713]
 [0.38916572 0.32620198 0.2846323 ]
 [0.38328093 0.32882134 0.28789773]
 [0.30490586 0.36336642 0.33172772]
 [0.30500646 0.36332251 0.33167103]
 [0.34243074 0.34690822 0.31066104]
 [0.39335534 0.32433508 0.28230958]
 [0.30296851 0.36421179 0.33281971]
 [0.3232366  0.35534627 0.32141712]
 [0.30163746 0.36479233 0.3335702 ]
 [0.31694526 0.35810321 0.32495153]
 [0.32848397 0.35304344 0.31847259]
 [0.36950154 0.33494124 0.29555722]
 [0.30698832 0.36245724 0.33055444]
 [0.30629552 0.36275976 0.33094471]
 [0.36039638 0.33897471 0.30062891]
 [0.30059146 0.36524841 0.33416013]
 [0.31206629 0.36023814 0.32769557]
 [0.35893439 0.33962156 0.30144405]
 [0.30135024 0.36491758 0.33373218]
 [0.30722592 0.36235347 0.33042061]
 [0.33733381 0.3491528  0.31351338]
 [0.31590863 0.35855704 0.32553433]
 [0.31466017 0.35910345 0.32623638]
 [0.3089245  0.36161147 0.32946403]
 [0.31196176 0.36028385 0.32775439]
 [0.3770084  0.33160953 0.29138207]
 [0.31219766 0.36018069 0.32762165]
 [0.31879727 0.3572921  0.32391063]
 [0.31199375 0.36026986 0.32773639]
 [0.37700648 0.33161038 0.29138314]
 [0.31318297 0.35974975 0.32706729]
 [0.31584123 0.35858654 0.32557222]
 [0.30184389 0.36470231 0.3334538 ]
 [0.31393244 0.35942187 0.32664568]
 [0.32249756 0.35567036 0.32183208]
 [0.30193209 0.36466385 0.33340407]
 [0.30359887 0.36393678 0.33246436]
 [0.3029124  0.36423626 0.33285134]
 [0.30466008 0.36347369 0.33186623]
 [0.35910402 0.33954652 0.30134946]
 [0.3023792  0.36446884 0.33315196]
 [0.30916399 0.36150683 0.32932919]
 [0.31580946 0.35860045 0.32559009]
 [0.34839927 0.34427629 0.30732444]
 [0.33727471 0.34917882 0.31354648]
 [0.30240266 0.36445861 0.33313873]
 [0.3262442  0.35402674 0.31972905]
 [0.30554593 0.36308702 0.33136704]
 [0.30906772 0.36154889 0.32938339]
 [0.30477933 0.36342164 0.33179903]
 [0.34791587 0.34448959 0.30759454]
 [0.30767655 0.36215665 0.3301668 ]
 [0.31356712 0.3595817  0.32685118]
 [0.30324159 0.36409265 0.33266576]
 [0.31851189 0.35741711 0.324071  ]
 [0.30250963 0.36441195 0.33307842]
 [0.31691771 0.35811527 0.32496702]
 [0.31451066 0.35916887 0.32632046]
 [0.34665174 0.34504728 0.30830098]
 [0.30525252 0.3632151  0.33153238]
 [0.30477933 0.36342164 0.33179903]
 [0.33620243 0.34965066 0.31414691]
 [0.33600921 0.34973567 0.31425511]
 [0.30314951 0.36413282 0.33271767]
 [0.32639218 0.35396179 0.31964602]
 [0.30883909 0.36164879 0.32951212]
 [0.34076638 0.34764147 0.31159215]
 [0.31470801 0.35908252 0.32620947]
 [0.36056384 0.3389006  0.30053556]
 [0.30352753 0.3639679  0.33250457]
 [0.30059146 0.36524841 0.33416013]
 [0.30311294 0.36414878 0.33273828]
 [0.30735011 0.36229924 0.33035066]
 [0.328063   0.3532283  0.3187087 ]
 [0.31226792 0.36014996 0.32758212]
 [0.33215513 0.35143053 0.31641434]
 [0.36446574 0.33717308 0.29836119]
 [0.31948763 0.35698965 0.32352272]
 [0.30470296 0.36345497 0.33184207]
 [0.30671051 0.36257856 0.33071093]
 [0.32665633 0.35384585 0.31949782]
 [0.39335534 0.32433508 0.28230958]
 [0.39027536 0.32570769 0.28401695]
 [0.31398441 0.35939914 0.32661646]
 [0.30324797 0.36408987 0.33266216]
 [0.30429272 0.36363401 0.33207327]
 [0.38451859 0.32827073 0.28721068]
 [0.30951912 0.36135164 0.32912924]
 [0.32687765 0.3537487  0.31937364]
 [0.30989603 0.36118692 0.32891705]
 [0.31340523 0.35965252 0.32694225]
 [0.33937553 0.34825401 0.31237047]
 [0.33369986 0.35075142 0.31554872]
 [0.32584202 0.35420325 0.31995473]
 [0.39335534 0.32433508 0.28230958]
 [0.30666236 0.36259958 0.33073806]
 [0.32296264 0.35546642 0.32157094]
 [0.31653151 0.35828436 0.32518413]
 [0.31639474 0.35834424 0.32526102]
 [0.30073917 0.36518401 0.33407682]
 [0.39335534 0.32433508 0.28230958]]</t>
  </si>
  <si>
    <t>['% On Campus 10/30/20']</t>
  </si>
  <si>
    <t>LogisticRegression(C=0.001, max_iter=10000, multi_class='ovr', n_jobs=-1,
                   random_state=123, solver='liblinear')</t>
  </si>
  <si>
    <t xml:space="preserve">              precision    recall  f1-score   support
          -1       0.71      0.44      0.55        45
           0       0.58      0.94      0.72       104
           1       0.00      0.00      0.00        47
    accuracy                           0.60       196
   macro avg       0.43      0.46      0.42       196
weighted avg       0.47      0.60      0.51       196
</t>
  </si>
  <si>
    <t>{'ccp_alpha': 0, 'criterion': 'gini', 'max_depth': 1, 'max_leaf_nodes': 10, 'max_samples': None, 'min_samples_leaf': 1, 'n_estimators': 100}</t>
  </si>
  <si>
    <t>[[0.13762848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[0.7343054  0.24128478 0.02440982]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[0.14849353 0.57983902 0.27166745]
 [0.7343054  0.24128478 0.02440982]
 [0.13762848 0.58527396 0.27709756]
 [0.7343054  0.24128478 0.02440982]
 [0.7343054  0.24128478 0.02440982]
 [0.13762848 0.58527396 0.27709756]
 [0.13762848 0.58527396 0.27709756]
 [0.15981195 0.57318948 0.26699858]
 [0.7343054  0.24128478 0.02440982]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[0.7343054  0.24128478 0.02440982]
 [0.13762848 0.58527396 0.27709756]
 [0.13762848 0.58527396 0.27709756]
 [0.72782403 0.24521601 0.02695997]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[0.13762848 0.58527396 0.27709756]
 [0.72782403 0.24521601 0.02695997]
 [0.13762848 0.58527396 0.27709756]
 [0.13762848 0.58527396 0.27709756]
 [0.13762848 0.58527396 0.27709756]
 [0.65032937 0.29291035 0.05676027]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[0.5901347  0.32733121 0.08253409]
 [0.13762848 0.58527396 0.27709756]
 [0.13762848 0.58527396 0.27709756]
 [0.13762848 0.58527396 0.27709756]
 [0.13762848 0.58527396 0.27709756]
 [0.13762848 0.58527396 0.27709756]
 [0.13762848 0.58527396 0.27709756]
 [0.13762848 0.58527396 0.27709756]
 [0.14849353 0.57983902 0.27166745]
 [0.13762848 0.58527396 0.27709756]
 [0.7343054  0.24128478 0.02440982]
 [0.13762848 0.58527396 0.27709756]
 [0.13762848 0.58527396 0.27709756]
 [0.13762848 0.58527396 0.27709756]
 [0.13762848 0.58527396 0.27709756]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[0.7343054  0.24128478 0.02440982]
 [0.7343054  0.24128478 0.02440982]
 [0.13762848 0.58527396 0.27709756]
 [0.13762848 0.58527396 0.27709756]
 [0.13762848 0.58527396 0.27709756]
 [0.7343054  0.24128478 0.02440982]
 [0.13762848 0.58527396 0.27709756]
 [0.13762848 0.58527396 0.27709756]
 [0.13762848 0.58527396 0.27709756]
 [0.13762848 0.58527396 0.27709756]
 [0.14849353 0.57983902 0.27166745]
 [0.13762848 0.58527396 0.27709756]
 [0.13762848 0.58527396 0.27709756]
 [0.7343054  0.24128478 0.02440982]
 [0.13762848 0.58527396 0.27709756]
 [0.13762848 0.58527396 0.27709756]
 [0.13762848 0.58527396 0.27709756]
 [0.13762848 0.58527396 0.27709756]
 [0.13762848 0.58527396 0.27709756]
 [0.7343054  0.24128478 0.02440982]]</t>
  </si>
  <si>
    <t>RandomForestClassifier(ccp_alpha=0, max_depth=1, max_leaf_nodes=10, n_jobs=-1,
                       random_state=123)</t>
  </si>
  <si>
    <t>[[0.21180635 0.66045186 0.12774179]
 [0.14431291 0.56253048 0.29315661]
 [0.20893256 0.65149082 0.13957662]
 [0.14431291 0.56253048 0.29315661]
 [0.12635242 0.49252063 0.38112695]
 [0.14431291 0.56253048 0.29315661]
 [0.13103787 0.53823722 0.33072491]
 [0.14159272 0.60123945 0.25716783]
 [0.12845302 0.49227817 0.3792688 ]
 [0.15761227 0.55612439 0.28626334]
 [0.14056882 0.54793604 0.31149514]
 [0.12845302 0.49227817 0.3792688 ]
 [0.1406083  0.60401182 0.25537988]
 [0.21265155 0.66998064 0.11736781]
 [0.13103787 0.53823722 0.33072491]
 [0.12091683 0.57390261 0.30518056]
 [0.74637703 0.18057194 0.07305103]
 [0.1406083  0.60401182 0.25537988]
 [0.10901696 0.44778648 0.44319656]
 [0.68018838 0.22769628 0.09211535]
 [0.45619606 0.44577272 0.09803122]
 [0.12728579 0.55145911 0.3212551 ]
 [0.14056882 0.54793604 0.31149514]
 [0.1406083  0.60401182 0.25537988]
 [0.12728579 0.55145911 0.3212551 ]
 [0.13103787 0.53823722 0.33072491]
 [0.14431291 0.56253048 0.29315661]
 [0.1406083  0.60401182 0.25537988]
 [0.1406083  0.60401182 0.25537988]
 [0.12735248 0.63295724 0.23969029]
 [0.1406083  0.60401182 0.25537988]
 [0.68018838 0.22769628 0.09211535]
 [0.23215831 0.63803623 0.12980545]
 [0.12845302 0.49227817 0.3792688 ]
 [0.14056882 0.54793604 0.31149514]
 [0.1669085  0.71367076 0.11942075]
 [0.12728579 0.55145911 0.3212551 ]
 [0.1442446  0.49169816 0.36405724]
 [0.74637703 0.18057194 0.07305103]
 [0.21180635 0.66045186 0.12774179]
 [0.12379267 0.50847762 0.36772971]
 [0.1406083  0.60401182 0.25537988]
 [0.18353932 0.67843607 0.13802461]
 [0.1406083  0.60401182 0.25537988]
 [0.23215831 0.63803623 0.12980545]
 [0.13619161 0.48790717 0.37590122]
 [0.19818185 0.68229339 0.11952476]
 [0.21180635 0.66045186 0.12774179]
 [0.14056882 0.54793604 0.31149514]
 [0.14159272 0.60123945 0.25716783]
 [0.1406083  0.60401182 0.25537988]
 [0.12728579 0.55145911 0.3212551 ]
 [0.12845302 0.49227817 0.3792688 ]
 [0.12845302 0.49227817 0.3792688 ]
 [0.14056882 0.54793604 0.31149514]
 [0.19818185 0.68229339 0.11952476]
 [0.1406083  0.60401182 0.25537988]
 [0.1669085  0.71367076 0.11942075]
 [0.14431291 0.56253048 0.29315661]
 [0.1406083  0.60401182 0.25537988]
 [0.13619161 0.48790717 0.37590122]
 [0.12379267 0.50847762 0.36772971]
 [0.1406083  0.60401182 0.25537988]
 [0.1442446  0.49169816 0.36405724]
 [0.12091683 0.57390261 0.30518056]
 [0.14431291 0.56253048 0.29315661]
 [0.12091683 0.57390261 0.30518056]
 [0.12735248 0.63295724 0.23969029]
 [0.12728579 0.55145911 0.3212551 ]
 [0.12091683 0.57390261 0.30518056]
 [0.69976506 0.2214416  0.07879334]
 [0.1406083  0.60401182 0.25537988]
 [0.23215831 0.63803623 0.12980545]
 [0.15761227 0.55612439 0.28626334]
 [0.14431291 0.56253048 0.29315661]
 [0.1406083  0.60401182 0.25537988]
 [0.74637703 0.18057194 0.07305103]
 [0.12845302 0.49227817 0.3792688 ]
 [0.14056882 0.54793604 0.31149514]
 [0.23215831 0.63803623 0.12980545]
 [0.18353932 0.67843607 0.13802461]
 [0.10901696 0.44778648 0.44319656]
 [0.18353932 0.67843607 0.13802461]
 [0.1406083  0.60401182 0.25537988]
 [0.1442446  0.49169816 0.36405724]
 [0.13103787 0.53823722 0.33072491]
 [0.74637703 0.18057194 0.07305103]
 [0.1406083  0.60401182 0.25537988]
 [0.23215831 0.63803623 0.12980545]
 [0.19111924 0.67213755 0.13674321]
 [0.14159272 0.60123945 0.25716783]
 [0.1406083  0.60401182 0.25537988]
 [0.21265155 0.66998064 0.11736781]
 [0.74637703 0.18057194 0.07305103]
 [0.12091683 0.57390261 0.30518056]
 [0.74637703 0.18057194 0.07305103]
 [0.74637703 0.18057194 0.07305103]
 [0.12845302 0.49227817 0.3792688 ]
 [0.12845302 0.49227817 0.3792688 ]
 [0.22391538 0.65250002 0.1235846 ]
 [0.69976506 0.2214416  0.07879334]
 [0.13103787 0.53823722 0.33072491]
 [0.19111924 0.67213755 0.13674321]
 [0.12091683 0.57390261 0.30518056]
 [0.1406083  0.60401182 0.25537988]
 [0.20893256 0.65149082 0.13957662]
 [0.71228213 0.20484648 0.08287138]
 [0.14431291 0.56253048 0.29315661]
 [0.13619161 0.48790717 0.37590122]
 [0.68018838 0.22769628 0.09211535]
 [0.12728579 0.55145911 0.3212551 ]
 [0.1406083  0.60401182 0.25537988]
 [0.52131945 0.39238908 0.08629146]
 [0.12091683 0.57390261 0.30518056]
 [0.14431291 0.56253048 0.29315661]
 [0.19818185 0.68229339 0.11952476]
 [0.1406083  0.60401182 0.25537988]
 [0.1406083  0.60401182 0.25537988]
 [0.14056882 0.54793604 0.31149514]
 [0.1406083  0.60401182 0.25537988]
 [0.74637703 0.18057194 0.07305103]
 [0.1406083  0.60401182 0.25537988]
 [0.18353932 0.67843607 0.13802461]
 [0.1406083  0.60401182 0.25537988]
 [0.74637703 0.18057194 0.07305103]
 [0.1406083  0.60401182 0.25537988]
 [0.1406083  0.60401182 0.25537988]
 [0.13103787 0.53823722 0.33072491]
 [0.1406083  0.60401182 0.25537988]
 [0.19111924 0.67213755 0.13674321]
 [0.13103787 0.53823722 0.33072491]
 [0.10901696 0.44778648 0.44319656]
 [0.13103787 0.53823722 0.33072491]
 [0.12845302 0.49227817 0.3792688 ]
 [0.52131945 0.39238908 0.08629146]
 [0.13103787 0.53823722 0.33072491]
 [0.14056882 0.54793604 0.31149514]
 [0.1406083  0.60401182 0.25537988]
 [0.52131945 0.39238908 0.08629146]
 [0.19818185 0.68229339 0.11952476]
 [0.13103787 0.53823722 0.33072491]
 [0.1978198  0.66064284 0.14153736]
 [0.12845302 0.49227817 0.3792688 ]
 [0.14056882 0.54793604 0.31149514]
 [0.12845302 0.49227817 0.3792688 ]
 [0.45619606 0.44577272 0.09803122]
 [0.12635242 0.49252063 0.38112695]
 [0.1406083  0.60401182 0.25537988]
 [0.12379267 0.50847762 0.36772971]
 [0.18353932 0.67843607 0.13802461]
 [0.13103787 0.53823722 0.33072491]
 [0.1406083  0.60401182 0.25537988]
 [0.1406083  0.60401182 0.25537988]
 [0.45619606 0.44577272 0.09803122]
 [0.12845302 0.49227817 0.3792688 ]
 [0.12845302 0.49227817 0.3792688 ]
 [0.19818185 0.68229339 0.11952476]
 [0.19818185 0.68229339 0.11952476]
 [0.12379267 0.50847762 0.36772971]
 [0.1978198  0.66064284 0.14153736]
 [0.14056882 0.54793604 0.31149514]
 [0.21265155 0.66998064 0.11736781]
 [0.1406083  0.60401182 0.25537988]
 [0.68018838 0.22769628 0.09211535]
 [0.10901696 0.44778648 0.44319656]
 [0.12728579 0.55145911 0.3212551 ]
 [0.12379267 0.50847762 0.36772971]
 [0.14431291 0.56253048 0.29315661]
 [0.20893256 0.65149082 0.13957662]
 [0.1406083  0.60401182 0.25537988]
 [0.19818185 0.68229339 0.11952476]
 [0.68018838 0.22769628 0.09211535]
 [0.18353932 0.67843607 0.13802461]
 [0.12845302 0.49227817 0.3792688 ]
 [0.14431291 0.56253048 0.29315661]
 [0.1978198  0.66064284 0.14153736]
 [0.69976506 0.2214416  0.07879334]
 [0.74637703 0.18057194 0.07305103]
 [0.1406083  0.60401182 0.25537988]
 [0.12379267 0.50847762 0.36772971]
 [0.12735248 0.63295724 0.23969029]
 [0.74637703 0.18057194 0.07305103]
 [0.14056882 0.54793604 0.31149514]
 [0.1978198  0.66064284 0.14153736]
 [0.14159272 0.60123945 0.25716783]
 [0.1406083  0.60401182 0.25537988]
 [0.21265155 0.66998064 0.11736781]
 [0.19818185 0.68229339 0.11952476]
 [0.1978198  0.66064284 0.14153736]
 [0.69976506 0.2214416  0.07879334]
 [0.14431291 0.56253048 0.29315661]
 [0.19111924 0.67213755 0.13674321]
 [0.1406083  0.60401182 0.25537988]
 [0.1406083  0.60401182 0.25537988]
 [0.12728579 0.55145911 0.3212551 ]
 [0.69976506 0.2214416  0.07879334]]</t>
  </si>
  <si>
    <t>[[17 27  1]
 [ 5 94  5]
 [ 0 40  7]]</t>
  </si>
  <si>
    <t>[ 0  0  0  0  0  0  0  0  0  0  0  0  0 -1  0  0 -1  0  0  0  0  0  0  0
  0  0  0  0  0  0  0 -1  0  0  1  0  0  0 -1  0  0  0  0 -1  0  0  0  0
  0  0  0  0  0  0  0  0  0  0  0  0  0  0  1  0  0  0  0  0  0  1  0  0
  0  0  0  1 -1  1  0  0  0  0  1  0  0  0 -1  0  0  0  0  0  0 -1  1 -1
 -1  0  1  0 -1  0  0  0  0  0 -1  0  0 -1  0  0  0  0  0  0  0  0  0  0
 -1  0  0  0 -1  0  0  0  0  0  0  1  0  0  0  1  0  1  0 -1  0  0  0  0
  0  0  0  0  0  0  0  0  0  0  0  0  0  0  0  0  0  0  0 -1  0  1  0  1
  0  0  0  0  0  0  0  0 -1 -1  0  0  0 -1  0  0  0  0  0 -1  0 -1  0  0
  0  0  0  0]</t>
  </si>
  <si>
    <t>[[0.09090909 0.72727273 0.18181818]
 [0.09090909 0.90909091 0.        ]
 [0.         0.81818182 0.18181818]
 [0.18181818 0.63636364 0.18181818]
 [0.         0.72727273 0.27272727]
 [0.         0.72727273 0.27272727]
 [0.         0.72727273 0.27272727]
 [0.18181818 0.63636364 0.18181818]
 [0.         0.90909091 0.09090909]
 [0.09090909 0.81818182 0.09090909]
 [0.         0.63636364 0.36363636]
 [0.18181818 0.72727273 0.09090909]
 [0.         0.63636364 0.36363636]
 [0.45454545 0.45454545 0.09090909]
 [0.18181818 0.81818182 0.        ]
 [0.         0.63636364 0.36363636]
 [0.54545455 0.45454545 0.        ]
 [0.09090909 0.72727273 0.18181818]
 [0.27272727 0.63636364 0.09090909]
 [0.27272727 0.72727273 0.        ]
 [0.18181818 0.63636364 0.18181818]
 [0.09090909 0.54545455 0.36363636]
 [0.27272727 0.36363636 0.36363636]
 [0.09090909 0.72727273 0.18181818]
 [0.18181818 0.54545455 0.27272727]
 [0.         0.72727273 0.27272727]
 [0.         0.81818182 0.18181818]
 [0.         0.90909091 0.09090909]
 [0.         0.72727273 0.27272727]
 [0.18181818 0.63636364 0.18181818]
 [0.         0.54545455 0.45454545]
 [0.63636364 0.36363636 0.        ]
 [0.36363636 0.63636364 0.        ]
 [0.         0.90909091 0.09090909]
 [0.         0.36363636 0.63636364]
 [0.36363636 0.54545455 0.09090909]
 [0.27272727 0.63636364 0.09090909]
 [0.09090909 0.72727273 0.18181818]
 [0.81818182 0.18181818 0.        ]
 [0.27272727 0.72727273 0.        ]
 [0.18181818 0.63636364 0.18181818]
 [0.09090909 0.54545455 0.36363636]
 [0.         0.81818182 0.18181818]
 [0.45454545 0.45454545 0.09090909]
 [0.09090909 0.90909091 0.        ]
 [0.09090909 0.45454545 0.45454545]
 [0.18181818 0.72727273 0.09090909]
 [0.36363636 0.54545455 0.09090909]
 [0.09090909 0.63636364 0.27272727]
 [0.         0.81818182 0.18181818]
 [0.         0.54545455 0.45454545]
 [0.18181818 0.63636364 0.18181818]
 [0.18181818 0.45454545 0.36363636]
 [0.         0.81818182 0.18181818]
 [0.09090909 0.72727273 0.18181818]
 [0.18181818 0.63636364 0.18181818]
 [0.         0.81818182 0.18181818]
 [0.18181818 0.81818182 0.        ]
 [0.         0.63636364 0.36363636]
 [0.36363636 0.45454545 0.18181818]
 [0.18181818 0.54545455 0.27272727]
 [0.         0.81818182 0.18181818]
 [0.09090909 0.27272727 0.63636364]
 [0.18181818 0.72727273 0.09090909]
 [0.09090909 0.45454545 0.45454545]
 [0.09090909 0.72727273 0.18181818]
 [0.09090909 0.45454545 0.45454545]
 [0.18181818 0.63636364 0.18181818]
 [0.09090909 0.45454545 0.45454545]
 [0.         0.45454545 0.54545455]
 [0.18181818 0.54545455 0.27272727]
 [0.         0.63636364 0.36363636]
 [0.18181818 0.72727273 0.09090909]
 [0.09090909 0.72727273 0.18181818]
 [0.         0.63636364 0.36363636]
 [0.09090909 0.36363636 0.54545455]
 [0.90909091 0.09090909 0.        ]
 [0.18181818 0.36363636 0.45454545]
 [0.09090909 0.45454545 0.45454545]
 [0.09090909 0.45454545 0.45454545]
 [0.09090909 0.72727273 0.18181818]
 [0.         0.72727273 0.27272727]
 [0.18181818 0.36363636 0.45454545]
 [0.         0.54545455 0.45454545]
 [0.         0.72727273 0.27272727]
 [0.         0.54545455 0.45454545]
 [1.         0.         0.        ]
 [0.36363636 0.45454545 0.18181818]
 [0.09090909 0.54545455 0.36363636]
 [0.18181818 0.54545455 0.27272727]
 [0.         0.63636364 0.36363636]
 [0.18181818 0.72727273 0.09090909]
 [0.27272727 0.72727273 0.        ]
 [0.45454545 0.36363636 0.18181818]
 [0.09090909 0.36363636 0.54545455]
 [1.         0.         0.        ]
 [0.63636364 0.36363636 0.        ]
 [0.         0.54545455 0.45454545]
 [0.         0.36363636 0.63636364]
 [0.18181818 0.54545455 0.27272727]
 [0.45454545 0.36363636 0.18181818]
 [0.         0.81818182 0.18181818]
 [0.         0.54545455 0.45454545]
 [0.09090909 0.54545455 0.36363636]
 [0.27272727 0.63636364 0.09090909]
 [0.27272727 0.45454545 0.27272727]
 [0.63636364 0.36363636 0.        ]
 [0.18181818 0.72727273 0.09090909]
 [0.         0.81818182 0.18181818]
 [0.81818182 0.18181818 0.        ]
 [0.         0.72727273 0.27272727]
 [0.         0.72727273 0.27272727]
 [0.27272727 0.63636364 0.09090909]
 [0.09090909 0.72727273 0.18181818]
 [0.         0.63636364 0.36363636]
 [0.09090909 0.81818182 0.09090909]
 [0.09090909 0.81818182 0.09090909]
 [0.18181818 0.72727273 0.09090909]
 [0.09090909 0.63636364 0.27272727]
 [0.09090909 0.54545455 0.36363636]
 [0.63636364 0.36363636 0.        ]
 [0.         0.81818182 0.18181818]
 [0.         0.72727273 0.27272727]
 [0.27272727 0.45454545 0.27272727]
 [0.72727273 0.27272727 0.        ]
 [0.         0.72727273 0.27272727]
 [0.09090909 0.72727273 0.18181818]
 [0.18181818 0.54545455 0.27272727]
 [0.18181818 0.54545455 0.27272727]
 [0.27272727 0.63636364 0.09090909]
 [0.         0.81818182 0.18181818]
 [0.18181818 0.27272727 0.54545455]
 [0.09090909 0.72727273 0.18181818]
 [0.09090909 0.81818182 0.09090909]
 [0.18181818 0.72727273 0.09090909]
 [0.         0.45454545 0.54545455]
 [0.         0.90909091 0.09090909]
 [0.09090909 0.36363636 0.54545455]
 [0.18181818 0.72727273 0.09090909]
 [0.45454545 0.36363636 0.18181818]
 [0.         0.90909091 0.09090909]
 [0.27272727 0.72727273 0.        ]
 [0.09090909 0.72727273 0.18181818]
 [0.         0.90909091 0.09090909]
 [0.         0.54545455 0.45454545]
 [0.45454545 0.54545455 0.        ]
 [0.27272727 0.72727273 0.        ]
 [0.18181818 0.45454545 0.36363636]
 [0.09090909 0.54545455 0.36363636]
 [0.         0.81818182 0.18181818]
 [0.         0.81818182 0.18181818]
 [0.         0.54545455 0.45454545]
 [0.         0.63636364 0.36363636]
 [0.45454545 0.54545455 0.        ]
 [0.09090909 0.72727273 0.18181818]
 [0.         0.72727273 0.27272727]
 [0.18181818 0.81818182 0.        ]
 [0.36363636 0.63636364 0.        ]
 [0.09090909 0.81818182 0.09090909]
 [0.18181818 0.72727273 0.09090909]
 [0.         0.81818182 0.18181818]
 [0.27272727 0.72727273 0.        ]
 [0.09090909 0.45454545 0.45454545]
 [0.81818182 0.18181818 0.        ]
 [0.18181818 0.45454545 0.36363636]
 [0.09090909 0.27272727 0.63636364]
 [0.         0.81818182 0.18181818]
 [0.         0.36363636 0.63636364]
 [0.27272727 0.54545455 0.18181818]
 [0.         0.63636364 0.36363636]
 [0.27272727 0.63636364 0.09090909]
 [0.36363636 0.45454545 0.18181818]
 [0.18181818 0.72727273 0.09090909]
 [0.09090909 0.63636364 0.27272727]
 [0.09090909 0.63636364 0.27272727]
 [0.09090909 0.81818182 0.09090909]
 [0.90909091 0.09090909 0.        ]
 [0.90909091 0.09090909 0.        ]
 [0.18181818 0.63636364 0.18181818]
 [0.         0.81818182 0.18181818]
 [0.         0.81818182 0.18181818]
 [1.         0.         0.        ]
 [0.         0.72727273 0.27272727]
 [0.27272727 0.45454545 0.27272727]
 [0.         0.81818182 0.18181818]
 [0.         0.81818182 0.18181818]
 [0.45454545 0.54545455 0.        ]
 [0.54545455 0.45454545 0.        ]
 [0.27272727 0.54545455 0.18181818]
 [0.90909091 0.09090909 0.        ]
 [0.09090909 0.63636364 0.27272727]
 [0.09090909 0.63636364 0.27272727]
 [0.         0.81818182 0.18181818]
 [0.         0.63636364 0.36363636]
 [0.         0.63636364 0.36363636]
 [0.09090909 0.54545455 0.36363636]]</t>
  </si>
  <si>
    <t xml:space="preserve">              precision    recall  f1-score   support
          -1       0.77      0.38      0.51        45
           0       0.58      0.90      0.71       104
           1       0.54      0.15      0.23        47
    accuracy                           0.60       196
   macro avg       0.63      0.48      0.48       196
weighted avg       0.62      0.60      0.55       196
</t>
  </si>
  <si>
    <t>{'C': 10, 'kernel': 'rbf'}</t>
  </si>
  <si>
    <t>[[18 27  0]
 [ 5 99  0]
 [ 2 45  0]]</t>
  </si>
  <si>
    <t>[ 0  0  0  0  0  0  0  0  0  0  0  0  0  0  0  0 -1  0  0 -1  0  0  0  0
  0  0  0  0  0  0  0 -1  0  0  0  0  0  0 -1  0  0  0  0  0  0  0  0  0
  0  0  0  0  0  0  0  0  0  0  0  0  0  0  0  0  0  0  0  0  0  0 -1  0
  0  0  0  0 -1  0  0  0  0  0  0  0  0  0 -1  0  0  0  0  0  0 -1  0 -1
 -1  0  0  0 -1  0  0  0  0  0 -1  0  0 -1  0  0 -1  0  0  0  0  0  0  0
 -1  0  0  0 -1  0  0  0  0  0  0  0  0  0 -1  0  0  0 -1  0  0  0  0  0
  0  0  0  0  0  0  0  0  0  0  0  0  0  0  0  0  0  0  0 -1  0  0  0  0
  0  0  0 -1  0  0  0  0 -1 -1  0  0  0 -1  0  0  0  0  0  0  0 -1  0  0
  0  0  0 -1]</t>
  </si>
  <si>
    <t>[[0.19836166 0.64968805 0.15195029]
 [0.12284126 0.59225693 0.28490181]
 [0.20004216 0.633451   0.16650685]
 [0.12280484 0.59255447 0.28464069]
 [0.12264769 0.59459333 0.28275898]
 [0.12281068 0.5925052  0.28468411]
 [0.12333196 0.59052937 0.28613867]
 [0.12316525 0.59750253 0.27933222]
 [0.12340778 0.58897847 0.28761375]
 [0.12438265 0.59814061 0.27747674]
 [0.12266216 0.59559744 0.2817404 ]
 [0.12332971 0.58932127 0.28734903]
 [0.12512949 0.59806334 0.27680717]
 [0.22040123 0.64464632 0.13495244]
 [0.12336471 0.59025747 0.28637782]
 [0.12309193 0.59246171 0.28444636]
 [0.71117988 0.20254512 0.08627499]
 [0.13630233 0.59194745 0.27175022]
 [0.12349882 0.58872317 0.28777801]
 [0.73206333 0.18491193 0.08302474]
 [0.40415393 0.47598107 0.119865  ]
 [0.12270894 0.59554799 0.28174307]
 [0.12265302 0.59542245 0.28192453]
 [0.1351583  0.59262548 0.27221622]
 [0.12278803 0.59490294 0.28230902]
 [0.12341207 0.58985369 0.28673425]
 [0.12270573 0.59354151 0.28375276]
 [0.12536141 0.59800764 0.27663095]
 [0.13020403 0.59561597 0.27418   ]
 [0.12343952 0.58885801 0.28770248]
 [0.13773891 0.59177931 0.27048178]
 [0.73814298 0.17907223 0.08278479]
 [0.17270491 0.58534661 0.24194849]
 [0.12336398 0.58916464 0.28747138]
 [0.12278435 0.59653856 0.28067709]
 [0.19621722 0.60704175 0.19674102]
 [0.12270894 0.59554799 0.28174307]
 [0.1229383  0.59369018 0.28337152]
 [0.73305409 0.20451486 0.06243105]
 [0.19778027 0.65361199 0.14860774]
 [0.12350236 0.58895035 0.2875473 ]
 [0.13011495 0.59566877 0.27421628]
 [0.1541931  0.58551196 0.26029494]
 [0.13037655 0.5955134  0.27411005]
 [0.1759859  0.58631925 0.23769485]
 [0.122999   0.59114756 0.28585343]
 [0.19725672 0.65950916 0.14323412]
 [0.19798473 0.65220957 0.1498057 ]
 [0.12269829 0.59600954 0.28129217]
 [0.12333091 0.5977074  0.27896169]
 [0.13307546 0.59388161 0.27304292]
 [0.12270894 0.59554799 0.28174307]
 [0.1231058  0.59049876 0.28639543]
 [0.12316345 0.59017293 0.28666362]
 [0.12284979 0.59679902 0.28035119]
 [0.21392593 0.65070012 0.13537396]
 [0.12687042 0.59743614 0.27569344]
 [0.19227054 0.59933755 0.2083919 ]
 [0.12272579 0.59330854 0.28396567]
 [0.14059681 0.59034905 0.26905414]
 [0.12301943 0.59101846 0.28596211]
 [0.12350723 0.58876127 0.28773149]
 [0.12740549 0.59717777 0.27541675]
 [0.12284754 0.59442088 0.28273158]
 [0.12306732 0.59265812 0.28427456]
 [0.12281127 0.59250033 0.2846884 ]
 [0.12322083 0.59143109 0.28534808]
 [0.12343915 0.58885931 0.28770154]
 [0.12270894 0.59554799 0.28174307]
 [0.12304829 0.59281    0.2841417 ]
 [0.73181245 0.21810008 0.05008748]
 [0.12895432 0.59634334 0.27470234]
 [0.17875039 0.58744815 0.23380146]
 [0.12372048 0.59799045 0.27828907]
 [0.12271015 0.59348789 0.28380196]
 [0.13474662 0.59287191 0.27238147]
 [0.73207546 0.21786636 0.05005818]
 [0.12314378 0.59028232 0.2865739 ]
 [0.12271935 0.59617275 0.2811079 ]
 [0.17350419 0.58554963 0.24094618]
 [0.15979006 0.58458989 0.25562005]
 [0.12349534 0.58872149 0.28778317]
 [0.16940375 0.58472054 0.24587571]
 [0.14930281 0.58684952 0.26384768]
 [0.12295449 0.59356031 0.2834852 ]
 [0.12350053 0.58897729 0.28752218]
 [0.73785117 0.2126757  0.04947313]
 [0.1321659  0.5944342  0.2733999 ]
 [0.17811195 0.58716008 0.23472798]
 [0.18749424 0.59350586 0.2189999 ]
 [0.12327662 0.59764777 0.2790756 ]
 [0.135857   0.5922101  0.27193291]
 [0.23775792 0.62812544 0.13411663]
 [0.72042478 0.20868939 0.07088584]
 [0.12313554 0.59211365 0.28475082]
 [0.74981345 0.20081287 0.04937368]
 [0.73998288 0.20177107 0.05824605]
 [0.12329094 0.58950736 0.2872017 ]
 [0.12326676 0.58962756 0.28710567]
 [0.27534953 0.59266388 0.13198659]
 [0.73181245 0.21810008 0.05008748]
 [0.12349871 0.58900257 0.28749872]
 [0.18874303 0.59479474 0.21646223]
 [0.12321645 0.5914663  0.28531726]
 [0.14414236 0.58875997 0.26709767]
 [0.199911   0.63608974 0.16399925]
 [0.72035253 0.19252964 0.08711783]
 [0.12276101 0.59294855 0.28429044]
 [0.12292354 0.59164976 0.2854267 ]
 [0.73238142 0.18461737 0.08300121]
 [0.12270894 0.59554799 0.28174307]
 [0.12591701 0.59783257 0.27625042]
 [0.7218299  0.19421365 0.08395645]
 [0.12310171 0.59238367 0.28451462]
 [0.12271745 0.59340226 0.28388028]
 [0.21038922 0.65391712 0.13569366]
 [0.13830266 0.59148737 0.27020997]
 [0.13377387 0.59345821 0.27276793]
 [0.12274985 0.59636353 0.28088662]
 [0.12571661 0.59790164 0.27638175]
 [0.71302736 0.20973616 0.07723648]
 [0.1261802  0.59773332 0.27608647]
 [0.15682927 0.58499355 0.25817718]
 [0.1257771  0.59788144 0.27634147]
 [0.71302203 0.20973594 0.07724203]
 [0.12858259 0.5965523  0.27486511]
 [0.13795826 0.59166517 0.27037657]
 [0.12328702 0.59089688 0.2858161 ]
 [0.13096193 0.59516282 0.27387525]
 [0.1843349  0.59079275 0.22487235]
 [0.12331412 0.59067587 0.28601001]
 [0.12349858 0.58872292 0.2877785 ]
 [0.12349482 0.58905252 0.28745266]
 [0.12334629 0.58924444 0.28740927]
 [0.72334122 0.19285313 0.08380565]
 [0.12342364 0.5897521  0.28682426]
 [0.12282246 0.59669916 0.28047838]
 [0.13779741 0.5917488  0.27045379]
 [0.45412743 0.431526   0.11434657]
 [0.21000926 0.65425639 0.13573434]
 [0.12342811 0.58971241 0.28685948]
 [0.19911024 0.6176422  0.18324756]
 [0.12312656 0.59037963 0.28649381]
 [0.12279076 0.59656762 0.28064162]
 [0.12332015 0.58936635 0.2873135 ]
 [0.43688121 0.44682111 0.11629768]
 [0.12265987 0.59425342 0.28308671]
 [0.12973912 0.59589017 0.27437071]
 [0.12350826 0.58881972 0.28767202]
 [0.15472096 0.58539648 0.25988255]
 [0.12344691 0.5895421  0.28701099]
 [0.1439743  0.58883038 0.26719532]
 [0.13315413 0.59383385 0.27301201]
 [0.38985068 0.48872714 0.12142217]
 [0.12320464 0.58994955 0.28684581]
 [0.12332015 0.58936635 0.2873135 ]
 [0.20425567 0.65910977 0.13663456]
 [0.20343427 0.65972955 0.13683618]
 [0.12350674 0.58887042 0.28762283]
 [0.19931162 0.61889563 0.18179274]
 [0.12272891 0.59623725 0.28103385]
 [0.24622368 0.62007003 0.13370629]
 [0.13397687 0.59333546 0.27268767]
 [0.73325165 0.18380836 0.08293999]
 [0.12350243 0.58872998 0.28776759]
 [0.12270894 0.59554799 0.28174307]
 [0.12350566 0.58889362 0.28760072]
 [0.12269804 0.59363875 0.28366321]
 [0.2000642  0.63278536 0.16715044]
 [0.12632623 0.59767456 0.27599921]
 [0.19729793 0.65776708 0.14493499]
 [0.73802164 0.17817319 0.08380517]
 [0.16207857 0.58441353 0.2535079 ]
 [0.12333705 0.58928701 0.28737593]
 [0.12282092 0.5924204  0.28475869]
 [0.19960949 0.62113382 0.17925669]
 [0.73181245 0.21810008 0.05008748]
 [0.74725716 0.20370246 0.04904038]
 [0.1311459  0.59505199 0.27380211]
 [0.12350831 0.58881661 0.28767508]
 [0.12341693 0.58894217 0.2876409 ]
 [0.74474017 0.19989243 0.0553674 ]
 [0.12297062 0.59714204 0.27988733]
 [0.19980124 0.62300511 0.17719365]
 [0.1231861  0.59753239 0.27928151]
 [0.12923588 0.59618242 0.2745817 ]
 [0.22816371 0.63727456 0.13456174]
 [0.19780396 0.66160985 0.14058619]
 [0.19843045 0.61425056 0.18731899]
 [0.73181245 0.21810008 0.05008748]
 [0.12283212 0.59232957 0.28483831]
 [0.18718562 0.59320806 0.21960632]
 [0.14169091 0.58983588 0.26847321]
 [0.14091543 0.59019756 0.268887  ]
 [0.1227952  0.59484472 0.28236007]
 [0.73181245 0.21810008 0.05008748]]</t>
  </si>
  <si>
    <t>SVC(C=10, probability=True, random_state=123)</t>
  </si>
  <si>
    <t xml:space="preserve">              precision    recall  f1-score   support
          -1       0.72      0.40      0.51        45
           0       0.58      0.95      0.72       104
           1       0.00      0.00      0.00        47
    accuracy                           0.60       196
   macro avg       0.43      0.45      0.41       196
weighted avg       0.47      0.60      0.50       196
</t>
  </si>
  <si>
    <t>{'ccp_alpha': 0.001, 'criterion': 'entropy', 'max_depth': None, 'max_leaf_nodes': 31, 'max_samples': 0.5, 'min_samples_leaf': 10, 'n_estimators': 200}</t>
  </si>
  <si>
    <t>[[23 21  1]
 [11 89  4]
 [ 1 41  5]]</t>
  </si>
  <si>
    <t>[ 0  0  0  0  0  0  0  0  1  0  0  0  0  0  0  0  0  0  0  0  0  0  0  0
  0  0  0  0  0  0  0 -1  0 -1  0  0  0  0 -1  0  0  0  0 -1  0  0  0 -1
  0  0  0  0  0  0  0 -1  0  0  0  0  0  0  0  0  0  0  0  0  1  1  0  0
  0  0  0  0 -1  0  0  0 -1  0  0  0  0  0 -1 -1  0  0  0  0 -1  0  0 -1
 -1  0  0 -1  0  0  0  0 -1 -1 -1  0  0 -1  0  0 -1  0  0  0  1  0  0  0
  0  0  0  0 -1  0  0  1  0 -1  0  1  0  0  0  1  0  0 -1 -1  0 -1  0  0
  0 -1  0  0  0  0  1  0  0  0  0  0  0 -1  0 -1  0 -1  0 -1  0  1  0  0
 -1  0 -1  0  0  0  0  0 -1 -1  0  0  0 -1  0  0  0  0  0  0  0 -1  0  1
  0  0  0  0]</t>
  </si>
  <si>
    <t>[[1.82810449e-01 6.37598727e-01 1.79590824e-01]
 [1.76801541e-01 5.41327866e-01 2.81870593e-01]
 [4.14499244e-01 5.24582417e-01 6.09183387e-02]
 [8.59033181e-02 6.46594705e-01 2.67501977e-01]
 [1.44675884e-01 6.97868380e-01 1.57455735e-01]
 [5.87646052e-02 5.78034203e-01 3.63201192e-01]
 [1.29185326e-01 6.17212001e-01 2.53602673e-01]
 [7.30758855e-02 7.48721889e-01 1.78202225e-01]
 [1.55104749e-01 3.81143718e-01 4.63751533e-01]
 [9.10108889e-02 5.72265137e-01 3.36723974e-01]
 [1.01164574e-01 5.17021995e-01 3.81813431e-01]
 [7.68709189e-02 7.12351156e-01 2.10777925e-01]
 [1.55375657e-01 6.80292537e-01 1.64331806e-01]
 [1.33755939e-01 5.66673615e-01 2.99570446e-01]
 [2.40387197e-01 4.49422916e-01 3.10189888e-01]
 [2.20952424e-01 4.26242330e-01 3.52805246e-01]
 [4.87522708e-01 4.96803155e-01 1.56741369e-02]
 [1.39647532e-01 5.35917620e-01 3.24434847e-01]
 [1.88151577e-01 5.01240890e-01 3.10607533e-01]
 [4.57700085e-01 5.26421965e-01 1.58779500e-02]
 [2.61849229e-01 5.34329705e-01 2.03821066e-01]
 [1.38975048e-01 4.44490719e-01 4.16534234e-01]
 [2.31094882e-01 3.94496289e-01 3.74408829e-01]
 [9.03166169e-02 7.18344422e-01 1.91338961e-01]
 [1.22557127e-01 5.75601957e-01 3.01840916e-01]
 [7.95253473e-02 5.88012901e-01 3.32461751e-01]
 [1.36034227e-01 6.10420572e-01 2.53545201e-01]
 [2.11807793e-01 6.24916172e-01 1.63276035e-01]
 [2.36229108e-01 6.06033856e-01 1.57737036e-01]
 [1.07664747e-01 5.98251760e-01 2.94083493e-01]
 [4.79542559e-02 7.63507654e-01 1.88538091e-01]
 [5.56757401e-01 4.42857983e-01 3.84615385e-04]
 [1.05527727e-01 5.99778852e-01 2.94693421e-01]
 [3.45087696e-01 3.31524616e-01 3.23387687e-01]
 [2.54700975e-01 4.13731236e-01 3.31567789e-01]
 [4.25930639e-01 5.51869408e-01 2.21999530e-02]
 [9.30054476e-02 6.26420217e-01 2.80574335e-01]
 [9.55130837e-02 5.45201753e-01 3.59285164e-01]
 [7.07218396e-01 2.51846539e-01 4.09350649e-02]
 [9.24138443e-02 7.05552256e-01 2.02033900e-01]
 [1.32332161e-01 5.60674222e-01 3.06993617e-01]
 [2.01382396e-01 6.28175494e-01 1.70442109e-01]
 [3.32936787e-01 5.06503650e-01 1.60559563e-01]
 [5.71301558e-01 3.56454554e-01 7.22438877e-02]
 [4.36644373e-01 5.27095852e-01 3.62597749e-02]
 [1.93183664e-01 4.90328277e-01 3.16488059e-01]
 [1.27608597e-01 6.86060456e-01 1.86330947e-01]
 [5.70669098e-01 3.58754771e-01 7.05761317e-02]
 [7.98960129e-02 6.54246345e-01 2.65857642e-01]
 [1.00682115e-01 6.42423087e-01 2.56894798e-01]
 [6.32021743e-02 6.37845928e-01 2.98951898e-01]
 [9.95021889e-02 5.49955413e-01 3.50542399e-01]
 [1.03190952e-01 5.42828710e-01 3.53980338e-01]
 [4.59183579e-02 6.56026420e-01 2.98055222e-01]
 [9.31895380e-02 5.98244014e-01 3.08566448e-01]
 [5.04125814e-01 3.93136110e-01 1.02738076e-01]
 [9.60174443e-02 6.41398715e-01 2.62583841e-01]
 [1.54213240e-01 7.67145217e-01 7.86415433e-02]
 [4.64033408e-02 6.40290473e-01 3.13306186e-01]
 [1.37765944e-01 7.16268625e-01 1.45965430e-01]
 [1.96265808e-01 4.77344285e-01 3.26389907e-01]
 [1.15625465e-01 6.19279627e-01 2.65094909e-01]
 [2.73373498e-01 4.65328755e-01 2.61297747e-01]
 [2.52583145e-02 7.73760336e-01 2.00981349e-01]
 [1.36367311e-01 4.38659869e-01 4.24972820e-01]
 [1.98154850e-01 4.41814744e-01 3.60030406e-01]
 [1.02455261e-01 4.97417238e-01 4.00127501e-01]
 [1.53180502e-01 4.91884985e-01 3.54934513e-01]
 [1.99948504e-01 3.99665640e-01 4.00385856e-01]
 [1.74408322e-01 3.39539670e-01 4.86052008e-01]
 [2.69805339e-01 4.55503846e-01 2.74690815e-01]
 [1.38374108e-01 6.13573202e-01 2.48052690e-01]
 [1.44454280e-01 6.09360838e-01 2.46184882e-01]
 [2.71693682e-01 4.28122053e-01 3.00184264e-01]
 [1.36831890e-01 5.93153901e-01 2.70014209e-01]
 [9.40039820e-02 5.60126842e-01 3.45869176e-01]
 [6.11511395e-01 3.59526340e-01 2.89622649e-02]
 [2.03647466e-01 4.80645542e-01 3.15706991e-01]
 [6.31325140e-02 6.63264094e-01 2.73603392e-01]
 [1.18708713e-01 5.68606894e-01 3.12684393e-01]
 [4.60140833e-01 4.41437411e-01 9.84217557e-02]
 [1.04647819e-01 6.42409990e-01 2.52942191e-01]
 [1.67701319e-01 4.75072964e-01 3.57225717e-01]
 [3.55639608e-01 4.67581597e-01 1.76778795e-01]
 [2.71413805e-01 5.01768718e-01 2.26817477e-01]
 [1.78977189e-01 4.98340754e-01 3.22682057e-01]
 [8.04633723e-01 1.85019706e-01 1.03465707e-02]
 [4.91546741e-01 3.74395947e-01 1.34057312e-01]
 [1.87300874e-01 7.02574059e-01 1.10125067e-01]
 [4.72405042e-02 6.76958814e-01 2.75800681e-01]
 [7.13187646e-02 6.36360954e-01 2.92320282e-01]
 [1.26832370e-01 7.05063709e-01 1.68103921e-01]
 [5.43583658e-01 4.05492507e-01 5.09238353e-02]
 [1.65671634e-01 5.52493772e-01 2.81834594e-01]
 [9.50611658e-02 6.12562214e-01 2.92376620e-01]
 [7.82536749e-01 1.96997879e-01 2.04653721e-02]
 [5.31616485e-01 4.27227610e-01 4.11559044e-02]
 [1.41685765e-01 5.93908401e-01 2.64405834e-01]
 [1.34238062e-01 5.13554766e-01 3.52207173e-01]
 [4.48398303e-01 3.90773049e-01 1.60828647e-01]
 [2.28836496e-01 4.29358675e-01 3.41804829e-01]
 [1.11929175e-01 6.23989428e-01 2.64081396e-01]
 [1.12607948e-01 6.42101446e-01 2.45290606e-01]
 [2.56436460e-01 4.47404151e-01 2.96159389e-01]
 [5.11742793e-01 3.71998668e-01 1.16258539e-01]
 [4.65898764e-01 3.72640266e-01 1.61460969e-01]
 [5.91707183e-01 3.47829500e-01 6.04633169e-02]
 [2.72515466e-01 3.93653418e-01 3.33831116e-01]
 [2.17759209e-01 3.96577911e-01 3.85662880e-01]
 [5.95088129e-01 3.56740806e-01 4.81710659e-02]
 [2.29147697e-01 4.69178129e-01 3.01674173e-01]
 [8.40611909e-02 6.66457059e-01 2.49481750e-01]
 [5.44564461e-01 4.21608187e-01 3.38273519e-02]
 [8.81656296e-02 6.18824335e-01 2.93010036e-01]
 [4.38097433e-02 6.65206890e-01 2.90983367e-01]
 [8.92417599e-02 6.70781878e-01 2.39976362e-01]
 [2.03971817e-01 3.00645311e-01 4.95382872e-01]
 [1.36016096e-01 5.77131656e-01 2.86852248e-01]
 [7.82737724e-02 6.06184523e-01 3.15541705e-01]
 [9.98970450e-02 5.30312045e-01 3.69790910e-01]
 [4.93942182e-01 4.96609437e-01 9.44838144e-03]
 [1.48537757e-01 4.67763064e-01 3.83699179e-01]
 [1.35075674e-01 7.13570846e-01 1.51353480e-01]
 [1.57443034e-01 5.60877359e-01 2.81679607e-01]
 [5.14719246e-01 3.80738373e-01 1.04542381e-01]
 [1.00412264e-01 5.10855927e-01 3.88731810e-01]
 [6.46207845e-02 7.26125428e-01 2.09253788e-01]
 [2.30116328e-01 3.78179015e-01 3.91704656e-01]
 [2.53921250e-01 5.26393646e-01 2.19685105e-01]
 [4.58436288e-01 4.43766956e-01 9.77967557e-02]
 [1.51313616e-01 5.05467620e-01 3.43218764e-01]
 [2.58154279e-01 3.60084036e-01 3.81761685e-01]
 [6.72614673e-02 7.31159769e-01 2.01578763e-01]
 [1.18990450e-01 5.96110845e-01 2.84898705e-01]
 [9.85345482e-02 5.76629953e-01 3.24835499e-01]
 [1.99618967e-01 3.95012189e-01 4.05368845e-01]
 [2.12889138e-01 5.54374324e-01 2.32736538e-01]
 [9.21882366e-02 6.09654921e-01 2.98156842e-01]
 [4.89893124e-01 4.60269316e-01 4.98375601e-02]
 [4.67710658e-01 3.70389071e-01 1.61900271e-01]
 [2.44538919e-01 4.95707772e-01 2.59753309e-01]
 [6.60300026e-01 3.28133415e-01 1.15665591e-02]
 [1.15130758e-01 6.05485431e-01 2.79383811e-01]
 [8.43330961e-02 6.49050997e-01 2.66615907e-01]
 [2.47861353e-01 4.12106448e-01 3.40032199e-01]
 [5.50431140e-01 4.49184244e-01 3.84615385e-04]
 [1.47314385e-01 5.10753426e-01 3.41932190e-01]
 [1.40675312e-01 5.39370665e-01 3.19954023e-01]
 [2.35718046e-01 4.39432267e-01 3.24849687e-01]
 [3.43946727e-01 5.26505297e-01 1.29547977e-01]
 [1.82170441e-01 3.37428706e-01 4.80400852e-01]
 [1.70757208e-01 4.43500846e-01 3.85741946e-01]
 [1.72469110e-01 6.39267957e-01 1.88262933e-01]
 [4.79001410e-01 4.81962614e-01 3.90359767e-02]
 [1.16765752e-01 6.16747730e-01 2.66486519e-01]
 [1.21999119e-01 6.11744202e-01 2.66256678e-01]
 [4.26341297e-01 5.33836033e-01 3.98226703e-02]
 [4.99855412e-01 4.93429218e-01 6.71536957e-03]
 [2.06316004e-01 4.30835822e-01 3.62848174e-01]
 [6.10833258e-01 3.61381431e-01 2.77853107e-02]
 [4.27856951e-02 5.81786616e-01 3.75427689e-01]
 [5.52078940e-01 4.47536445e-01 3.84615385e-04]
 [5.91221144e-02 6.17430611e-01 3.23447275e-01]
 [5.21241268e-01 3.86938096e-01 9.18206354e-02]
 [1.08280008e-01 6.49976686e-01 2.41743306e-01]
 [2.67174370e-01 3.64839704e-01 3.67985926e-01]
 [1.81457497e-01 5.00859238e-01 3.17683265e-01]
 [1.01855583e-01 6.00904218e-01 2.97240199e-01]
 [5.89757983e-01 3.80932991e-01 2.93090266e-02]
 [1.48806987e-01 4.77192451e-01 3.74000563e-01]
 [5.49441074e-01 3.65542325e-01 8.50166011e-02]
 [1.42297969e-01 6.39934517e-01 2.17767514e-01]
 [1.29063121e-01 7.17604129e-01 1.53332750e-01]
 [1.14904936e-01 5.62289601e-01 3.22805463e-01]
 [7.93878646e-02 6.36491220e-01 2.84120915e-01]
 [1.27686002e-01 7.46852510e-01 1.25461488e-01]
 [7.56404786e-01 2.14332879e-01 2.92623345e-02]
 [7.71257753e-01 2.15926647e-01 1.28155998e-02]
 [8.56059069e-02 5.82767030e-01 3.31627063e-01]
 [1.77805870e-01 4.52881655e-01 3.69312475e-01]
 [9.36141487e-02 6.42057684e-01 2.64328167e-01]
 [7.78306801e-01 2.04066062e-01 1.76271368e-02]
 [2.16854738e-01 4.81533245e-01 3.01612017e-01]
 [1.81836541e-01 4.83306246e-01 3.34857213e-01]
 [1.01832928e-01 6.91405170e-01 2.06761902e-01]
 [1.40392405e-01 6.03798273e-01 2.55809321e-01]
 [4.68060145e-01 4.94887669e-01 3.70521860e-02]
 [4.47203768e-01 4.72379001e-01 8.04172307e-02]
 [1.13301014e-01 6.41455102e-01 2.45243884e-01]
 [7.40574530e-01 2.45001823e-01 1.44236463e-02]
 [5.19492379e-02 4.86923980e-01 4.61126782e-01]
 [2.96444147e-01 3.48261810e-01 3.55294043e-01]
 [2.65452162e-01 6.05037257e-01 1.29510580e-01]
 [7.77203220e-02 7.68307277e-01 1.53972401e-01]
 [9.55561764e-02 6.05570131e-01 2.98873692e-01]
 [2.56758442e-01 4.42131431e-01 3.01110126e-01]]</t>
  </si>
  <si>
    <t>RandomForestClassifier(ccp_alpha=0.001, criterion='entropy', max_leaf_nodes=31,
                       max_samples=0.5, min_samples_leaf=10, n_estimators=200,
                       n_jobs=-1, random_state=123)</t>
  </si>
  <si>
    <t xml:space="preserve">              precision    recall  f1-score   support
          -1       0.66      0.51      0.57        45
           0       0.59      0.86      0.70       104
           1       0.50      0.11      0.18        47
    accuracy                           0.60       196
   macro avg       0.58      0.49      0.48       196
weighted avg       0.58      0.60      0.54       196
</t>
  </si>
  <si>
    <t>[[22 23  0]
 [11 89  4]
 [ 2 39  6]]</t>
  </si>
  <si>
    <t>[ 0  0  0  0  0  0  0  0  0  0  0  0  0 -1  0  0 -1  0  0 -1 -1  0 -1  0
  1  0  0  0  0  0  0 -1 -1  0  1  0  0  0 -1  0  0  0 -1  0  0  1  0  0
  0  0  0  0  1  0  0 -1  0  0  0  0  0  0  0  0  0  0  0  0  0  0 -1  0
  0  1  0  0 -1  0  0  0  0  0  0  0  0  0 -1  0  0  0  0  0  0 -1  1 -1
 -1  0  0  0 -1  0  0  0  0 -1 -1  0  0 -1  0  0 -1  0  0 -1  0  0  0  0
 -1  0  0  0 -1  0  0  0  0  0  0  1  0  0 -1  0  0  0  0  0  0  0  0  0
  0 -1  0  1  0  0  0  0  0 -1  0  0  0  0  0  0  0  0  0 -1  1  0  0  0
  0  0  0 -1  0  0  0  0 -1 -1  0  0  1 -1  0 -1  0  0  0  0  0 -1  0  0
  0  0  0 -1]</t>
  </si>
  <si>
    <t>[[1.54931703e-01 6.12715007e-01 2.32353290e-01]
 [8.21675830e-02 6.53749345e-01 2.64083072e-01]
 [3.25472405e-01 5.56248009e-01 1.18279586e-01]
 [1.08856177e-01 5.70581523e-01 3.20562300e-01]
 [1.24231994e-01 5.98909553e-01 2.76858453e-01]
 [9.01662876e-02 5.62811259e-01 3.47022453e-01]
 [6.13050934e-02 7.70987999e-01 1.67706908e-01]
 [6.45906895e-02 5.93808405e-01 3.41600905e-01]
 [1.09271208e-01 6.27002701e-01 2.63726091e-01]
 [1.19272419e-01 6.47225601e-01 2.33501980e-01]
 [7.89306256e-02 7.01445282e-01 2.19624093e-01]
 [1.63191009e-01 5.09759430e-01 3.27049561e-01]
 [8.79803796e-02 6.14423028e-01 2.97596593e-01]
 [5.45319284e-01 3.32385982e-01 1.22294734e-01]
 [7.31226669e-02 7.50043824e-01 1.76833509e-01]
 [3.81071368e-02 5.64266872e-01 3.97625992e-01]
 [6.43496199e-01 3.50182344e-01 6.32145671e-03]
 [1.54250887e-01 6.24057845e-01 2.21691268e-01]
 [9.27100272e-02 6.46813519e-01 2.60476453e-01]
 [5.33409820e-01 4.61248269e-01 5.34191053e-03]
 [4.65690385e-01 4.46895294e-01 8.74143208e-02]
 [7.78057516e-02 5.67119160e-01 3.55075088e-01]
 [5.42175302e-01 1.59489145e-01 2.98335553e-01]
 [1.33654374e-01 6.96785764e-01 1.69559862e-01]
 [3.05783455e-02 4.82259269e-01 4.87162386e-01]
 [7.99038246e-02 5.60741499e-01 3.59354677e-01]
 [1.44228922e-01 4.75641693e-01 3.80129386e-01]
 [8.89239469e-02 5.80474069e-01 3.30601984e-01]
 [9.03526118e-02 5.58690549e-01 3.50956839e-01]
 [3.09454496e-02 8.20400265e-01 1.48654285e-01]
 [9.72143871e-02 6.98229743e-01 2.04555870e-01]
 [6.91832176e-01 3.06937216e-01 1.23060888e-03]
 [4.77004545e-01 3.72614461e-01 1.50380994e-01]
 [2.02437762e-01 5.27319197e-01 2.70243040e-01]
 [1.94682206e-01 3.43550804e-01 4.61766991e-01]
 [4.22112824e-01 5.58067482e-01 1.98196938e-02]
 [4.37421727e-02 5.89338659e-01 3.66919168e-01]
 [1.49306636e-01 6.05412239e-01 2.45281125e-01]
 [7.12155904e-01 2.74145423e-01 1.36986726e-02]
 [3.85367335e-01 4.29784522e-01 1.84848142e-01]
 [1.27903707e-01 6.66940786e-01 2.05155507e-01]
 [1.02672444e-01 5.44574503e-01 3.52753053e-01]
 [5.06029249e-01 3.93930612e-01 1.00040139e-01]
 [2.05658628e-01 7.03744680e-01 9.05966923e-02]
 [9.80885527e-02 8.44755220e-01 5.71562276e-02]
 [1.48563672e-01 3.51307232e-01 5.00129096e-01]
 [1.09172568e-01 5.48494156e-01 3.42333277e-01]
 [3.89499497e-01 5.45463468e-01 6.50370347e-02]
 [9.30811122e-02 5.36038459e-01 3.70880429e-01]
 [4.17631252e-02 6.85696341e-01 2.72540534e-01]
 [1.54303256e-01 4.91375516e-01 3.54321228e-01]
 [3.04328019e-02 6.25802466e-01 3.43764733e-01]
 [5.43908157e-02 4.57686417e-01 4.87922767e-01]
 [1.14751963e-01 5.61204539e-01 3.24043498e-01]
 [1.18545751e-01 5.92607483e-01 2.88846765e-01]
 [4.64735251e-01 4.45635984e-01 8.96287651e-02]
 [8.04815205e-02 6.37120754e-01 2.82397726e-01]
 [1.90099775e-01 7.07650225e-01 1.02250000e-01]
 [9.79990632e-02 5.40597738e-01 3.61403198e-01]
 [1.42855118e-01 6.70132665e-01 1.87012216e-01]
 [9.43526460e-02 4.97142596e-01 4.08504758e-01]
 [8.94761336e-02 5.65736234e-01 3.44787632e-01]
 [9.87274929e-02 6.12774317e-01 2.88498190e-01]
 [5.96875143e-02 6.58455893e-01 2.81856592e-01]
 [6.35274549e-02 4.74021220e-01 4.62451325e-01]
 [8.22310911e-02 6.71267405e-01 2.46501504e-01]
 [1.00941689e-01 4.63435936e-01 4.35622374e-01]
 [5.59719494e-02 6.86919436e-01 2.57108614e-01]
 [1.00703964e-01 5.34026181e-01 3.65269854e-01]
 [3.27487163e-02 9.18038628e-01 4.92126561e-02]
 [6.64292314e-01 2.82861341e-01 5.28463444e-02]
 [1.28144762e-01 6.51727983e-01 2.20127255e-01]
 [1.07057274e-01 6.04732675e-01 2.88210051e-01]
 [2.13110120e-01 3.50058949e-01 4.36830931e-01]
 [1.16631105e-01 6.47305653e-01 2.36063242e-01]
 [9.95469097e-02 4.58914656e-01 4.41538434e-01]
 [8.42548075e-01 1.46033343e-01 1.14185818e-02]
 [1.82604233e-01 5.91972910e-01 2.25422857e-01]
 [9.77619179e-02 5.63112556e-01 3.39125526e-01]
 [1.92411110e-01 4.64205601e-01 3.43383290e-01]
 [2.27584345e-01 6.46504903e-01 1.25910753e-01]
 [9.78791346e-02 5.47204129e-01 3.54916737e-01]
 [9.27384752e-02 5.50102573e-01 3.57158952e-01]
 [7.92573370e-02 5.33015521e-01 3.87727142e-01]
 [5.57102141e-02 6.79355640e-01 2.64934146e-01]
 [1.65589242e-01 5.47061004e-01 2.87349754e-01]
 [8.52470807e-01 1.44308850e-01 3.22034369e-03]
 [2.22214885e-01 6.36784382e-01 1.41000733e-01]
 [1.76604966e-01 6.90166513e-01 1.33228520e-01]
 [1.61315142e-01 5.52610860e-01 2.86073997e-01]
 [1.15262116e-01 5.26345301e-01 3.58392584e-01]
 [2.35643299e-01 5.02054623e-01 2.62302078e-01]
 [3.95303227e-01 5.83135977e-01 2.15607963e-02]
 [6.40244062e-01 1.68780583e-01 1.90975355e-01]
 [1.61991774e-01 3.26008366e-01 5.11999859e-01]
 [8.72558228e-01 1.13301913e-01 1.41398583e-02]
 [7.77767955e-01 2.04532454e-01 1.76995915e-02]
 [5.97234507e-02 7.21819897e-01 2.18456652e-01]
 [4.03681460e-02 5.14520590e-01 4.45111264e-01]
 [4.30183220e-01 4.56537552e-01 1.13279228e-01]
 [7.30715920e-01 2.49413451e-01 1.98706290e-02]
 [4.66568730e-02 6.66968930e-01 2.86374197e-01]
 [4.48859792e-01 5.01491672e-01 4.96485357e-02]
 [6.98040449e-02 7.12703960e-01 2.17491995e-01]
 [1.62765407e-01 7.02764065e-01 1.34470528e-01]
 [5.35825384e-01 2.25864775e-01 2.38309841e-01]
 [8.09358090e-01 1.77540780e-01 1.31011297e-02]
 [4.47108562e-01 4.67811820e-01 8.50796177e-02]
 [1.32526625e-01 5.97035076e-01 2.70438299e-01]
 [6.51646025e-01 3.38280072e-01 1.00739023e-02]
 [8.33183389e-02 5.91706038e-01 3.24975623e-01]
 [8.74459594e-02 6.61195360e-01 2.51358681e-01]
 [5.94735710e-01 4.04584830e-01 6.79460794e-04]
 [7.81065040e-02 5.88380828e-01 3.33512668e-01]
 [1.53723412e-01 5.63753429e-01 2.82523159e-01]
 [6.12049523e-01 2.51842463e-01 1.36108014e-01]
 [7.23815763e-02 6.78285097e-01 2.49333327e-01]
 [9.84651716e-02 6.17883437e-01 2.83651392e-01]
 [1.51191707e-01 6.04324910e-01 2.44483384e-01]
 [9.35772958e-02 5.82142068e-01 3.24280637e-01]
 [7.83228540e-01 2.11390572e-01 5.38088813e-03]
 [4.33855750e-02 5.96388245e-01 3.60226180e-01]
 [1.31396089e-01 5.69947748e-01 2.98656163e-01]
 [1.06905405e-01 4.79370825e-01 4.13723770e-01]
 [7.12795841e-01 2.34703206e-01 5.25009532e-02]
 [1.23207453e-01 5.25746633e-01 3.51045915e-01]
 [1.64606522e-01 6.08735154e-01 2.26658323e-01]
 [3.67787123e-02 9.39768411e-01 2.34528764e-02]
 [1.35183393e-01 5.85110019e-01 2.79706588e-01]
 [2.85541296e-01 6.58236177e-01 5.62225272e-02]
 [6.99157018e-02 6.30661536e-01 2.99422762e-01]
 [1.02775239e-01 4.20173935e-01 4.77050825e-01]
 [1.17281696e-01 5.66033685e-01 3.16684619e-01]
 [9.42100072e-02 4.81720423e-01 4.24069570e-01]
 [5.38785706e-01 3.77195158e-01 8.40191363e-02]
 [1.22557979e-01 6.15560311e-01 2.61881710e-01]
 [1.08120103e-01 6.18535109e-01 2.73344788e-01]
 [1.39821252e-01 4.63464859e-01 3.96713889e-01]
 [4.39460878e-01 5.56025111e-01 4.51401065e-03]
 [2.57711806e-01 5.52437188e-01 1.89851006e-01]
 [8.48522139e-02 5.58411572e-01 3.56736214e-01]
 [3.04364977e-01 6.69538966e-01 2.60960569e-02]
 [2.05133090e-01 5.36333096e-01 2.58533814e-01]
 [3.81501427e-02 6.89945399e-01 2.71904458e-01]
 [5.24591419e-02 5.13456778e-01 4.34084080e-01]
 [5.30681923e-01 4.65657875e-01 3.66020158e-03]
 [2.11657359e-01 5.93475050e-01 1.94867591e-01]
 [7.09166021e-02 4.57524080e-01 4.71559317e-01]
 [8.92990576e-02 5.64574149e-01 3.46126793e-01]
 [1.09710900e-01 5.86977826e-01 3.03311274e-01]
 [8.66542620e-02 5.33261845e-01 3.80083893e-01]
 [1.18136572e-01 6.02222448e-01 2.79640980e-01]
 [1.13732464e-01 6.58797060e-01 2.27470476e-01]
 [5.97575554e-01 3.70725056e-01 3.16993899e-02]
 [3.65689709e-02 6.23771068e-01 3.39659961e-01]
 [5.55379159e-02 6.06275841e-01 3.38186243e-01]
 [3.50109042e-01 6.41595180e-01 8.29577801e-03]
 [4.57397202e-01 5.40596240e-01 2.00655821e-03]
 [6.92112209e-02 6.44591504e-01 2.86197275e-01]
 [2.83010521e-01 6.95165343e-01 2.18241369e-02]
 [1.29426434e-01 6.53002589e-01 2.17570978e-01]
 [2.82013881e-01 7.17900836e-01 8.52825286e-05]
 [1.05489329e-01 5.76414412e-01 3.18096259e-01]
 [6.91692115e-01 2.73878091e-01 3.44297944e-02]
 [1.19033857e-01 4.29894518e-01 4.51071626e-01]
 [5.81042152e-02 5.60664098e-01 3.81231687e-01]
 [1.22551241e-01 5.51510415e-01 3.25938344e-01]
 [1.33604919e-01 4.36351171e-01 4.30043910e-01]
 [3.94286339e-01 5.47594755e-01 5.81189061e-02]
 [1.57202989e-01 5.85653024e-01 2.57143986e-01]
 [2.75300709e-01 6.44414527e-01 8.02847640e-02]
 [7.06988790e-01 2.56362994e-01 3.66482160e-02]
 [1.37784680e-01 6.64467503e-01 1.97747817e-01]
 [9.15142991e-02 5.54555837e-01 3.53929864e-01]
 [1.00170043e-01 4.60004260e-01 4.39825697e-01]
 [2.60088084e-01 6.69842307e-01 7.00696082e-02]
 [8.53408688e-01 1.41131251e-01 5.46006104e-03]
 [7.91637379e-01 2.05520121e-01 2.84250054e-03]
 [8.26694579e-02 6.63424932e-01 2.53905610e-01]
 [5.09773688e-02 7.46686294e-01 2.02336338e-01]
 [7.09001085e-02 4.43366114e-01 4.85733777e-01]
 [8.43032987e-01 1.39867496e-01 1.70995171e-02]
 [1.72268417e-01 6.49854881e-01 1.77876702e-01]
 [3.77241062e-01 3.08113430e-01 3.14645507e-01]
 [9.98167252e-02 7.06682618e-01 1.93500656e-01]
 [2.17451854e-01 6.18215865e-01 1.64332281e-01]
 [4.02810217e-01 5.88476928e-01 8.71285501e-03]
 [3.81120675e-01 6.14174005e-01 4.70531978e-03]
 [3.02805726e-01 6.01180045e-01 9.60142290e-02]
 [8.31448722e-01 1.53148771e-01 1.54025073e-02]
 [2.80287417e-02 6.02477009e-01 3.69494249e-01]
 [3.78678728e-01 4.27860190e-01 1.93461082e-01]
 [2.07362787e-01 6.05504666e-01 1.87132547e-01]
 [1.81342024e-01 5.56009141e-01 2.62648835e-01]
 [1.08461921e-01 5.63771261e-01 3.27766817e-01]
 [4.85714654e-01 3.66238800e-01 1.48046547e-01]]</t>
  </si>
  <si>
    <t xml:space="preserve">              precision    recall  f1-score   support
          -1       0.63      0.49      0.55        45
           0       0.59      0.86      0.70       104
           1       0.60      0.13      0.21        47
    accuracy                           0.60       196
   macro avg       0.61      0.49      0.49       196
weighted avg       0.60      0.60      0.55       196
</t>
  </si>
  <si>
    <t>[[21 24  0]
 [ 9 93  2]
 [ 0 44  3]]</t>
  </si>
  <si>
    <t>[ 0  0  0  0  0  0  0  0  0  0  0  0  0 -1  0  0 -1  0  0  0 -1  0 -1  0
  0  0  0  0  0  0  0 -1  0  0  0  0  0  0 -1  0  0  0 -1  0  0  1  0  0
  0  0  0  0  0  0  0  0  0  0  0  0  0  0  0  0  0  0  0  0  0  0  0  0
  0  0  0  0 -1  0  0  0  0  0  0  0  0  0 -1  0  0  0  0  0  0 -1  1 -1
 -1  0  1  0 -1  0  0  0  0 -1 -1  0  0 -1  0  0 -1  0  0  0  0  0  0  0
 -1  0  0  0 -1  0  0  0  0  0  0  1  0  0  0  0  0  0 -1  0  0  0  0  0
  0 -1  0  0  0  0  0  0  0  0  0  0  0  0  0  0  0 -1  0 -1  0  1  0  0
  0  0  0 -1  0  0  0  0 -1 -1  0  0  0 -1  0  0  0  0 -1 -1  0 -1  0  0
  0  0  0  0]</t>
  </si>
  <si>
    <t>[[0.20937305 0.6707693  0.11985764]
 [0.1134341  0.65473848 0.23182742]
 [0.32674882 0.57141993 0.10183125]
 [0.15797469 0.59128641 0.2507389 ]
 [0.06364251 0.70036975 0.23598773]
 [0.06026314 0.63641977 0.30331708]
 [0.07358607 0.73391776 0.19249617]
 [0.08360128 0.65112591 0.26527281]
 [0.06416371 0.70933904 0.22649725]
 [0.06801524 0.69803901 0.23394575]
 [0.05187123 0.67755169 0.27057708]
 [0.05540437 0.65685614 0.28773949]
 [0.05790638 0.67831018 0.26378344]
 [0.67998685 0.24214136 0.07787179]
 [0.12239777 0.569597   0.30800522]
 [0.06153808 0.70692504 0.23153688]
 [0.82446183 0.12890199 0.04663617]
 [0.16101523 0.65229789 0.18668688]
 [0.09258415 0.59062556 0.31679029]
 [0.4549946  0.39055532 0.15445008]
 [0.48923524 0.3924412  0.11832356]
 [0.07582959 0.54768377 0.37648663]
 [0.58637075 0.29545421 0.11817504]
 [0.06054643 0.76112174 0.17833183]
 [0.09668953 0.61447854 0.28883193]
 [0.05425146 0.66244233 0.28330622]
 [0.16898043 0.49529673 0.33572284]
 [0.07336492 0.69495252 0.23168256]
 [0.10978849 0.44091363 0.44929788]
 [0.09984402 0.68071669 0.21943928]
 [0.02287756 0.69602685 0.28109559]
 [0.82189623 0.12552353 0.05258024]
 [0.44512244 0.38297988 0.17189768]
 [0.28985375 0.45205751 0.25808873]
 [0.17859828 0.52350687 0.29789484]
 [0.29521793 0.56993597 0.1348461 ]
 [0.06992596 0.68294438 0.24712965]
 [0.04917613 0.70420494 0.24661893]
 [0.67021635 0.24169434 0.08808931]
 [0.30327826 0.58444801 0.11227373]
 [0.10491987 0.64767502 0.24740511]
 [0.04285849 0.64830641 0.30883511]
 [0.53246725 0.36741211 0.10012064]
 [0.14561999 0.71523446 0.13914555]
 [0.14806665 0.70322982 0.14870353]
 [0.18083918 0.32864596 0.49051487]
 [0.24868298 0.60012899 0.15118803]
 [0.2277826  0.64083533 0.13138207]
 [0.09651056 0.69641987 0.20706956]
 [0.12576508 0.66536722 0.2088677 ]
 [0.14505358 0.58278146 0.27216496]
 [0.07233506 0.60795735 0.31970759]
 [0.09412059 0.45807997 0.44779945]
 [0.10878395 0.56971079 0.32150526]
 [0.05451223 0.76463758 0.18085019]
 [0.24550904 0.58937136 0.1651196 ]
 [0.10702687 0.61729603 0.2756771 ]
 [0.05526429 0.76460703 0.18012868]
 [0.07970357 0.70260282 0.21769361]
 [0.14727695 0.64740379 0.20531926]
 [0.13599297 0.50539933 0.35860769]
 [0.0556051  0.51825552 0.42613938]
 [0.23488378 0.46602554 0.29909068]
 [0.05821068 0.70233323 0.23945609]
 [0.08184096 0.61720792 0.30095112]
 [0.17954385 0.64042454 0.18003161]
 [0.18113433 0.54340283 0.27546283]
 [0.10930069 0.6244318  0.26626751]
 [0.22839166 0.45468805 0.31692029]
 [0.39456703 0.4366241  0.16880888]
 [0.42230441 0.43162395 0.14607164]
 [0.0607079  0.69689578 0.24239632]
 [0.16262572 0.65349652 0.18387777]
 [0.29341093 0.42422893 0.28236014]
 [0.04933436 0.63309903 0.31756661]
 [0.06648039 0.54010266 0.39341695]
 [0.86579813 0.08711522 0.04708664]
 [0.07636081 0.60228477 0.32135442]
 [0.07568957 0.58374007 0.34057036]
 [0.14621495 0.44982918 0.40395587]
 [0.14244996 0.64759019 0.20995985]
 [0.0877756  0.54940522 0.36281918]
 [0.13550181 0.41797645 0.44652174]
 [0.16498582 0.59468616 0.24032803]
 [0.07627466 0.62645062 0.29727471]
 [0.12272259 0.55917253 0.31810489]
 [0.822391   0.13199618 0.04561281]
 [0.22738372 0.62030332 0.15231295]
 [0.17102136 0.72129374 0.10768491]
 [0.08024634 0.67106734 0.24868632]
 [0.06823762 0.66836888 0.26339349]
 [0.1651267  0.67875721 0.15611609]
 [0.20009572 0.66612768 0.1337766 ]
 [0.71473189 0.16129346 0.12397464]
 [0.12585231 0.37764942 0.49649828]
 [0.72812105 0.17997709 0.09190186]
 [0.71921746 0.20891549 0.07186705]
 [0.04447677 0.65942961 0.29609361]
 [0.08521573 0.37299608 0.54178819]
 [0.2584137  0.61533118 0.12625512]
 [0.70069353 0.24817962 0.05112686]
 [0.08743314 0.66442942 0.24813744]
 [0.47105782 0.41352561 0.11541657]
 [0.18955688 0.56617529 0.24426783]
 [0.14879777 0.6870296  0.16417263]
 [0.50200431 0.34666348 0.15133221]
 [0.52126728 0.32458156 0.15415117]
 [0.27791196 0.52919395 0.19289409]
 [0.14914993 0.61024107 0.240609  ]
 [0.65662181 0.23384226 0.10953593]
 [0.19058767 0.47941742 0.32999491]
 [0.06654883 0.61886757 0.3145836 ]
 [0.59920874 0.2898862  0.11090506]
 [0.12838176 0.61624811 0.25537014]
 [0.03713237 0.66415693 0.29871071]
 [0.27766675 0.4609248  0.26140845]
 [0.09727838 0.63831941 0.26440221]
 [0.14050552 0.64929164 0.21020285]
 [0.14913349 0.62479308 0.22607343]
 [0.07106288 0.61542112 0.31351599]
 [0.84123345 0.11212919 0.04663737]
 [0.02430653 0.62542267 0.3502708 ]
 [0.05238425 0.68331331 0.26430244]
 [0.08465433 0.55745746 0.35788821]
 [0.7026143  0.2034486  0.0939371 ]
 [0.15811784 0.61263225 0.22924991]
 [0.06243603 0.76665657 0.1709074 ]
 [0.4553705  0.38271253 0.16191697]
 [0.10186761 0.67823912 0.21989326]
 [0.18233877 0.61102313 0.20663809]
 [0.12185341 0.60719365 0.27095294]
 [0.09973568 0.2818277  0.61843662]
 [0.05378312 0.64999687 0.29622   ]
 [0.14888311 0.54573367 0.30538323]
 [0.25978281 0.53539188 0.20482531]
 [0.08623246 0.60096998 0.31279756]
 [0.11923544 0.665796   0.21496856]
 [0.12394298 0.50857703 0.36747999]
 [0.62442743 0.29323849 0.08233408]
 [0.28258901 0.59344289 0.1239681 ]
 [0.05731313 0.66418302 0.27850385]
 [0.12582633 0.77145642 0.10271724]
 [0.12172632 0.52774115 0.35053253]
 [0.04571974 0.69330734 0.26097292]
 [0.25653909 0.39195615 0.35150476]
 [0.65897255 0.26195732 0.07907013]
 [0.08868688 0.69934168 0.21197144]
 [0.094167   0.51326801 0.39256498]
 [0.07685309 0.45897923 0.46416768]
 [0.07487462 0.68587208 0.2392533 ]
 [0.09833167 0.45702206 0.44464627]
 [0.12028676 0.41533563 0.46437761]
 [0.06235183 0.73000763 0.20764054]
 [0.30448124 0.53258174 0.16293703]
 [0.09292346 0.65435811 0.25271843]
 [0.05525589 0.68052828 0.26421582]
 [0.2721369  0.58036222 0.14750088]
 [0.28276793 0.60743352 0.10979856]
 [0.09078567 0.61673416 0.29248017]
 [0.14888676 0.75594733 0.09516591]
 [0.15033573 0.68667684 0.16298743]
 [0.50123831 0.37980638 0.11895531]
 [0.07888975 0.68977617 0.23133408]
 [0.81291336 0.12568794 0.06139871]
 [0.0806573  0.64676377 0.27257893]
 [0.20750456 0.39002566 0.40246978]
 [0.18608841 0.64086501 0.17304658]
 [0.15440492 0.43713787 0.4084572 ]
 [0.24798344 0.65533278 0.09668378]
 [0.06672619 0.60168621 0.3315876 ]
 [0.24128699 0.54107882 0.21763419]
 [0.65436931 0.23905852 0.10657217]
 [0.16580235 0.65305798 0.18113967]
 [0.08040674 0.68897001 0.23062325]
 [0.04592247 0.55178829 0.40228924]
 [0.13317751 0.71121043 0.15561206]
 [0.67213546 0.24158775 0.08627679]
 [0.90845469 0.05859341 0.0329519 ]
 [0.08166731 0.61942679 0.2989059 ]
 [0.08364552 0.70083294 0.21552154]
 [0.05990929 0.5891949  0.3508958 ]
 [0.75494133 0.16241293 0.08264574]
 [0.22633371 0.49729505 0.27637124]
 [0.19279668 0.64104908 0.16615424]
 [0.12714203 0.67716925 0.19568872]
 [0.17571583 0.67382825 0.15045592]
 [0.53805337 0.38802618 0.07392045]
 [0.54060808 0.34534661 0.11404532]
 [0.36012815 0.50836888 0.13150297]
 [0.87113499 0.07860544 0.05025957]
 [0.0625796  0.65741494 0.28000546]
 [0.22774045 0.48674313 0.28551642]
 [0.1919779  0.67323272 0.13478939]
 [0.09593788 0.63004752 0.2740146 ]
 [0.07355687 0.62642071 0.30002243]
 [0.26950413 0.50310056 0.22739531]]</t>
  </si>
  <si>
    <t xml:space="preserve">              precision    recall  f1-score   support
          -1       0.70      0.47      0.56        45
           0       0.58      0.89      0.70       104
           1       0.60      0.06      0.12        47
    accuracy                           0.60       196
   macro avg       0.63      0.47      0.46       196
weighted avg       0.61      0.60      0.53       196
</t>
  </si>
  <si>
    <t>{'C': 100, 'kernel': 'linear'}</t>
  </si>
  <si>
    <t>[[ 15  30   0]
 [  3 101   0]
 [  0  47   0]]</t>
  </si>
  <si>
    <t>[ 0  0  0  0  0  0  0  0  0  0  0  0  0  0  0  0  0  0  0 -1  0  0  0  0
  0  0  0  0  0  0  0 -1  0  0  0  0  0  0 -1  0  0  0  0  0 -1  0  0  0
  0  0  0  0  0  0  0  0  0  0  0  0  0  0  0  0  0  0  0  0  0  0  0  0
  0  0  0  0 -1  0  0  0 -1  0  0  0  0  0 -1  0  0  0  0  0  0  0  0 -1
 -1  0  0  0  0  0  0  0  0  0  0  0  0  0  0  0  0  0  0  0  0  0  0  0
 -1  0  0  0 -1  0  0  0  0 -1  0  0  0  0  0  0  0  0  0  0  0  0  0  0
  0  0  0  0  0  0  0  0  0 -1  0  0  0  0  0  0  0  0  0 -1  0  0  0  0
  0  0  0  0  0  0  0  0 -1 -1  0  0  0 -1  0  0  0  0  0  0  0 -1  0  0
  0  0  0  0]</t>
  </si>
  <si>
    <t>[[0.19660889 0.5513528  0.25203831]
 [0.16305249 0.55813656 0.27881094]
 [0.22975681 0.57733523 0.19290796]
 [0.19920856 0.53491385 0.26587759]
 [0.17024576 0.56688302 0.26287122]
 [0.16122965 0.56252874 0.27624161]
 [0.19670118 0.54290143 0.26039739]
 [0.1611131  0.55946699 0.2794199 ]
 [0.16156992 0.55931135 0.27911873]
 [0.16177934 0.56461508 0.27360558]
 [0.16515062 0.56171578 0.2731336 ]
 [0.15908889 0.56191426 0.27899685]
 [0.17888287 0.55774002 0.2633771 ]
 [0.17736672 0.54665069 0.2759826 ]
 [0.16482993 0.55662646 0.2785436 ]
 [0.15807176 0.56062484 0.2813034 ]
 [0.31281904 0.57930897 0.107872  ]
 [0.172991   0.55550577 0.27150323]
 [0.15981968 0.56215909 0.27802123]
 [0.51181231 0.44815968 0.04002801]
 [0.18907728 0.55379306 0.25712967]
 [0.16509646 0.55833313 0.27657041]
 [0.16695221 0.5573769  0.27567089]
 [0.18358325 0.55561014 0.26080661]
 [0.16688022 0.55695944 0.27616034]
 [0.16159911 0.55835594 0.28004496]
 [0.19742579 0.54889339 0.25368082]
 [0.17274214 0.55936809 0.26788978]
 [0.20906169 0.54646953 0.24446878]
 [0.16681112 0.55698921 0.27619967]
 [0.17086561 0.56241345 0.26672095]
 [0.42318035 0.52521834 0.05160131]
 [0.1716422  0.55441126 0.27394654]
 [0.17689006 0.54705856 0.27605138]
 [0.16678585 0.55197716 0.28123699]
 [0.3003685  0.58649771 0.11313378]
 [0.16459558 0.55588753 0.27951689]
 [0.16263332 0.55880259 0.27856409]
 [0.48633801 0.35119391 0.16246808]
 [0.20442388 0.53611521 0.25946092]
 [0.1510262  0.57384054 0.27513326]
 [0.18877687 0.54847824 0.26274489]
 [0.17993258 0.57475226 0.24531516]
 [0.27186478 0.54081346 0.18732175]
 [0.52614754 0.43314346 0.04070901]
 [0.1692497  0.55504159 0.27570871]
 [0.19227099 0.54481241 0.26291661]
 [0.26436566 0.54706276 0.18857158]
 [0.16525052 0.55724499 0.27750449]
 [0.1778462  0.56487892 0.25727488]
 [0.17331956 0.55507219 0.27160825]
 [0.16413411 0.55857721 0.27728868]
 [0.16796968 0.55568156 0.27634876]
 [0.18202473 0.54410586 0.27386941]
 [0.16401607 0.55643682 0.27954711]
 [0.28309199 0.50958401 0.20732399]
 [0.17813599 0.56481638 0.25704763]
 [0.24166379 0.56290228 0.19543393]
 [0.16817606 0.55830876 0.27351518]
 [0.21477198 0.53999628 0.24523174]
 [0.16406908 0.55810747 0.27782345]
 [0.16878622 0.55791001 0.27330377]
 [0.16781717 0.55580809 0.27637474]
 [0.16602205 0.55828545 0.27569249]
 [0.16320664 0.55663528 0.28015807]
 [0.18692464 0.54826558 0.26480978]
 [0.17059694 0.55515229 0.27425077]
 [0.16101533 0.56461448 0.27437019]
 [0.17023115 0.54914743 0.28062142]
 [0.16414875 0.55670804 0.27914321]
 [0.16790767 0.55598991 0.27610243]
 [0.19866088 0.54017542 0.2611637 ]
 [0.1841345  0.54999164 0.26587387]
 [0.16450043 0.55697564 0.27852393]
 [0.16795871 0.55759995 0.27444133]
 [0.17018805 0.55705448 0.27275747]
 [0.50042001 0.40744244 0.09213755]
 [0.16595006 0.55665794 0.27739201]
 [0.17193332 0.55582725 0.27223943]
 [0.16846788 0.55469836 0.27683376]
 [0.55962318 0.34836277 0.09201405]
 [0.17075194 0.55000085 0.27924721]
 [0.17582792 0.55223831 0.27193377]
 [0.1652666  0.55658963 0.27814377]
 [0.16598219 0.55630853 0.27770928]
 [0.16216764 0.5579409  0.27989146]
 [0.75948261 0.20629447 0.03422293]
 [0.29169465 0.53038481 0.17792054]
 [0.25265707 0.56531101 0.18203192]
 [0.18490195 0.54491428 0.27018378]
 [0.16438326 0.56033175 0.27528499]
 [0.17840451 0.55492065 0.26667484]
 [0.17774937 0.6827884  0.13946223]
 [0.19630716 0.54446678 0.25922606]
 [0.16442846 0.55801403 0.27755752]
 [0.64703453 0.29288691 0.06007857]
 [0.58922769 0.33572674 0.07504557]
 [0.19440748 0.54292476 0.26266775]
 [0.16716721 0.55548599 0.2773468 ]
 [0.27448615 0.50538584 0.22012801]
 [0.17000345 0.55532171 0.27467484]
 [0.17930931 0.56283325 0.25785744]
 [0.18176225 0.56145819 0.25677956]
 [0.16490727 0.5562895  0.27880323]
 [0.29324379 0.5325008  0.17425541]
 [0.18761153 0.55135973 0.26102874]
 [0.19580831 0.66424706 0.13994463]
 [0.16713047 0.55675407 0.27611546]
 [0.16660849 0.55725223 0.27613928]
 [0.19532933 0.66747426 0.13719641]
 [0.16745412 0.55513835 0.27740753]
 [0.16071738 0.55936571 0.27991691]
 [0.3226614  0.58273446 0.09460414]
 [0.18358587 0.54887305 0.26754108]
 [0.16532158 0.55766182 0.2770166 ]
 [0.17538472 0.55838864 0.26622664]
 [0.16221384 0.5593853  0.27840086]
 [0.17174687 0.55954293 0.26871019]
 [0.16477927 0.55567907 0.27954166]
 [0.16922335 0.55971361 0.27106304]
 [0.56010475 0.40361259 0.03628266]
 [0.17159104 0.55722317 0.2711858 ]
 [0.19661197 0.54904219 0.25434584]
 [0.17734226 0.55733276 0.26532498]
 [0.37343492 0.43860777 0.18795731]
 [0.17065317 0.55378856 0.27555826]
 [0.16567497 0.56088011 0.27344493]
 [0.16301851 0.55958583 0.27739566]
 [0.19618367 0.54990932 0.25390701]
 [0.55801805 0.34945261 0.09252934]
 [0.16870364 0.55615866 0.27513769]
 [0.17139109 0.54940173 0.27920719]
 [0.16314536 0.55974418 0.27711046]
 [0.17506614 0.55339602 0.27153784]
 [0.16098947 0.56166172 0.27734881]
 [0.16464872 0.56094768 0.2744036 ]
 [0.16036753 0.56548364 0.27414883]
 [0.16701512 0.55648928 0.2764956 ]
 [0.19726394 0.61177213 0.19096393]
 [0.18952157 0.55188363 0.2585948 ]
 [0.15994166 0.56759288 0.27246546]
 [0.24287962 0.60433779 0.15278259]
 [0.16474094 0.55503424 0.28022482]
 [0.18779025 0.54682079 0.26538896]
 [0.17179079 0.55278426 0.27542495]
 [0.39010377 0.56660323 0.04329299]
 [0.16310577 0.55949763 0.2773966 ]
 [0.16880345 0.5545829  0.27661364]
 [0.16991151 0.55861802 0.27147047]
 [0.17284162 0.58463824 0.24252015]
 [0.16188269 0.55939158 0.27872573]
 [0.16491479 0.56141654 0.27366867]
 [0.18614938 0.55227195 0.26157867]
 [0.55880027 0.4024229  0.03877683]
 [0.16296939 0.55831699 0.27871362]
 [0.16713948 0.55942181 0.27343871]
 [0.27824931 0.60216799 0.1195827 ]
 [0.2362921  0.66453205 0.09917584]
 [0.16241208 0.55939768 0.27819025]
 [0.2800959  0.59341038 0.12649372]
 [0.16551229 0.56000452 0.27448319]
 [0.29525538 0.67151323 0.03323139]
 [0.17498222 0.55153057 0.27348721]
 [0.38267875 0.43719747 0.18012378]
 [0.173565   0.5481376  0.2782974 ]
 [0.16670693 0.55526235 0.27803072]
 [0.16501715 0.55793137 0.27705148]
 [0.16910159 0.55783136 0.27306705]
 [0.27888308 0.54174831 0.17936861]
 [0.16743869 0.55821848 0.27434284]
 [0.19275763 0.66527283 0.14196955]
 [0.20133063 0.54636833 0.25230104]
 [0.19060277 0.55328117 0.25611606]
 [0.15580742 0.56460446 0.27958812]
 [0.16974851 0.55809609 0.2721554 ]
 [0.22170968 0.53936358 0.23892674]
 [0.60247832 0.31628007 0.0812416 ]
 [0.70640663 0.24734599 0.04624738]
 [0.17226627 0.55411052 0.27362321]
 [0.16412367 0.5555357  0.28034063]
 [0.16454461 0.55854404 0.27691135]
 [0.64377542 0.29562063 0.06060394]
 [0.1648882  0.55807856 0.27703323]
 [0.17518929 0.54418855 0.28062216]
 [0.16257526 0.55681976 0.28060497]
 [0.20528615 0.53787316 0.25684069]
 [0.29941365 0.58253778 0.11804857]
 [0.30087924 0.57778252 0.12133824]
 [0.16928079 0.55433818 0.27638103]
 [0.5681808  0.33708455 0.09473465]
 [0.15580502 0.56372595 0.28046904]
 [0.17572316 0.54777771 0.27649913]
 [0.21220233 0.56095768 0.22683999]
 [0.17355422 0.55756906 0.26887672]
 [0.1795623  0.55616109 0.26427661]
 [0.16468045 0.55703096 0.27828858]]</t>
  </si>
  <si>
    <t>SVC(C=100, kernel='linear', probability=True, random_state=123)</t>
  </si>
  <si>
    <t xml:space="preserve">              precision    recall  f1-score   support
          -1       0.83      0.33      0.48        45
           0       0.57      0.97      0.72       104
           1       0.00      0.00      0.00        47
    accuracy                           0.59       196
   macro avg       0.47      0.43      0.40       196
weighted avg       0.49      0.59      0.49       196
</t>
  </si>
  <si>
    <t>{'ccp_alpha': 0, 'criterion': 'gini', 'max_depth': None, 'max_leaf_nodes': 31, 'max_samples': 0.5, 'min_samples_leaf': 1, 'n_estimators': 100}</t>
  </si>
  <si>
    <t>[[20 25  0]
 [ 6 94  4]
 [ 0 44  3]]</t>
  </si>
  <si>
    <t>[ 0  0  0  0  0  0  0  0  0  0  0  0  0 -1  0  0 -1  0  0  0 -1  0 -1  0
  0  0  0  0  0  0  0 -1 -1  0  0  0  0  0 -1  0  0  0  0  0  0  1  0  0
  0  0  0  0  1  0  0  0  0  0  0  0  0  0  0  0  1  0  0  0  0  0  0  0
  0  0  0  0 -1  0  0  0  0  0  0  0  0  0 -1  0  0  0  0  0  0 -1  0 -1
 -1  0  0  0 -1  0  0  0  0  0 -1  0  0 -1  0  0 -1  0  0  0  0  0  0  0
 -1  0  0  0 -1  0  0  0  0  0  0  1  0  0  0  0  0  0 -1  0  0  0  0  0
  0 -1  0  0  0  0  1  1  0  0  0  0  0  0  0  0  0  0  0 -1  0  1  0  0
  0  0  0 -1  0  0  0  0 -1 -1  0  0  0 -1  0  0  0  0  0  0  0 -1  0  0
  0  0  0  0]</t>
  </si>
  <si>
    <t>[[0.12214021 0.76028295 0.11757684]
 [0.11249048 0.69487441 0.19263512]
 [0.22531232 0.65289747 0.12179021]
 [0.13790985 0.53937969 0.32271046]
 [0.0793955  0.7078516  0.2127529 ]
 [0.08815415 0.61092037 0.30092548]
 [0.06840926 0.67951972 0.25207102]
 [0.0965962  0.73094555 0.17245825]
 [0.12151928 0.52941718 0.34906354]
 [0.15477243 0.59886116 0.24636641]
 [0.0819106  0.58078308 0.33730631]
 [0.06432118 0.630447   0.30523181]
 [0.08085352 0.79522464 0.12392184]
 [0.52186284 0.30195773 0.17617942]
 [0.12482016 0.57042217 0.30475768]
 [0.21076743 0.49326538 0.29596719]
 [0.69840867 0.27041225 0.03117908]
 [0.11607356 0.66903679 0.21488965]
 [0.16844756 0.55048057 0.28107187]
 [0.45890989 0.48723528 0.05385483]
 [0.61178747 0.32365744 0.06455508]
 [0.10368326 0.48352479 0.41279195]
 [0.35248987 0.33966939 0.30784074]
 [0.09574322 0.76639884 0.13785794]
 [0.10882491 0.545831   0.3453441 ]
 [0.17015204 0.58830799 0.24153997]
 [0.1575321  0.51510345 0.32736445]
 [0.09657022 0.69921493 0.20421485]
 [0.13170013 0.62006382 0.24823605]
 [0.08513175 0.65060509 0.26426316]
 [0.0598081  0.77122519 0.16896671]
 [0.84752157 0.12668866 0.02578977]
 [0.49900785 0.3267998  0.17419235]
 [0.20057047 0.46054792 0.33888161]
 [0.12634476 0.51433416 0.35932108]
 [0.3075386  0.59698202 0.09547938]
 [0.12375782 0.63781607 0.23842611]
 [0.1458897  0.63569421 0.21841609]
 [0.76017913 0.20851477 0.03130609]
 [0.13314953 0.67611661 0.19073387]
 [0.1146681  0.59413637 0.29119553]
 [0.12097965 0.66358455 0.21543581]
 [0.25379955 0.53776848 0.20843197]
 [0.10579541 0.755095   0.13910959]
 [0.13886281 0.75030674 0.11083045]
 [0.23729667 0.37848022 0.38422311]
 [0.25380304 0.54039788 0.20579909]
 [0.21592827 0.62151885 0.16255288]
 [0.11050921 0.61051993 0.27897086]
 [0.11244747 0.7324245  0.15512803]
 [0.18522946 0.4687231  0.34604743]
 [0.09835022 0.56384446 0.33780532]
 [0.08707141 0.41936764 0.49356095]
 [0.05437379 0.61257848 0.33304773]
 [0.09480288 0.65880249 0.24639463]
 [0.24704772 0.58831923 0.16463305]
 [0.11054511 0.63267835 0.25677654]
 [0.08456101 0.82824783 0.08719117]
 [0.07487831 0.64976393 0.27535776]
 [0.12649935 0.66868093 0.20481972]
 [0.13565058 0.46862042 0.395729  ]
 [0.10504799 0.5303419  0.36461011]
 [0.2971491  0.41985024 0.28300065]
 [0.07987398 0.69113503 0.22899099]
 [0.12014871 0.43272859 0.4471227 ]
 [0.09730761 0.6271564  0.27553599]
 [0.12879482 0.54550214 0.32570303]
 [0.12981346 0.56085172 0.30933482]
 [0.17784239 0.594267   0.22789061]
 [0.17859477 0.44023704 0.38116819]
 [0.34078344 0.44823221 0.21098435]
 [0.10592566 0.62342648 0.27064785]
 [0.1309028  0.69689892 0.17219828]
 [0.17876956 0.41974892 0.40148152]
 [0.10710118 0.61948534 0.27341348]
 [0.07270854 0.62690179 0.30038967]
 [0.73964967 0.22818778 0.03216255]
 [0.16448305 0.47644986 0.35906709]
 [0.0908407  0.61316296 0.29599635]
 [0.11591941 0.61790986 0.26617074]
 [0.13549293 0.69818988 0.16631719]
 [0.09488239 0.55694106 0.34817654]
 [0.11131939 0.65285249 0.23582812]
 [0.10089122 0.66407309 0.23503569]
 [0.13182707 0.5229469  0.34522603]
 [0.17040636 0.52994804 0.2996456 ]
 [0.82448372 0.15620036 0.01931593]
 [0.2133452  0.58679115 0.19986365]
 [0.11391084 0.78878101 0.09730815]
 [0.13200572 0.66757395 0.20042033]
 [0.10203481 0.64548154 0.25248365]
 [0.22098172 0.63043906 0.14857923]
 [0.30802408 0.6193582  0.07261772]
 [0.73081761 0.19029452 0.07888787]
 [0.12047648 0.50308664 0.37643688]
 [0.89617797 0.08121449 0.02260753]
 [0.8059514  0.16700792 0.02704068]
 [0.06423664 0.59610186 0.33966151]
 [0.11663245 0.48675734 0.39661021]
 [0.23735877 0.57724214 0.18539909]
 [0.67018599 0.25883192 0.0709821 ]
 [0.09711522 0.56339605 0.33948873]
 [0.21265428 0.58350533 0.20384039]
 [0.1545537  0.53696752 0.30847877]
 [0.14515251 0.60876607 0.24608142]
 [0.37911033 0.47141554 0.14947413]
 [0.59207569 0.33778244 0.07014187]
 [0.25653434 0.4355569  0.30790876]
 [0.15831939 0.49858146 0.34309915]
 [0.71871966 0.23381536 0.04746498]
 [0.09431257 0.51070759 0.39497983]
 [0.08140859 0.56092691 0.3576645 ]
 [0.7827635  0.17710175 0.04013475]
 [0.13772999 0.54771522 0.31455479]
 [0.07855411 0.59798903 0.32345687]
 [0.24506293 0.50507294 0.24986414]
 [0.23086444 0.50648942 0.26264614]
 [0.09680298 0.7670488  0.13614822]
 [0.1254106  0.68436292 0.19022648]
 [0.1214631  0.57331082 0.30522608]
 [0.8380503  0.14255897 0.01939073]
 [0.06558649 0.62978616 0.30462736]
 [0.09649963 0.65129687 0.2522035 ]
 [0.1370394  0.57746119 0.28549941]
 [0.62921177 0.26881905 0.10196918]
 [0.18813148 0.49635223 0.31551629]
 [0.08137259 0.74876299 0.16986443]
 [0.14001224 0.49528473 0.36470303]
 [0.13713037 0.67827176 0.18459787]
 [0.16822813 0.63112667 0.2006452 ]
 [0.16034018 0.48501409 0.35464574]
 [0.15619904 0.3485088  0.49529215]
 [0.06802803 0.65187329 0.28009868]
 [0.19614345 0.51928937 0.28456717]
 [0.20110683 0.57954724 0.21934593]
 [0.16567701 0.50454008 0.32978291]
 [0.10366727 0.70557697 0.19075576]
 [0.13543094 0.56475387 0.29981519]
 [0.60511115 0.35068083 0.04420802]
 [0.16015517 0.61034878 0.22949605]
 [0.13644887 0.51627382 0.34727731]
 [0.18529009 0.74075032 0.07395959]
 [0.11401594 0.54110839 0.34487567]
 [0.06221911 0.66490815 0.27287274]
 [0.18073168 0.42205492 0.39721339]
 [0.6420469  0.30482279 0.05313031]
 [0.10995995 0.58790942 0.30213063]
 [0.11924792 0.63130264 0.24944944]
 [0.11484999 0.47427198 0.41087803]
 [0.12788351 0.68811405 0.18400244]
 [0.15039573 0.34130038 0.50830389]
 [0.10730175 0.43137227 0.46132598]
 [0.08171635 0.7956251  0.12265855]
 [0.41635903 0.47165723 0.11198374]
 [0.10766455 0.51888556 0.37344988]
 [0.08036336 0.63077371 0.28886293]
 [0.20504637 0.71685182 0.07810182]
 [0.32001673 0.6116928  0.06829047]
 [0.15514317 0.60839137 0.23646546]
 [0.15378644 0.76423516 0.0819784 ]
 [0.11275797 0.67062885 0.21661318]
 [0.13155082 0.78855445 0.07989474]
 [0.0750823  0.78185784 0.14305987]
 [0.82935996 0.13811567 0.03252436]
 [0.09555914 0.56123065 0.34321021]
 [0.33238831 0.33303065 0.33458103]
 [0.13188124 0.63298437 0.23513438]
 [0.09903772 0.51197238 0.3889899 ]
 [0.21730142 0.71059669 0.07210189]
 [0.12499927 0.54395776 0.33104296]
 [0.2791725  0.58325427 0.13757323]
 [0.63169607 0.27424317 0.09406076]
 [0.2011027  0.65769249 0.14120481]
 [0.10444019 0.6267465  0.26881331]
 [0.11407245 0.5935111  0.29241644]
 [0.19230302 0.72039122 0.08730577]
 [0.84807849 0.12825487 0.02366664]
 [0.88903604 0.09378206 0.0171819 ]
 [0.10022317 0.59843263 0.3013442 ]
 [0.15151797 0.59621886 0.25226317]
 [0.06422391 0.62019069 0.3155854 ]
 [0.86757954 0.11289458 0.01952588]
 [0.19723134 0.54071204 0.26205662]
 [0.23711908 0.53931156 0.22356936]
 [0.09661375 0.75284954 0.15053671]
 [0.10909012 0.66312951 0.22778036]
 [0.31196836 0.5811962  0.10683544]
 [0.35361256 0.44184072 0.20454672]
 [0.29196972 0.44513514 0.26289514]
 [0.88374012 0.09469069 0.02156918]
 [0.08915737 0.6303641  0.28047854]
 [0.20800351 0.47166118 0.32033531]
 [0.15551508 0.70124566 0.14323927]
 [0.06959732 0.75603116 0.17437152]
 [0.09187955 0.58040809 0.32771236]
 [0.31717469 0.38699379 0.29583152]]</t>
  </si>
  <si>
    <t>RandomForestClassifier(ccp_alpha=0, max_leaf_nodes=31, max_samples=0.5,
                       n_jobs=-1, random_state=123)</t>
  </si>
  <si>
    <t xml:space="preserve">              precision    recall  f1-score   support
          -1       0.77      0.44      0.56        45
           0       0.58      0.90      0.70       104
           1       0.43      0.06      0.11        47
    accuracy                           0.60       196
   macro avg       0.59      0.47      0.46       196
weighted avg       0.59      0.60      0.53       196
</t>
  </si>
  <si>
    <t>[[24 21  0]
 [ 7 92  5]
 [ 2 45  0]]</t>
  </si>
  <si>
    <t>[ 0  0  0  0  0  0  0  0  0  0  0  0  0 -1  0  0 -1  0  0  0 -1  0  1  0
  0  0  0  0  0  0  0 -1 -1  0  0 -1  0  0 -1  0  0  0  0  0  0  1  0  0
  0  0  1  0  1  0  0 -1  0  0  0  0  0  0  0  0  0  0  0  0  0  0 -1  0
  0  0  0  0 -1  0  0  0  0  0  0  0  0  0 -1  0  0  0  0  0  0 -1  0 -1
 -1  0  0  0 -1  0  0  0  0 -1 -1  0  0 -1  0  0 -1  0  0  0  0  0  0  0
 -1  0  0  0 -1  0  0  0  0  0  0  0  0  0  0  0  0  0 -1  0  0  0  0  0
  0 -1  0  0  0  0  0  0  0 -1  0  0  0 -1  0  0  0  0  0 -1  0  1  0  0
  0  0  0 -1  0  0  0  0 -1 -1  0  0  0 -1  0  0  0  0  0 -1  0 -1  0 -1
  0  0  0  0]</t>
  </si>
  <si>
    <t>[[0.14557569 0.60258788 0.25183642]
 [0.07203708 0.69053269 0.23743024]
 [0.18945814 0.66303076 0.1475111 ]
 [0.15967794 0.59367155 0.2466505 ]
 [0.13198683 0.62999626 0.23801691]
 [0.0787425  0.57969411 0.34156339]
 [0.05728616 0.59894768 0.34376617]
 [0.08787692 0.62561826 0.28650481]
 [0.11805627 0.64503322 0.23691051]
 [0.08846708 0.63419486 0.27733806]
 [0.06473654 0.66469249 0.27057098]
 [0.11403048 0.66786196 0.21810756]
 [0.1050849  0.62699959 0.26791552]
 [0.59144818 0.30950386 0.09904796]
 [0.13755488 0.55482756 0.30761757]
 [0.07401055 0.48374136 0.44224809]
 [0.65716925 0.31017418 0.03265657]
 [0.16331182 0.54671461 0.28997357]
 [0.09028315 0.61304455 0.2966723 ]
 [0.35011148 0.6463578  0.00353072]
 [0.46313538 0.30165819 0.23520643]
 [0.11343338 0.49218696 0.39437967]
 [0.281131   0.34946044 0.36940856]
 [0.15851172 0.61890594 0.22258235]
 [0.10999955 0.49356886 0.39643158]
 [0.13045575 0.51431994 0.3552243 ]
 [0.11137777 0.61973837 0.26888386]
 [0.08317903 0.6546319  0.26218906]
 [0.15675513 0.48267569 0.36056917]
 [0.09783188 0.65699521 0.24517291]
 [0.08680908 0.53920364 0.37398728]
 [0.65360506 0.34054335 0.00585159]
 [0.42206882 0.35280696 0.22512422]
 [0.16543222 0.44619317 0.38837461]
 [0.17303041 0.5592344  0.2677352 ]
 [0.48583158 0.4619008  0.05226761]
 [0.06741112 0.66000704 0.27258184]
 [0.11830679 0.54768329 0.33400992]
 [0.76877197 0.20518271 0.02604532]
 [0.25940698 0.54199886 0.19859416]
 [0.14284121 0.60478653 0.25237227]
 [0.16300951 0.54563728 0.29135321]
 [0.16074526 0.67179536 0.16745938]
 [0.17655427 0.71962277 0.10382296]
 [0.16265875 0.80156124 0.03578   ]
 [0.1291304  0.32707602 0.54379358]
 [0.14821164 0.62753686 0.2242515 ]
 [0.29736924 0.65859052 0.04404024]
 [0.11507113 0.60147127 0.2834576 ]
 [0.05308749 0.70564348 0.24126903]
 [0.15035266 0.42124767 0.42839967]
 [0.09288604 0.63196286 0.27515111]
 [0.09632609 0.45037508 0.45329883]
 [0.13215303 0.58739128 0.28045569]
 [0.13628024 0.53897189 0.32474787]
 [0.42671941 0.33840845 0.23487214]
 [0.07665845 0.67197574 0.25136581]
 [0.19605851 0.69092641 0.11301509]
 [0.10174885 0.56759271 0.33065844]
 [0.22645034 0.59510882 0.17844084]
 [0.10228815 0.60211588 0.29559597]
 [0.13844928 0.50837498 0.35317574]
 [0.14160033 0.4495342  0.40886548]
 [0.07908815 0.67507601 0.24583584]
 [0.10624221 0.55467911 0.33907867]
 [0.1147427  0.62515755 0.26009975]
 [0.15664091 0.48664791 0.35671118]
 [0.08266828 0.61036156 0.30697017]
 [0.1009137  0.53558273 0.36350356]
 [0.14719424 0.70049979 0.15230597]
 [0.40699516 0.37808589 0.21491896]
 [0.10243955 0.73815931 0.15940114]
 [0.24479292 0.4277328  0.32747429]
 [0.10839555 0.49337947 0.39822498]
 [0.11128591 0.55483586 0.33387823]
 [0.13699114 0.59952159 0.26348726]
 [0.7049307  0.24677658 0.04829271]
 [0.12018538 0.57316309 0.30665153]
 [0.09830105 0.60376191 0.29793704]
 [0.22861853 0.4270067  0.34437477]
 [0.12924524 0.79224684 0.07850792]
 [0.10260959 0.63219561 0.2651948 ]
 [0.13169906 0.54415122 0.32414973]
 [0.12632    0.5911813  0.2824987 ]
 [0.11753384 0.49419604 0.38827011]
 [0.13890147 0.54840209 0.31269643]
 [0.8180206  0.16573177 0.01624763]
 [0.15121339 0.68336235 0.16542425]
 [0.17445158 0.61458829 0.21096012]
 [0.20928093 0.43148193 0.35923714]
 [0.14029337 0.52055071 0.33915592]
 [0.20292155 0.5173513  0.27972716]
 [0.28149208 0.69101345 0.02749447]
 [0.57762684 0.31478315 0.10759001]
 [0.13499601 0.49601604 0.36898795]
 [0.87334236 0.10771673 0.0189409 ]
 [0.74529628 0.23291097 0.02179275]
 [0.04838642 0.65557411 0.29603947]
 [0.06523694 0.46941812 0.46534494]
 [0.31678113 0.46314072 0.22007815]
 [0.67890235 0.24908013 0.07201752]
 [0.07200131 0.64319247 0.28480622]
 [0.13324469 0.69126962 0.1754857 ]
 [0.09441678 0.63852868 0.26705454]
 [0.17341482 0.65624884 0.17033634]
 [0.4744145  0.36602611 0.15955938]
 [0.72228189 0.23851337 0.03920473]
 [0.29138455 0.44299664 0.26561881]
 [0.10418265 0.57391961 0.32189774]
 [0.63372623 0.32747528 0.03879849]
 [0.10389714 0.54130876 0.3547941 ]
 [0.13617159 0.56977053 0.29405788]
 [0.60658283 0.38713944 0.00627773]
 [0.12742596 0.47630049 0.39627355]
 [0.16476099 0.54344256 0.29179646]
 [0.34634048 0.39060006 0.26305946]
 [0.14875428 0.59073726 0.26050846]
 [0.13563181 0.59595415 0.26841404]
 [0.2594818  0.48554558 0.25497262]
 [0.07537543 0.58596273 0.33866184]
 [0.66871397 0.31348365 0.01780238]
 [0.09163943 0.58143516 0.32692541]
 [0.16832475 0.57342169 0.25825357]
 [0.15734443 0.47190407 0.3707515 ]
 [0.55461373 0.35291892 0.09246735]
 [0.20551804 0.4648932  0.32958876]
 [0.1168036  0.53623927 0.34695713]
 [0.16140395 0.74991336 0.08868269]
 [0.20658882 0.50192939 0.29148179]
 [0.26456668 0.65411361 0.0813197 ]
 [0.14915579 0.63437091 0.21647329]
 [0.14545342 0.46585384 0.38869273]
 [0.0974432  0.6025347  0.3000221 ]
 [0.13597013 0.4809625  0.38306738]
 [0.21257203 0.56808311 0.21934486]
 [0.09892811 0.62969844 0.27137345]
 [0.06289787 0.70898628 0.22811585]
 [0.16209875 0.5414324  0.29646885]
 [0.50782899 0.47324961 0.0189214 ]
 [0.33420362 0.48975673 0.17603965]
 [0.13887182 0.54902832 0.31209986]
 [0.19502466 0.73891845 0.06605689]
 [0.17967679 0.45207135 0.36825187]
 [0.04897357 0.75458756 0.19643888]
 [0.15486596 0.49412057 0.35101346]
 [0.5331072  0.45637098 0.01052182]
 [0.09731285 0.68944232 0.21324483]
 [0.13120982 0.48870034 0.38008984]
 [0.08996382 0.59314025 0.31689594]
 [0.09421448 0.70330568 0.20247984]
 [0.11679304 0.53000165 0.3532053 ]
 [0.10976771 0.46762699 0.4226053 ]
 [0.15383637 0.5800233  0.26614033]
 [0.62782596 0.32475487 0.04741917]
 [0.08962947 0.55030879 0.36006173]
 [0.10442835 0.60151197 0.29405968]
 [0.27204528 0.70818192 0.0197728 ]
 [0.56810286 0.41282227 0.01907487]
 [0.12883231 0.53276143 0.33840626]
 [0.40249159 0.54722304 0.05028536]
 [0.12560423 0.57717206 0.29722371]
 [0.35740148 0.63907845 0.00352007]
 [0.09633988 0.60385564 0.29980447]
 [0.69707066 0.23836649 0.06456285]
 [0.11920027 0.57014172 0.31065801]
 [0.25132267 0.33420909 0.41446824]
 [0.11600966 0.60674816 0.27724218]
 [0.16126279 0.47869888 0.36003832]
 [0.22024531 0.68268221 0.09707248]
 [0.13374258 0.56475539 0.30150203]
 [0.24602273 0.60455815 0.14941912]
 [0.51329422 0.39946602 0.08723976]
 [0.17663538 0.65323435 0.17013027]
 [0.08647646 0.68616197 0.22736156]
 [0.09068878 0.6084981  0.30081311]
 [0.12662584 0.70775746 0.1656167 ]
 [0.7952966  0.17666823 0.02803517]
 [0.80889405 0.17030224 0.02080371]
 [0.16237156 0.46410798 0.37352047]
 [0.08067078 0.60504342 0.3142858 ]
 [0.08679099 0.58668423 0.32652478]
 [0.86140384 0.11271443 0.02588173]
 [0.12712797 0.58143296 0.29143907]
 [0.26192429 0.40759263 0.33048308]
 [0.07584663 0.64449036 0.279663  ]
 [0.10504373 0.53601356 0.3589427 ]
 [0.44801892 0.479788   0.07219308]
 [0.46571051 0.45064744 0.08364205]
 [0.14442119 0.60953106 0.24604776]
 [0.80640326 0.16955081 0.02404593]
 [0.06539807 0.60580906 0.32879287]
 [0.45726912 0.2843816  0.25834928]
 [0.2031988  0.53366877 0.26313243]
 [0.13208489 0.59250275 0.27541236]
 [0.10545648 0.53002908 0.36451443]
 [0.2796936  0.55017757 0.17012883]]</t>
  </si>
  <si>
    <t xml:space="preserve">              precision    recall  f1-score   support
          -1       0.73      0.53      0.62        45
           0       0.58      0.88      0.70       104
           1       0.00      0.00      0.00        47
    accuracy                           0.59       196
   macro avg       0.44      0.47      0.44       196
weighted avg       0.48      0.59      0.51       196
</t>
  </si>
  <si>
    <t>{'ccp_alpha': 0, 'learning_rate': 0.1, 'max_depth': 6, 'max_leaf_nodes': 10, 'min_samples_leaf': 1, 'min_weight_fraction_leaf': 0.1, 'n_estimators': 100}</t>
  </si>
  <si>
    <t>[[20 24  1]
 [ 8 89  7]
 [ 1 39  7]]</t>
  </si>
  <si>
    <t>[ 0  0  0  0  0  0  0  0  0  0  0  0  0 -1  0  0 -1  0  0  0 -1  1  1  0
  1  0  0  0  1  0  0 -1 -1  0  1  0  0  0 -1  0  0  0  0  0  0  1  0  0
  0  0  0  0  0  0  0  0  0  0  0  0  0  0  0  0  0  0  0  0  0  1 -1  0
  0  1  0  0 -1  0  0  0  0  0  0  0  0  1 -1  0  0  0  0  0  0 -1  0 -1
 -1  0  0  0 -1  0  0  0  0 -1 -1 -1  0 -1  0  0 -1  0  0  0  0  0  0  0
 -1  0  0  0 -1  0  0  0  1  0  0  1  0  0  0  0  0  0 -1  0  0  0  0  0
  0  0  0  1  0  0  1  0  0  0  0  0  0  0  0  0  0  0  0 -1  0  0  0  1
  0  0  0 -1  0  0  0  0 -1 -1  1  0  0 -1  0  0  0  0  0 -1  0 -1  0  0
  0  0  0 -1]</t>
  </si>
  <si>
    <t>[[0.20799561 0.69719297 0.09481142]
 [0.03915466 0.79786429 0.16298105]
 [0.36521519 0.55293553 0.08184928]
 [0.23961374 0.41890606 0.3414802 ]
 [0.05966768 0.64232905 0.29800328]
 [0.08377601 0.81280048 0.10342352]
 [0.05229148 0.67786928 0.26983924]
 [0.05509419 0.74859904 0.19630676]
 [0.10786479 0.7526054  0.13952981]
 [0.06370515 0.70071193 0.23558291]
 [0.02352798 0.66177866 0.31469336]
 [0.06975069 0.61158482 0.31866449]
 [0.08325288 0.46834504 0.44840209]
 [0.63084692 0.2747498  0.09440328]
 [0.10648742 0.57646747 0.31704511]
 [0.2764325  0.4100769  0.3134906 ]
 [0.66270515 0.27596824 0.06132661]
 [0.14559435 0.66626826 0.18813738]
 [0.22473099 0.46209254 0.31317647]
 [0.45428717 0.51958507 0.02612777]
 [0.57422518 0.29709993 0.12867489]
 [0.11162996 0.42625701 0.46211303]
 [0.41341699 0.17289818 0.41368483]
 [0.06594781 0.86653195 0.06752024]
 [0.09019664 0.42856149 0.48124187]
 [0.14031116 0.49612166 0.36356718]
 [0.07850599 0.4996193  0.42187471]
 [0.04469798 0.78562442 0.16967761]
 [0.0746127  0.44951787 0.47586943]
 [0.0377779  0.85313183 0.10909027]
 [0.06479462 0.80190311 0.13330227]
 [0.85591063 0.12601052 0.01807885]
 [0.67923528 0.24914387 0.07162085]
 [0.15245385 0.47972698 0.36781917]
 [0.07278815 0.42349649 0.50371536]
 [0.37803492 0.53499299 0.08697209]
 [0.08449883 0.72737323 0.18812794]
 [0.12653238 0.58593886 0.28752876]
 [0.8498446  0.12236228 0.02779312]
 [0.22032132 0.65693249 0.12274619]
 [0.07523081 0.77971053 0.14505867]
 [0.06877778 0.58631127 0.34491095]
 [0.31812489 0.61772937 0.06414574]
 [0.17841229 0.70428811 0.1172996 ]
 [0.15742429 0.78918578 0.05338993]
 [0.1709553  0.28022314 0.54882156]
 [0.15852983 0.60623864 0.23523153]
 [0.31604914 0.60747058 0.07648028]
 [0.13724534 0.61928648 0.24346818]
 [0.05465174 0.7860864  0.15926187]
 [0.08307587 0.58411399 0.33281014]
 [0.04033839 0.61161538 0.34804624]
 [0.12021725 0.55667001 0.32311274]
 [0.0809259  0.51781669 0.4012574 ]
 [0.0788102  0.77045679 0.15073301]
 [0.11255515 0.7961788  0.09126605]
 [0.13039858 0.6740515  0.19554993]
 [0.05677338 0.90116129 0.04206533]
 [0.02760326 0.7477746  0.22462213]
 [0.32342928 0.51593029 0.16064042]
 [0.16119767 0.59642426 0.24237807]
 [0.05105566 0.5378369  0.41110744]
 [0.20762931 0.54262488 0.24974581]
 [0.03072516 0.73149588 0.23777896]
 [0.08531419 0.60504256 0.30964325]
 [0.10463163 0.69426746 0.20110092]
 [0.16363978 0.42395269 0.41240753]
 [0.11844664 0.63157639 0.24997697]
 [0.09981936 0.59965911 0.30052153]
 [0.07448872 0.28800121 0.63751007]
 [0.46536921 0.38248267 0.15214812]
 [0.04121722 0.72026613 0.23851665]
 [0.16896369 0.68645085 0.14458546]
 [0.11143155 0.26315093 0.62541752]
 [0.04628557 0.77266631 0.18104813]
 [0.09437156 0.46480315 0.4408253 ]
 [0.82211127 0.14000422 0.03788452]
 [0.13125952 0.55318432 0.31555616]
 [0.07108414 0.51388281 0.41503305]
 [0.04834967 0.68668232 0.26496801]
 [0.07994304 0.85311253 0.06694442]
 [0.0682163  0.75762248 0.17416123]
 [0.08582542 0.50430695 0.40986763]
 [0.12106434 0.73028939 0.14864627]
 [0.29582613 0.51610282 0.18807105]
 [0.10250544 0.39519617 0.5022984 ]
 [0.8296964  0.14394509 0.02635851]
 [0.18890772 0.61508138 0.19601089]
 [0.09751337 0.86284976 0.03963687]
 [0.12318411 0.73821324 0.13860266]
 [0.052691   0.70104053 0.24626848]
 [0.11115851 0.58647569 0.3023658 ]
 [0.27286665 0.69067264 0.03646071]
 [0.72794938 0.15428561 0.11776501]
 [0.07051929 0.53913224 0.39034847]
 [0.86227135 0.1133419  0.02438675]
 [0.82193031 0.14250626 0.03556343]
 [0.04545281 0.49066569 0.4638815 ]
 [0.03813273 0.61654254 0.34532473]
 [0.31011666 0.55990724 0.1299761 ]
 [0.62499828 0.28830374 0.08669798]
 [0.04418304 0.66826436 0.2875526 ]
 [0.13951189 0.77549044 0.08499766]
 [0.17671123 0.57009958 0.25318919]
 [0.25862728 0.51989476 0.22147796]
 [0.516035   0.37025181 0.11371318]
 [0.6571908  0.24848636 0.09432283]
 [0.39498777 0.3459468  0.25906543]
 [0.16744111 0.49145707 0.34110182]
 [0.72673507 0.23739736 0.03586756]
 [0.14572227 0.53314395 0.32113378]
 [0.05500606 0.51678761 0.42820634]
 [0.77778055 0.18180858 0.04041087]
 [0.05132679 0.60245541 0.34621779]
 [0.06032293 0.55466188 0.38501519]
 [0.19271591 0.71134251 0.09594158]
 [0.14212461 0.58651835 0.27135703]
 [0.09657488 0.82543278 0.07799234]
 [0.11980411 0.69773143 0.18246446]
 [0.12606767 0.67833091 0.19560142]
 [0.8474649  0.12754972 0.02498538]
 [0.03171347 0.69328887 0.27499766]
 [0.03326732 0.7988469  0.16788578]
 [0.15860139 0.49831016 0.34308844]
 [0.6379544  0.28615285 0.07589275]
 [0.1975346  0.51590652 0.28655888]
 [0.10843424 0.69867224 0.19289353]
 [0.12391561 0.52550086 0.35058354]
 [0.20576881 0.38753717 0.40669403]
 [0.12900142 0.82573511 0.04526348]
 [0.06223556 0.69405763 0.24370682]
 [0.13378064 0.29068198 0.57553738]
 [0.05539753 0.71658253 0.22801994]
 [0.11391223 0.62482091 0.26126686]
 [0.23691189 0.63079884 0.13228927]
 [0.24702538 0.49197136 0.26100326]
 [0.19605695 0.63061667 0.17332638]
 [0.04398961 0.720237   0.2357734 ]
 [0.59018519 0.38736645 0.02244836]
 [0.2380581  0.67538002 0.08656188]
 [0.12762859 0.62820599 0.24416542]
 [0.2454284  0.70322126 0.05135035]
 [0.1311633  0.51914667 0.34969003]
 [0.03177167 0.60910972 0.35911861]
 [0.26655572 0.41375565 0.31968863]
 [0.45559532 0.49558395 0.04882074]
 [0.20171305 0.56312403 0.23516292]
 [0.09679851 0.34434003 0.55886145]
 [0.14196391 0.44457861 0.41345748]
 [0.06812436 0.82121927 0.11065637]
 [0.12271967 0.2903571  0.58692323]
 [0.15377382 0.45084357 0.39538261]
 [0.05065922 0.90459649 0.04474429]
 [0.34605045 0.53674085 0.11720869]
 [0.05380247 0.69684851 0.24934902]
 [0.08113004 0.69042978 0.22844018]
 [0.16551084 0.78613893 0.04835023]
 [0.33167787 0.64701487 0.02130726]
 [0.15549549 0.5773456  0.26715892]
 [0.26779737 0.68067945 0.05152318]
 [0.03917172 0.87758345 0.08324483]
 [0.1580848  0.79367809 0.04823711]
 [0.06251965 0.75585062 0.18162973]
 [0.89517601 0.08132244 0.02350155]
 [0.11354374 0.5059457  0.38051056]
 [0.31000835 0.34605062 0.34394103]
 [0.10441456 0.73473812 0.16084732]
 [0.14664298 0.34791805 0.50543897]
 [0.32648354 0.60702746 0.066489  ]
 [0.08725302 0.62718796 0.28555903]
 [0.10248643 0.80894861 0.08856496]
 [0.74342261 0.1868069  0.06977049]
 [0.21438388 0.70243184 0.08318428]
 [0.1202671  0.59122087 0.28851203]
 [0.08602322 0.6857785  0.22819827]
 [0.15095964 0.81975868 0.02928168]
 [0.89275432 0.08192633 0.02531935]
 [0.8499272  0.12318162 0.02689118]
 [0.16265238 0.40072513 0.43662249]
 [0.18257966 0.45735437 0.36006598]
 [0.0529016  0.64186723 0.30523117]
 [0.89341852 0.08627948 0.020302  ]
 [0.16236545 0.44771316 0.38992139]
 [0.33011139 0.3972649  0.27262372]
 [0.11580537 0.78989254 0.09430209]
 [0.10952379 0.76394078 0.12653543]
 [0.34291693 0.60415012 0.05293295]
 [0.48588124 0.38218756 0.13193121]
 [0.24191151 0.52191611 0.23617237]
 [0.9024555  0.06551158 0.03203293]
 [0.08707145 0.75083189 0.16209666]
 [0.22552359 0.43689685 0.33757957]
 [0.18669813 0.71294149 0.10036038]
 [0.04462228 0.80926389 0.14611383]
 [0.07380086 0.47955525 0.44664389]
 [0.54539262 0.29361411 0.16099328]]</t>
  </si>
  <si>
    <t>GradientBoostingClassifier(ccp_alpha=0, max_depth=6, max_leaf_nodes=10,
                           min_weight_fraction_leaf=0.1, n_iter_no_change=20,
                           random_state=123)</t>
  </si>
  <si>
    <t xml:space="preserve">              precision    recall  f1-score   support
          -1       0.69      0.44      0.54        45
           0       0.59      0.86      0.70       104
           1       0.47      0.15      0.23        47
    accuracy                           0.59       196
   macro avg       0.58      0.48      0.49       196
weighted avg       0.58      0.59      0.55       196
</t>
  </si>
  <si>
    <t>[[20 25  0]
 [ 8 90  6]
 [ 2 39  6]]</t>
  </si>
  <si>
    <t>[ 0  0  0  0  0  0  0  0  0  0  0  0  0 -1  0  0 -1  0  0  0  0  0 -1  0
  0  0  0  0  0  0  1 -1 -1  0  0 -1  0  0 -1  0  0  0  0  0  0  1  0  0
  0  0  0  0  0  0  0  0  0  0  0  0  0  0  1  0  0  0  0  0  0  1 -1  0
  0  1  0  0 -1  0  0  0  0  0  0  0  0  0 -1  0  0  0  0  0  0 -1  1 -1
 -1  0  1  0 -1  0  0  0  0 -1  0  0  0  0  0  0 -1  0  0 -1  0  0  0  0
 -1  1  0  0 -1  0  0  0  0  0  0  0  0  1 -1  0  0  0  0 -1  0  0  0  0
  0 -1  0  0  0  0  0  1  0 -1  0  0  0  0  0 -1  0  0  0 -1  0  0  0  1
  0  0  0  0  0  0  0  0 -1 -1  0  0  0 -1  0  0  0  0  0  0  0 -1  0  1
  0  0  0 -1]</t>
  </si>
  <si>
    <t>[[0.16829398 0.58022183 0.25148419]
 [0.12342569 0.63075942 0.2458149 ]
 [0.20672279 0.64122262 0.15205459]
 [0.13762671 0.63621423 0.22615906]
 [0.1587662  0.6042704  0.23696339]
 [0.08315454 0.59732594 0.31951952]
 [0.07269553 0.61500548 0.31229898]
 [0.08958985 0.6285321  0.28187805]
 [0.14010696 0.62328234 0.23661071]
 [0.15194383 0.61428362 0.23377255]
 [0.09884829 0.63932519 0.26182652]
 [0.15161381 0.60369927 0.24468692]
 [0.14022208 0.57758013 0.28219779]
 [0.4936449  0.33431432 0.17204078]
 [0.11703373 0.68201382 0.20095245]
 [0.09735631 0.61257668 0.29006701]
 [0.68094061 0.29844946 0.02060992]
 [0.21973996 0.54139767 0.23886236]
 [0.09883492 0.63218057 0.26898451]
 [0.28525698 0.6527374  0.06200563]
 [0.29676649 0.48542101 0.2178125 ]
 [0.11253952 0.56064613 0.32681435]
 [0.68907492 0.2130739  0.09785118]
 [0.18030226 0.62896256 0.19073518]
 [0.08801069 0.55953756 0.35245175]
 [0.15114876 0.5829609  0.26589035]
 [0.08801086 0.56479044 0.3471987 ]
 [0.06438841 0.66478183 0.27082976]
 [0.12472035 0.51729128 0.35798837]
 [0.12228612 0.71786983 0.15984405]
 [0.05606015 0.50346887 0.44047099]
 [0.66027716 0.29324191 0.04648094]
 [0.36194786 0.49244902 0.14560312]
 [0.18609482 0.55461039 0.25929479]
 [0.15678298 0.45771449 0.38550253]
 [0.42273761 0.52440641 0.05285598]
 [0.10348039 0.6832177  0.21330191]
 [0.12512839 0.58821395 0.28665766]
 [0.70909728 0.24731253 0.0435902 ]
 [0.28129675 0.60469812 0.11400513]
 [0.14352948 0.59950774 0.25696279]
 [0.12907613 0.56689042 0.30403345]
 [0.26596029 0.54041807 0.19362164]
 [0.16508606 0.67413725 0.16077669]
 [0.12813037 0.77928198 0.09258765]
 [0.03343724 0.17319413 0.79336863]
 [0.16534564 0.56506578 0.26958857]
 [0.25113956 0.67640144 0.07245901]
 [0.15211666 0.64787384 0.2000095 ]
 [0.06670583 0.5776128  0.35568138]
 [0.15763172 0.5464977  0.29587058]
 [0.12361441 0.62312974 0.25325585]
 [0.09250761 0.53116289 0.37632949]
 [0.12885063 0.55463915 0.31651022]
 [0.15309793 0.57569828 0.27120379]
 [0.27652082 0.48560624 0.23787294]
 [0.09852346 0.55246937 0.34900716]
 [0.19539977 0.66760298 0.13699724]
 [0.13480028 0.4989896  0.36621012]
 [0.22218476 0.64391146 0.13390378]
 [0.17723654 0.52039265 0.30237081]
 [0.12646554 0.57669452 0.29683994]
 [0.07776664 0.50007684 0.42215651]
 [0.0913469  0.7080517  0.20060141]
 [0.15834337 0.5501409  0.29151574]
 [0.2106063  0.61713196 0.17226174]
 [0.23689007 0.51412001 0.24898992]
 [0.14946225 0.59513906 0.25539869]
 [0.1132957  0.59124866 0.29545564]
 [0.06433081 0.33168385 0.60398534]
 [0.57305335 0.33714599 0.08980065]
 [0.11731035 0.65048254 0.23220711]
 [0.20254444 0.51515206 0.28230349]
 [0.09554217 0.49941823 0.4050396 ]
 [0.13135004 0.60574885 0.26290112]
 [0.1446784  0.53763898 0.31768262]
 [0.65014307 0.28966082 0.06019612]
 [0.2780643  0.60159059 0.12034511]
 [0.12557676 0.55886807 0.31555518]
 [0.20005285 0.58894498 0.21100217]
 [0.15562458 0.60686235 0.23751306]
 [0.11392781 0.51278405 0.37328814]
 [0.10777879 0.6359709  0.25625031]
 [0.19189407 0.5436593  0.26444663]
 [0.10753045 0.58791882 0.30455073]
 [0.16043231 0.58715185 0.25241584]
 [0.88419146 0.10673803 0.00907052]
 [0.17359003 0.62223219 0.20417778]
 [0.16142225 0.61854939 0.22002836]
 [0.1440052  0.5038562  0.3521386 ]
 [0.13453457 0.52794851 0.33751692]
 [0.32140461 0.4850018  0.19359359]
 [0.24381337 0.68301447 0.07317216]
 [0.64507922 0.22962783 0.12529296]
 [0.13190996 0.4410291  0.42706094]
 [0.78459888 0.2016636  0.01373752]
 [0.716664   0.21695996 0.06637604]
 [0.080287   0.61456749 0.30514551]
 [0.04324185 0.41055162 0.54620653]
 [0.22845848 0.5102371  0.26130442]
 [0.70507758 0.23500787 0.05991455]
 [0.08881506 0.54268635 0.36849858]
 [0.1350604  0.54218989 0.32274971]
 [0.19574833 0.55077104 0.25348063]
 [0.16547745 0.6209437  0.21357884]
 [0.41376107 0.44916128 0.13707765]
 [0.38427395 0.49265885 0.1230672 ]
 [0.32834076 0.50461846 0.16704078]
 [0.15740056 0.62289928 0.21970016]
 [0.28809342 0.54501295 0.16689363]
 [0.13939468 0.54926435 0.31134097]
 [0.13780924 0.59603739 0.26615337]
 [0.54841261 0.40086961 0.05071778]
 [0.11892629 0.59895596 0.28211776]
 [0.15054849 0.57366191 0.2757896 ]
 [0.42071949 0.36511126 0.21416925]
 [0.13325215 0.5894847  0.27726315]
 [0.15552514 0.60368201 0.24079285]
 [0.17650715 0.51805326 0.30543959]
 [0.06310186 0.61186916 0.32502897]
 [0.76120373 0.22372449 0.01507177]
 [0.05930723 0.43999291 0.50069987]
 [0.13812455 0.61746753 0.24440792]
 [0.08927996 0.53616618 0.37455386]
 [0.47531634 0.43655739 0.08812627]
 [0.22174305 0.57509072 0.20316623]
 [0.19566202 0.5701158  0.23422218]
 [0.06535527 0.5735848  0.36105992]
 [0.12732409 0.59861035 0.27406556]
 [0.18945201 0.57169354 0.23885444]
 [0.15927885 0.52883999 0.31188115]
 [0.09494048 0.54240187 0.36265765]
 [0.11745331 0.62008421 0.26246248]
 [0.11145373 0.48505846 0.40348781]
 [0.38636929 0.48792891 0.1257018 ]
 [0.17496531 0.56546522 0.25956947]
 [0.05813485 0.69480404 0.24706111]
 [0.15987165 0.6352289  0.20489945]
 [0.30371592 0.63076337 0.06552071]
 [0.34336746 0.4740972  0.18253534]
 [0.12374848 0.58207925 0.29417227]
 [0.15551    0.67007652 0.17441348]
 [0.17189377 0.56173421 0.26637202]
 [0.0312743  0.66293267 0.30579303]
 [0.12148098 0.58600018 0.29251884]
 [0.45231623 0.4651102  0.08257357]
 [0.12336569 0.62793664 0.24869767]
 [0.14087241 0.51180652 0.34732107]
 [0.10900055 0.50678042 0.38421903]
 [0.07170459 0.6670229  0.26127252]
 [0.16536697 0.51116062 0.32347242]
 [0.14470702 0.4811942  0.37409878]
 [0.16923271 0.58341605 0.24735124]
 [0.4248182  0.37545648 0.19972532]
 [0.08747599 0.69802289 0.21450112]
 [0.1431361  0.59339618 0.26346772]
 [0.24029619 0.72392416 0.03577965]
 [0.37065069 0.57388951 0.05545979]
 [0.11390023 0.64577585 0.24032392]
 [0.40383268 0.50368075 0.09248657]
 [0.20058166 0.60356277 0.19585557]
 [0.39823586 0.53251977 0.06924437]
 [0.1015102  0.55085664 0.34763317]
 [0.48457444 0.46690339 0.04852217]
 [0.07949084 0.55672604 0.36378312]
 [0.08503083 0.57355301 0.34141616]
 [0.18800686 0.61660775 0.19538539]
 [0.14267446 0.43035688 0.42696867]
 [0.18271297 0.64367561 0.17361143]
 [0.15757802 0.55304586 0.28937613]
 [0.13108114 0.54207704 0.32684183]
 [0.32512659 0.56327114 0.11160227]
 [0.17456887 0.6862861  0.13914504]
 [0.15485893 0.63817634 0.20696472]
 [0.12198478 0.58626631 0.29174892]
 [0.14339157 0.68991091 0.16669752]
 [0.88687132 0.10652429 0.00660438]
 [0.75966623 0.20819528 0.03213849]
 [0.12235531 0.56661417 0.31103052]
 [0.12245867 0.61399864 0.26354269]
 [0.12790541 0.6143077  0.2577869 ]
 [0.72311825 0.25212585 0.0247559 ]
 [0.12738826 0.63032486 0.24228687]
 [0.27265854 0.45998061 0.26736085]
 [0.10472001 0.70500734 0.19027265]
 [0.14872401 0.55454725 0.29672874]
 [0.31711833 0.61376475 0.06911692]
 [0.27887536 0.66518406 0.05594058]
 [0.3269059  0.53486344 0.13823065]
 [0.74881302 0.23090248 0.0202845 ]
 [0.13749774 0.62124438 0.24125788]
 [0.22094962 0.47310071 0.30594967]
 [0.26643613 0.52325872 0.21030515]
 [0.1574221  0.58598443 0.25659347]
 [0.1446684  0.5265055  0.3288261 ]
 [0.45353575 0.42350737 0.12295687]]</t>
  </si>
  <si>
    <t xml:space="preserve">              precision    recall  f1-score   support
          -1       0.67      0.44      0.53        45
           0       0.58      0.87      0.70       104
           1       0.50      0.13      0.20        47
    accuracy                           0.59       196
   macro avg       0.58      0.48      0.48       196
weighted avg       0.58      0.59      0.54       196
</t>
  </si>
  <si>
    <t>[[21 24  0]
 [ 7 90  7]
 [ 2 40  5]]</t>
  </si>
  <si>
    <t>[ 0  0  0  0  0  0  0  0  0  0  0  0  0 -1  0  0 -1  0  0  0 -1  0 -1  0
  0  0  0  0  0  0  1 -1  0  0  0  0  0  0 -1  0  0  0  0  0  0  1  0  0
  0  0  0  0  0  0  0 -1  0  0  0  0  0  0  1  0  0  0  0  0  0  1 -1  0
  0  1  0  0 -1  0  0  0  0  0  0  0  0  0 -1  0  0  1  0  0  0 -1  1 -1
 -1  0  1  0 -1  0  0  0  0 -1 -1  0  0  0  0  0 -1  0  0 -1  0  0  0  0
 -1  1  0  0 -1  0  0  0  0  0  0  0  0  1 -1  0  0  0  0  0  0  0  0  0
  0 -1  0  0  0  0  0  0  0 -1  0  0  0  0  0 -1  0  0  0 -1  0  0  0  1
  0  0  0  0  0  0  0  0 -1 -1  0  0  0 -1  0  0  0  0  0  0  0 -1  0  1
  0  0  0 -1]</t>
  </si>
  <si>
    <t>[[1.59158922e-01 6.14530281e-01 2.26310797e-01]
 [5.63352721e-02 6.74276530e-01 2.69388198e-01]
 [2.41346636e-01 7.09783629e-01 4.88697343e-02]
 [1.16974762e-01 6.94123508e-01 1.88901730e-01]
 [1.40469088e-01 6.46147443e-01 2.13383469e-01]
 [3.91459520e-02 6.07476023e-01 3.53378025e-01]
 [2.64271155e-02 6.70633066e-01 3.02939818e-01]
 [6.86654018e-02 6.31712656e-01 2.99621942e-01]
 [1.21792414e-01 6.30039724e-01 2.48167862e-01]
 [1.60908310e-01 5.95304790e-01 2.43786900e-01]
 [3.41487516e-02 7.04107282e-01 2.61743966e-01]
 [1.44554136e-01 6.16673497e-01 2.38772367e-01]
 [9.60191892e-02 6.27942675e-01 2.76038136e-01]
 [6.22232829e-01 1.47779833e-01 2.29987338e-01]
 [1.50128177e-01 6.71750226e-01 1.78121597e-01]
 [4.83714862e-02 5.82132969e-01 3.69495545e-01]
 [6.62632294e-01 3.35774514e-01 1.59319232e-03]
 [2.52190865e-01 5.44247386e-01 2.03561749e-01]
 [4.90881542e-02 6.71385009e-01 2.79526837e-01]
 [3.40302167e-01 6.54700347e-01 4.99748644e-03]
 [4.94343239e-01 3.07745719e-01 1.97911042e-01]
 [8.01631458e-02 5.43047136e-01 3.76789719e-01]
 [7.53521199e-01 7.62230281e-02 1.70255773e-01]
 [1.55532639e-01 6.66012011e-01 1.78455350e-01]
 [5.53824654e-02 5.71355891e-01 3.73261644e-01]
 [1.32718030e-01 5.61308327e-01 3.05973643e-01]
 [4.08052304e-02 5.20985941e-01 4.38208828e-01]
 [3.52431179e-02 7.18074219e-01 2.46682663e-01]
 [5.98255703e-02 5.22178413e-01 4.17996016e-01]
 [6.80896040e-02 8.05570899e-01 1.26339497e-01]
 [2.28743371e-02 4.73099388e-01 5.04026275e-01]
 [7.54028610e-01 2.35451279e-01 1.05201100e-02]
 [4.48931769e-01 4.64612075e-01 8.64561558e-02]
 [1.27980665e-01 5.53454689e-01 3.18564647e-01]
 [1.53473132e-01 4.32455029e-01 4.14071839e-01]
 [4.03250914e-01 5.91243862e-01 5.50522424e-03]
 [5.97012559e-02 7.05368544e-01 2.34930200e-01]
 [1.03249095e-01 5.40621273e-01 3.56129631e-01]
 [8.05791797e-01 1.83673747e-01 1.05344560e-02]
 [3.31477213e-01 6.08964258e-01 5.95585292e-02]
 [1.22936922e-01 6.24766766e-01 2.52296312e-01]
 [8.90253751e-02 5.50618452e-01 3.60356173e-01]
 [3.58486792e-01 5.52161357e-01 8.93518512e-02]
 [1.61362324e-01 7.44588086e-01 9.40495894e-02]
 [9.35858657e-02 8.89804853e-01 1.66092818e-02]
 [6.74135600e-03 2.27665769e-01 7.65592875e-01]
 [1.24983449e-01 6.68400235e-01 2.06616316e-01]
 [3.41168880e-01 6.48249790e-01 1.05813303e-02]
 [1.08679931e-01 6.80862130e-01 2.10457939e-01]
 [1.76374210e-02 6.40193498e-01 3.42169081e-01]
 [1.14840893e-01 5.23402838e-01 3.61756269e-01]
 [5.38764958e-02 7.35876789e-01 2.10246715e-01]
 [5.36298576e-02 5.02268799e-01 4.44101343e-01]
 [8.19821580e-02 4.97311263e-01 4.20706579e-01]
 [1.25183495e-01 5.42260264e-01 3.32556241e-01]
 [3.78552189e-01 3.53279675e-01 2.68168136e-01]
 [2.52859254e-02 5.69836800e-01 4.04877275e-01]
 [1.60292599e-01 8.09898599e-01 2.98088023e-02]
 [1.16189222e-01 4.81637533e-01 4.02173245e-01]
 [2.33298805e-01 7.14647380e-01 5.20538151e-02]
 [1.33782581e-01 5.23054964e-01 3.43162455e-01]
 [1.01176042e-01 5.49600098e-01 3.49223860e-01]
 [2.73733728e-02 4.45261592e-01 5.27365036e-01]
 [4.76570967e-02 7.37462033e-01 2.14880870e-01]
 [1.29483129e-01 5.40195729e-01 3.30321142e-01]
 [1.99048739e-01 6.60760765e-01 1.40190497e-01]
 [2.47591904e-01 5.02461462e-01 2.49946633e-01]
 [1.28131378e-01 6.40174400e-01 2.31694222e-01]
 [4.68163302e-02 6.71892276e-01 2.81291393e-01]
 [2.11009763e-02 3.00049946e-01 6.78849078e-01]
 [6.40764681e-01 3.09620166e-01 4.96151533e-02]
 [5.19489506e-02 7.87861939e-01 1.60189111e-01]
 [2.84676133e-01 4.05484435e-01 3.09839432e-01]
 [6.62197741e-02 3.47859435e-01 5.85920791e-01]
 [8.35424836e-02 6.30300315e-01 2.86157201e-01]
 [1.43604371e-01 5.66870911e-01 2.89524718e-01]
 [7.07664681e-01 2.85206999e-01 7.12831984e-03]
 [3.43353196e-01 5.56613235e-01 1.00033570e-01]
 [8.83788214e-02 5.52663864e-01 3.58957315e-01]
 [1.80797058e-01 5.44117578e-01 2.75085364e-01]
 [1.12901932e-01 7.27528071e-01 1.59569997e-01]
 [9.40174795e-02 4.86479745e-01 4.19502776e-01]
 [4.62992349e-02 6.60510560e-01 2.93190205e-01]
 [1.62765660e-01 6.05281446e-01 2.31952893e-01]
 [5.75915747e-02 6.26025035e-01 3.16383390e-01]
 [1.38094989e-01 5.95562867e-01 2.66342144e-01]
 [9.00605442e-01 9.86314838e-02 7.63074270e-04]
 [1.67665648e-01 6.59437944e-01 1.72896408e-01]
 [1.23996188e-01 6.00018541e-01 2.75985271e-01]
 [1.49291191e-01 4.07005391e-01 4.43703419e-01]
 [8.57232006e-02 4.85075067e-01 4.29201732e-01]
 [3.94166463e-01 4.02307292e-01 2.03526244e-01]
 [2.32619683e-01 7.58934329e-01 8.44598790e-03]
 [7.67173631e-01 1.07066089e-01 1.25760280e-01]
 [1.17124875e-01 3.30771833e-01 5.52103292e-01]
 [8.69025404e-01 1.29098008e-01 1.87658761e-03]
 [7.84962219e-01 1.96345076e-01 1.86927050e-02]
 [1.70534637e-02 6.90070122e-01 2.92876414e-01]
 [7.82091010e-03 3.82516471e-01 6.09662619e-01]
 [1.98846595e-01 4.19362491e-01 3.81790915e-01]
 [7.24154764e-01 2.66833640e-01 9.01159671e-03]
 [2.55607113e-02 5.48096790e-01 4.26342499e-01]
 [8.78690053e-02 5.65041434e-01 3.47089560e-01]
 [1.91011163e-01 5.46925797e-01 2.62063040e-01]
 [1.35326296e-01 7.42224003e-01 1.22449700e-01]
 [6.05406971e-01 2.97771565e-01 9.68214649e-02]
 [6.76628273e-01 2.49545029e-01 7.38266975e-02]
 [3.70626761e-01 5.14784157e-01 1.14589082e-01]
 [1.23905345e-01 6.05772582e-01 2.70322073e-01]
 [3.78205499e-01 4.89905295e-01 1.31889206e-01]
 [1.24786870e-01 4.94936732e-01 3.80276398e-01]
 [1.06376173e-01 6.39147581e-01 2.54476246e-01]
 [7.28863568e-01 2.64386012e-01 6.75042014e-03]
 [8.53873340e-02 5.91050576e-01 3.23562090e-01]
 [1.28021695e-01 6.02789769e-01 2.69188536e-01]
 [5.49109872e-01 2.31790032e-01 2.19100096e-01]
 [1.44687765e-01 4.51544249e-01 4.03767986e-01]
 [1.12465915e-01 6.54633712e-01 2.32900373e-01]
 [2.04698869e-01 4.42914027e-01 3.52387104e-01]
 [1.78721124e-02 6.35176646e-01 3.46951241e-01]
 [8.44926430e-01 1.52814077e-01 2.25949294e-03]
 [1.69509817e-02 4.40301037e-01 5.42747981e-01]
 [1.01610743e-01 6.16301819e-01 2.82087438e-01]
 [5.73467172e-02 5.09492082e-01 4.33161201e-01]
 [5.57227154e-01 4.21754222e-01 2.10186243e-02]
 [2.27854838e-01 5.41682354e-01 2.30462807e-01]
 [1.58712048e-01 5.59063910e-01 2.82224042e-01]
 [2.28913653e-02 5.58926939e-01 4.18181695e-01]
 [1.14897685e-01 6.09323066e-01 2.75779248e-01]
 [1.70877221e-01 5.68531187e-01 2.60591591e-01]
 [1.71733148e-01 5.51723598e-01 2.76543254e-01]
 [4.64644747e-02 5.10514824e-01 4.43020701e-01]
 [8.89899007e-02 6.80448717e-01 2.30561382e-01]
 [5.51466475e-02 4.07935381e-01 5.36917972e-01]
 [4.77258255e-01 4.23468016e-01 9.92737291e-02]
 [1.55428774e-01 5.47149105e-01 2.97422120e-01]
 [2.36239998e-02 7.45548176e-01 2.30827824e-01]
 [1.33375680e-01 6.22082319e-01 2.44542001e-01]
 [3.37345484e-01 6.50440800e-01 1.22137168e-02]
 [4.11596250e-01 4.56726494e-01 1.31677256e-01]
 [6.28803140e-02 4.99809769e-01 4.37309917e-01]
 [1.53626914e-01 7.85152582e-01 6.12205035e-02]
 [2.14973909e-01 4.35851260e-01 3.49174832e-01]
 [7.23328281e-03 7.71741922e-01 2.21024795e-01]
 [4.66536216e-02 5.55889839e-01 3.97456540e-01]
 [6.50808677e-01 3.32419423e-01 1.67718993e-02]
 [1.02008695e-01 6.67195336e-01 2.30795969e-01]
 [1.00340732e-01 4.88667361e-01 4.10991907e-01]
 [5.26216679e-02 5.91175171e-01 3.56203161e-01]
 [3.54186123e-02 7.72210102e-01 1.92371286e-01]
 [1.35478535e-01 4.76246340e-01 3.88275124e-01]
 [8.88166163e-02 4.82389722e-01 4.28793662e-01]
 [1.46547600e-01 5.93961776e-01 2.59490624e-01]
 [5.56455807e-01 3.02416172e-01 1.41128022e-01]
 [5.39941280e-02 7.21515497e-01 2.24490375e-01]
 [1.02813800e-01 5.78660966e-01 3.18525234e-01]
 [2.45278783e-01 7.52423828e-01 2.29738869e-03]
 [4.44498621e-01 5.41170822e-01 1.43305575e-02]
 [8.30701112e-02 5.87925913e-01 3.29003975e-01]
 [5.23895487e-01 4.62235800e-01 1.38687133e-02]
 [2.06241090e-01 5.92213970e-01 2.01544940e-01]
 [4.77716950e-01 5.16129980e-01 6.15306976e-03]
 [6.13044649e-02 5.85879328e-01 3.52816207e-01]
 [6.13003412e-01 3.69764467e-01 1.72321203e-02]
 [4.79532262e-02 5.78432815e-01 3.73613959e-01]
 [4.29487417e-02 5.85428480e-01 3.71622778e-01]
 [1.97670856e-01 6.16995982e-01 1.85333162e-01]
 [1.07611484e-01 3.52853634e-01 5.39534882e-01]
 [1.91289519e-01 7.49601538e-01 5.91089435e-02]
 [1.18092317e-01 5.27898971e-01 3.54008712e-01]
 [7.47092911e-02 5.96238621e-01 3.29052088e-01]
 [4.44656903e-01 4.82581672e-01 7.27614249e-02]
 [1.48385140e-01 7.84389900e-01 6.72249598e-02]
 [1.22721002e-01 7.37396236e-01 1.39882761e-01]
 [8.87237700e-02 6.33941613e-01 2.77334617e-01]
 [9.55041574e-02 7.81681006e-01 1.22814837e-01]
 [8.94372345e-01 1.04792507e-01 8.35148148e-04]
 [8.67848964e-01 1.25062195e-01 7.08884171e-03]
 [8.06319094e-02 5.51140149e-01 3.68227942e-01]
 [5.20315592e-02 6.97708523e-01 2.50259918e-01]
 [8.94869580e-02 6.07297877e-01 3.03215165e-01]
 [8.78865800e-01 1.16685946e-01 4.44825383e-03]
 [1.12882561e-01 5.66281504e-01 3.20835936e-01]
 [3.12026476e-01 4.49838203e-01 2.38135320e-01]
 [6.07277009e-02 7.53213481e-01 1.86058818e-01]
 [1.00021091e-01 6.37958729e-01 2.62020180e-01]
 [4.17323894e-01 5.61476493e-01 2.11996133e-02]
 [3.87911686e-01 5.95819995e-01 1.62683189e-02]
 [3.94928038e-01 5.14157015e-01 9.09149473e-02]
 [7.91555877e-01 2.06470864e-01 1.97325948e-03]
 [8.23975121e-02 7.24370793e-01 1.93231695e-01]
 [2.02007508e-01 2.90921974e-01 5.07070518e-01]
 [2.99606289e-01 4.65587019e-01 2.34806692e-01]
 [1.20736079e-01 6.30893071e-01 2.48370850e-01]
 [1.07309529e-01 4.83124146e-01 4.09566325e-01]
 [5.77203654e-01 3.82983563e-01 3.98127832e-02]]</t>
  </si>
  <si>
    <t xml:space="preserve">              precision    recall  f1-score   support
          -1       0.70      0.47      0.56        45
           0       0.58      0.87      0.70       104
           1       0.42      0.11      0.17        47
    accuracy                           0.59       196
   macro avg       0.57      0.48      0.48       196
weighted avg       0.57      0.59      0.54       196
</t>
  </si>
  <si>
    <t>{'ccp_alpha': 0.001, 'learning_rate': 0.3, 'max_depth': 1, 'max_leaf_nodes': 10, 'min_samples_leaf': 1, 'min_weight_fraction_leaf': 0.1, 'n_estimators': 50}</t>
  </si>
  <si>
    <t>[[21 24  0]
 [ 7 95  2]
 [ 2 45  0]]</t>
  </si>
  <si>
    <t>[ 0  0  0  0  0  0  0  0  0  0  0  0  0 -1  0  0 -1  0  0 -1 -1  0 -1  0
  0  0  0  0  0  0  0 -1 -1  0  0  0  0  0 -1  0  0  0  0  0  0  1  0  0
  0  0  0  0  0  0  0  0  0  0  0  0  0  0  0  0  0  0  0  0  0  0 -1  0
  0  1  0  0 -1  0  0  0  0  0  0  0  0  0 -1  0  0  0  0  0  0 -1  0 -1
 -1  0  0  0 -1  0  0  0  0 -1 -1  0  0 -1  0  0 -1  0  0  0  0  0  0  0
 -1  0  0  0 -1  0  0  0  0  0  0  0  0  0 -1  0  0  0 -1  0  0  0  0  0
  0 -1  0  0  0  0  0  0  0  0  0  0  0  0  0  0  0  0  0 -1  0  0  0  0
  0  0  0 -1  0  0  0  0 -1 -1  0  0  0 -1  0  0  0  0  0  0  0 -1  0  0
  0  0  0  0]</t>
  </si>
  <si>
    <t>[[0.11621291 0.80176614 0.08202095]
 [0.13396444 0.62466176 0.24137379]
 [0.29143587 0.62628207 0.08228206]
 [0.17032153 0.5410284  0.28865006]
 [0.10165569 0.60142157 0.29692273]
 [0.14470673 0.5489214  0.30637187]
 [0.06168216 0.71473346 0.22358438]
 [0.0986007  0.63371603 0.26768327]
 [0.10766766 0.6846239  0.20770845]
 [0.13298633 0.64180715 0.22520652]
 [0.08189686 0.55570897 0.36239416]
 [0.08097913 0.65747091 0.26154995]
 [0.14380883 0.5355533  0.32063787]
 [0.53778869 0.28231018 0.17990114]
 [0.1305614  0.4815418  0.3878968 ]
 [0.18943523 0.44440643 0.36615833]
 [0.85791232 0.11728211 0.02480557]
 [0.13671132 0.60769024 0.25559845]
 [0.10349627 0.6321611  0.26434264]
 [0.46994377 0.45803735 0.07201889]
 [0.53886287 0.38947936 0.07165777]
 [0.10104274 0.4606083  0.43834896]
 [0.43427244 0.27874991 0.28697765]
 [0.132464   0.70810212 0.15943389]
 [0.09078352 0.50963768 0.3995788 ]
 [0.20475443 0.43613844 0.35910712]
 [0.1603291  0.54779558 0.29187532]
 [0.12859905 0.63644041 0.23496054]
 [0.1376468  0.6309016  0.2314516 ]
 [0.07024423 0.72176141 0.20799436]
 [0.07494106 0.61765845 0.30740048]
 [0.89514867 0.09481972 0.01003161]
 [0.45361277 0.43148375 0.11490348]
 [0.15515102 0.46793762 0.37691135]
 [0.13710006 0.50003376 0.36286618]
 [0.31314669 0.52214332 0.16470999]
 [0.08947075 0.6880164  0.22251285]
 [0.11963034 0.52741838 0.35295127]
 [0.76771263 0.1893345  0.04295286]
 [0.19755458 0.61149145 0.19095397]
 [0.11600805 0.64035218 0.24363976]
 [0.10839986 0.5591167  0.33248343]
 [0.18716214 0.66574956 0.14708831]
 [0.14014628 0.69723242 0.1626213 ]
 [0.16723391 0.72619953 0.10656656]
 [0.11642403 0.41840064 0.46517533]
 [0.16615407 0.70723889 0.12660704]
 [0.22483623 0.63764471 0.13751906]
 [0.17249536 0.52342452 0.30408012]
 [0.14801196 0.61771678 0.23427126]
 [0.14574848 0.53972299 0.31452853]
 [0.11496621 0.55559937 0.32943442]
 [0.14650132 0.4822552  0.37124348]
 [0.11138679 0.56549341 0.3231198 ]
 [0.11794197 0.61262501 0.26943302]
 [0.15446433 0.7241281  0.12140757]
 [0.12904551 0.6714124  0.19954209]
 [0.1018067  0.8135279  0.08466539]
 [0.13099595 0.65108169 0.21792236]
 [0.16288817 0.55437435 0.28273748]
 [0.15592671 0.4465446  0.39752869]
 [0.08969439 0.69879737 0.21150824]
 [0.11401386 0.63858372 0.24740242]
 [0.08411957 0.69329124 0.2225892 ]
 [0.09937858 0.65540089 0.24522052]
 [0.11506649 0.61079339 0.27414012]
 [0.15933559 0.61225187 0.22841254]
 [0.11438919 0.56663586 0.31897495]
 [0.10282229 0.60087857 0.29629913]
 [0.1238789  0.45582218 0.42029892]
 [0.508336   0.30200611 0.18965789]
 [0.08699719 0.64034118 0.27266163]
 [0.13660568 0.64652797 0.21686635]
 [0.13457214 0.35682204 0.50860582]
 [0.09175201 0.57948902 0.32875897]
 [0.11031813 0.59527053 0.29441133]
 [0.79600564 0.15459869 0.04939567]
 [0.15909047 0.48913909 0.35177044]
 [0.13938542 0.53155734 0.32905724]
 [0.13354115 0.70064249 0.16581637]
 [0.19522891 0.650842   0.1539291 ]
 [0.10533402 0.59417758 0.30048841]
 [0.1381779  0.63333586 0.22848625]
 [0.19636407 0.5828219  0.22081403]
 [0.12247257 0.59980855 0.27771888]
 [0.1487944  0.56471012 0.28649548]
 [0.7998428  0.15851552 0.04164168]
 [0.15836825 0.62185266 0.21977909]
 [0.13822576 0.79457369 0.06720055]
 [0.12199413 0.6973907  0.18061517]
 [0.10054408 0.64602277 0.25343315]
 [0.1592577  0.56350334 0.27723897]
 [0.2662827  0.61056007 0.12315723]
 [0.83189797 0.10251102 0.06559101]
 [0.12486279 0.47730188 0.39783533]
 [0.86566887 0.10638423 0.0279469 ]
 [0.73665783 0.23121754 0.03212463]
 [0.09661144 0.55319316 0.3501954 ]
 [0.12636205 0.50966105 0.36397691]
 [0.17043401 0.61820047 0.21136552]
 [0.74381557 0.20930393 0.04688049]
 [0.10771732 0.63759768 0.254685  ]
 [0.18398468 0.64154643 0.17446889]
 [0.15008271 0.43964814 0.41026916]
 [0.15939312 0.6226256  0.21798128]
 [0.49597823 0.29098812 0.21303365]
 [0.65744885 0.25746229 0.08508886]
 [0.29174132 0.41414405 0.29411462]
 [0.15787954 0.51849726 0.3236232 ]
 [0.69697684 0.24164901 0.06137415]
 [0.13270927 0.47320363 0.3940871 ]
 [0.16201895 0.48579847 0.35218258]
 [0.84000744 0.13791976 0.02207279]
 [0.08636414 0.72587485 0.18776101]
 [0.10315948 0.66683295 0.23000757]
 [0.21028053 0.67106669 0.11865278]
 [0.16094838 0.56355444 0.27549718]
 [0.14388797 0.65265028 0.20346175]
 [0.12605188 0.58931772 0.2846304 ]
 [0.11721741 0.44966688 0.43311571]
 [0.86485015 0.11834378 0.01680607]
 [0.0825427  0.60258357 0.31487372]
 [0.11113258 0.73381992 0.1550475 ]
 [0.12674541 0.56047279 0.3127818 ]
 [0.65320665 0.23313809 0.11365526]
 [0.1940287  0.55610566 0.24986565]
 [0.12375311 0.7106998  0.16554709]
 [0.11300162 0.50164271 0.38535567]
 [0.1557716  0.49730547 0.34692293]
 [0.17781692 0.64742305 0.17476004]
 [0.08154602 0.5384004  0.38005358]
 [0.08547508 0.46558102 0.44894391]
 [0.086357   0.70113387 0.21250914]
 [0.14488209 0.49824425 0.35687366]
 [0.48330699 0.39747636 0.11921665]
 [0.13656699 0.47050444 0.39292857]
 [0.10074917 0.68895591 0.21029492]
 [0.1195507  0.66335021 0.21709909]
 [0.55877511 0.38518847 0.05603642]
 [0.16979844 0.63172364 0.19847792]
 [0.09408025 0.58339721 0.32252254]
 [0.15658209 0.77900114 0.06441677]
 [0.14809005 0.46035092 0.39155903]
 [0.10145587 0.61720272 0.28134141]
 [0.14302503 0.51326759 0.34370738]
 [0.55196265 0.4069874  0.04104994]
 [0.12103147 0.57144222 0.3075263 ]
 [0.12384259 0.51580602 0.36035139]
 [0.12900833 0.55621087 0.3147808 ]
 [0.10222884 0.76342641 0.13434475]
 [0.13918436 0.45533218 0.40548345]
 [0.13992587 0.58907001 0.27100412]
 [0.10706457 0.76407233 0.1288631 ]
 [0.3621697  0.52962264 0.10820766]
 [0.11087093 0.48842227 0.4007068 ]
 [0.11581259 0.60787659 0.27631082]
 [0.16199189 0.73656857 0.10143954]
 [0.28487828 0.65767378 0.05744793]
 [0.10126437 0.56249423 0.3362414 ]
 [0.19239752 0.7392737  0.06832878]
 [0.12598085 0.68677141 0.18724774]
 [0.17473505 0.7626277  0.06263726]
 [0.1091576  0.64476477 0.24607763]
 [0.87444803 0.09136012 0.03419185]
 [0.09868175 0.48333329 0.41798496]
 [0.16971421 0.42952528 0.40076051]
 [0.14674808 0.62656987 0.22668205]
 [0.13793056 0.45826731 0.40380213]
 [0.16456627 0.73248597 0.10294776]
 [0.1158917  0.69773472 0.18637358]
 [0.14074314 0.69736124 0.16189561]
 [0.7627889  0.1987694  0.0384417 ]
 [0.18805443 0.64002532 0.17192025]
 [0.10674928 0.56291656 0.33033416]
 [0.1265228  0.56505081 0.3084264 ]
 [0.10693364 0.82916761 0.06389875]
 [0.79917308 0.18133866 0.01948826]
 [0.74911053 0.21508667 0.03580281]
 [0.15391568 0.54482161 0.30126271]
 [0.19238406 0.57632965 0.23128629]
 [0.08762645 0.69270154 0.21967201]
 [0.86777799 0.10664343 0.02557858]
 [0.20335588 0.50530148 0.29134264]
 [0.28768561 0.47456986 0.23774452]
 [0.13223798 0.69830882 0.16945319]
 [0.08862688 0.65233647 0.25903665]
 [0.18774302 0.72798199 0.08427499]
 [0.23278545 0.53889732 0.22831722]
 [0.30014291 0.52329551 0.17656157]
 [0.86152975 0.11336945 0.0251008 ]
 [0.1239372  0.56101856 0.31504424]
 [0.31154905 0.37653447 0.31191648]
 [0.26066427 0.58937957 0.14995616]
 [0.10257116 0.66968081 0.22774803]
 [0.1407905  0.5141815  0.345028  ]
 [0.40929647 0.44620013 0.1445034 ]]</t>
  </si>
  <si>
    <t>GradientBoostingClassifier(ccp_alpha=0.001, learning_rate=0.3, max_depth=1,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</si>
  <si>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0.70      0.47      0.56        45
           0       0.58      0.91      0.71       104
           1       0.00      0.00      0.00        47
    accuracy                           0.59       196
   macro avg       0.43      0.46      0.42       196
weighted avg       0.47      0.59      0.50       196
</t>
  </si>
  <si>
    <t>[[19 25  1]
 [ 2 93  9]
 [ 0 43  4]]</t>
  </si>
  <si>
    <t>[ 0  0  0  0  0  0  0  0  0  0  0  0  0 -1  0  0  0  0  0  0  0  0  1  0
  0  0  0  0  0  0  0  0  0  1  0  0  0  0 -1  0  0  0  0  0  0  0  0  0
  0  0  0  0  1  0  0  0  0  0  0  0  0  0  0  0  0  0  1  0  0  0  0  0
  0  0  0  1 -1  0  0  0  0  0  0  1  0  0 -1  0  0  1  0  0  0 -1  0 -1
 -1  0  0  0 -1  0  0  0  0  0 -1  0  0 -1  0  0  0  0  0  0  0  0  0  0
 -1  0  0  0 -1  0  0  0  1  0  0  0  0  1  0  0  0  0 -1 -1  0  0  0  0
  1  0  0  1  0  0  0  0  0 -1  0  0  0  0  0  0  0  0  0 -1  0  0  0  1
  0  0  0 -1  0  0  0  0 -1 -1  0  0  0 -1  0  0  0  0  0  0  0 -1  0  0
  0  0  1  1]</t>
  </si>
  <si>
    <t>[[0.09090909 0.45454545 0.45454545]
 [0.09090909 0.81818182 0.09090909]
 [0.18181818 0.72727273 0.09090909]
 [0.18181818 0.63636364 0.18181818]
 [0.         0.90909091 0.09090909]
 [0.         0.81818182 0.18181818]
 [0.         0.63636364 0.36363636]
 [0.18181818 0.54545455 0.27272727]
 [0.         0.81818182 0.18181818]
 [0.09090909 0.81818182 0.09090909]
 [0.         0.63636364 0.36363636]
 [0.18181818 0.63636364 0.18181818]
 [0.         0.72727273 0.27272727]
 [0.63636364 0.36363636 0.        ]
 [0.36363636 0.45454545 0.18181818]
 [0.         0.63636364 0.36363636]
 [0.45454545 0.54545455 0.        ]
 [0.         0.72727273 0.27272727]
 [0.18181818 0.45454545 0.36363636]
 [0.27272727 0.72727273 0.        ]
 [0.18181818 0.63636364 0.18181818]
 [0.09090909 0.54545455 0.36363636]
 [0.27272727 0.18181818 0.54545455]
 [0.         0.81818182 0.18181818]
 [0.09090909 0.90909091 0.        ]
 [0.         0.72727273 0.27272727]
 [0.09090909 0.63636364 0.27272727]
 [0.18181818 0.72727273 0.09090909]
 [0.09090909 0.54545455 0.36363636]
 [0.         0.63636364 0.36363636]
 [0.         0.63636364 0.36363636]
 [0.45454545 0.54545455 0.        ]
 [0.18181818 0.45454545 0.36363636]
 [0.18181818 0.36363636 0.45454545]
 [0.         0.72727273 0.27272727]
 [0.36363636 0.63636364 0.        ]
 [0.09090909 0.72727273 0.18181818]
 [0.09090909 0.90909091 0.        ]
 [0.63636364 0.27272727 0.09090909]
 [0.27272727 0.63636364 0.09090909]
 [0.09090909 0.81818182 0.09090909]
 [0.         0.90909091 0.09090909]
 [0.36363636 0.63636364 0.        ]
 [0.45454545 0.54545455 0.        ]
 [0.27272727 0.72727273 0.        ]
 [0.27272727 0.36363636 0.36363636]
 [0.18181818 0.72727273 0.09090909]
 [0.45454545 0.54545455 0.        ]
 [0.09090909 0.63636364 0.27272727]
 [0.         0.63636364 0.36363636]
 [0.09090909 0.54545455 0.36363636]
 [0.09090909 0.63636364 0.27272727]
 [0.09090909 0.36363636 0.54545455]
 [0.09090909 0.54545455 0.36363636]
 [0.18181818 0.63636364 0.18181818]
 [0.27272727 0.63636364 0.09090909]
 [0.         0.63636364 0.36363636]
 [0.09090909 0.72727273 0.18181818]
 [0.         0.63636364 0.36363636]
 [0.27272727 0.72727273 0.        ]
 [0.09090909 0.63636364 0.27272727]
 [0.         0.81818182 0.18181818]
 [0.09090909 0.45454545 0.45454545]
 [0.         0.72727273 0.27272727]
 [0.09090909 0.54545455 0.36363636]
 [0.         0.63636364 0.36363636]
 [0.         0.36363636 0.63636364]
 [0.         0.63636364 0.36363636]
 [0.         0.63636364 0.36363636]
 [0.         0.81818182 0.18181818]
 [0.36363636 0.45454545 0.18181818]
 [0.09090909 0.63636364 0.27272727]
 [0.09090909 0.72727273 0.18181818]
 [0.         0.90909091 0.09090909]
 [0.         0.81818182 0.18181818]
 [0.         0.45454545 0.54545455]
 [1.         0.         0.        ]
 [0.09090909 0.63636364 0.27272727]
 [0.18181818 0.54545455 0.27272727]
 [0.09090909 0.54545455 0.36363636]
 [0.09090909 0.63636364 0.27272727]
 [0.09090909 0.72727273 0.18181818]
 [0.09090909 0.45454545 0.45454545]
 [0.         0.45454545 0.54545455]
 [0.18181818 0.54545455 0.27272727]
 [0.         0.90909091 0.09090909]
 [1.         0.         0.        ]
 [0.36363636 0.54545455 0.09090909]
 [0.27272727 0.54545455 0.18181818]
 [0.09090909 0.36363636 0.54545455]
 [0.         0.72727273 0.27272727]
 [0.09090909 0.63636364 0.27272727]
 [0.27272727 0.72727273 0.        ]
 [0.54545455 0.36363636 0.09090909]
 [0.09090909 0.63636364 0.27272727]
 [1.         0.         0.        ]
 [0.54545455 0.36363636 0.09090909]
 [0.         0.72727273 0.27272727]
 [0.         0.63636364 0.36363636]
 [0.27272727 0.54545455 0.18181818]
 [0.81818182 0.18181818 0.        ]
 [0.         0.72727273 0.27272727]
 [0.18181818 0.54545455 0.27272727]
 [0.         0.63636364 0.36363636]
 [0.27272727 0.54545455 0.18181818]
 [0.36363636 0.45454545 0.18181818]
 [0.63636364 0.27272727 0.09090909]
 [0.         0.90909091 0.09090909]
 [0.18181818 0.54545455 0.27272727]
 [0.81818182 0.18181818 0.        ]
 [0.18181818 0.45454545 0.36363636]
 [0.09090909 0.72727273 0.18181818]
 [0.36363636 0.63636364 0.        ]
 [0.09090909 0.63636364 0.27272727]
 [0.         0.72727273 0.27272727]
 [0.18181818 0.63636364 0.18181818]
 [0.         0.63636364 0.36363636]
 [0.09090909 0.72727273 0.18181818]
 [0.27272727 0.54545455 0.18181818]
 [0.         0.72727273 0.27272727]
 [0.63636364 0.36363636 0.        ]
 [0.         0.72727273 0.27272727]
 [0.         0.72727273 0.27272727]
 [0.09090909 0.45454545 0.45454545]
 [0.81818182 0.18181818 0.        ]
 [0.         0.72727273 0.27272727]
 [0.         0.81818182 0.18181818]
 [0.09090909 0.72727273 0.18181818]
 [0.18181818 0.36363636 0.45454545]
 [0.         0.81818182 0.18181818]
 [0.09090909 0.54545455 0.36363636]
 [0.09090909 0.54545455 0.36363636]
 [0.09090909 0.63636364 0.27272727]
 [0.09090909 0.36363636 0.54545455]
 [0.         0.90909091 0.09090909]
 [0.         0.72727273 0.27272727]
 [0.09090909 0.72727273 0.18181818]
 [0.09090909 0.54545455 0.36363636]
 [0.54545455 0.45454545 0.        ]
 [0.45454545 0.45454545 0.09090909]
 [0.         0.81818182 0.18181818]
 [0.45454545 0.54545455 0.        ]
 [0.         0.63636364 0.36363636]
 [0.         0.54545455 0.45454545]
 [0.         0.45454545 0.54545455]
 [0.45454545 0.54545455 0.        ]
 [0.27272727 0.54545455 0.18181818]
 [0.18181818 0.36363636 0.45454545]
 [0.18181818 0.54545455 0.27272727]
 [0.         0.72727273 0.27272727]
 [0.         0.54545455 0.45454545]
 [0.09090909 0.54545455 0.36363636]
 [0.         0.81818182 0.18181818]
 [0.54545455 0.36363636 0.09090909]
 [0.         0.63636364 0.36363636]
 [0.         0.72727273 0.27272727]
 [0.27272727 0.72727273 0.        ]
 [0.36363636 0.63636364 0.        ]
 [0.18181818 0.45454545 0.36363636]
 [0.27272727 0.72727273 0.        ]
 [0.         0.81818182 0.18181818]
 [0.45454545 0.54545455 0.        ]
 [0.09090909 0.63636364 0.27272727]
 [0.90909091 0.09090909 0.        ]
 [0.         0.63636364 0.36363636]
 [0.09090909 0.54545455 0.36363636]
 [0.09090909 0.81818182 0.09090909]
 [0.09090909 0.36363636 0.54545455]
 [0.36363636 0.54545455 0.09090909]
 [0.09090909 0.54545455 0.36363636]
 [0.27272727 0.54545455 0.18181818]
 [0.81818182 0.09090909 0.09090909]
 [0.27272727 0.63636364 0.09090909]
 [0.         0.54545455 0.45454545]
 [0.         0.63636364 0.36363636]
 [0.09090909 0.63636364 0.27272727]
 [0.90909091 0.09090909 0.        ]
 [1.         0.         0.        ]
 [0.27272727 0.54545455 0.18181818]
 [0.09090909 0.63636364 0.27272727]
 [0.         0.81818182 0.18181818]
 [1.         0.         0.        ]
 [0.18181818 0.54545455 0.27272727]
 [0.27272727 0.54545455 0.18181818]
 [0.         0.72727273 0.27272727]
 [0.18181818 0.63636364 0.18181818]
 [0.45454545 0.54545455 0.        ]
 [0.45454545 0.54545455 0.        ]
 [0.18181818 0.63636364 0.18181818]
 [1.         0.         0.        ]
 [0.09090909 0.54545455 0.36363636]
 [0.18181818 0.54545455 0.27272727]
 [0.09090909 0.72727273 0.18181818]
 [0.         0.81818182 0.18181818]
 [0.09090909 0.36363636 0.54545455]
 [0.         0.45454545 0.54545455]]</t>
  </si>
  <si>
    <t xml:space="preserve">              precision    recall  f1-score   support
          -1       0.90      0.42      0.58        45
           0       0.58      0.89      0.70       104
           1       0.29      0.09      0.13        47
    accuracy                           0.59       196
   macro avg       0.59      0.47      0.47       196
weighted avg       0.58      0.59      0.54       196
</t>
  </si>
  <si>
    <t>[[21 24  0]
 [ 7 94  3]
 [ 1 46  0]]</t>
  </si>
  <si>
    <t>[ 0  0  0  0  0  0  0  0  0  0  0  0  0 -1  0  0 -1  0  0  0  0  0 -1  0
  0  0  0  0  0  0  0 -1 -1  0  0  0  0  0 -1  0  0  0 -1  0  0  1  0  0
  0  0  0  0  1  0  0  0  0  0  0  0  0  0  0  0  0  0  0  0  0  0 -1  0
  0  0  0  0 -1  0  0  0  0  0  0  0  0  0 -1  0  0  0  0  0  0 -1  0 -1
 -1  0  0  0 -1  0 -1  0  0 -1 -1  0  0 -1  0  0  0  0  0  0  0  0  0  0
 -1  0  0  0 -1  0  0  0  0  0  0  0  0  0  0  0  0  0  0  0  0  0  0  0
  0 -1  0  0  0  0  0  0  0 -1  0  0  0  0  0  0  0 -1  0 -1  0  0  0  1
  0  0  0 -1  0  0  0  0 -1 -1  0  0  0 -1  0  0  0  0  0  0  0 -1  0  0
  0  0  0  0]</t>
  </si>
  <si>
    <t>[[0.22903026 0.53109957 0.23987017]
 [0.15042632 0.58422562 0.26534807]
 [0.19013539 0.65131855 0.15854606]
 [0.1534932  0.56439586 0.28211094]
 [0.06583893 0.68107008 0.25309099]
 [0.05848191 0.66690155 0.27461653]
 [0.0789082  0.71186193 0.20922986]
 [0.07692173 0.64363874 0.27943953]
 [0.09234239 0.68098434 0.22667327]
 [0.12525057 0.61497408 0.25977535]
 [0.06329268 0.65098473 0.28572259]
 [0.09813067 0.60396174 0.29790759]
 [0.0669558  0.67562739 0.25741681]
 [0.72415221 0.21564755 0.06020024]
 [0.18073246 0.55947396 0.25979358]
 [0.06226978 0.69441588 0.24331434]
 [0.6168224  0.30989298 0.07328462]
 [0.12047759 0.68276447 0.19675794]
 [0.08662866 0.64014405 0.27322729]
 [0.22101433 0.65685432 0.12213135]
 [0.37462586 0.51864348 0.10673066]
 [0.101999   0.61928476 0.27871624]
 [0.48134047 0.30892005 0.20973948]
 [0.07599876 0.7229907  0.20101054]
 [0.05203819 0.54716584 0.40079597]
 [0.07992202 0.63146349 0.28861449]
 [0.1071612  0.57674315 0.31609565]
 [0.08046862 0.64342513 0.27610625]
 [0.08920001 0.57310589 0.3376941 ]
 [0.12754436 0.62957283 0.24288281]
 [0.05482172 0.73919718 0.2059811 ]
 [0.57654907 0.32846514 0.09498579]
 [0.43710398 0.36622734 0.19666868]
 [0.27512906 0.43465445 0.29021649]
 [0.18467522 0.47577925 0.33954553]
 [0.26752389 0.60710543 0.12537068]
 [0.08405957 0.65945812 0.25648231]
 [0.11047396 0.65916652 0.23035952]
 [0.63313181 0.27554775 0.09132043]
 [0.2716065  0.58853084 0.13986266]
 [0.13221387 0.62376011 0.24402602]
 [0.07201619 0.67449926 0.25348455]
 [0.53859787 0.36360376 0.09779837]
 [0.18667343 0.68902838 0.12429819]
 [0.1432991  0.70838213 0.14831878]
 [0.20952437 0.35597652 0.43449911]
 [0.30576397 0.52247765 0.17175838]
 [0.23570717 0.62159627 0.14269656]
 [0.07530882 0.57966266 0.34502852]
 [0.09181968 0.66364968 0.24453064]
 [0.13678754 0.62918045 0.23403201]
 [0.10238262 0.63801331 0.25960407]
 [0.09851361 0.40360021 0.49788618]
 [0.1052167  0.57403118 0.32075212]
 [0.12845028 0.61717767 0.25437205]
 [0.2816573  0.59737545 0.12096725]
 [0.07377363 0.64107278 0.28515358]
 [0.12300404 0.72787931 0.14911665]
 [0.06685062 0.67569508 0.2574543 ]
 [0.13120882 0.61008286 0.25870831]
 [0.13294958 0.57031093 0.29673949]
 [0.06223453 0.58114294 0.35662252]
 [0.19240451 0.52741196 0.28018353]
 [0.06383211 0.69033434 0.24583355]
 [0.05666918 0.53914103 0.40418979]
 [0.10470166 0.64855013 0.24674821]
 [0.06515251 0.61849387 0.31635362]
 [0.11155987 0.54280403 0.34563609]
 [0.17671344 0.58672516 0.2365614 ]
 [0.33546446 0.50210156 0.16243398]
 [0.57125457 0.323795   0.10495044]
 [0.0923866  0.69359478 0.21401863]
 [0.06484668 0.68038285 0.25477047]
 [0.13671922 0.59086635 0.27241443]
 [0.08643055 0.67095128 0.24261817]
 [0.06771926 0.52031548 0.41196525]
 [0.90342883 0.07140325 0.02516792]
 [0.29996708 0.45583747 0.24419545]
 [0.08485423 0.62993253 0.28521324]
 [0.12281159 0.61801319 0.25917522]
 [0.15064371 0.66984321 0.17951308]
 [0.14118981 0.55883224 0.29997795]
 [0.06999766 0.62912882 0.30087352]
 [0.11685939 0.51509369 0.36804692]
 [0.12826674 0.59413983 0.27759343]
 [0.13653201 0.61287994 0.25058806]
 [0.87703317 0.08843938 0.03452745]
 [0.1720041  0.68343339 0.14456251]
 [0.20438056 0.62880933 0.16681011]
 [0.11637992 0.59371221 0.28990787]
 [0.08234645 0.61066429 0.30698926]
 [0.10898488 0.65690252 0.23411261]
 [0.1992328  0.66329224 0.13747496]
 [0.53846096 0.25005217 0.21148688]
 [0.10980755 0.47907321 0.41111924]
 [0.81404287 0.12866346 0.05729367]
 [0.72524945 0.19090667 0.08384387]
 [0.06247311 0.69860332 0.23892357]
 [0.10520789 0.54857042 0.34622169]
 [0.3570391  0.53846522 0.10449567]
 [0.66628366 0.27338623 0.06033011]
 [0.07056167 0.64969968 0.27973865]
 [0.53472932 0.35228503 0.11298565]
 [0.20398333 0.49889003 0.29712665]
 [0.15125881 0.68148894 0.16725225]
 [0.5351214  0.35551932 0.10935928]
 [0.55722247 0.3143588  0.12841873]
 [0.42521671 0.42702295 0.14776034]
 [0.14069164 0.58596813 0.27334023]
 [0.72468517 0.19860509 0.07670973]
 [0.12144308 0.54240562 0.33615131]
 [0.07162257 0.64699746 0.28137998]
 [0.29043659 0.57873192 0.13083149]
 [0.0986589  0.62847233 0.27286877]
 [0.09291736 0.6570038  0.25007883]
 [0.34049433 0.47276433 0.18674133]
 [0.0811855  0.66068708 0.25812742]
 [0.11677637 0.66640317 0.21682045]
 [0.15009371 0.62856139 0.2213449 ]
 [0.12357666 0.55361372 0.32280962]
 [0.81016774 0.13033648 0.05949578]
 [0.0457577  0.60321815 0.35102415]
 [0.07562494 0.63586491 0.28851015]
 [0.1294066  0.52584274 0.34475067]
 [0.75690095 0.18776569 0.05533336]
 [0.07189697 0.59109868 0.33700435]
 [0.08009925 0.71700916 0.2028916 ]
 [0.35714289 0.47998536 0.16287176]
 [0.14043066 0.61460974 0.2449596 ]
 [0.17550657 0.67839916 0.14609427]
 [0.16481591 0.52919456 0.30598953]
 [0.08351713 0.45689369 0.45958918]
 [0.08879916 0.6358958  0.27530505]
 [0.0864081  0.47593105 0.43766085]
 [0.25126734 0.59360532 0.15512734]
 [0.11439023 0.62724014 0.25836963]
 [0.13209956 0.6157649  0.25213554]
 [0.08754127 0.58321575 0.32924298]
 [0.42095264 0.49547865 0.08356871]
 [0.31303481 0.55517503 0.13179016]
 [0.08239854 0.66567485 0.25192661]
 [0.17509029 0.71157508 0.11333463]
 [0.12279754 0.64206607 0.23513639]
 [0.06919784 0.66990738 0.26089479]
 [0.12151447 0.5596407  0.31884484]
 [0.57304557 0.34323491 0.08371952]
 [0.1619771  0.61683513 0.22118777]
 [0.07264437 0.564727   0.36262863]
 [0.13899739 0.53987286 0.32112975]
 [0.06366762 0.67837125 0.25796112]
 [0.08912481 0.59734825 0.31352694]
 [0.13639761 0.61398747 0.24961492]
 [0.06064522 0.7305147  0.20884008]
 [0.69699114 0.21606041 0.08694845]
 [0.06471876 0.59729956 0.33798168]
 [0.04570118 0.67437169 0.27992714]
 [0.1789114  0.67667173 0.14441687]
 [0.25947066 0.62532358 0.11520576]
 [0.09776502 0.64994174 0.25229324]
 [0.1634724  0.7406814  0.0958462 ]
 [0.09187849 0.65733192 0.2507896 ]
 [0.5123567  0.3545968  0.13304649]
 [0.09189195 0.64196324 0.26614481]
 [0.74588937 0.20412528 0.04998534]
 [0.07333043 0.60703066 0.3196389 ]
 [0.1136136  0.6258189  0.26056751]
 [0.19132241 0.61441774 0.19425986]
 [0.15098515 0.28969136 0.55932349]
 [0.31848068 0.59031923 0.09120009]
 [0.08524846 0.65840525 0.25634629]
 [0.22132304 0.61144207 0.16723489]
 [0.66564183 0.25368171 0.08067646]
 [0.15225258 0.59983852 0.2479089 ]
 [0.07036699 0.63183786 0.29779514]
 [0.08190379 0.5890759  0.32902031]
 [0.16890039 0.66494146 0.16615814]
 [0.78800052 0.1565479  0.05545158]
 [0.85518017 0.1021388  0.04268103]
 [0.09127035 0.6223006  0.28642905]
 [0.1495532  0.64048533 0.20996147]
 [0.07088987 0.5548411  0.37426903]
 [0.83467839 0.11565468 0.04966693]
 [0.13476042 0.56444249 0.30079709]
 [0.28393895 0.5315427  0.18451835]
 [0.15327216 0.63862754 0.2081003 ]
 [0.21157747 0.62665435 0.16176818]
 [0.38443197 0.51812667 0.09744136]
 [0.45288338 0.4320444  0.11507222]
 [0.28748604 0.53650591 0.17600806]
 [0.88125699 0.08343446 0.03530856]
 [0.11729076 0.54150248 0.34120675]
 [0.21949903 0.49718876 0.28331221]
 [0.13562639 0.66875424 0.19561936]
 [0.11891112 0.66233334 0.21875554]
 [0.08388918 0.62904084 0.28706999]
 [0.27158203 0.4822125  0.24620548]]</t>
  </si>
  <si>
    <t xml:space="preserve">              precision    recall  f1-score   support
          -1       0.72      0.47      0.57        45
           0       0.57      0.90      0.70       104
           1       0.00      0.00      0.00        47
    accuracy                           0.59       196
   macro avg       0.43      0.46      0.42       196
weighted avg       0.47      0.59      0.50       196
</t>
  </si>
  <si>
    <t>[[22 23  0]
 [10 89  5]
 [ 2 42  3]]</t>
  </si>
  <si>
    <t>[ 0  0  0  0  0  0  0  0  0  0  0  0  0 -1  0  0 -1  0  0  0  0  0 -1  0
  1  0  0  0  0  0  0 -1  0  0  0 -1  0  0 -1  0  0  0  0  0  0  1  0  0
  0  0  1  0  1  0  0  0  0  0  0  0  0  0  0  0  0  0  0  0  1  0 -1  0
  0  0  0  0 -1  0  0  0  0  0  0  0  0  0 -1  0  0  0  0  0  0 -1  0 -1
 -1  0  1  0 -1  0  0  0  0 -1 -1 -1  0 -1  0  0 -1  0  0 -1  0  0  0  0
 -1  0  0  0 -1  0  0  0  0  0  0  0  0  0  0  0  0  0  0  0  0  0  0  0
  0 -1  0  0  0  0  0  1  0 -1  0  0  0 -1  0  0  0  0  0 -1  0 -1  0  1
  0  0  0 -1  0  0  0  0 -1 -1  0  0  0 -1  0  0  0  0  0 -1  0 -1  0 -1
  0  0  0 -1]</t>
  </si>
  <si>
    <t>[[0.16063178 0.59274661 0.2466216 ]
 [0.08541392 0.68484309 0.22974299]
 [0.14728236 0.65870849 0.19400915]
 [0.15496202 0.60820715 0.23683083]
 [0.12240308 0.64980466 0.22779226]
 [0.05804131 0.66172087 0.28023782]
 [0.05163029 0.5853567  0.36301301]
 [0.06448773 0.62466212 0.31085015]
 [0.11576757 0.6550086  0.22922383]
 [0.08873591 0.62702675 0.28423734]
 [0.06885368 0.60692934 0.32421698]
 [0.16040495 0.64767746 0.19191759]
 [0.11640822 0.62019066 0.26340112]
 [0.44872716 0.43527383 0.11599901]
 [0.16379659 0.57116115 0.26504226]
 [0.07695274 0.54823588 0.37481138]
 [0.67042477 0.28665524 0.04292   ]
 [0.18828011 0.54778515 0.26393474]
 [0.09189918 0.65928771 0.24881311]
 [0.23941469 0.72814671 0.0324386 ]
 [0.27209179 0.50865639 0.21925182]
 [0.11585149 0.54191075 0.34223776]
 [0.41688395 0.28594535 0.2971707 ]
 [0.16190212 0.59613979 0.24195809]
 [0.05713404 0.51815131 0.42471465]
 [0.12997807 0.54522604 0.32479589]
 [0.09191118 0.63313914 0.27494968]
 [0.04543093 0.59837285 0.35619621]
 [0.11961469 0.54322391 0.33716141]
 [0.14191314 0.63109775 0.22698911]
 [0.04959344 0.56306314 0.38734342]
 [0.65367023 0.335188   0.01114178]
 [0.29109018 0.51036675 0.19854307]
 [0.17056125 0.51119109 0.31824766]
 [0.23706039 0.53372417 0.22921545]
 [0.52411551 0.4051652  0.07071929]
 [0.06439215 0.70371556 0.23189229]
 [0.13951863 0.60860832 0.25187306]
 [0.72899497 0.25644645 0.01455858]
 [0.25132935 0.56081467 0.18785598]
 [0.19485323 0.63087928 0.17426749]
 [0.13166382 0.59595621 0.27237997]
 [0.08411339 0.65909307 0.25679353]
 [0.17761579 0.69586771 0.1265165 ]
 [0.14076275 0.755627   0.10361024]
 [0.03168584 0.22636465 0.7419495 ]
 [0.11045853 0.58295174 0.30658973]
 [0.3038586  0.6421793  0.0539621 ]
 [0.11827677 0.63657735 0.24514588]
 [0.04645865 0.62630537 0.32723597]
 [0.11163571 0.47714989 0.4112144 ]
 [0.13541551 0.63787691 0.22670758]
 [0.05481166 0.42124703 0.52394131]
 [0.12523383 0.61776243 0.25700374]
 [0.12330929 0.60152976 0.27516095]
 [0.3278599  0.49749186 0.17464823]
 [0.07054006 0.62445694 0.305003  ]
 [0.21730171 0.63982177 0.14287652]
 [0.07995689 0.56507002 0.35497308]
 [0.23871112 0.60568097 0.1556079 ]
 [0.13603869 0.58483092 0.27913039]
 [0.10825134 0.58315959 0.30858906]
 [0.15342791 0.511914   0.33465809]
 [0.08656392 0.67297665 0.24045943]
 [0.10707932 0.57955468 0.31336599]
 [0.18238947 0.61534788 0.20226265]
 [0.18326589 0.52987984 0.28685427]
 [0.10317655 0.59022253 0.30660092]
 [0.09575378 0.51307003 0.39117619]
 [0.12482937 0.79790894 0.0772617 ]
 [0.65504945 0.25589065 0.0890599 ]
 [0.09371434 0.71605985 0.19022581]
 [0.17741576 0.55688438 0.26569987]
 [0.09676147 0.50289751 0.40034103]
 [0.09869962 0.54944512 0.35185527]
 [0.15854535 0.55843034 0.28302431]
 [0.69716488 0.22736848 0.07546664]
 [0.15405331 0.55180734 0.29413935]
 [0.10133594 0.60655235 0.29211171]
 [0.2598251  0.45907965 0.28109525]
 [0.10747635 0.69580742 0.19671623]
 [0.14207837 0.62517227 0.23274936]
 [0.1351855  0.56471232 0.30010218]
 [0.11681032 0.59424487 0.28894481]
 [0.10928796 0.5029265  0.38778554]
 [0.13494504 0.56790727 0.29714769]
 [0.90304351 0.08914056 0.00781593]
 [0.13837837 0.61332438 0.24829725]
 [0.142641   0.60525127 0.25210773]
 [0.15228818 0.54474912 0.30296269]
 [0.14104941 0.5534063  0.30554429]
 [0.17494862 0.57045575 0.25459563]
 [0.32561111 0.62188482 0.05250407]
 [0.4582498  0.42833876 0.11341144]
 [0.12202259 0.50804873 0.36992868]
 [0.86843037 0.12033552 0.01123411]
 [0.79221862 0.19485028 0.0129311 ]
 [0.04481511 0.60291053 0.35227435]
 [0.0440764  0.39076405 0.56515955]
 [0.22315573 0.55749227 0.219352  ]
 [0.7218429  0.21325658 0.06490052]
 [0.07145669 0.62140323 0.30714009]
 [0.1190694  0.66683677 0.21409383]
 [0.13662782 0.64307487 0.22029731]
 [0.14822955 0.61669151 0.23507893]
 [0.51723713 0.36304558 0.11971728]
 [0.79871937 0.17300547 0.02827516]
 [0.32802682 0.42743708 0.2445361 ]
 [0.12666308 0.55566056 0.31767636]
 [0.60743471 0.36617607 0.02638923]
 [0.08718956 0.53792846 0.37488198]
 [0.15548973 0.58234079 0.26216947]
 [0.45228356 0.54014159 0.00757485]
 [0.08400508 0.5273091  0.38868581]
 [0.17418022 0.55240955 0.27341023]
 [0.34616598 0.38620677 0.26762726]
 [0.14858217 0.62170417 0.22971366]
 [0.12305901 0.60012647 0.27681451]
 [0.17969307 0.56608308 0.25422386]
 [0.04471949 0.60338328 0.35189723]
 [0.67351677 0.29781473 0.02866851]
 [0.0532546  0.5343137  0.4124317 ]
 [0.11687505 0.63401718 0.24910777]
 [0.14381482 0.52111129 0.33507389]
 [0.42572258 0.3901829  0.18409452]
 [0.16643074 0.55690724 0.27666202]
 [0.11654018 0.56279625 0.32066357]
 [0.13962692 0.81971969 0.04065339]
 [0.21673953 0.573788   0.20947247]
 [0.17729472 0.68713723 0.13556805]
 [0.20965783 0.58578719 0.20455499]
 [0.12860593 0.53233236 0.33906171]
 [0.13601445 0.58023304 0.28375251]
 [0.11731092 0.51918061 0.36350847]
 [0.31476516 0.5265322  0.15870264]
 [0.09297375 0.63772253 0.26930372]
 [0.03585842 0.63766517 0.32647642]
 [0.16582465 0.57588879 0.25828656]
 [0.41148815 0.56895973 0.01955212]
 [0.31555529 0.53727895 0.14716576]
 [0.14279941 0.55720242 0.29999816]
 [0.12821376 0.74235894 0.1294273 ]
 [0.19216751 0.49475692 0.31307557]
 [0.03167679 0.66908957 0.29923364]
 [0.17670608 0.55405452 0.2692394 ]
 [0.4573313  0.51306192 0.02960678]
 [0.13175955 0.65493498 0.21330547]
 [0.10497273 0.52140284 0.37362443]
 [0.1196208  0.54661251 0.33376669]
 [0.05528001 0.63770479 0.3070152 ]
 [0.13994976 0.55666998 0.30338026]
 [0.11171198 0.41685276 0.47143526]
 [0.14975858 0.58550073 0.26474069]
 [0.62732218 0.32626762 0.04641019]
 [0.0860704  0.55633179 0.35759781]
 [0.09871173 0.61778068 0.28350759]
 [0.2368506  0.70548904 0.05766036]
 [0.46578415 0.50290447 0.03131138]
 [0.12838205 0.57085536 0.30076259]
 [0.40508367 0.53039479 0.06452154]
 [0.14004097 0.56762389 0.29233515]
 [0.19432776 0.78811305 0.01755919]
 [0.10043952 0.57270448 0.326856  ]
 [0.65621983 0.28214098 0.06163919]
 [0.15935509 0.59890421 0.24174071]
 [0.27956248 0.4209546  0.29948293]
 [0.14826865 0.6248692  0.22686216]
 [0.12788844 0.48341593 0.38869563]
 [0.17099993 0.65403515 0.17496492]
 [0.12525786 0.59479877 0.27994338]
 [0.16055658 0.63802592 0.2014175 ]
 [0.38426888 0.51184092 0.1038902 ]
 [0.1739475  0.65439164 0.17166086]
 [0.14115172 0.65237663 0.20647165]
 [0.08793835 0.62197193 0.29008972]
 [0.10712439 0.68866716 0.20420845]
 [0.88283307 0.10348992 0.01367701]
 [0.7929189  0.1967031  0.010378  ]
 [0.14242856 0.51561799 0.34195345]
 [0.06851401 0.63365224 0.29783375]
 [0.09009304 0.59438332 0.31552365]
 [0.84647392 0.13723403 0.01629205]
 [0.12218992 0.60023562 0.27757447]
 [0.24225415 0.45707208 0.30067377]
 [0.08037023 0.6338941  0.28573567]
 [0.0964841  0.53308145 0.37043445]
 [0.36473701 0.55673229 0.0785307 ]
 [0.45740983 0.47545937 0.0671308 ]
 [0.15788184 0.61977579 0.22234237]
 [0.79844664 0.18192908 0.01962428]
 [0.06829381 0.5888762  0.34282999]
 [0.45738931 0.3312166  0.2113941 ]
 [0.20112308 0.57580105 0.22307587]
 [0.14002723 0.60500255 0.25497022]
 [0.10077364 0.52304006 0.3761863 ]
 [0.53703126 0.35690977 0.10605897]]</t>
  </si>
  <si>
    <t xml:space="preserve">              precision    recall  f1-score   support
          -1       0.65      0.49      0.56        45
           0       0.58      0.86      0.69       104
           1       0.38      0.06      0.11        47
    accuracy                           0.58       196
   macro avg       0.53      0.47      0.45       196
weighted avg       0.55      0.58      0.52       196
</t>
  </si>
  <si>
    <t>[[20 24  1]
 [ 9 84 11]
 [ 0 40  7]]</t>
  </si>
  <si>
    <t>[ 0  0  0  0  0  0  0  0  0  0  0  0  0 -1  0  1 -1  0  0 -1 -1  0 -1  0
  0  0  0  0  0  0  0 -1 -1  0  0  0  0  0 -1  0  0  0  0 -1  0  1  0  0
  0  0  0  0  0  0  0  0  0  0  0  0  0  1  1  0  1  0  1  0  0  0  0  0
  0  0  0  0 -1  0  0  1  0  1  1  0  0  0 -1  0  0  0  0  0  0 -1  1 -1
  0  0  0 -1 -1  0  0  0  0 -1 -1  0  0 -1  1  0  0  0  0  0  0  0  0  0
 -1  0  0  0 -1  0  0  0  0  0  0  0  0  0  0  0  0  0  0  0  0  0  0  1
  1 -1  0  0  1  0  0  0  0  0  0  0  0  0  0  0  0  0  0 -1  1  1  0  1
  0  0  0 -1  0  0  1  0 -1 -1  0  0  0 -1  0  0  0  0 -1 -1  0 -1  0  0
  0  0  1  0]</t>
  </si>
  <si>
    <t>[[0.14285714 0.71428571 0.14285714]
 [0.         0.85714286 0.14285714]
 [0.14285714 0.71428571 0.14285714]
 [0.28571429 0.71428571 0.        ]
 [0.         0.71428571 0.28571429]
 [0.         0.71428571 0.28571429]
 [0.         0.71428571 0.28571429]
 [0.14285714 0.85714286 0.        ]
 [0.         1.         0.        ]
 [0.28571429 0.42857143 0.28571429]
 [0.         1.         0.        ]
 [0.28571429 0.71428571 0.        ]
 [0.14285714 0.42857143 0.42857143]
 [0.71428571 0.28571429 0.        ]
 [0.         0.85714286 0.14285714]
 [0.         0.42857143 0.57142857]
 [0.57142857 0.42857143 0.        ]
 [0.14285714 0.71428571 0.14285714]
 [0.14285714 0.71428571 0.14285714]
 [0.57142857 0.42857143 0.        ]
 [0.42857143 0.42857143 0.14285714]
 [0.14285714 0.42857143 0.42857143]
 [0.42857143 0.42857143 0.14285714]
 [0.         0.71428571 0.28571429]
 [0.28571429 0.42857143 0.28571429]
 [0.14285714 0.85714286 0.        ]
 [0.         0.71428571 0.28571429]
 [0.         0.85714286 0.14285714]
 [0.28571429 0.42857143 0.28571429]
 [0.14285714 0.57142857 0.28571429]
 [0.         0.85714286 0.14285714]
 [0.71428571 0.28571429 0.        ]
 [0.42857143 0.28571429 0.28571429]
 [0.         0.57142857 0.42857143]
 [0.         0.71428571 0.28571429]
 [0.28571429 0.71428571 0.        ]
 [0.28571429 0.71428571 0.        ]
 [0.         1.         0.        ]
 [0.71428571 0.28571429 0.        ]
 [0.28571429 0.71428571 0.        ]
 [0.         0.71428571 0.28571429]
 [0.14285714 0.71428571 0.14285714]
 [0.42857143 0.57142857 0.        ]
 [0.42857143 0.42857143 0.14285714]
 [0.         1.         0.        ]
 [0.14285714 0.28571429 0.57142857]
 [0.         0.85714286 0.14285714]
 [0.14285714 0.85714286 0.        ]
 [0.         0.57142857 0.42857143]
 [0.14285714 0.57142857 0.28571429]
 [0.         0.85714286 0.14285714]
 [0.         0.71428571 0.28571429]
 [0.         0.71428571 0.28571429]
 [0.14285714 0.71428571 0.14285714]
 [0.         1.         0.        ]
 [0.14285714 0.71428571 0.14285714]
 [0.14285714 0.71428571 0.14285714]
 [0.         0.85714286 0.14285714]
 [0.         0.71428571 0.28571429]
 [0.28571429 0.71428571 0.        ]
 [0.14285714 0.71428571 0.14285714]
 [0.         0.42857143 0.57142857]
 [0.14285714 0.28571429 0.57142857]
 [0.         0.85714286 0.14285714]
 [0.14285714 0.28571429 0.57142857]
 [0.14285714 0.42857143 0.42857143]
 [0.         0.28571429 0.71428571]
 [0.         0.85714286 0.14285714]
 [0.         0.71428571 0.28571429]
 [0.         0.85714286 0.14285714]
 [0.14285714 0.57142857 0.28571429]
 [0.         0.71428571 0.28571429]
 [0.14285714 0.71428571 0.14285714]
 [0.14285714 0.57142857 0.28571429]
 [0.         0.85714286 0.14285714]
 [0.         0.57142857 0.42857143]
 [1.         0.         0.        ]
 [0.14285714 0.71428571 0.14285714]
 [0.14285714 0.42857143 0.42857143]
 [0.         0.28571429 0.71428571]
 [0.14285714 0.71428571 0.14285714]
 [0.         0.42857143 0.57142857]
 [0.28571429 0.         0.71428571]
 [0.14285714 0.57142857 0.28571429]
 [0.         0.85714286 0.14285714]
 [0.         0.85714286 0.14285714]
 [0.85714286 0.14285714 0.        ]
 [0.42857143 0.57142857 0.        ]
 [0.28571429 0.71428571 0.        ]
 [0.14285714 0.42857143 0.42857143]
 [0.         0.85714286 0.14285714]
 [0.         0.85714286 0.14285714]
 [0.14285714 0.85714286 0.        ]
 [0.85714286 0.         0.14285714]
 [0.         0.42857143 0.57142857]
 [1.         0.         0.        ]
 [0.42857143 0.57142857 0.        ]
 [0.         0.57142857 0.42857143]
 [0.         0.57142857 0.42857143]
 [0.42857143 0.42857143 0.14285714]
 [0.71428571 0.28571429 0.        ]
 [0.         1.         0.        ]
 [0.42857143 0.57142857 0.        ]
 [0.         0.71428571 0.28571429]
 [0.14285714 0.57142857 0.28571429]
 [0.42857143 0.42857143 0.14285714]
 [0.71428571 0.14285714 0.14285714]
 [0.         0.71428571 0.28571429]
 [0.28571429 0.42857143 0.28571429]
 [0.85714286 0.14285714 0.        ]
 [0.         0.28571429 0.71428571]
 [0.14285714 0.71428571 0.14285714]
 [0.42857143 0.57142857 0.        ]
 [0.         0.85714286 0.14285714]
 [0.         0.71428571 0.28571429]
 [0.14285714 0.71428571 0.14285714]
 [0.         0.57142857 0.42857143]
 [0.14285714 0.85714286 0.        ]
 [0.         0.85714286 0.14285714]
 [0.         0.85714286 0.14285714]
 [0.85714286 0.14285714 0.        ]
 [0.         0.71428571 0.28571429]
 [0.         0.85714286 0.14285714]
 [0.         0.57142857 0.42857143]
 [1.         0.         0.        ]
 [0.         0.57142857 0.42857143]
 [0.         1.         0.        ]
 [0.14285714 0.71428571 0.14285714]
 [0.         0.57142857 0.42857143]
 [0.14285714 0.71428571 0.14285714]
 [0.28571429 0.42857143 0.28571429]
 [0.14285714 0.42857143 0.42857143]
 [0.         0.85714286 0.14285714]
 [0.28571429 0.57142857 0.14285714]
 [0.         0.85714286 0.14285714]
 [0.         0.85714286 0.14285714]
 [0.14285714 0.71428571 0.14285714]
 [0.         0.57142857 0.42857143]
 [0.42857143 0.57142857 0.        ]
 [0.28571429 0.57142857 0.14285714]
 [0.         0.85714286 0.14285714]
 [0.42857143 0.57142857 0.        ]
 [0.14285714 0.57142857 0.28571429]
 [0.         0.42857143 0.57142857]
 [0.14285714 0.28571429 0.57142857]
 [0.57142857 0.42857143 0.        ]
 [0.28571429 0.71428571 0.        ]
 [0.28571429 0.71428571 0.        ]
 [0.         0.42857143 0.57142857]
 [0.         0.85714286 0.14285714]
 [0.14285714 0.57142857 0.28571429]
 [0.14285714 0.71428571 0.14285714]
 [0.         0.71428571 0.28571429]
 [0.         1.         0.        ]
 [0.14285714 0.57142857 0.28571429]
 [0.14285714 0.57142857 0.28571429]
 [0.28571429 0.71428571 0.        ]
 [0.28571429 0.71428571 0.        ]
 [0.14285714 0.71428571 0.14285714]
 [0.28571429 0.71428571 0.        ]
 [0.         1.         0.        ]
 [0.28571429 0.71428571 0.        ]
 [0.14285714 0.71428571 0.14285714]
 [0.85714286 0.14285714 0.        ]
 [0.14285714 0.28571429 0.57142857]
 [0.         0.28571429 0.71428571]
 [0.         0.71428571 0.28571429]
 [0.14285714 0.28571429 0.57142857]
 [0.42857143 0.57142857 0.        ]
 [0.         0.85714286 0.14285714]
 [0.         1.         0.        ]
 [0.85714286 0.14285714 0.        ]
 [0.14285714 0.85714286 0.        ]
 [0.         0.85714286 0.14285714]
 [0.         0.42857143 0.57142857]
 [0.         1.         0.        ]
 [0.85714286 0.14285714 0.        ]
 [0.85714286 0.14285714 0.        ]
 [0.28571429 0.57142857 0.14285714]
 [0.         1.         0.        ]
 [0.14285714 0.57142857 0.28571429]
 [1.         0.         0.        ]
 [0.         0.71428571 0.28571429]
 [0.         0.85714286 0.14285714]
 [0.         0.71428571 0.28571429]
 [0.14285714 0.42857143 0.42857143]
 [0.57142857 0.42857143 0.        ]
 [0.71428571 0.28571429 0.        ]
 [0.28571429 0.71428571 0.        ]
 [1.         0.         0.        ]
 [0.         0.71428571 0.28571429]
 [0.14285714 0.42857143 0.42857143]
 [0.14285714 0.57142857 0.28571429]
 [0.14285714 0.57142857 0.28571429]
 [0.         0.28571429 0.71428571]
 [0.         0.71428571 0.28571429]]</t>
  </si>
  <si>
    <t xml:space="preserve">              precision    recall  f1-score   support
          -1       0.69      0.44      0.54        45
           0       0.57      0.81      0.67       104
           1       0.37      0.15      0.21        47
    accuracy                           0.57       196
   macro avg       0.54      0.47      0.47       196
weighted avg       0.55      0.57      0.53       196
</t>
  </si>
  <si>
    <t>[[20 24  1]
 [10 86  8]
 [ 2 41  4]]</t>
  </si>
  <si>
    <t>[ 0  0  0  0  1  0  0  0  0  0  0  0  0  0  0  0 -1  0  1 -1 -1  0  0  0
  0  0  0  0  0  0  0 -1  0  0  0  0  0  1 -1  0  0  0  0  0  0  1  0  0
  0  0  0  0  0  0 -1  0  0  0  0  0  1  1  0  0  0  0  0  0  0  0 -1  0
 -1 -1  0  0 -1  0  0  0  0  1  0  0  1  0 -1  0 -1  0  0  0  0 -1  0 -1
 -1  1  0  0 -1  0  0  0  0  0 -1  0  1 -1  0  0 -1  0  0  0  0  0  0  0
 -1  0  0  0 -1  0  0  0  0  0  0  1  0  0 -1  0  0  0 -1  0  0  0  0  0
  0 -1  0  0  0  0  0  0  0 -1  0  0  0  0  0  0  0  0  0 -1  1  0  0  0
  0  0  0 -1  0  0  0  0 -1 -1  0  1  0 -1  0  0  0  0  0  0  0 -1  0  0
  0  0  0 -1]</t>
  </si>
  <si>
    <t>[[0.18181818 0.81818182 0.        ]
 [0.18181818 0.45454545 0.36363636]
 [0.36363636 0.54545455 0.09090909]
 [0.09090909 0.72727273 0.18181818]
 [0.18181818 0.36363636 0.45454545]
 [0.09090909 0.72727273 0.18181818]
 [0.         0.72727273 0.27272727]
 [0.18181818 0.72727273 0.09090909]
 [0.09090909 0.45454545 0.45454545]
 [0.18181818 0.45454545 0.36363636]
 [0.         0.72727273 0.27272727]
 [0.         0.54545455 0.45454545]
 [0.18181818 0.54545455 0.27272727]
 [0.18181818 0.72727273 0.09090909]
 [0.18181818 0.45454545 0.36363636]
 [0.         0.63636364 0.36363636]
 [0.81818182 0.18181818 0.        ]
 [0.09090909 0.63636364 0.27272727]
 [0.09090909 0.18181818 0.72727273]
 [0.54545455 0.45454545 0.        ]
 [0.45454545 0.45454545 0.09090909]
 [0.09090909 0.54545455 0.36363636]
 [0.         0.54545455 0.45454545]
 [0.09090909 0.54545455 0.36363636]
 [0.09090909 0.72727273 0.18181818]
 [0.         0.72727273 0.27272727]
 [0.18181818 0.54545455 0.27272727]
 [0.18181818 0.54545455 0.27272727]
 [0.09090909 0.81818182 0.09090909]
 [0.09090909 0.81818182 0.09090909]
 [0.         0.72727273 0.27272727]
 [0.63636364 0.27272727 0.09090909]
 [0.27272727 0.45454545 0.27272727]
 [0.         0.54545455 0.45454545]
 [0.18181818 0.45454545 0.36363636]
 [0.09090909 0.72727273 0.18181818]
 [0.09090909 0.54545455 0.36363636]
 [0.09090909 0.18181818 0.72727273]
 [0.90909091 0.09090909 0.        ]
 [0.18181818 0.63636364 0.18181818]
 [0.09090909 0.63636364 0.27272727]
 [0.09090909 0.81818182 0.09090909]
 [0.18181818 0.81818182 0.        ]
 [0.         0.90909091 0.09090909]
 [0.36363636 0.45454545 0.18181818]
 [0.36363636 0.18181818 0.45454545]
 [0.27272727 0.63636364 0.09090909]
 [0.18181818 0.72727273 0.09090909]
 [0.09090909 0.54545455 0.36363636]
 [0.         0.72727273 0.27272727]
 [0.09090909 0.63636364 0.27272727]
 [0.09090909 0.54545455 0.36363636]
 [0.27272727 0.36363636 0.36363636]
 [0.18181818 0.45454545 0.36363636]
 [0.36363636 0.36363636 0.27272727]
 [0.18181818 0.72727273 0.09090909]
 [0.09090909 0.72727273 0.18181818]
 [0.         0.90909091 0.09090909]
 [0.27272727 0.54545455 0.18181818]
 [0.09090909 0.54545455 0.36363636]
 [0.36363636 0.18181818 0.45454545]
 [0.09090909 0.36363636 0.54545455]
 [0.18181818 0.72727273 0.09090909]
 [0.18181818 0.45454545 0.36363636]
 [0.         0.54545455 0.45454545]
 [0.09090909 0.72727273 0.18181818]
 [0.09090909 0.45454545 0.45454545]
 [0.09090909 0.81818182 0.09090909]
 [0.09090909 0.54545455 0.36363636]
 [0.         0.54545455 0.45454545]
 [0.63636364 0.36363636 0.        ]
 [0.18181818 0.63636364 0.18181818]
 [0.45454545 0.45454545 0.09090909]
 [0.36363636 0.36363636 0.27272727]
 [0.27272727 0.45454545 0.27272727]
 [0.         0.63636364 0.36363636]
 [0.72727273 0.27272727 0.        ]
 [0.18181818 0.54545455 0.27272727]
 [0.09090909 0.63636364 0.27272727]
 [0.27272727 0.45454545 0.27272727]
 [0.09090909 0.90909091 0.        ]
 [0.09090909 0.27272727 0.63636364]
 [0.09090909 0.63636364 0.27272727]
 [0.18181818 0.54545455 0.27272727]
 [0.09090909 0.27272727 0.63636364]
 [0.18181818 0.54545455 0.27272727]
 [0.90909091 0.09090909 0.        ]
 [0.09090909 0.63636364 0.27272727]
 [0.45454545 0.36363636 0.18181818]
 [0.18181818 0.81818182 0.        ]
 [0.09090909 0.72727273 0.18181818]
 [0.09090909 0.63636364 0.27272727]
 [0.27272727 0.72727273 0.        ]
 [0.81818182 0.18181818 0.        ]
 [0.         0.54545455 0.45454545]
 [1.         0.         0.        ]
 [0.90909091 0.09090909 0.        ]
 [0.09090909 0.36363636 0.54545455]
 [0.09090909 0.45454545 0.45454545]
 [0.18181818 0.63636364 0.18181818]
 [0.63636364 0.36363636 0.        ]
 [0.18181818 0.54545455 0.27272727]
 [0.18181818 0.72727273 0.09090909]
 [0.09090909 0.54545455 0.36363636]
 [0.09090909 0.54545455 0.36363636]
 [0.36363636 0.45454545 0.18181818]
 [0.63636364 0.27272727 0.09090909]
 [0.         0.81818182 0.18181818]
 [0.18181818 0.27272727 0.54545455]
 [0.54545455 0.45454545 0.        ]
 [0.09090909 0.54545455 0.36363636]
 [0.18181818 0.54545455 0.27272727]
 [0.63636364 0.36363636 0.        ]
 [0.         0.63636364 0.36363636]
 [0.27272727 0.54545455 0.18181818]
 [0.18181818 0.72727273 0.09090909]
 [0.         0.72727273 0.27272727]
 [0.         0.72727273 0.27272727]
 [0.09090909 0.63636364 0.27272727]
 [0.27272727 0.54545455 0.18181818]
 [0.90909091 0.09090909 0.        ]
 [0.09090909 0.72727273 0.18181818]
 [0.18181818 0.81818182 0.        ]
 [0.18181818 0.54545455 0.27272727]
 [0.90909091 0.09090909 0.        ]
 [0.27272727 0.54545455 0.18181818]
 [0.         0.72727273 0.27272727]
 [0.18181818 0.54545455 0.27272727]
 [0.09090909 0.81818182 0.09090909]
 [0.27272727 0.63636364 0.09090909]
 [0.         0.72727273 0.27272727]
 [0.09090909 0.18181818 0.72727273]
 [0.18181818 0.63636364 0.18181818]
 [0.         0.63636364 0.36363636]
 [0.63636364 0.36363636 0.        ]
 [0.         0.72727273 0.27272727]
 [0.27272727 0.45454545 0.27272727]
 [0.         0.72727273 0.27272727]
 [0.45454545 0.45454545 0.09090909]
 [0.18181818 0.72727273 0.09090909]
 [0.         0.72727273 0.27272727]
 [0.27272727 0.54545455 0.18181818]
 [0.18181818 0.54545455 0.27272727]
 [0.27272727 0.45454545 0.27272727]
 [0.         0.54545455 0.45454545]
 [0.45454545 0.45454545 0.09090909]
 [0.09090909 0.45454545 0.45454545]
 [0.18181818 0.72727273 0.09090909]
 [0.         0.54545455 0.45454545]
 [0.18181818 0.81818182 0.        ]
 [0.09090909 0.63636364 0.27272727]
 [0.09090909 0.54545455 0.36363636]
 [0.09090909 0.63636364 0.27272727]
 [0.63636364 0.36363636 0.        ]
 [0.18181818 0.45454545 0.36363636]
 [0.         0.54545455 0.45454545]
 [0.09090909 0.81818182 0.09090909]
 [0.09090909 0.81818182 0.09090909]
 [0.         0.72727273 0.27272727]
 [0.18181818 0.54545455 0.27272727]
 [0.18181818 0.45454545 0.36363636]
 [0.18181818 0.81818182 0.        ]
 [0.         0.72727273 0.27272727]
 [0.54545455 0.45454545 0.        ]
 [0.09090909 0.27272727 0.63636364]
 [0.09090909 0.54545455 0.36363636]
 [0.09090909 0.63636364 0.27272727]
 [0.18181818 0.63636364 0.18181818]
 [0.36363636 0.54545455 0.09090909]
 [0.09090909 0.72727273 0.18181818]
 [0.27272727 0.54545455 0.18181818]
 [0.63636364 0.27272727 0.09090909]
 [0.09090909 0.72727273 0.18181818]
 [0.         0.63636364 0.36363636]
 [0.18181818 0.54545455 0.27272727]
 [0.18181818 0.54545455 0.27272727]
 [0.63636364 0.36363636 0.        ]
 [1.         0.         0.        ]
 [0.09090909 0.72727273 0.18181818]
 [0.         0.45454545 0.54545455]
 [0.09090909 0.54545455 0.36363636]
 [0.90909091 0.09090909 0.        ]
 [0.09090909 0.45454545 0.45454545]
 [0.27272727 0.54545455 0.18181818]
 [0.18181818 0.72727273 0.09090909]
 [0.18181818 0.72727273 0.09090909]
 [0.27272727 0.72727273 0.        ]
 [0.18181818 0.72727273 0.09090909]
 [0.27272727 0.36363636 0.36363636]
 [0.63636364 0.36363636 0.        ]
 [0.18181818 0.63636364 0.18181818]
 [0.18181818 0.81818182 0.        ]
 [0.09090909 0.54545455 0.36363636]
 [0.09090909 0.45454545 0.45454545]
 [0.09090909 0.72727273 0.18181818]
 [0.63636364 0.36363636 0.        ]]</t>
  </si>
  <si>
    <t xml:space="preserve">              precision    recall  f1-score   support
          -1       0.62      0.44      0.52        45
           0       0.57      0.83      0.67       104
           1       0.31      0.09      0.13        47
    accuracy                           0.56       196
   macro avg       0.50      0.45      0.44       196
weighted avg       0.52      0.56      0.51       196
</t>
  </si>
  <si>
    <t>[[16 28  1]
 [ 7 91  6]
 [ 1 42  4]]</t>
  </si>
  <si>
    <t>[ 0  0  0  0  0  0  0  0  0  0  0  0  0  0  0  0  0  0  0  0  0  1  0  0
  0  0  0  0  0  0  0 -1  0  0  0  0 -1  0 -1  0  0  0 -1  0  0  1  0  0
  0  0  0  0  1  0  0  0  0  0  0  0  0  0  1  0  0  0  0  0  0  0  0  0
  0  0  0  1 -1  0  0  0  0  0  1  0  0  0 -1 -1  0  0  0  0  0  0  1 -1
 -1  0  1  0  0  0  0  0  0  0 -1  0  0 -1  0  0  0  0  0  0  0  0  0  0
 -1  0  0 -1 -1  0  0  0  0  0  0  1  0  0  0  0  0  0  0  0  0  0  0  0
  0  0  0  0  0  0  0  0  0 -1  0  0  0  0  0  0  0 -1  0 -1  0  1  0  1
  0  0  0 -1  0  0  0  0 -1 -1  0  0  0 -1  0 -1  0  0  0 -1  0 -1  0  0
  0  0  0  0]</t>
  </si>
  <si>
    <t>[[0.11111111 0.77777778 0.11111111]
 [0.11111111 0.88888889 0.        ]
 [0.33333333 0.55555556 0.11111111]
 [0.22222222 0.55555556 0.22222222]
 [0.         0.77777778 0.22222222]
 [0.         0.77777778 0.22222222]
 [0.         0.77777778 0.22222222]
 [0.22222222 0.66666667 0.11111111]
 [0.11111111 0.88888889 0.        ]
 [0.11111111 0.66666667 0.22222222]
 [0.         0.66666667 0.33333333]
 [0.22222222 0.77777778 0.        ]
 [0.         0.77777778 0.22222222]
 [0.44444444 0.55555556 0.        ]
 [0.11111111 0.77777778 0.11111111]
 [0.         0.77777778 0.22222222]
 [0.44444444 0.55555556 0.        ]
 [0.11111111 0.55555556 0.33333333]
 [0.22222222 0.55555556 0.22222222]
 [0.44444444 0.55555556 0.        ]
 [0.22222222 0.66666667 0.11111111]
 [0.11111111 0.33333333 0.55555556]
 [0.33333333 0.55555556 0.11111111]
 [0.         0.77777778 0.22222222]
 [0.22222222 0.55555556 0.22222222]
 [0.11111111 0.88888889 0.        ]
 [0.         0.66666667 0.33333333]
 [0.22222222 0.77777778 0.        ]
 [0.         0.66666667 0.33333333]
 [0.11111111 0.55555556 0.33333333]
 [0.         0.66666667 0.33333333]
 [0.66666667 0.33333333 0.        ]
 [0.33333333 0.44444444 0.22222222]
 [0.         0.66666667 0.33333333]
 [0.         0.55555556 0.44444444]
 [0.33333333 0.66666667 0.        ]
 [0.44444444 0.44444444 0.11111111]
 [0.         0.77777778 0.22222222]
 [0.77777778 0.22222222 0.        ]
 [0.22222222 0.77777778 0.        ]
 [0.11111111 0.66666667 0.22222222]
 [0.11111111 0.66666667 0.22222222]
 [0.55555556 0.44444444 0.        ]
 [0.33333333 0.66666667 0.        ]
 [0.         1.         0.        ]
 [0.11111111 0.33333333 0.55555556]
 [0.11111111 0.66666667 0.22222222]
 [0.44444444 0.55555556 0.        ]
 [0.         0.77777778 0.22222222]
 [0.         0.66666667 0.33333333]
 [0.         0.55555556 0.44444444]
 [0.         0.66666667 0.33333333]
 [0.         0.44444444 0.55555556]
 [0.11111111 0.77777778 0.11111111]
 [0.         0.88888889 0.11111111]
 [0.11111111 0.77777778 0.11111111]
 [0.         0.66666667 0.33333333]
 [0.         0.66666667 0.33333333]
 [0.         0.66666667 0.33333333]
 [0.33333333 0.55555556 0.11111111]
 [0.11111111 0.55555556 0.33333333]
 [0.         0.66666667 0.33333333]
 [0.11111111 0.33333333 0.55555556]
 [0.22222222 0.66666667 0.11111111]
 [0.11111111 0.44444444 0.44444444]
 [0.11111111 0.44444444 0.44444444]
 [0.11111111 0.55555556 0.33333333]
 [0.11111111 0.55555556 0.33333333]
 [0.         0.55555556 0.44444444]
 [0.         0.88888889 0.11111111]
 [0.11111111 0.44444444 0.44444444]
 [0.11111111 0.66666667 0.22222222]
 [0.22222222 0.66666667 0.11111111]
 [0.11111111 0.55555556 0.33333333]
 [0.         0.77777778 0.22222222]
 [0.         0.44444444 0.55555556]
 [1.         0.         0.        ]
 [0.11111111 0.55555556 0.33333333]
 [0.11111111 0.55555556 0.33333333]
 [0.         0.66666667 0.33333333]
 [0.11111111 0.66666667 0.22222222]
 [0.         0.77777778 0.22222222]
 [0.22222222 0.33333333 0.44444444]
 [0.         0.55555556 0.44444444]
 [0.         0.77777778 0.22222222]
 [0.         0.88888889 0.11111111]
 [1.         0.         0.        ]
 [0.44444444 0.44444444 0.11111111]
 [0.11111111 0.55555556 0.33333333]
 [0.11111111 0.55555556 0.33333333]
 [0.         0.77777778 0.22222222]
 [0.11111111 0.88888889 0.        ]
 [0.22222222 0.77777778 0.        ]
 [0.33333333 0.55555556 0.11111111]
 [0.11111111 0.33333333 0.55555556]
 [1.         0.         0.        ]
 [0.44444444 0.33333333 0.22222222]
 [0.         0.77777778 0.22222222]
 [0.         0.33333333 0.66666667]
 [0.22222222 0.66666667 0.11111111]
 [0.33333333 0.55555556 0.11111111]
 [0.11111111 0.66666667 0.22222222]
 [0.11111111 0.55555556 0.33333333]
 [0.11111111 0.55555556 0.33333333]
 [0.22222222 0.55555556 0.22222222]
 [0.33333333 0.66666667 0.        ]
 [0.66666667 0.22222222 0.11111111]
 [0.22222222 0.66666667 0.11111111]
 [0.         0.66666667 0.33333333]
 [0.77777778 0.22222222 0.        ]
 [0.         0.55555556 0.44444444]
 [0.         0.66666667 0.33333333]
 [0.33333333 0.66666667 0.        ]
 [0.11111111 0.66666667 0.22222222]
 [0.         0.77777778 0.22222222]
 [0.11111111 0.77777778 0.11111111]
 [0.         0.88888889 0.11111111]
 [0.22222222 0.66666667 0.11111111]
 [0.11111111 0.66666667 0.22222222]
 [0.11111111 0.55555556 0.33333333]
 [0.77777778 0.22222222 0.        ]
 [0.         0.77777778 0.22222222]
 [0.         0.77777778 0.22222222]
 [0.33333333 0.33333333 0.33333333]
 [1.         0.         0.        ]
 [0.         0.66666667 0.33333333]
 [0.         0.77777778 0.22222222]
 [0.11111111 0.77777778 0.11111111]
 [0.11111111 0.44444444 0.44444444]
 [0.11111111 0.77777778 0.11111111]
 [0.         0.66666667 0.33333333]
 [0.22222222 0.33333333 0.44444444]
 [0.11111111 0.66666667 0.22222222]
 [0.11111111 0.77777778 0.11111111]
 [0.         0.88888889 0.11111111]
 [0.         0.66666667 0.33333333]
 [0.22222222 0.66666667 0.11111111]
 [0.11111111 0.77777778 0.11111111]
 [0.33333333 0.66666667 0.        ]
 [0.33333333 0.66666667 0.        ]
 [0.         0.88888889 0.11111111]
 [0.44444444 0.55555556 0.        ]
 [0.11111111 0.66666667 0.22222222]
 [0.         0.66666667 0.33333333]
 [0.         0.66666667 0.33333333]
 [0.44444444 0.55555556 0.        ]
 [0.22222222 0.66666667 0.11111111]
 [0.22222222 0.55555556 0.22222222]
 [0.11111111 0.55555556 0.33333333]
 [0.         0.88888889 0.11111111]
 [0.         0.88888889 0.11111111]
 [0.22222222 0.44444444 0.33333333]
 [0.         0.77777778 0.22222222]
 [0.66666667 0.22222222 0.11111111]
 [0.22222222 0.77777778 0.        ]
 [0.22222222 0.66666667 0.11111111]
 [0.22222222 0.77777778 0.        ]
 [0.33333333 0.66666667 0.        ]
 [0.11111111 0.88888889 0.        ]
 [0.33333333 0.55555556 0.11111111]
 [0.         0.88888889 0.11111111]
 [0.55555556 0.44444444 0.        ]
 [0.11111111 0.66666667 0.22222222]
 [0.88888889 0.11111111 0.        ]
 [0.22222222 0.44444444 0.33333333]
 [0.         0.44444444 0.55555556]
 [0.         0.77777778 0.22222222]
 [0.11111111 0.22222222 0.66666667]
 [0.33333333 0.55555556 0.11111111]
 [0.         0.55555556 0.44444444]
 [0.44444444 0.55555556 0.        ]
 [0.88888889 0.11111111 0.        ]
 [0.33333333 0.66666667 0.        ]
 [0.11111111 0.66666667 0.22222222]
 [0.         0.55555556 0.44444444]
 [0.         0.77777778 0.22222222]
 [1.         0.         0.        ]
 [0.88888889 0.11111111 0.        ]
 [0.         0.55555556 0.44444444]
 [0.11111111 0.55555556 0.33333333]
 [0.         0.88888889 0.11111111]
 [1.         0.         0.        ]
 [0.         0.66666667 0.33333333]
 [0.33333333 0.33333333 0.33333333]
 [0.         0.77777778 0.22222222]
 [0.11111111 0.77777778 0.11111111]
 [0.44444444 0.55555556 0.        ]
 [0.66666667 0.33333333 0.        ]
 [0.22222222 0.66666667 0.11111111]
 [1.         0.         0.        ]
 [0.11111111 0.44444444 0.44444444]
 [0.         0.66666667 0.33333333]
 [0.11111111 0.77777778 0.11111111]
 [0.         0.77777778 0.22222222]
 [0.22222222 0.55555556 0.22222222]
 [0.         0.55555556 0.44444444]]</t>
  </si>
  <si>
    <t xml:space="preserve">              precision    recall  f1-score   support
          -1       0.67      0.36      0.46        45
           0       0.57      0.88      0.69       104
           1       0.36      0.09      0.14        47
    accuracy                           0.57       196
   macro avg       0.53      0.44      0.43       196
weighted avg       0.54      0.57      0.50       196
</t>
  </si>
  <si>
    <t>[[19 25  1]
 [ 5 89 10]
 [ 0 45  2]]</t>
  </si>
  <si>
    <t>[ 0  0  0  0  0  0  0  0  0  0  0  0  0  0  0  0  0  0  0  0  0  1  0  0
  0  0  0  0  0  0  1 -1 -1  0  0  0  0  0 -1  0  0  0  0 -1  0  0  0  0
  0  0  0  0  1  0  0  0  0  0  0  0  0  0  1  0  0  0  0  0  0  0  0  0
  0  0  0  0 -1  0  0  0  0  0  0  0  0  0 -1  0  0  0  1  0  0 -1  0 -1
 -1  0  1  0 -1  0  0  1  0  0 -1  0  0 -1  0  0  0  0  0  0  0  0  0  1
 -1  0  0  0 -1  0  0  0  1  0  0  1  0  0  0  0  0  0  0  0  0  0  0  0
  0 -1  0  0  0  0  0  0  0 -1  0  0  0  0  0  0  0  0  0 -1  0  1  0  1
  0  0  0 -1  0  0  0  0 -1 -1  1  0  0 -1  0  0  0  0 -1 -1  0 -1  0  0
  0  0  0  0]</t>
  </si>
  <si>
    <t>[[0.         0.63636364 0.36363636]
 [0.09090909 0.72727273 0.18181818]
 [0.         0.90909091 0.09090909]
 [0.18181818 0.72727273 0.09090909]
 [0.18181818 0.72727273 0.09090909]
 [0.09090909 0.54545455 0.36363636]
 [0.         0.72727273 0.27272727]
 [0.         1.         0.        ]
 [0.         0.81818182 0.18181818]
 [0.09090909 0.72727273 0.18181818]
 [0.         0.63636364 0.36363636]
 [0.09090909 0.90909091 0.        ]
 [0.27272727 0.54545455 0.18181818]
 [0.27272727 0.72727273 0.        ]
 [0.18181818 0.63636364 0.18181818]
 [0.         0.72727273 0.27272727]
 [0.45454545 0.54545455 0.        ]
 [0.18181818 0.54545455 0.27272727]
 [0.27272727 0.45454545 0.27272727]
 [0.27272727 0.72727273 0.        ]
 [0.18181818 0.54545455 0.27272727]
 [0.         0.36363636 0.63636364]
 [0.27272727 0.36363636 0.36363636]
 [0.         0.72727273 0.27272727]
 [0.09090909 0.63636364 0.27272727]
 [0.         0.90909091 0.09090909]
 [0.09090909 0.54545455 0.36363636]
 [0.         0.81818182 0.18181818]
 [0.         0.81818182 0.18181818]
 [0.         0.63636364 0.36363636]
 [0.         0.45454545 0.54545455]
 [0.63636364 0.36363636 0.        ]
 [0.45454545 0.45454545 0.09090909]
 [0.         0.63636364 0.36363636]
 [0.         0.54545455 0.45454545]
 [0.36363636 0.63636364 0.        ]
 [0.36363636 0.54545455 0.09090909]
 [0.09090909 0.63636364 0.27272727]
 [0.72727273 0.27272727 0.        ]
 [0.09090909 0.63636364 0.27272727]
 [0.09090909 0.72727273 0.18181818]
 [0.18181818 0.54545455 0.27272727]
 [0.18181818 0.63636364 0.18181818]
 [0.45454545 0.45454545 0.09090909]
 [0.09090909 0.90909091 0.        ]
 [0.         0.54545455 0.45454545]
 [0.09090909 0.81818182 0.09090909]
 [0.45454545 0.54545455 0.        ]
 [0.18181818 0.72727273 0.09090909]
 [0.         0.63636364 0.36363636]
 [0.         0.63636364 0.36363636]
 [0.18181818 0.54545455 0.27272727]
 [0.         0.36363636 0.63636364]
 [0.09090909 0.72727273 0.18181818]
 [0.18181818 0.45454545 0.36363636]
 [0.09090909 0.54545455 0.36363636]
 [0.09090909 0.63636364 0.27272727]
 [0.18181818 0.81818182 0.        ]
 [0.         0.63636364 0.36363636]
 [0.27272727 0.54545455 0.18181818]
 [0.09090909 0.72727273 0.18181818]
 [0.         0.72727273 0.27272727]
 [0.09090909 0.27272727 0.63636364]
 [0.18181818 0.72727273 0.09090909]
 [0.         0.54545455 0.45454545]
 [0.27272727 0.36363636 0.36363636]
 [0.09090909 0.45454545 0.45454545]
 [0.         0.63636364 0.36363636]
 [0.         0.63636364 0.36363636]
 [0.         0.54545455 0.45454545]
 [0.         0.72727273 0.27272727]
 [0.         0.81818182 0.18181818]
 [0.27272727 0.36363636 0.36363636]
 [0.09090909 0.63636364 0.27272727]
 [0.         0.63636364 0.36363636]
 [0.         0.72727273 0.27272727]
 [1.         0.         0.        ]
 [0.27272727 0.54545455 0.18181818]
 [0.18181818 0.63636364 0.18181818]
 [0.         0.63636364 0.36363636]
 [0.18181818 0.63636364 0.18181818]
 [0.         0.72727273 0.27272727]
 [0.18181818 0.45454545 0.36363636]
 [0.         0.63636364 0.36363636]
 [0.         0.81818182 0.18181818]
 [0.         0.90909091 0.09090909]
 [1.         0.         0.        ]
 [0.45454545 0.54545455 0.        ]
 [0.27272727 0.54545455 0.18181818]
 [0.         0.72727273 0.27272727]
 [0.         0.36363636 0.63636364]
 [0.09090909 0.72727273 0.18181818]
 [0.27272727 0.72727273 0.        ]
 [0.45454545 0.45454545 0.09090909]
 [0.09090909 0.45454545 0.45454545]
 [1.         0.         0.        ]
 [0.54545455 0.27272727 0.18181818]
 [0.09090909 0.63636364 0.27272727]
 [0.         0.27272727 0.72727273]
 [0.18181818 0.45454545 0.36363636]
 [0.54545455 0.36363636 0.09090909]
 [0.18181818 0.54545455 0.27272727]
 [0.         0.90909091 0.09090909]
 [0.         0.45454545 0.54545455]
 [0.27272727 0.63636364 0.09090909]
 [0.27272727 0.45454545 0.27272727]
 [0.72727273 0.18181818 0.09090909]
 [0.18181818 0.63636364 0.18181818]
 [0.18181818 0.63636364 0.18181818]
 [0.81818182 0.18181818 0.        ]
 [0.         0.72727273 0.27272727]
 [0.09090909 0.72727273 0.18181818]
 [0.36363636 0.63636364 0.        ]
 [0.         0.63636364 0.36363636]
 [0.         0.54545455 0.45454545]
 [0.09090909 0.72727273 0.18181818]
 [0.         0.90909091 0.09090909]
 [0.18181818 0.63636364 0.18181818]
 [0.18181818 0.45454545 0.36363636]
 [0.         0.36363636 0.63636364]
 [0.81818182 0.18181818 0.        ]
 [0.09090909 0.72727273 0.18181818]
 [0.09090909 0.81818182 0.09090909]
 [0.27272727 0.36363636 0.36363636]
 [0.81818182 0.18181818 0.        ]
 [0.         0.72727273 0.27272727]
 [0.18181818 0.63636364 0.18181818]
 [0.09090909 0.81818182 0.09090909]
 [0.18181818 0.36363636 0.45454545]
 [0.18181818 0.63636364 0.18181818]
 [0.         0.63636364 0.36363636]
 [0.18181818 0.36363636 0.45454545]
 [0.09090909 0.81818182 0.09090909]
 [0.09090909 0.72727273 0.18181818]
 [0.18181818 0.54545455 0.27272727]
 [0.         0.81818182 0.18181818]
 [0.09090909 0.81818182 0.09090909]
 [0.18181818 0.72727273 0.09090909]
 [0.27272727 0.72727273 0.        ]
 [0.27272727 0.54545455 0.18181818]
 [0.         0.90909091 0.09090909]
 [0.27272727 0.63636364 0.09090909]
 [0.27272727 0.36363636 0.36363636]
 [0.         0.81818182 0.18181818]
 [0.         0.54545455 0.45454545]
 [0.54545455 0.45454545 0.        ]
 [0.09090909 0.72727273 0.18181818]
 [0.         0.63636364 0.36363636]
 [0.09090909 0.72727273 0.18181818]
 [0.         0.81818182 0.18181818]
 [0.         0.90909091 0.09090909]
 [0.18181818 0.54545455 0.27272727]
 [0.         0.72727273 0.27272727]
 [0.45454545 0.45454545 0.09090909]
 [0.09090909 0.81818182 0.09090909]
 [0.09090909 0.81818182 0.09090909]
 [0.18181818 0.81818182 0.        ]
 [0.36363636 0.63636364 0.        ]
 [0.         0.90909091 0.09090909]
 [0.27272727 0.72727273 0.        ]
 [0.         1.         0.        ]
 [0.36363636 0.63636364 0.        ]
 [0.09090909 0.72727273 0.18181818]
 [0.90909091 0.09090909 0.        ]
 [0.27272727 0.45454545 0.27272727]
 [0.         0.36363636 0.63636364]
 [0.         0.81818182 0.18181818]
 [0.09090909 0.27272727 0.63636364]
 [0.27272727 0.63636364 0.09090909]
 [0.09090909 0.54545455 0.36363636]
 [0.18181818 0.63636364 0.18181818]
 [0.45454545 0.45454545 0.09090909]
 [0.18181818 0.54545455 0.27272727]
 [0.09090909 0.63636364 0.27272727]
 [0.         0.54545455 0.45454545]
 [0.18181818 0.54545455 0.27272727]
 [1.         0.         0.        ]
 [0.90909091 0.09090909 0.        ]
 [0.09090909 0.27272727 0.63636364]
 [0.         0.81818182 0.18181818]
 [0.27272727 0.72727273 0.        ]
 [1.         0.         0.        ]
 [0.         0.63636364 0.36363636]
 [0.27272727 0.54545455 0.18181818]
 [0.09090909 0.72727273 0.18181818]
 [0.18181818 0.63636364 0.18181818]
 [0.54545455 0.45454545 0.        ]
 [0.54545455 0.45454545 0.        ]
 [0.09090909 0.72727273 0.18181818]
 [1.         0.         0.        ]
 [0.09090909 0.45454545 0.45454545]
 [0.09090909 0.54545455 0.36363636]
 [0.         0.81818182 0.18181818]
 [0.09090909 0.72727273 0.18181818]
 [0.09090909 0.72727273 0.18181818]
 [0.         0.63636364 0.36363636]]</t>
  </si>
  <si>
    <t xml:space="preserve">              precision    recall  f1-score   support
          -1       0.79      0.42      0.55        45
           0       0.56      0.86      0.68       104
           1       0.15      0.04      0.07        47
    accuracy                           0.56       196
   macro avg       0.50      0.44      0.43       196
weighted avg       0.52      0.56      0.50       196
</t>
  </si>
  <si>
    <t>{'ccp_alpha': 0.001, 'learning_rate': 0.3, 'max_depth': 6, 'max_leaf_nodes': 10, 'min_samples_leaf': 1, 'min_weight_fraction_leaf': 0.1, 'n_estimators': 50}</t>
  </si>
  <si>
    <t>[[17 27  1]
 [10 90  4]
 [ 0 44  3]]</t>
  </si>
  <si>
    <t>[ 0  0  0  0  0  0  0  0  0  0  0  0  0  0  0  0 -1  0  0  0  0  0  0  0
  0  0  0  0  0  0  0 -1  0  0  0  0  0  0 -1  0  0  0  0 -1  0  0  0 -1
  0  0  0  0  0  0  0  0  0  0  0  0  0  0  0  0  1  0  0  0  1  1  0  0
  0  0  0  0 -1  0  0  0  0  0  0  0  0  0 -1  0  0  0  0  0  0  0  0 -1
 -1  0  0  0  0  0  0  0  0 -1 -1  0  0  0  0  0 -1  0  0  0  1  0  0  0
 -1  0  0  0 -1  0  0  1  0  0  0  0  0  0  0  0  0  0  0 -1  0 -1  0  0
  0 -1  0  0  0  0  1  0  0  0  0  0  0 -1  0 -1  0 -1  0  0  0  1  0  0
 -1  0  0  0  0  0  0  0 -1 -1  0  1  0 -1  0  0  0  0 -1 -1  0 -1  0  0
  0  0  0  0]</t>
  </si>
  <si>
    <t>[[0.15802374 0.61602732 0.22594894]
 [0.11917271 0.62563709 0.2551902 ]
 [0.42697832 0.51721738 0.0558043 ]
 [0.14758136 0.57777596 0.27464268]
 [0.16764374 0.62360762 0.20874864]
 [0.10772785 0.52903841 0.36323374]
 [0.10090313 0.70550946 0.19358741]
 [0.14026633 0.61607116 0.24366251]
 [0.15198782 0.4760633  0.37194888]
 [0.12475624 0.49023112 0.38501264]
 [0.11521977 0.48604413 0.3987361 ]
 [0.09352582 0.73580827 0.17066591]
 [0.16347181 0.62270287 0.21382533]
 [0.12061585 0.63659597 0.24278818]
 [0.19571277 0.54026019 0.26402704]
 [0.26986702 0.4628044  0.26732858]
 [0.56801809 0.37643244 0.05554947]
 [0.13675857 0.58795948 0.27528195]
 [0.20647148 0.5029885  0.29054003]
 [0.39455083 0.48442526 0.12102391]
 [0.23364021 0.47543288 0.29092692]
 [0.11545124 0.45366701 0.43088175]
 [0.26311696 0.40968309 0.32719995]
 [0.15575436 0.64759433 0.19665131]
 [0.120896   0.59687715 0.28222685]
 [0.11917271 0.62563709 0.2551902 ]
 [0.12731076 0.6291613  0.24352794]
 [0.21334304 0.52100392 0.26565304]
 [0.3287993  0.57907362 0.09212708]
 [0.120896   0.59687715 0.28222685]
 [0.10738653 0.70346388 0.18914959]
 [0.56801809 0.37643244 0.05554947]
 [0.16047776 0.49818542 0.34133683]
 [0.3264762  0.36565394 0.30786986]
 [0.30103126 0.41308429 0.28588445]
 [0.41772859 0.45413798 0.12813342]
 [0.10789825 0.65102094 0.24108081]
 [0.117886   0.49520763 0.38690637]
 [0.50003235 0.3465885  0.15337915]
 [0.12603452 0.69810181 0.17586368]
 [0.10753185 0.6232737  0.26919445]
 [0.16347181 0.62270287 0.21382533]
 [0.25152576 0.62892072 0.11955353]
 [0.44459335 0.40686506 0.14854159]
 [0.39033593 0.47925025 0.13041382]
 [0.19973534 0.5761588  0.22410586]
 [0.15014339 0.63517532 0.21468129]
 [0.44459335 0.40686506 0.14854159]
 [0.16047776 0.49818542 0.34133683]
 [0.10226288 0.71501674 0.18272039]
 [0.09069878 0.67078912 0.2385121 ]
 [0.117886   0.49520763 0.38690637]
 [0.13740001 0.48425272 0.37834727]
 [0.10090313 0.70550946 0.19358741]
 [0.09976032 0.60191948 0.2983202 ]
 [0.3412196  0.4965942  0.1621862 ]
 [0.10226288 0.71501674 0.18272039]
 [0.23964302 0.69800591 0.06235106]
 [0.0959043  0.6850507  0.219045  ]
 [0.16307599 0.6738151  0.16310891]
 [0.19571277 0.54026019 0.26402704]
 [0.15001093 0.57082507 0.27916401]
 [0.30103126 0.41308429 0.28588445]
 [0.08923352 0.75359144 0.15717505]
 [0.15543697 0.40207735 0.44248568]
 [0.16814118 0.58925464 0.24260418]
 [0.12837104 0.53969704 0.33193192]
 [0.22413725 0.43555953 0.34030322]
 [0.19584584 0.38176117 0.42239299]
 [0.1767082  0.3908465  0.4324453 ]
 [0.30103126 0.41308429 0.28588445]
 [0.12061191 0.59605606 0.28333203]
 [0.15632486 0.57211668 0.27155846]
 [0.23264752 0.45349847 0.31385401]
 [0.12578589 0.62101912 0.25319499]
 [0.11323066 0.62815099 0.25861834]
 [0.60072128 0.34053104 0.05874768]
 [0.19571277 0.54026019 0.26402704]
 [0.10059964 0.6892065  0.21019385]
 [0.11564728 0.61037245 0.27398027]
 [0.3977894  0.46930652 0.13290408]
 [0.13018516 0.6427388  0.22707604]
 [0.12655036 0.61871587 0.25473378]
 [0.34073147 0.46468515 0.19458338]
 [0.30103126 0.41308429 0.28588445]
 [0.20647148 0.5029885  0.29054003]
 [0.60072128 0.34053104 0.05874768]
 [0.3977894  0.46930652 0.13290408]
 [0.27235577 0.65678186 0.07086237]
 [0.102529   0.71687743 0.18059357]
 [0.0984968  0.68142836 0.22007483]
 [0.13852632 0.68027771 0.18119598]
 [0.39033593 0.47925025 0.13041382]
 [0.18679678 0.57965302 0.2335502 ]
 [0.1378617  0.57912022 0.28301808]
 [0.65775831 0.27791606 0.06432564]
 [0.62823877 0.31032247 0.06143876]
 [0.12731076 0.6291613  0.24352794]
 [0.117886   0.49520763 0.38690637]
 [0.29464266 0.55281429 0.15254305]
 [0.2883353  0.39566251 0.31600219]
 [0.12938778 0.63942583 0.23118639]
 [0.12938778 0.63942583 0.23118639]
 [0.23264752 0.45349847 0.31385401]
 [0.40216771 0.47447199 0.1233603 ]
 [0.4965597  0.3642475  0.1391928 ]
 [0.46715532 0.38955018 0.1432945 ]
 [0.30103126 0.41308429 0.28588445]
 [0.16935356 0.43807614 0.39257031]
 [0.40216771 0.47447199 0.1233603 ]
 [0.30103126 0.41308429 0.28588445]
 [0.11258812 0.67204632 0.21536556]
 [0.49028246 0.44563966 0.06407788]
 [0.17501614 0.45272384 0.37226002]
 [0.09672925 0.6075855  0.29568525]
 [0.10521667 0.6544689  0.24031443]
 [0.23365603 0.3638113  0.40253267]
 [0.10553678 0.67159263 0.2228706 ]
 [0.10789825 0.65102094 0.24108081]
 [0.09948628 0.48856503 0.41194869]
 [0.56801809 0.37643244 0.05554947]
 [0.12655036 0.61871587 0.25473378]
 [0.17602661 0.59372607 0.23024732]
 [0.15632486 0.57211668 0.27155846]
 [0.49504463 0.35310614 0.15184923]
 [0.11162628 0.50207346 0.38630026]
 [0.09352582 0.73580827 0.17066591]
 [0.25703564 0.35271215 0.39025221]
 [0.23364021 0.47543288 0.29092692]
 [0.3977894  0.46930652 0.13290408]
 [0.12578589 0.62101912 0.25319499]
 [0.27565695 0.37826489 0.34607816]
 [0.1033508  0.70805466 0.18859453]
 [0.1310042  0.64049113 0.22850466]
 [0.11917271 0.62563709 0.2551902 ]
 [0.18571416 0.45242128 0.36186456]
 [0.17934068 0.50911912 0.3115402 ]
 [0.120896   0.59687715 0.28222685]
 [0.32321556 0.5442879  0.13249654]
 [0.48842719 0.34838605 0.16318677]
 [0.28553466 0.38379424 0.3306711 ]
 [0.56801809 0.37643244 0.05554947]
 [0.13804504 0.65276753 0.20918743]
 [0.102529   0.71687743 0.18059357]
 [0.2447017  0.41964751 0.3356508 ]
 [0.56801809 0.37643244 0.05554947]
 [0.12475624 0.49023112 0.38501264]
 [0.09976032 0.60191948 0.2983202 ]
 [0.26986702 0.4628044  0.26732858]
 [0.29283884 0.56797098 0.13919018]
 [0.1767082  0.3908465  0.4324453 ]
 [0.20832193 0.50592842 0.28574965]
 [0.17602661 0.59372607 0.23024732]
 [0.40216771 0.47447199 0.1233603 ]
 [0.12634794 0.530754   0.34289806]
 [0.16763484 0.52040379 0.31196137]
 [0.39033593 0.47925025 0.13041382]
 [0.56801809 0.37643244 0.05554947]
 [0.22413725 0.43555953 0.34030322]
 [0.56801809 0.37643244 0.05554947]
 [0.09672925 0.6075855  0.29568525]
 [0.56801809 0.37643244 0.05554947]
 [0.10521667 0.6544689  0.24031443]
 [0.43179692 0.43575436 0.13244872]
 [0.10834499 0.59977217 0.29188285]
 [0.25703564 0.35271215 0.39025221]
 [0.12956791 0.55493123 0.31550085]
 [0.1196356  0.67168947 0.20867493]
 [0.45006967 0.41187665 0.13805368]
 [0.13321763 0.48754898 0.3792334 ]
 [0.3977894  0.46930652 0.13290408]
 [0.20368479 0.68701528 0.10929994]
 [0.12255349 0.70644013 0.17100638]
 [0.13404127 0.51936515 0.34659358]
 [0.1142365  0.62484784 0.26091567]
 [0.10686308 0.74402432 0.1491126 ]
 [0.53950164 0.37394593 0.08655243]
 [0.60072128 0.34053104 0.05874768]
 [0.08816574 0.60995518 0.30187908]
 [0.19584584 0.38176117 0.42239299]
 [0.11780701 0.6189727  0.2632203 ]
 [0.65775831 0.27791606 0.06432564]
 [0.23264752 0.45349847 0.31385401]
 [0.11591024 0.65077353 0.23331623]
 [0.10857695 0.72640132 0.16502173]
 [0.102529   0.71687743 0.18059357]
 [0.45006967 0.41187665 0.13805368]
 [0.50820965 0.3493319  0.14245845]
 [0.12245621 0.63105115 0.24649265]
 [0.60072128 0.34053104 0.05874768]
 [0.10316178 0.45997003 0.4368682 ]
 [0.25441619 0.40477509 0.34080872]
 [0.36425696 0.55178726 0.08395578]
 [0.1033508  0.70805466 0.18859453]
 [0.14092742 0.62834908 0.23072349]
 [0.23264752 0.45349847 0.31385401]]</t>
  </si>
  <si>
    <t>GradientBoostingClassifier(ccp_alpha=0.001, learning_rate=0.3, max_depth=6,
                           max_leaf_nodes=10, min_weight_fraction_leaf=0.1,
                           n_estimators=50, n_iter_no_change=20,
                           random_state=123)</t>
  </si>
  <si>
    <t xml:space="preserve">              precision    recall  f1-score   support
          -1       0.63      0.38      0.47        45
           0       0.56      0.87      0.68       104
           1       0.38      0.06      0.11        47
    accuracy                           0.56       196
   macro avg       0.52      0.44      0.42       196
weighted avg       0.53      0.56      0.49       196
</t>
  </si>
  <si>
    <t>[[18 26  1]
 [18 77  9]
 [ 4 32 11]]</t>
  </si>
  <si>
    <t>[ 0  0  0  0  0  0 -1  0  1  0  0  0  0  0  0  0 -1  0  0  0  0  0  0 -1
  1  0 -1 -1  0  0  0  0  0 -1  0 -1  0  1 -1  0  0  0 -1 -1  0  1  0 -1
  0  0  0  1  0  0  0 -1  0  0  1  0  0  0  0  0  0  0  1  0  0  1 -1 -1
  0  0  0  1 -1  0  0  0  0  0  0  0  0  1 -1 -1  0  0  0  0 -1 -1  0 -1
 -1  0  0  0  0  0  0  0 -1  0 -1  1 -1 -1  0  0 -1  0  0  0  1  0  0  0
  0  1  0  0 -1  0  0  1  0  0  0  1  0  0  0  1  0  0  0  0  0 -1  0  0
  0  0  0  1  0  0  1  1  0  0  0  0  0  0 -1 -1  0  0  0 -1  0  1  1  0
 -1  0 -1  0  0  0  0  0 -1 -1  0  0  0 -1  0  0  0 -1 -1 -1  0 -1  0  0
  0  0  0  0]</t>
  </si>
  <si>
    <t>[[0.         0.90909091 0.09090909]
 [0.09090909 0.63636364 0.27272727]
 [0.27272727 0.54545455 0.18181818]
 [0.         0.81818182 0.18181818]
 [0.27272727 0.54545455 0.18181818]
 [0.         0.54545455 0.45454545]
 [0.36363636 0.27272727 0.36363636]
 [0.09090909 0.72727273 0.18181818]
 [0.18181818 0.18181818 0.63636364]
 [0.         0.81818182 0.18181818]
 [0.09090909 0.45454545 0.45454545]
 [0.09090909 0.81818182 0.09090909]
 [0.09090909 0.72727273 0.18181818]
 [0.09090909 0.72727273 0.18181818]
 [0.18181818 0.63636364 0.18181818]
 [0.09090909 0.63636364 0.27272727]
 [0.45454545 0.45454545 0.09090909]
 [0.09090909 0.72727273 0.18181818]
 [0.27272727 0.63636364 0.09090909]
 [0.45454545 0.54545455 0.        ]
 [0.36363636 0.45454545 0.18181818]
 [0.09090909 0.54545455 0.36363636]
 [0.27272727 0.36363636 0.36363636]
 [0.36363636 0.36363636 0.27272727]
 [0.         0.45454545 0.54545455]
 [0.18181818 0.54545455 0.27272727]
 [0.36363636 0.36363636 0.27272727]
 [0.45454545 0.36363636 0.18181818]
 [0.09090909 0.72727273 0.18181818]
 [0.09090909 0.54545455 0.36363636]
 [0.         0.72727273 0.27272727]
 [0.36363636 0.63636364 0.        ]
 [0.09090909 0.45454545 0.45454545]
 [0.45454545 0.45454545 0.09090909]
 [0.18181818 0.45454545 0.36363636]
 [0.45454545 0.45454545 0.09090909]
 [0.18181818 0.45454545 0.36363636]
 [0.18181818 0.36363636 0.45454545]
 [0.72727273 0.27272727 0.        ]
 [0.         0.81818182 0.18181818]
 [0.18181818 0.45454545 0.36363636]
 [0.27272727 0.54545455 0.18181818]
 [0.45454545 0.27272727 0.27272727]
 [0.63636364 0.27272727 0.09090909]
 [0.45454545 0.54545455 0.        ]
 [0.27272727 0.27272727 0.45454545]
 [0.18181818 0.63636364 0.18181818]
 [0.72727273 0.27272727 0.        ]
 [0.         0.81818182 0.18181818]
 [0.27272727 0.36363636 0.36363636]
 [0.18181818 0.54545455 0.27272727]
 [0.18181818 0.36363636 0.45454545]
 [0.09090909 0.54545455 0.36363636]
 [0.09090909 0.63636364 0.27272727]
 [0.18181818 0.54545455 0.27272727]
 [0.63636364 0.27272727 0.09090909]
 [0.09090909 0.72727273 0.18181818]
 [0.09090909 0.81818182 0.09090909]
 [0.         0.45454545 0.54545455]
 [0.09090909 0.81818182 0.09090909]
 [0.09090909 0.54545455 0.36363636]
 [0.18181818 0.45454545 0.36363636]
 [0.18181818 0.54545455 0.27272727]
 [0.         0.90909091 0.09090909]
 [0.27272727 0.36363636 0.36363636]
 [0.27272727 0.36363636 0.36363636]
 [0.18181818 0.36363636 0.45454545]
 [0.18181818 0.54545455 0.27272727]
 [0.27272727 0.36363636 0.36363636]
 [0.27272727 0.         0.72727273]
 [0.36363636 0.36363636 0.27272727]
 [0.36363636 0.36363636 0.27272727]
 [0.         0.72727273 0.27272727]
 [0.27272727 0.45454545 0.27272727]
 [0.09090909 0.63636364 0.27272727]
 [0.         0.45454545 0.54545455]
 [0.54545455 0.36363636 0.09090909]
 [0.18181818 0.45454545 0.36363636]
 [0.18181818 0.63636364 0.18181818]
 [0.18181818 0.63636364 0.18181818]
 [0.36363636 0.45454545 0.18181818]
 [0.         0.63636364 0.36363636]
 [0.18181818 0.45454545 0.36363636]
 [0.09090909 0.72727273 0.18181818]
 [0.27272727 0.45454545 0.27272727]
 [0.18181818 0.36363636 0.45454545]
 [0.81818182 0.18181818 0.        ]
 [0.63636364 0.18181818 0.18181818]
 [0.27272727 0.54545455 0.18181818]
 [0.         0.81818182 0.18181818]
 [0.09090909 0.54545455 0.36363636]
 [0.09090909 0.81818182 0.09090909]
 [0.63636364 0.36363636 0.        ]
 [0.36363636 0.36363636 0.27272727]
 [0.18181818 0.54545455 0.27272727]
 [0.63636364 0.18181818 0.18181818]
 [0.45454545 0.45454545 0.09090909]
 [0.09090909 0.72727273 0.18181818]
 [0.09090909 0.63636364 0.27272727]
 [0.09090909 0.63636364 0.27272727]
 [0.27272727 0.36363636 0.36363636]
 [0.09090909 0.72727273 0.18181818]
 [0.27272727 0.36363636 0.36363636]
 [0.27272727 0.54545455 0.18181818]
 [0.63636364 0.18181818 0.18181818]
 [0.18181818 0.72727273 0.09090909]
 [0.72727273 0.27272727 0.        ]
 [0.18181818 0.36363636 0.45454545]
 [0.45454545 0.36363636 0.18181818]
 [0.72727273 0.27272727 0.        ]
 [0.27272727 0.54545455 0.18181818]
 [0.09090909 0.63636364 0.27272727]
 [0.54545455 0.45454545 0.        ]
 [0.         0.54545455 0.45454545]
 [0.         0.72727273 0.27272727]
 [0.09090909 0.72727273 0.18181818]
 [0.36363636 0.         0.63636364]
 [0.18181818 0.72727273 0.09090909]
 [0.18181818 0.45454545 0.36363636]
 [0.27272727 0.36363636 0.36363636]
 [0.45454545 0.54545455 0.        ]
 [0.         0.36363636 0.63636364]
 [0.09090909 0.63636364 0.27272727]
 [0.18181818 0.45454545 0.36363636]
 [0.63636364 0.27272727 0.09090909]
 [0.09090909 0.63636364 0.27272727]
 [0.18181818 0.54545455 0.27272727]
 [0.27272727 0.27272727 0.45454545]
 [0.27272727 0.54545455 0.18181818]
 [0.36363636 0.45454545 0.18181818]
 [0.09090909 0.72727273 0.18181818]
 [0.27272727 0.27272727 0.45454545]
 [0.         0.90909091 0.09090909]
 [0.09090909 0.63636364 0.27272727]
 [0.18181818 0.54545455 0.27272727]
 [0.18181818 0.18181818 0.63636364]
 [0.36363636 0.54545455 0.09090909]
 [0.09090909 0.63636364 0.27272727]
 [0.18181818 0.81818182 0.        ]
 [0.09090909 0.63636364 0.27272727]
 [0.18181818 0.45454545 0.36363636]
 [0.63636364 0.36363636 0.        ]
 [0.18181818 0.45454545 0.36363636]
 [0.09090909 0.63636364 0.27272727]
 [0.27272727 0.54545455 0.18181818]
 [0.36363636 0.63636364 0.        ]
 [0.         0.72727273 0.27272727]
 [0.18181818 0.27272727 0.54545455]
 [0.18181818 0.63636364 0.18181818]
 [0.18181818 0.63636364 0.18181818]
 [0.36363636 0.         0.63636364]
 [0.09090909 0.36363636 0.54545455]
 [0.18181818 0.54545455 0.27272727]
 [0.45454545 0.54545455 0.        ]
 [0.         1.         0.        ]
 [0.09090909 0.72727273 0.18181818]
 [0.36363636 0.54545455 0.09090909]
 [0.45454545 0.54545455 0.        ]
 [0.36363636 0.36363636 0.27272727]
 [0.54545455 0.45454545 0.        ]
 [0.         0.81818182 0.18181818]
 [0.45454545 0.54545455 0.        ]
 [0.         0.54545455 0.45454545]
 [0.63636364 0.27272727 0.09090909]
 [0.         1.         0.        ]
 [0.27272727 0.18181818 0.54545455]
 [0.27272727 0.27272727 0.45454545]
 [0.         0.63636364 0.36363636]
 [0.72727273 0.27272727 0.        ]
 [0.09090909 0.45454545 0.45454545]
 [0.72727273 0.27272727 0.        ]
 [0.09090909 0.54545455 0.36363636]
 [0.27272727 0.72727273 0.        ]
 [0.27272727 0.36363636 0.36363636]
 [0.09090909 0.63636364 0.27272727]
 [0.         0.90909091 0.09090909]
 [0.63636364 0.18181818 0.18181818]
 [0.81818182 0.18181818 0.        ]
 [0.18181818 0.54545455 0.27272727]
 [0.18181818 0.54545455 0.27272727]
 [0.18181818 0.63636364 0.18181818]
 [0.63636364 0.18181818 0.18181818]
 [0.18181818 0.63636364 0.18181818]
 [0.         0.72727273 0.27272727]
 [0.         0.72727273 0.27272727]
 [0.36363636 0.27272727 0.36363636]
 [0.45454545 0.45454545 0.09090909]
 [0.45454545 0.45454545 0.09090909]
 [0.18181818 0.81818182 0.        ]
 [0.63636364 0.36363636 0.        ]
 [0.         0.72727273 0.27272727]
 [0.09090909 0.54545455 0.36363636]
 [0.09090909 0.63636364 0.27272727]
 [0.09090909 0.72727273 0.18181818]
 [0.18181818 0.63636364 0.18181818]
 [0.27272727 0.54545455 0.18181818]]</t>
  </si>
  <si>
    <t xml:space="preserve">              precision    recall  f1-score   support
          -1       0.45      0.40      0.42        45
           0       0.57      0.74      0.64       104
           1       0.52      0.23      0.32        47
    accuracy                           0.54       196
   macro avg       0.51      0.46      0.46       196
weighted avg       0.53      0.54      0.52       196
</t>
  </si>
  <si>
    <t>[[19 25  1]
 [ 6 86 12]
 [ 0 43  4]]</t>
  </si>
  <si>
    <t>[ 0  0  0  0  0  0  0  0  0  0  0  0  0 -1  0  1 -1  0  0  0  0  1  0  0
  0  0  0  0  0  0  0 -1  0  0  0  0  0  0 -1  0  0  0  0 -1  0  1  0  0
  0  0  0  0  0  0  0  0  0  0  0 -1  0  0  1  0  1  0  0  0  1  0  0  0
  0  0  0  0 -1  0  0  1  0  0  1  0  0  0 -1  0  0  0  1  0  0  0  1 -1
 -1  0  1  0 -1  0  0  0  0  0 -1  0  0 -1  0  0  0  0  0  0  0  0  0  1
 -1  0  0  1 -1  0  0  0  1  0  0  0  0  0  0  0  0  0  0  0  0  0  0  0
  0 -1  0  1  0  0  0  0  0  0  0  0  0 -1  0  0  0  0  0 -1  0  0  0  1
  0  0  0 -1  0  0  0  0 -1 -1  1  0  0 -1  0  0  0  0 -1 -1  0 -1  0  0
  0  0  0  0]</t>
  </si>
  <si>
    <t>[[0.09090909 0.54545455 0.36363636]
 [0.09090909 0.81818182 0.09090909]
 [0.         0.90909091 0.09090909]
 [0.18181818 0.72727273 0.09090909]
 [0.         0.81818182 0.18181818]
 [0.09090909 0.63636364 0.27272727]
 [0.09090909 0.54545455 0.36363636]
 [0.09090909 0.63636364 0.27272727]
 [0.         0.72727273 0.27272727]
 [0.09090909 0.81818182 0.09090909]
 [0.         0.63636364 0.36363636]
 [0.09090909 0.72727273 0.18181818]
 [0.18181818 0.63636364 0.18181818]
 [0.45454545 0.36363636 0.18181818]
 [0.27272727 0.36363636 0.36363636]
 [0.         0.45454545 0.54545455]
 [0.54545455 0.45454545 0.        ]
 [0.18181818 0.63636364 0.18181818]
 [0.18181818 0.54545455 0.27272727]
 [0.09090909 0.90909091 0.        ]
 [0.27272727 0.45454545 0.27272727]
 [0.         0.45454545 0.54545455]
 [0.27272727 0.36363636 0.36363636]
 [0.09090909 0.81818182 0.09090909]
 [0.09090909 0.54545455 0.36363636]
 [0.         1.         0.        ]
 [0.18181818 0.72727273 0.09090909]
 [0.         0.81818182 0.18181818]
 [0.09090909 0.63636364 0.27272727]
 [0.09090909 0.81818182 0.09090909]
 [0.09090909 0.45454545 0.45454545]
 [0.63636364 0.36363636 0.        ]
 [0.27272727 0.72727273 0.        ]
 [0.18181818 0.54545455 0.27272727]
 [0.09090909 0.45454545 0.45454545]
 [0.36363636 0.63636364 0.        ]
 [0.36363636 0.54545455 0.09090909]
 [0.09090909 0.72727273 0.18181818]
 [0.81818182 0.18181818 0.        ]
 [0.09090909 0.63636364 0.27272727]
 [0.09090909 0.63636364 0.27272727]
 [0.18181818 0.54545455 0.27272727]
 [0.27272727 0.63636364 0.09090909]
 [0.54545455 0.27272727 0.18181818]
 [0.09090909 0.90909091 0.        ]
 [0.18181818 0.36363636 0.45454545]
 [0.09090909 0.63636364 0.27272727]
 [0.18181818 0.81818182 0.        ]
 [0.09090909 0.63636364 0.27272727]
 [0.09090909 0.72727273 0.18181818]
 [0.09090909 0.54545455 0.36363636]
 [0.18181818 0.63636364 0.18181818]
 [0.         0.63636364 0.36363636]
 [0.09090909 0.45454545 0.45454545]
 [0.09090909 0.63636364 0.27272727]
 [0.18181818 0.54545455 0.27272727]
 [0.         0.72727273 0.27272727]
 [0.18181818 0.81818182 0.        ]
 [0.         0.72727273 0.27272727]
 [0.54545455 0.45454545 0.        ]
 [0.09090909 0.72727273 0.18181818]
 [0.         0.81818182 0.18181818]
 [0.09090909 0.27272727 0.63636364]
 [0.27272727 0.63636364 0.09090909]
 [0.         0.45454545 0.54545455]
 [0.09090909 0.63636364 0.27272727]
 [0.09090909 0.54545455 0.36363636]
 [0.09090909 0.72727273 0.18181818]
 [0.         0.45454545 0.54545455]
 [0.09090909 0.63636364 0.27272727]
 [0.27272727 0.63636364 0.09090909]
 [0.         0.72727273 0.27272727]
 [0.27272727 0.36363636 0.36363636]
 [0.09090909 0.54545455 0.36363636]
 [0.         0.81818182 0.18181818]
 [0.09090909 0.63636364 0.27272727]
 [0.63636364 0.36363636 0.        ]
 [0.18181818 0.54545455 0.27272727]
 [0.18181818 0.54545455 0.27272727]
 [0.18181818 0.36363636 0.45454545]
 [0.09090909 0.72727273 0.18181818]
 [0.         0.72727273 0.27272727]
 [0.18181818 0.36363636 0.45454545]
 [0.         0.54545455 0.45454545]
 [0.         0.72727273 0.27272727]
 [0.         0.63636364 0.36363636]
 [0.90909091 0.09090909 0.        ]
 [0.45454545 0.54545455 0.        ]
 [0.27272727 0.36363636 0.36363636]
 [0.09090909 0.54545455 0.36363636]
 [0.09090909 0.36363636 0.54545455]
 [0.09090909 0.81818182 0.09090909]
 [0.09090909 0.90909091 0.        ]
 [0.27272727 0.63636364 0.09090909]
 [0.09090909 0.36363636 0.54545455]
 [1.         0.         0.        ]
 [0.72727273 0.27272727 0.        ]
 [0.         0.63636364 0.36363636]
 [0.09090909 0.27272727 0.63636364]
 [0.09090909 0.54545455 0.36363636]
 [0.54545455 0.36363636 0.09090909]
 [0.         0.63636364 0.36363636]
 [0.09090909 0.72727273 0.18181818]
 [0.         0.63636364 0.36363636]
 [0.36363636 0.54545455 0.09090909]
 [0.27272727 0.36363636 0.36363636]
 [0.72727273 0.27272727 0.        ]
 [0.09090909 0.72727273 0.18181818]
 [0.27272727 0.45454545 0.27272727]
 [0.72727273 0.27272727 0.        ]
 [0.09090909 0.63636364 0.27272727]
 [0.         0.90909091 0.09090909]
 [0.27272727 0.72727273 0.        ]
 [0.         0.63636364 0.36363636]
 [0.         0.72727273 0.27272727]
 [0.09090909 0.81818182 0.09090909]
 [0.         0.90909091 0.09090909]
 [0.09090909 0.72727273 0.18181818]
 [0.18181818 0.63636364 0.18181818]
 [0.09090909 0.18181818 0.72727273]
 [0.72727273 0.27272727 0.        ]
 [0.18181818 0.63636364 0.18181818]
 [0.         0.90909091 0.09090909]
 [0.18181818 0.27272727 0.54545455]
 [0.54545455 0.36363636 0.09090909]
 [0.09090909 0.54545455 0.36363636]
 [0.         1.         0.        ]
 [0.18181818 0.72727273 0.09090909]
 [0.09090909 0.36363636 0.54545455]
 [0.09090909 0.81818182 0.09090909]
 [0.18181818 0.45454545 0.36363636]
 [0.09090909 0.54545455 0.36363636]
 [0.09090909 0.72727273 0.18181818]
 [0.09090909 0.72727273 0.18181818]
 [0.18181818 0.72727273 0.09090909]
 [0.09090909 0.72727273 0.18181818]
 [0.         0.81818182 0.18181818]
 [0.18181818 0.54545455 0.27272727]
 [0.36363636 0.63636364 0.        ]
 [0.09090909 0.63636364 0.27272727]
 [0.18181818 0.63636364 0.18181818]
 [0.18181818 0.72727273 0.09090909]
 [0.18181818 0.63636364 0.18181818]
 [0.         0.81818182 0.18181818]
 [0.         0.54545455 0.45454545]
 [0.72727273 0.27272727 0.        ]
 [0.         0.63636364 0.36363636]
 [0.         0.45454545 0.54545455]
 [0.09090909 0.63636364 0.27272727]
 [0.         0.81818182 0.18181818]
 [0.         0.81818182 0.18181818]
 [0.18181818 0.63636364 0.18181818]
 [0.         0.54545455 0.45454545]
 [0.45454545 0.54545455 0.        ]
 [0.09090909 0.63636364 0.27272727]
 [0.18181818 0.63636364 0.18181818]
 [0.09090909 0.90909091 0.        ]
 [0.54545455 0.45454545 0.        ]
 [0.18181818 0.81818182 0.        ]
 [0.27272727 0.72727273 0.        ]
 [0.09090909 0.81818182 0.09090909]
 [0.27272727 0.72727273 0.        ]
 [0.09090909 0.54545455 0.36363636]
 [0.90909091 0.09090909 0.        ]
 [0.27272727 0.45454545 0.27272727]
 [0.         0.54545455 0.45454545]
 [0.09090909 0.63636364 0.27272727]
 [0.         0.45454545 0.54545455]
 [0.09090909 0.81818182 0.09090909]
 [0.09090909 0.63636364 0.27272727]
 [0.27272727 0.45454545 0.27272727]
 [0.45454545 0.45454545 0.09090909]
 [0.27272727 0.72727273 0.        ]
 [0.09090909 0.63636364 0.27272727]
 [0.         0.54545455 0.45454545]
 [0.         0.72727273 0.27272727]
 [1.         0.         0.        ]
 [0.90909091 0.09090909 0.        ]
 [0.18181818 0.27272727 0.54545455]
 [0.09090909 0.81818182 0.09090909]
 [0.09090909 0.81818182 0.09090909]
 [1.         0.         0.        ]
 [0.09090909 0.54545455 0.36363636]
 [0.27272727 0.36363636 0.36363636]
 [0.09090909 0.72727273 0.18181818]
 [0.36363636 0.45454545 0.18181818]
 [0.54545455 0.45454545 0.        ]
 [0.54545455 0.45454545 0.        ]
 [0.18181818 0.72727273 0.09090909]
 [1.         0.         0.        ]
 [0.18181818 0.63636364 0.18181818]
 [0.09090909 0.54545455 0.36363636]
 [0.09090909 0.63636364 0.27272727]
 [0.09090909 0.81818182 0.09090909]
 [0.         0.72727273 0.27272727]
 [0.09090909 0.45454545 0.45454545]]</t>
  </si>
  <si>
    <t xml:space="preserve">              precision    recall  f1-score   support
          -1       0.76      0.42      0.54        45
           0       0.56      0.83      0.67       104
           1       0.24      0.09      0.12        47
    accuracy                           0.56       196
   macro avg       0.52      0.44      0.44       196
weighted avg       0.53      0.56      0.51       196
</t>
  </si>
  <si>
    <t>[[16 26  3]
 [13 78 13]
 [ 3 36  8]]</t>
  </si>
  <si>
    <t>[ 0  0  0  0  0  0  1  0  0  0  0  0  0  0  0  1 -1  0  0  0  0  1  1  0
  1  0  0  0  0  0  1 -1  0  0  0  0  0  0 -1  0  0  0  0 -1  0  1  0  0
 -1  0  0  0  0  0 -1  1  0  0  0  0  0  0  1 -1  1 -1  0  1  1  0  0  0
  0  1  1  0 -1  1 -1  0  0  1  0  0  0  0 -1 -1 -1  0  0  0  0  0  0 -1
 -1  0  0  0  0  0  0  0  0  0 -1 -1  0 -1  0  0  0  0  0  0  0  0  0  0
 -1  0  0  0  0  0  0  0  0  0  0  1  0  0 -1  0  0 -1  0  0  0  0 -1  0
  1 -1  0  0  0  0  1  0  0  0  0  0  0  0  0  0  0 -1  0 -1  0  1  0  1
  0  0  0 -1  0  0  0  0 -1 -1  1  1  0 -1  0  0  0  0 -1 -1  0 -1  0  1
  0  0  0  0]</t>
  </si>
  <si>
    <t>[[0.  0.6 0.4]
 [0.  0.8 0.2]
 [0.  1.  0. ]
 [0.2 0.8 0. ]
 [0.  0.8 0.2]
 [0.  0.8 0.2]
 [0.  0.4 0.6]
 [0.  1.  0. ]
 [0.  0.6 0.4]
 [0.  0.6 0.4]
 [0.  1.  0. ]
 [0.2 0.8 0. ]
 [0.2 0.6 0.2]
 [0.2 0.8 0. ]
 [0.2 0.6 0.2]
 [0.2 0.2 0.6]
 [0.6 0.4 0. ]
 [0.  0.8 0.2]
 [0.2 0.6 0.2]
 [0.4 0.6 0. ]
 [0.2 0.6 0.2]
 [0.  0.2 0.8]
 [0.  0.4 0.6]
 [0.2 0.4 0.4]
 [0.2 0.2 0.6]
 [0.  0.8 0.2]
 [0.  0.8 0.2]
 [0.  1.  0. ]
 [0.2 0.4 0.4]
 [0.  0.6 0.4]
 [0.  0.2 0.8]
 [0.6 0.4 0. ]
 [0.  0.8 0.2]
 [0.  0.6 0.4]
 [0.  0.8 0.2]
 [0.4 0.6 0. ]
 [0.2 0.6 0.2]
 [0.2 0.4 0.4]
 [0.8 0.2 0. ]
 [0.2 0.6 0.2]
 [0.  1.  0. ]
 [0.  0.8 0.2]
 [0.  1.  0. ]
 [0.8 0.2 0. ]
 [0.  1.  0. ]
 [0.2 0.  0.8]
 [0.  0.8 0.2]
 [0.4 0.6 0. ]
 [0.4 0.2 0.4]
 [0.  0.8 0.2]
 [0.  0.6 0.4]
 [0.  0.8 0.2]
 [0.  0.6 0.4]
 [0.2 0.4 0.4]
 [0.4 0.4 0.2]
 [0.  0.4 0.6]
 [0.  0.8 0.2]
 [0.2 0.8 0. ]
 [0.  0.8 0.2]
 [0.4 0.6 0. ]
 [0.  0.8 0.2]
 [0.  0.6 0.4]
 [0.4 0.  0.6]
 [0.4 0.4 0.2]
 [0.  0.4 0.6]
 [0.4 0.4 0.2]
 [0.2 0.4 0.4]
 [0.  0.4 0.6]
 [0.  0.4 0.6]
 [0.2 0.4 0.4]
 [0.2 0.8 0. ]
 [0.  0.8 0.2]
 [0.2 0.4 0.4]
 [0.  0.2 0.8]
 [0.  0.4 0.6]
 [0.  0.8 0.2]
 [0.4 0.4 0.2]
 [0.2 0.2 0.6]
 [0.4 0.4 0.2]
 [0.  0.8 0.2]
 [0.2 0.8 0. ]
 [0.  0.4 0.6]
 [0.2 0.6 0.2]
 [0.  0.8 0.2]
 [0.2 0.6 0.2]
 [0.  0.6 0.4]
 [0.8 0.2 0. ]
 [0.6 0.4 0. ]
 [0.4 0.2 0.4]
 [0.  0.8 0.2]
 [0.  0.8 0.2]
 [0.  1.  0. ]
 [0.2 0.8 0. ]
 [0.4 0.6 0. ]
 [0.2 0.4 0.4]
 [1.  0.  0. ]
 [0.8 0.2 0. ]
 [0.2 0.6 0.2]
 [0.2 0.4 0.4]
 [0.2 0.4 0.4]
 [0.2 0.6 0.2]
 [0.  0.8 0.2]
 [0.  1.  0. ]
 [0.2 0.4 0.4]
 [0.2 0.6 0.2]
 [0.2 0.8 0. ]
 [1.  0.  0. ]
 [0.4 0.4 0.2]
 [0.2 0.4 0.4]
 [0.6 0.4 0. ]
 [0.  0.8 0.2]
 [0.  0.8 0.2]
 [0.4 0.6 0. ]
 [0.  0.6 0.4]
 [0.  0.8 0.2]
 [0.2 0.6 0.2]
 [0.  0.6 0.4]
 [0.  0.8 0.2]
 [0.2 0.6 0.2]
 [0.  0.6 0.4]
 [0.8 0.2 0. ]
 [0.  0.8 0.2]
 [0.  0.8 0.2]
 [0.  0.6 0.4]
 [0.4 0.6 0. ]
 [0.  1.  0. ]
 [0.2 0.6 0.2]
 [0.2 0.4 0.4]
 [0.  0.6 0.4]
 [0.2 0.8 0. ]
 [0.  0.8 0.2]
 [0.  0.4 0.6]
 [0.2 0.8 0. ]
 [0.2 0.8 0. ]
 [0.4 0.4 0.2]
 [0.  0.8 0.2]
 [0.  1.  0. ]
 [0.4 0.4 0.2]
 [0.  1.  0. ]
 [0.  0.8 0.2]
 [0.  0.8 0.2]
 [0.  1.  0. ]
 [0.4 0.4 0.2]
 [0.  0.8 0.2]
 [0.  0.2 0.8]
 [0.6 0.4 0. ]
 [0.  1.  0. ]
 [0.  0.6 0.4]
 [0.  0.8 0.2]
 [0.  1.  0. ]
 [0.  0.  1. ]
 [0.2 0.4 0.4]
 [0.  0.6 0.4]
 [0.2 0.8 0. ]
 [0.  0.6 0.4]
 [0.  0.8 0.2]
 [0.2 0.8 0. ]
 [0.4 0.6 0. ]
 [0.  0.6 0.4]
 [0.  1.  0. ]
 [0.  0.8 0.2]
 [0.6 0.4 0. ]
 [0.  0.8 0.2]
 [0.8 0.2 0. ]
 [0.2 0.6 0.2]
 [0.  0.4 0.6]
 [0.  0.8 0.2]
 [0.2 0.2 0.6]
 [0.  0.8 0.2]
 [0.2 0.6 0.2]
 [0.  0.6 0.4]
 [0.6 0.2 0.2]
 [0.2 0.8 0. ]
 [0.  0.8 0.2]
 [0.  0.6 0.4]
 [0.  1.  0. ]
 [1.  0.  0. ]
 [1.  0.  0. ]
 [0.  0.2 0.8]
 [0.  0.4 0.6]
 [0.2 0.6 0.2]
 [1.  0.  0. ]
 [0.  0.6 0.4]
 [0.2 0.6 0.2]
 [0.  0.8 0.2]
 [0.2 0.4 0.4]
 [0.8 0.2 0. ]
 [0.6 0.4 0. ]
 [0.2 0.6 0.2]
 [1.  0.  0. ]
 [0.  0.8 0.2]
 [0.2 0.2 0.6]
 [0.  0.8 0.2]
 [0.2 0.6 0.2]
 [0.  0.8 0.2]
 [0.2 0.6 0.2]]</t>
  </si>
  <si>
    <t xml:space="preserve">              precision    recall  f1-score   support
          -1       0.50      0.36      0.42        45
           0       0.56      0.75      0.64       104
           1       0.33      0.17      0.23        47
    accuracy                           0.52       196
   macro avg       0.46      0.43      0.43       196
weighted avg       0.49      0.52      0.49       196
</t>
  </si>
  <si>
    <t>{'min_samples_leaf': 30, 'max_leaf_nodes': 50, 'max_iter': 50, 'max_depth': 6, 'learning_rate': 0.1, 'l2_regularization': 10}</t>
  </si>
  <si>
    <t>[[27 14  2]
 [ 5 92  9]
 [ 3 28 16]]</t>
  </si>
  <si>
    <t>[1 1 1 1 1 1 0 1 1 1 1 1 0 1 1 1 1 1 1 0 0 1 1 1 0 1 2 1 1 2 1 2 1 1 1 1 1
 2 1 1 0 2 1 1 1 1 1 1 1 1 1 1 1 0 1 1 1 1 2 2 1 0 2 1 1 1 1 2 1 1 0 0 1 1
 1 1 2 1 0 1 1 0 1 1 1 1 1 0 1 1 0 2 1 2 2 1 1 1 0 1 0 1 0 1 1 2 0 0 0 1 1
 1 0 2 1 1 0 1 1 1 2 1 1 2 1 1 1 0 1 1 1 2 0 2 1 1 1 2 0 1 1 1 1 2 1 1 1 1
 0 1 1 0 1 2 2 1 1 1 1 1 1 2 1 0 1 1 0 1 2 1 1 1 1 1 0 1 1 2 2 1 1 0 1 0 1
 0 0 1 1 0 1 1 1 1 1 1]</t>
  </si>
  <si>
    <t>[[0.10084077 0.87190891 0.02725032]
 [0.05519895 0.84253525 0.1022658 ]
 [0.0396036  0.54502439 0.41537201]
 [0.07152085 0.86406854 0.06441062]
 [0.24895651 0.42527097 0.32577252]
 [0.30642179 0.45774549 0.23583272]
 [0.75001291 0.23957355 0.01041354]
 [0.09048357 0.76956283 0.13995361]
 [0.05983042 0.80904538 0.1311242 ]
 [0.06516648 0.66397346 0.27086006]
 [0.39038383 0.5781627  0.03145347]
 [0.39274859 0.52730992 0.07994149]
 [0.43353231 0.4193093  0.14715839]
 [0.08040522 0.70778956 0.21180522]
 [0.05821888 0.83346554 0.10831558]
 [0.07653668 0.56033729 0.36312603]
 [0.41041141 0.54746041 0.04212818]
 [0.07397295 0.51150509 0.41452196]
 [0.03377821 0.83741211 0.12880969]
 [0.55969126 0.30532409 0.13498465]
 [0.93937709 0.0531388  0.00748411]
 [0.03232291 0.6796857  0.28799138]
 [0.05279373 0.84726128 0.09994499]
 [0.05777577 0.85156982 0.09065442]
 [0.91429458 0.05893149 0.02677393]
 [0.06638942 0.60457464 0.32903595]
 [0.07333125 0.25468991 0.67197884]
 [0.26327509 0.68036572 0.05635919]
 [0.03125474 0.82471491 0.14403035]
 [0.01115082 0.39543999 0.5934092 ]
 [0.19210153 0.43901207 0.3688864 ]
 [0.05572243 0.29957897 0.64469859]
 [0.05699069 0.74762147 0.19538784]
 [0.05194511 0.65399587 0.29405901]
 [0.02884889 0.81387302 0.15727809]
 [0.04936192 0.63244873 0.31818934]
 [0.02123384 0.59276362 0.38600254]
 [0.02171435 0.47830769 0.49997795]
 [0.1032549  0.81926019 0.07748491]
 [0.08782619 0.69780326 0.21437056]
 [0.96783737 0.02565686 0.00650577]
 [0.07444123 0.22708759 0.69847118]
 [0.1832375  0.75883357 0.05792893]
 [0.0286268  0.51951668 0.45185652]
 [0.21271146 0.4686225  0.31866604]
 [0.19026366 0.42918667 0.38054968]
 [0.03139    0.86762373 0.10098627]
 [0.11219717 0.79685613 0.09094671]
 [0.01870115 0.69012197 0.29117689]
 [0.17934463 0.74787301 0.07278237]
 [0.01431132 0.53032181 0.45536687]
 [0.04020499 0.68010656 0.27968845]
 [0.26034875 0.6112369  0.12841435]
 [0.94784099 0.04049858 0.01166043]
 [0.11028928 0.71062833 0.17908239]
 [0.37698292 0.58832504 0.03469204]
 [0.13779014 0.57983426 0.2823756 ]
 [0.27870328 0.69704562 0.0242511 ]
 [0.05883534 0.46273003 0.47843463]
 [0.02304025 0.36023765 0.6167221 ]
 [0.01709511 0.55168088 0.43122401]
 [0.97159329 0.02084276 0.00756396]
 [0.05711894 0.35998942 0.58289164]
 [0.41958126 0.43021116 0.15020758]
 [0.11491224 0.86567665 0.01941112]
 [0.04824702 0.60538615 0.34636682]
 [0.3516024  0.61063958 0.03775802]
 [0.0719666  0.27634398 0.65168942]
 [0.09171316 0.71236125 0.1959256 ]
 [0.06424613 0.88339389 0.05235999]
 [0.57055771 0.33855536 0.09088693]
 [0.39679287 0.34024552 0.26296161]
 [0.02428581 0.8048495  0.1708647 ]
 [0.04642877 0.61392045 0.33965078]
 [0.17136859 0.67490455 0.15372686]
 [0.01616932 0.91288546 0.07094522]
 [0.15779188 0.2773136  0.56489452]
 [0.06915405 0.62262484 0.30822111]
 [0.54180835 0.44151383 0.01667782]
 [0.06004459 0.81541922 0.12453619]
 [0.10476114 0.86154579 0.03369307]
 [0.92644304 0.05121325 0.02234371]
 [0.0768665  0.80683367 0.11629984]
 [0.05703967 0.64258572 0.30037461]
 [0.39251355 0.56197865 0.0455078 ]
 [0.15117532 0.55065294 0.29817174]
 [0.03958801 0.89584293 0.06456906]
 [0.59466648 0.36576747 0.03956605]
 [0.40032961 0.52049046 0.07917993]
 [0.0535184  0.87344305 0.07303855]
 [0.7100553  0.26939344 0.02055126]
 [0.10977941 0.42044222 0.46977837]
 [0.07072644 0.59224501 0.33702855]
 [0.31838841 0.30658908 0.37502251]
 [0.04148246 0.43613661 0.52238093]
 [0.02736078 0.95239851 0.02024071]
 [0.20511913 0.65823947 0.1366414 ]
 [0.00986818 0.58206296 0.40806886]
 [0.87354469 0.10346091 0.0229944 ]
 [0.0709215  0.68311817 0.24596032]
 [0.92849069 0.0569293  0.01458001]
 [0.03141605 0.62196364 0.34662031]
 [0.96146481 0.02981013 0.00872506]
 [0.0394372  0.91311127 0.04745154]
 [0.08005241 0.90011462 0.01983296]
 [0.00894108 0.32471784 0.66634108]
 [0.82650581 0.1536495  0.01984469]
 [0.88927127 0.10147831 0.00925042]
 [0.78213821 0.15539751 0.06246428]
 [0.08646228 0.55072829 0.36280943]
 [0.0646879  0.79212516 0.14318694]
 [0.07640848 0.46349375 0.46009778]
 [0.90700957 0.0821913  0.01079913]
 [0.11318247 0.35902558 0.52779195]
 [0.15451687 0.59968872 0.2457944 ]
 [0.05708515 0.8788263  0.06408855]
 [0.95862257 0.03394891 0.00742852]
 [0.04668703 0.86324088 0.09007208]
 [0.09375939 0.50111652 0.40512409]
 [0.21238302 0.59218262 0.19543435]
 [0.05109341 0.28995142 0.65895517]
 [0.07347342 0.80046847 0.12605811]
 [0.12743416 0.82595487 0.04661097]
 [0.15703507 0.35484166 0.48812327]
 [0.03130731 0.77451651 0.19417618]
 [0.06237142 0.86119035 0.07643823]
 [0.03861427 0.90937231 0.05201341]
 [0.93520555 0.05435593 0.01043852]
 [0.15251633 0.6480739  0.19940977]
 [0.12398416 0.62449037 0.25152547]
 [0.02606777 0.61304547 0.36088675]
 [0.02276202 0.25740671 0.71983127]
 [0.96588636 0.02677486 0.00733878]
 [0.27698488 0.35237407 0.37064105]
 [0.12942451 0.69029693 0.18027856]
 [0.05639065 0.69944507 0.24416428]
 [0.2891077  0.50184082 0.20905148]
 [0.01350493 0.4483581  0.53813697]
 [0.92096715 0.06889707 0.01013578]
 [0.1685866  0.57586282 0.25555058]
 [0.07354607 0.84698273 0.0794712 ]
 [0.30426217 0.64597114 0.04976669]
 [0.04769682 0.57794284 0.37436034]
 [0.0607177  0.37918245 0.56009985]
 [0.02706078 0.93803319 0.03490603]
 [0.01630904 0.77885229 0.20483867]
 [0.05023776 0.78376134 0.16600089]
 [0.0188829  0.65392942 0.32718769]
 [0.74724164 0.23823695 0.01452141]
 [0.05012121 0.55161186 0.39826693]
 [0.07666302 0.50863956 0.41469743]
 [0.82276457 0.16275012 0.01448531]
 [0.01521715 0.85354116 0.13124169]
 [0.02822853 0.37430236 0.59746911]
 [0.08410818 0.30798957 0.60790225]
 [0.01715865 0.64679414 0.33604721]
 [0.02577323 0.59789478 0.37633199]
 [0.10659549 0.46239377 0.43101074]
 [0.43152392 0.46451559 0.10396049]
 [0.38465842 0.58720948 0.02813211]
 [0.1410573  0.64577963 0.21316306]
 [0.25765148 0.30106812 0.4412804 ]
 [0.03245603 0.64120902 0.32633495]
 [0.90490733 0.07929472 0.01579795]
 [0.28251926 0.61024903 0.10723171]
 [0.07618411 0.86925685 0.05455905]
 [0.7245754  0.24361603 0.03180857]
 [0.37072928 0.47668507 0.15258565]
 [0.06196417 0.29090477 0.64713106]
 [0.28469478 0.47054481 0.24476041]
 [0.15195293 0.7669177  0.08112937]
 [0.15551397 0.76215329 0.08233274]
 [0.02550517 0.93672699 0.03776784]
 [0.02590612 0.956744   0.01734989]
 [0.76883295 0.19726303 0.03390401]
 [0.11009183 0.83733181 0.05257636]
 [0.0303752  0.81998863 0.14963617]
 [0.11410062 0.42587185 0.46002753]
 [0.07388557 0.41683052 0.50928391]
 [0.07322162 0.84781911 0.07895926]
 [0.09068232 0.71345473 0.19586295]
 [0.95296709 0.03990205 0.00713085]
 [0.28316723 0.6007389  0.11609388]
 [0.841783   0.12516013 0.03305687]
 [0.09218308 0.69062011 0.2171968 ]
 [0.49011319 0.42276222 0.08712459]
 [0.36803221 0.2664968  0.36547099]
 [0.01427894 0.88506698 0.10065408]
 [0.08549878 0.72990828 0.18459294]
 [0.95621782 0.03299814 0.01078404]
 [0.05687122 0.67515648 0.2679723 ]
 [0.04809811 0.84473891 0.10716298]
 [0.34677291 0.58815847 0.06506861]
 [0.01901297 0.85958098 0.12140605]
 [0.07614289 0.51252805 0.41132906]
 [0.0707335  0.70188234 0.22738415]]</t>
  </si>
  <si>
    <t>HistGradientBoostingClassifier(categorical_features=[74], early_stopping=True,
                               l2_regularization=10, max_depth=6, max_iter=50,
                               max_leaf_nodes=50, min_samples_leaf=30,
                               n_iter_no_change=20, random_state=123)</t>
  </si>
  <si>
    <t xml:space="preserve">              precision    recall  f1-score   support
           0       0.77      0.63      0.69        43
           1       0.69      0.87      0.77       106
           2       0.59      0.34      0.43        47
    accuracy                           0.69       196
   macro avg       0.68      0.61      0.63       196
weighted avg       0.68      0.69      0.67       196
</t>
  </si>
  <si>
    <t>[[27 16  0]
 [ 5 99  2]
 [ 1 38  8]]</t>
  </si>
  <si>
    <t>[[1]
 [1]
 [1]
 [1]
 [2]
 [2]
 [0]
 [1]
 [1]
 [1]
 [1]
 [1]
 [1]
 [1]
 [1]
 [1]
 [1]
 [1]
 [1]
 [0]
 [0]
 [1]
 [1]
 [1]
 [0]
 [1]
 [1]
 [1]
 [1]
 [1]
 [1]
 [1]
 [1]
 [1]
 [1]
 [1]
 [1]
 [1]
 [1]
 [1]
 [0]
 [2]
 [1]
 [1]
 [1]
 [1]
 [1]
 [1]
 [1]
 [1]
 [1]
 [1]
 [1]
 [0]
 [1]
 [1]
 [1]
 [1]
 [2]
 [1]
 [1]
 [0]
 [1]
 [1]
 [1]
 [1]
 [1]
 [2]
 [1]
 [1]
 [1]
 [1]
 [1]
 [1]
 [1]
 [1]
 [2]
 [1]
 [0]
 [1]
 [1]
 [0]
 [1]
 [1]
 [1]
 [1]
 [1]
 [0]
 [1]
 [1]
 [0]
 [1]
 [1]
 [1]
 [1]
 [1]
 [1]
 [1]
 [0]
 [1]
 [0]
 [1]
 [0]
 [1]
 [1]
 [1]
 [0]
 [0]
 [0]
 [1]
 [1]
 [1]
 [0]
 [2]
 [1]
 [1]
 [0]
 [1]
 [1]
 [1]
 [1]
 [1]
 [1]
 [1]
 [1]
 [1]
 [1]
 [0]
 [1]
 [1]
 [1]
 [1]
 [0]
 [1]
 [1]
 [1]
 [1]
 [1]
 [0]
 [1]
 [1]
 [0]
 [1]
 [1]
 [1]
 [1]
 [1]
 [1]
 [0]
 [1]
 [1]
 [0]
 [1]
 [1]
 [1]
 [1]
 [1]
 [1]
 [0]
 [1]
 [1]
 [1]
 [1]
 [0]
 [1]
 [1]
 [0]
 [1]
 [1]
 [1]
 [1]
 [1]
 [1]
 [1]
 [0]
 [1]
 [1]
 [2]
 [2]
 [1]
 [1]
 [0]
 [1]
 [0]
 [1]
 [1]
 [0]
 [1]
 [1]
 [0]
 [1]
 [1]
 [1]
 [1]
 [1]
 [2]]</t>
  </si>
  <si>
    <t>[[0.08589098 0.73781645 0.17629257]
 [0.09223174 0.60228372 0.30548454]
 [0.05902355 0.54108567 0.39989078]
 [0.08248753 0.67317304 0.24433943]
 [0.1682738  0.40014109 0.4315851 ]
 [0.10059977 0.44229469 0.45710554]
 [0.84977875 0.13529227 0.01492898]
 [0.15961779 0.59575525 0.24462697]
 [0.11899595 0.65768463 0.22331941]
 [0.06683232 0.61095666 0.32221102]
 [0.32839397 0.61705516 0.05455087]
 [0.11445029 0.59870425 0.28684546]
 [0.20184174 0.65739255 0.14076571]
 [0.08184899 0.56027548 0.35787554]
 [0.13048092 0.60296774 0.26655134]
 [0.26661206 0.4843082  0.24907974]
 [0.176504   0.6866477  0.13684831]
 [0.06201377 0.49177484 0.44621139]
 [0.06414758 0.6075028  0.32834963]
 [0.64017149 0.28789335 0.07193516]
 [0.90558828 0.08100752 0.01340421]
 [0.07546775 0.7509928  0.17353945]
 [0.11259724 0.74171972 0.14568303]
 [0.08172924 0.66018502 0.25808574]
 [0.88706883 0.09269651 0.02023466]
 [0.07905795 0.6073557  0.31358635]
 [0.11134526 0.45365598 0.43499876]
 [0.17225305 0.72971439 0.09803256]
 [0.07557363 0.74181512 0.18261125]
 [0.06891068 0.54330681 0.3877825 ]
 [0.19705878 0.646087   0.15685422]
 [0.06265326 0.49934743 0.43799931]
 [0.08817456 0.68341511 0.22841033]
 [0.10340984 0.64004563 0.25654453]
 [0.20735523 0.69508411 0.09756065]
 [0.10003191 0.56365677 0.33631131]
 [0.06762672 0.70433266 0.22804062]
 [0.05112001 0.57252549 0.3763545 ]
 [0.14892256 0.67739006 0.17368738]
 [0.10277872 0.61217174 0.28504954]
 [0.9272524  0.06062166 0.01212594]
 [0.12912177 0.39278601 0.47809222]
 [0.25264638 0.64198646 0.10536716]
 [0.08395648 0.58347011 0.33257342]
 [0.13792731 0.4940184  0.36805429]
 [0.13171327 0.45936225 0.40892448]
 [0.08062138 0.70056292 0.21881569]
 [0.12845793 0.69366757 0.1778745 ]
 [0.0510967  0.5664852  0.3824181 ]
 [0.11232328 0.7021203  0.18555642]
 [0.08326327 0.5096261  0.40711063]
 [0.08805553 0.71443121 0.19751326]
 [0.26089134 0.60562262 0.13348604]
 [0.89407293 0.0933944  0.01253267]
 [0.1610977  0.6286873  0.210215  ]
 [0.33417668 0.59967695 0.06614637]
 [0.13651858 0.72920743 0.13427399]
 [0.18062701 0.69507323 0.12429977]
 [0.09260337 0.42040867 0.48698796]
 [0.07377858 0.61554504 0.31067638]
 [0.06215837 0.6873505  0.25049113]
 [0.89640153 0.08458778 0.01901069]
 [0.08517391 0.55838548 0.35644061]
 [0.20199451 0.59099947 0.20700602]
 [0.20326449 0.73244959 0.06428591]
 [0.05403773 0.61487203 0.33109024]
 [0.33952512 0.60186872 0.05860616]
 [0.1152186  0.3815705  0.5032109 ]
 [0.15826033 0.70214796 0.13959171]
 [0.06343415 0.70071152 0.23585434]
 [0.25591582 0.59959544 0.14448874]
 [0.09754291 0.65765995 0.24479715]
 [0.07539971 0.60233108 0.32226921]
 [0.06303699 0.65722869 0.27973432]
 [0.13280163 0.71606232 0.15113605]
 [0.08693785 0.70534481 0.20771735]
 [0.16942253 0.38036181 0.45021566]
 [0.09563463 0.64210559 0.26225978]
 [0.58983157 0.36359631 0.04657212]
 [0.12736135 0.68101289 0.19162576]
 [0.24064561 0.69293771 0.06641667]
 [0.69178284 0.21783374 0.09038342]
 [0.16501638 0.63618231 0.1988013 ]
 [0.0821244  0.64705271 0.27082288]
 [0.20600046 0.64447422 0.14952532]
 [0.14684206 0.46152738 0.39163056]
 [0.09866    0.71752222 0.18381778]
 [0.48476147 0.39812591 0.11711262]
 [0.4035619  0.50746108 0.08897702]
 [0.12007257 0.74010174 0.13982569]
 [0.49453427 0.42994156 0.07552417]
 [0.07312711 0.59276165 0.33411124]
 [0.07621564 0.65996105 0.26382331]
 [0.19595438 0.48335115 0.32069447]
 [0.13443454 0.5940731  0.27149236]
 [0.17833086 0.72730207 0.09436706]
 [0.1660115  0.55713249 0.27685601]
 [0.05103994 0.64187773 0.30708233]
 [0.76047015 0.20003333 0.03949652]
 [0.06495056 0.6349992  0.30005024]
 [0.59396731 0.31579716 0.09023553]
 [0.07411113 0.54270263 0.38318625]
 [0.92449688 0.06203666 0.01346646]
 [0.0805556  0.72023572 0.19920868]
 [0.24754282 0.69657171 0.05588547]
 [0.10653225 0.57790834 0.31555941]
 [0.71555784 0.25187349 0.03256867]
 [0.79185456 0.18769406 0.02045138]
 [0.75662166 0.17206491 0.07131343]
 [0.08779668 0.48010087 0.43210245]
 [0.15114268 0.6498714  0.19898593]
 [0.07640358 0.68882671 0.23476971]
 [0.79087825 0.18720752 0.02191422]
 [0.08586655 0.43325295 0.4808805 ]
 [0.28710932 0.51525193 0.19763875]
 [0.06715607 0.69807235 0.23477158]
 [0.87851997 0.09786672 0.02361332]
 [0.1618867  0.63838937 0.19972393]
 [0.05278199 0.4975644  0.4496536 ]
 [0.15245943 0.6018678  0.24567277]
 [0.14278923 0.50731431 0.34989647]
 [0.1115239  0.73759594 0.15088016]
 [0.2324527  0.69843859 0.06910871]
 [0.21244932 0.49784554 0.28970514]
 [0.05836814 0.55884699 0.38278486]
 [0.07328661 0.76120686 0.16550652]
 [0.15467813 0.67017356 0.1751483 ]
 [0.86265244 0.11316651 0.02418105]
 [0.25892968 0.60447954 0.13659077]
 [0.12573581 0.54336518 0.33089901]
 [0.069818   0.58398247 0.34619953]
 [0.09596998 0.46457609 0.43945393]
 [0.92831235 0.06009547 0.01159217]
 [0.17079819 0.53294691 0.2962549 ]
 [0.07510194 0.66407917 0.26081889]
 [0.09429138 0.66042809 0.24528053]
 [0.21519467 0.58432043 0.20048491]
 [0.07207013 0.64243235 0.28549752]
 [0.76583596 0.20302717 0.03113686]
 [0.13901786 0.55113197 0.30985016]
 [0.15437596 0.65080492 0.19481912]
 [0.67360437 0.29578776 0.03060787]
 [0.07908373 0.56905672 0.35185955]
 [0.06587404 0.66407556 0.2700504 ]
 [0.19330126 0.69797544 0.10872331]
 [0.07316566 0.68213253 0.24470181]
 [0.10342243 0.62893097 0.2676466 ]
 [0.08217281 0.65882707 0.25900013]
 [0.76795851 0.20981879 0.0222227 ]
 [0.0491924  0.63874522 0.31206238]
 [0.12037587 0.5316251  0.34799903]
 [0.85436094 0.12709029 0.01854878]
 [0.15950888 0.72094816 0.11954296]
 [0.04738512 0.50204591 0.45056897]
 [0.07374162 0.65165779 0.27460059]
 [0.05655095 0.52899893 0.41445012]
 [0.1143821  0.61080926 0.27480864]
 [0.11986876 0.54349494 0.3366363 ]
 [0.44338224 0.42758069 0.12903707]
 [0.21695503 0.70147207 0.0815729 ]
 [0.09058836 0.57734721 0.33206442]
 [0.23692015 0.51433116 0.24874869]
 [0.11877904 0.60421034 0.27701062]
 [0.60759129 0.35807105 0.03433766]
 [0.26668637 0.63372188 0.09959175]
 [0.15124594 0.73348761 0.11526645]
 [0.66191779 0.29878669 0.03929552]
 [0.17072018 0.53824989 0.29102993]
 [0.06498153 0.47868698 0.4563315 ]
 [0.12967388 0.66379667 0.20652945]
 [0.06937469 0.60560717 0.32501814]
 [0.09346713 0.76971594 0.13681693]
 [0.12977554 0.77624306 0.0939814 ]
 [0.18915384 0.73166235 0.0791838 ]
 [0.59093498 0.3267689  0.08229612]
 [0.1618316  0.72910707 0.10906133]
 [0.05716367 0.7174814  0.22535494]
 [0.14354886 0.40177264 0.4546785 ]
 [0.12923007 0.37466182 0.49610811]
 [0.11538644 0.62699186 0.2576217 ]
 [0.1441383  0.53042892 0.32543278]
 [0.89503772 0.08563094 0.01933134]
 [0.19951056 0.66391    0.13657944]
 [0.64237626 0.30975813 0.04786561]
 [0.12358902 0.47372176 0.40268922]
 [0.27712069 0.61462742 0.10825189]
 [0.36690186 0.35156969 0.28152845]
 [0.06219214 0.66847954 0.26932832]
 [0.08893012 0.59187384 0.31919605]
 [0.91679158 0.06704263 0.0161658 ]
 [0.07317026 0.54774902 0.37908072]
 [0.06721275 0.58672801 0.34605924]
 [0.1479599  0.69778774 0.15425236]
 [0.0815494  0.72788555 0.19056506]
 [0.07015966 0.68156258 0.24827775]
 [0.0669711  0.4493094  0.48371949]]</t>
  </si>
  <si>
    <t>&lt;catboost.core.CatBoostClassifier object at 0x000002159BE611B0&gt;</t>
  </si>
  <si>
    <t xml:space="preserve">              precision    recall  f1-score   support
           0       0.82      0.63      0.71        43
           1       0.65      0.93      0.76       106
           2       0.80      0.17      0.28        47
    accuracy                           0.68       196
   macro avg       0.76      0.58      0.59       196
weighted avg       0.72      0.68      0.64       196
</t>
  </si>
  <si>
    <t>{'random_strength': 0, 'min_data_in_leaf': 5, 'learning_rate': 0.1, 'l2_leaf_reg': 10, 'iterations': 200, 'depth': 6}</t>
  </si>
  <si>
    <t>[[27 16  0]
 [ 6 98  2]
 [ 0 39  8]]</t>
  </si>
  <si>
    <t>[[1]
 [1]
 [1]
 [1]
 [1]
 [1]
 [0]
 [1]
 [1]
 [1]
 [1]
 [1]
 [1]
 [1]
 [1]
 [1]
 [1]
 [1]
 [1]
 [0]
 [0]
 [1]
 [1]
 [1]
 [0]
 [1]
 [1]
 [1]
 [1]
 [1]
 [1]
 [2]
 [1]
 [1]
 [1]
 [1]
 [1]
 [1]
 [1]
 [1]
 [0]
 [2]
 [1]
 [1]
 [1]
 [1]
 [1]
 [1]
 [1]
 [1]
 [1]
 [1]
 [1]
 [0]
 [1]
 [1]
 [1]
 [1]
 [1]
 [1]
 [1]
 [0]
 [1]
 [1]
 [1]
 [1]
 [1]
 [2]
 [1]
 [1]
 [1]
 [1]
 [1]
 [1]
 [1]
 [1]
 [2]
 [1]
 [0]
 [1]
 [1]
 [0]
 [1]
 [1]
 [1]
 [1]
 [1]
 [1]
 [0]
 [1]
 [0]
 [1]
 [1]
 [1]
 [1]
 [1]
 [1]
 [1]
 [0]
 [1]
 [0]
 [2]
 [0]
 [1]
 [1]
 [1]
 [0]
 [0]
 [0]
 [1]
 [1]
 [1]
 [0]
 [2]
 [1]
 [1]
 [0]
 [1]
 [1]
 [1]
 [2]
 [1]
 [1]
 [1]
 [1]
 [1]
 [1]
 [0]
 [1]
 [1]
 [1]
 [1]
 [0]
 [2]
 [1]
 [1]
 [1]
 [1]
 [0]
 [1]
 [1]
 [0]
 [1]
 [1]
 [1]
 [1]
 [1]
 [1]
 [0]
 [1]
 [1]
 [0]
 [1]
 [2]
 [1]
 [1]
 [1]
 [1]
 [0]
 [1]
 [1]
 [1]
 [1]
 [0]
 [1]
 [1]
 [0]
 [1]
 [1]
 [1]
 [1]
 [1]
 [1]
 [1]
 [0]
 [1]
 [1]
 [1]
 [1]
 [1]
 [1]
 [0]
 [1]
 [0]
 [1]
 [1]
 [0]
 [1]
 [1]
 [0]
 [1]
 [1]
 [1]
 [1]
 [1]
 [2]]</t>
  </si>
  <si>
    <t>[[0.10206615 0.741922   0.15601184]
 [0.07377811 0.60430016 0.32192173]
 [0.07553177 0.49392695 0.43054128]
 [0.08129457 0.77394551 0.14475992]
 [0.19004679 0.45563119 0.35432202]
 [0.1146596  0.55744599 0.32789441]
 [0.7853266  0.17100547 0.04366792]
 [0.19580899 0.59474305 0.20944796]
 [0.08424288 0.76584956 0.14990757]
 [0.05204754 0.66298404 0.28496842]
 [0.42000909 0.5145525  0.06543841]
 [0.14829393 0.58055548 0.27115059]
 [0.07391279 0.80624599 0.11984121]
 [0.09122836 0.45935014 0.4494215 ]
 [0.124911   0.60957486 0.26551414]
 [0.18498673 0.58226697 0.23274631]
 [0.14219005 0.7315661  0.12624385]
 [0.07042495 0.54074462 0.38883043]
 [0.06912088 0.61921579 0.31166333]
 [0.6005082  0.24569817 0.15379362]
 [0.87805501 0.08397649 0.0379685 ]
 [0.05386801 0.57748876 0.36864323]
 [0.09537199 0.7100545  0.19457351]
 [0.07472631 0.77835529 0.1469184 ]
 [0.87290925 0.08814702 0.03894373]
 [0.08521609 0.47911195 0.43567196]
 [0.11644144 0.48321487 0.40034369]
 [0.33113192 0.57643673 0.09243135]
 [0.06788581 0.80173737 0.13037682]
 [0.05990388 0.51509558 0.42500054]
 [0.10844917 0.7413804  0.15017044]
 [0.10196282 0.44731746 0.45071972]
 [0.07657535 0.72917031 0.19425434]
 [0.10049344 0.72782468 0.17168187]
 [0.21100339 0.67166381 0.1173328 ]
 [0.07263869 0.6469758  0.28038551]
 [0.04412979 0.67990462 0.2759656 ]
 [0.08075633 0.56983424 0.34940943]
 [0.16249859 0.74001408 0.09748734]
 [0.19673898 0.49740862 0.3058524 ]
 [0.946585   0.03807184 0.01534316]
 [0.11186878 0.43158709 0.45654413]
 [0.21739292 0.72216932 0.06043776]
 [0.09266515 0.46190882 0.44542603]
 [0.17852713 0.48827551 0.33319737]
 [0.08072699 0.60249121 0.31678179]
 [0.05322524 0.80044134 0.14633342]
 [0.09195194 0.78677754 0.12127051]
 [0.04165544 0.73762937 0.22071519]
 [0.07077606 0.84865549 0.08056844]
 [0.08802026 0.58493415 0.32704559]
 [0.09188762 0.61849387 0.28961851]
 [0.29335462 0.5691871  0.13745828]
 [0.90761835 0.06824898 0.02413267]
 [0.10772154 0.73058526 0.16169321]
 [0.20784208 0.71465975 0.07749817]
 [0.06933958 0.7843315  0.14632892]
 [0.40508474 0.5054729  0.08944236]
 [0.09565813 0.45432543 0.45001644]
 [0.05339164 0.58234377 0.36426459]
 [0.05846621 0.75618388 0.1853499 ]
 [0.91005096 0.06396925 0.02597979]
 [0.08823378 0.60179771 0.30996851]
 [0.20329077 0.50313447 0.29357476]
 [0.16994668 0.77761281 0.05244051]
 [0.04798674 0.6778836  0.27412966]
 [0.17927949 0.74903095 0.07168955]
 [0.14126069 0.42161727 0.43712203]
 [0.08226344 0.80003816 0.11769841]
 [0.096583   0.70451642 0.19890058]
 [0.26753554 0.60144583 0.13101863]
 [0.12039174 0.65074737 0.22886089]
 [0.09754414 0.60877151 0.29368435]
 [0.06649544 0.55818193 0.37532263]
 [0.10676197 0.77069003 0.122548  ]
 [0.13156088 0.71627955 0.15215957]
 [0.1260667  0.32778426 0.54614904]
 [0.10660649 0.61443399 0.27895952]
 [0.62354225 0.33579069 0.04066706]
 [0.09835872 0.71300765 0.18863363]
 [0.17665494 0.69824127 0.12510379]
 [0.73283116 0.14843226 0.11873658]
 [0.13544085 0.67521982 0.18933933]
 [0.06770124 0.66709807 0.26520068]
 [0.13873679 0.68964239 0.17162082]
 [0.09595673 0.56790665 0.33613662]
 [0.12460569 0.70728636 0.16810794]
 [0.39267099 0.43489361 0.1724354 ]
 [0.61964031 0.29733564 0.08302405]
 [0.07761354 0.80902469 0.11336177]
 [0.76780644 0.17839438 0.05379918]
 [0.06534541 0.51592066 0.41873392]
 [0.04806309 0.69112545 0.26081145]
 [0.11681194 0.5553141  0.32787396]
 [0.05457712 0.48431985 0.46110303]
 [0.08988363 0.84881184 0.06130452]
 [0.15122803 0.62494695 0.22382502]
 [0.04496162 0.57444171 0.38059667]
 [0.84681204 0.10695999 0.04622797]
 [0.06184912 0.63752741 0.30062347]
 [0.76889177 0.17683897 0.05426926]
 [0.0504057  0.39419224 0.55540206]
 [0.93848206 0.04429493 0.01722301]
 [0.06307468 0.76430132 0.172624  ]
 [0.14356684 0.81864256 0.0377906 ]
 [0.10132657 0.4764964  0.42217703]
 [0.57487154 0.32902383 0.09610463]
 [0.85687767 0.11668267 0.02643967]
 [0.62883546 0.24326582 0.12789873]
 [0.11192788 0.56167394 0.32639818]
 [0.16041517 0.60274553 0.2368393 ]
 [0.06351648 0.58936663 0.34711689]
 [0.85983275 0.10994092 0.03022633]
 [0.06814339 0.42519542 0.50666119]
 [0.2367365  0.60612151 0.15714199]
 [0.06463885 0.71241086 0.22295029]
 [0.88808293 0.07774642 0.03417066]
 [0.11835028 0.57954256 0.30210716]
 [0.06370912 0.61048168 0.3258092 ]
 [0.11789401 0.66064884 0.22145714]
 [0.08519919 0.40510244 0.50969838]
 [0.0552302  0.82306811 0.12170168]
 [0.15940108 0.80193528 0.03866364]
 [0.26337947 0.43653934 0.30008119]
 [0.07952114 0.61668148 0.30379738]
 [0.0688501  0.78999171 0.14115819]
 [0.09162119 0.79084491 0.1175339 ]
 [0.85242043 0.10166561 0.04591396]
 [0.27619785 0.56495674 0.15884541]
 [0.13995154 0.5297873  0.33026115]
 [0.0596711  0.66288253 0.27744638]
 [0.07349994 0.55038343 0.37611662]
 [0.94873472 0.03521179 0.01605349]
 [0.13667852 0.37283733 0.49048414]
 [0.07718091 0.72713707 0.19568202]
 [0.0692167  0.58905648 0.34172682]
 [0.26323895 0.58952071 0.14724034]
 [0.06871041 0.50463839 0.4266512 ]
 [0.84347466 0.12423347 0.03229187]
 [0.11072075 0.66008309 0.22919616]
 [0.16963489 0.61865931 0.2117058 ]
 [0.55986169 0.35928182 0.0808565 ]
 [0.06474402 0.56703676 0.36821922]
 [0.07264882 0.53424178 0.3931094 ]
 [0.17007574 0.74097027 0.08895398]
 [0.07621456 0.59873083 0.32505461]
 [0.18524955 0.47366798 0.34108247]
 [0.10086475 0.74141026 0.15772499]
 [0.58952012 0.33399832 0.07648156]
 [0.04758685 0.56283828 0.38957487]
 [0.12466678 0.61029167 0.26504155]
 [0.80390639 0.15538332 0.04071029]
 [0.05126498 0.86902945 0.07970556]
 [0.07385508 0.38390437 0.54224055]
 [0.0622518  0.59284363 0.34490457]
 [0.06741957 0.48922961 0.44335082]
 [0.07463804 0.56842625 0.35693571]
 [0.12874139 0.45708382 0.41417479]
 [0.45417988 0.38910046 0.15671966]
 [0.23833963 0.69589266 0.0657677 ]
 [0.14398183 0.57028221 0.28573596]
 [0.12803208 0.62630616 0.24566177]
 [0.06960278 0.61090427 0.31949295]
 [0.86041698 0.11163956 0.02794346]
 [0.2704111  0.63145804 0.09813086]
 [0.12008413 0.78949343 0.09042244]
 [0.48961195 0.39392544 0.11646261]
 [0.15964662 0.45598757 0.38436581]
 [0.0990641  0.49266361 0.40827228]
 [0.16893092 0.60998921 0.22107987]
 [0.10191181 0.66404877 0.23403941]
 [0.11718758 0.68378919 0.19902322]
 [0.0844025  0.86075199 0.0548455 ]
 [0.09221015 0.84935502 0.05843483]
 [0.65982959 0.23724408 0.10292633]
 [0.19096382 0.66300919 0.14602699]
 [0.07598428 0.68455326 0.23946247]
 [0.16984844 0.56497942 0.26517214]
 [0.18065568 0.4170179  0.40232642]
 [0.1702386  0.6363775  0.19338391]
 [0.11995867 0.55540987 0.32463146]
 [0.90539907 0.07375951 0.02084142]
 [0.09342282 0.73513765 0.17143953]
 [0.50830929 0.35013369 0.14155702]
 [0.12577252 0.4713542  0.40287327]
 [0.23863919 0.63181132 0.1295495 ]
 [0.34241447 0.31826726 0.33931827]
 [0.06573537 0.69305533 0.24120929]
 [0.08017412 0.62913869 0.29068719]
 [0.92116962 0.05528587 0.02354451]
 [0.08874701 0.58167262 0.32958037]
 [0.05650191 0.63333855 0.31015954]
 [0.14287379 0.73864982 0.11847639]
 [0.07833696 0.69112632 0.23053672]
 [0.08600234 0.73186608 0.18213158]
 [0.05274947 0.43199732 0.51525321]]</t>
  </si>
  <si>
    <t>&lt;catboost.core.CatBoostClassifier object at 0x000002159BDB92A0&gt;</t>
  </si>
  <si>
    <t xml:space="preserve">              precision    recall  f1-score   support
           0       0.82      0.63      0.71        43
           1       0.64      0.92      0.76       106
           2       0.80      0.17      0.28        47
    accuracy                           0.68       196
   macro avg       0.75      0.57      0.58       196
weighted avg       0.72      0.68      0.63       196
</t>
  </si>
  <si>
    <t>{'random_strength': 0, 'min_data_in_leaf': 10, 'learning_rate': 0.1, 'l2_leaf_reg': 10, 'iterations': 100, 'depth': 3}</t>
  </si>
  <si>
    <t>[[26 16  1]
 [ 6 97  3]
 [ 0 37 10]]</t>
  </si>
  <si>
    <t>[[1]
 [1]
 [2]
 [1]
 [2]
 [1]
 [0]
 [1]
 [1]
 [1]
 [0]
 [1]
 [1]
 [1]
 [1]
 [1]
 [1]
 [1]
 [1]
 [0]
 [0]
 [1]
 [1]
 [1]
 [0]
 [1]
 [2]
 [1]
 [1]
 [1]
 [1]
 [2]
 [1]
 [1]
 [1]
 [2]
 [1]
 [1]
 [1]
 [1]
 [0]
 [2]
 [1]
 [1]
 [1]
 [2]
 [1]
 [1]
 [1]
 [1]
 [1]
 [1]
 [1]
 [0]
 [1]
 [1]
 [1]
 [1]
 [1]
 [1]
 [1]
 [0]
 [1]
 [1]
 [1]
 [1]
 [1]
 [2]
 [1]
 [1]
 [1]
 [1]
 [1]
 [1]
 [1]
 [1]
 [2]
 [1]
 [0]
 [1]
 [1]
 [0]
 [1]
 [1]
 [1]
 [1]
 [1]
 [1]
 [0]
 [1]
 [0]
 [1]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[2]
 [0]
 [1]
 [1]
 [1]
 [1]
 [0]
 [1]
 [1]
 [1]
 [1]
 [2]
 [1]
 [1]
 [1]
 [1]
 [1]
 [0]
 [1]
 [1]
 [1]
 [1]
 [1]
 [1]
 [0]
 [1]
 [1]
 [1]
 [1]
 [0]
 [1]
 [1]
 [0]
 [1]
 [1]
 [1]
 [1]
 [1]
 [1]]</t>
  </si>
  <si>
    <t>[[0.09705871 0.71465143 0.18828985]
 [0.07237794 0.66138249 0.26623957]
 [0.07137499 0.44096999 0.48765502]
 [0.06337643 0.77305609 0.16356748]
 [0.15740838 0.33539121 0.50720041]
 [0.14589979 0.46311113 0.39098908]
 [0.86795262 0.10722855 0.02481883]
 [0.30938701 0.54046685 0.15014614]
 [0.07513933 0.8143825  0.11047817]
 [0.06281871 0.60836229 0.32881901]
 [0.50823512 0.44164691 0.05011798]
 [0.11534062 0.65231479 0.2323446 ]
 [0.10712083 0.6777082  0.21517097]
 [0.08050749 0.53744804 0.38204446]
 [0.09142976 0.67970132 0.22886892]
 [0.17267025 0.64522046 0.18210929]
 [0.14840879 0.73084765 0.12074356]
 [0.08275416 0.53726191 0.37998393]
 [0.06270573 0.55002847 0.3872658 ]
 [0.68548232 0.21932542 0.09519226]
 [0.90930758 0.07392876 0.01676365]
 [0.05796047 0.6279607  0.31407883]
 [0.08468626 0.7763057  0.13900805]
 [0.07020743 0.78717091 0.14262166]
 [0.8945784  0.07997994 0.02544166]
 [0.07708143 0.5538696  0.36904896]
 [0.10359192 0.39749986 0.49890822]
 [0.36423543 0.56564988 0.07011469]
 [0.07880839 0.80974948 0.11144213]
 [0.06874405 0.50810665 0.42314931]
 [0.10426607 0.67070928 0.22502465]
 [0.09548997 0.42818271 0.47632732]
 [0.06873518 0.77039829 0.16086653]
 [0.09236451 0.69089519 0.2167403 ]
 [0.25909157 0.64184152 0.09906691]
 [0.0743412  0.45265517 0.47300363]
 [0.04943461 0.66967006 0.28089533]
 [0.08409787 0.61350844 0.30239368]
 [0.1287934  0.7358149  0.1353917 ]
 [0.23667741 0.41467077 0.34865182]
 [0.90375312 0.07286011 0.02338676]
 [0.0773804  0.38720442 0.53541518]
 [0.20780373 0.69956745 0.09262882]
 [0.08189325 0.48254338 0.43556337]
 [0.18934624 0.45708215 0.35357161]
 [0.10165744 0.43818524 0.46015731]
 [0.06478886 0.64460334 0.2906078 ]
 [0.09876265 0.77224168 0.12899568]
 [0.05172883 0.57758336 0.3706878 ]
 [0.09030566 0.81718674 0.0925076 ]
 [0.05889187 0.6372704  0.30383773]
 [0.05554088 0.77623546 0.16822366]
 [0.27587869 0.55812728 0.16599403]
 [0.9089284  0.07579095 0.01528065]
 [0.08340149 0.71960688 0.19699163]
 [0.17829659 0.72079713 0.10090628]
 [0.10770795 0.718481   0.17381105]
 [0.43008297 0.46130561 0.10861143]
 [0.08083263 0.50258214 0.41658523]
 [0.06930294 0.52508581 0.40561125]
 [0.05942168 0.67878149 0.26179683]
 [0.87887067 0.09100414 0.03012519]
 [0.08128985 0.53352303 0.38518712]
 [0.15192201 0.66379223 0.18428576]
 [0.12012226 0.79502806 0.08484968]
 [0.07167885 0.55245831 0.37586285]
 [0.15601446 0.76694095 0.0770446 ]
 [0.11737161 0.35484409 0.5277843 ]
 [0.10780395 0.78741467 0.10478139]
 [0.07796245 0.74720246 0.1748351 ]
 [0.24751505 0.60213356 0.15035139]
 [0.09128788 0.7072878  0.20142431]
 [0.0673234  0.59717947 0.33549713]
 [0.06944919 0.5862145  0.34433631]
 [0.12845178 0.69630589 0.17524233]
 [0.1223019  0.76601916 0.11167894]
 [0.12148701 0.31486642 0.56364656]
 [0.08143818 0.67410535 0.24445647]
 [0.69762813 0.26151063 0.04086124]
 [0.08663876 0.79179318 0.12156806]
 [0.16301854 0.7523465  0.08463496]
 [0.73981446 0.1870991  0.07308644]
 [0.17315376 0.59616079 0.23068545]
 [0.08855679 0.7072633  0.20417991]
 [0.13861417 0.64980515 0.21158068]
 [0.08889343 0.47679312 0.43431345]
 [0.09931132 0.76412069 0.13656799]
 [0.30292401 0.56433849 0.13273751]
 [0.67424636 0.26685542 0.05889822]
 [0.09704565 0.78969813 0.11325623]
 [0.77562889 0.17625773 0.04811338]
 [0.070088   0.47026694 0.45964506]
 [0.06017511 0.50600178 0.43382311]
 [0.11970553 0.37522684 0.50506763]
 [0.07263836 0.53260371 0.39475793]
 [0.06038683 0.86358549 0.07602769]
 [0.1455074  0.58676027 0.26773232]
 [0.06493526 0.64597439 0.28909035]
 [0.83141512 0.12301513 0.04556975]
 [0.06572708 0.64453298 0.28973994]
 [0.84830841 0.10403642 0.04765517]
 [0.04938413 0.61237601 0.33823987]
 [0.91329923 0.06418693 0.02251384]
 [0.06979187 0.73285311 0.19735503]
 [0.11802388 0.8326639  0.04931223]
 [0.06983381 0.4732063  0.45695989]
 [0.72426631 0.21966617 0.05606752]
 [0.79786237 0.17739313 0.02474449]
 [0.48635756 0.42314671 0.09049573]
 [0.08607146 0.55695404 0.35697451]
 [0.18424108 0.53859055 0.27716837]
 [0.07553907 0.5655793  0.35888164]
 [0.86189699 0.11890621 0.0191968 ]
 [0.08180512 0.39962439 0.5185705 ]
 [0.15458436 0.66941646 0.17599919]
 [0.04552652 0.79945238 0.1550211 ]
 [0.91653781 0.06435132 0.01911087]
 [0.10631855 0.60898861 0.28469284]
 [0.07962573 0.5606435  0.35973077]
 [0.12132205 0.6465607  0.23211726]
 [0.06545593 0.43134042 0.50320365]
 [0.09008158 0.75671528 0.15320314]
 [0.18915604 0.74453573 0.06630823]
 [0.36177469 0.37622617 0.26199914]
 [0.06319273 0.57745322 0.35935405]
 [0.07036927 0.78468176 0.14494897]
 [0.11329128 0.77676468 0.10994404]
 [0.88581401 0.0855957  0.02859029]
 [0.26212903 0.61795872 0.11991224]
 [0.09903332 0.5143458  0.38662088]
 [0.05781217 0.52004149 0.42214634]
 [0.09430583 0.49366969 0.41202448]
 [0.91706693 0.06273846 0.02019461]
 [0.10175505 0.48866053 0.40958442]
 [0.06518343 0.73994551 0.19487106]
 [0.05986806 0.6423251  0.29780684]
 [0.35273625 0.51438499 0.13287876]
 [0.05365701 0.48534115 0.46100184]
 [0.79939697 0.1668256  0.03377743]
 [0.07994579 0.68845796 0.23159625]
 [0.12648028 0.63903658 0.23448314]
 [0.63038878 0.29399934 0.07561188]
 [0.06266541 0.53331934 0.40401525]
 [0.07895484 0.53786681 0.38317835]
 [0.14126819 0.76700958 0.09172224]
 [0.05476209 0.68789516 0.25734275]
 [0.17263298 0.47991281 0.3474542 ]
 [0.09268535 0.69037192 0.21694273]
 [0.52650616 0.42370565 0.0497882 ]
 [0.0528659  0.69020044 0.25693367]
 [0.09826502 0.47130219 0.43043279]
 [0.83833117 0.13516451 0.02650432]
 [0.07601799 0.80812389 0.11585812]
 [0.05841735 0.4982071  0.44337555]
 [0.0698296  0.56511719 0.36505321]
 [0.06488105 0.54299069 0.39212826]
 [0.07307649 0.50768904 0.41923446]
 [0.06651887 0.46015036 0.47333078]
 [0.53664953 0.38462036 0.07873011]
 [0.19161841 0.73875964 0.06962195]
 [0.20553299 0.57225853 0.22220848]
 [0.19515711 0.56389336 0.24094953]
 [0.05901842 0.52413358 0.416848  ]
 [0.85663417 0.11749908 0.02586676]
 [0.20596717 0.649519   0.14451383]
 [0.0894249  0.78799116 0.12258394]
 [0.37459536 0.54346189 0.08194274]
 [0.11464068 0.69202361 0.1933357 ]
 [0.09086811 0.42115157 0.48798032]
 [0.17609303 0.58106392 0.24284305]
 [0.08330154 0.6082198  0.30847866]
 [0.15835306 0.68297046 0.15867647]
 [0.07061461 0.85382875 0.07555664]
 [0.08595762 0.81007926 0.10396312]
 [0.78256237 0.16275577 0.05468186]
 [0.25550941 0.59315241 0.15133819]
 [0.0750382  0.69473907 0.23022273]
 [0.14339995 0.4992964  0.35730365]
 [0.15943712 0.50046838 0.3400945 ]
 [0.1438256  0.71897624 0.13719816]
 [0.06626328 0.69489839 0.23883833]
 [0.90685224 0.07354135 0.01960641]
 [0.12994807 0.70739422 0.16265771]
 [0.40036501 0.49933944 0.10029555]
 [0.13358186 0.46714453 0.39927361]
 [0.21831096 0.61156137 0.17012767]
 [0.40567512 0.37145072 0.22287416]
 [0.04631868 0.66739123 0.28629009]
 [0.08019484 0.6721446  0.24766056]
 [0.91916901 0.05751193 0.02331905]
 [0.0737084  0.47892317 0.44736843]
 [0.05814568 0.58389005 0.35796428]
 [0.11736523 0.77837977 0.104255  ]
 [0.06826039 0.76095027 0.17078934]
 [0.09394238 0.53068097 0.37537664]
 [0.05869644 0.57499553 0.36630803]]</t>
  </si>
  <si>
    <t>&lt;catboost.core.CatBoostClassifier object at 0x000002159BE62F20&gt;</t>
  </si>
  <si>
    <t xml:space="preserve">              precision    recall  f1-score   support
           0       0.81      0.60      0.69        43
           1       0.65      0.92      0.76       106
           2       0.71      0.21      0.33        47
    accuracy                           0.68       196
   macro avg       0.72      0.58      0.59       196
weighted avg       0.70      0.68      0.64       196
</t>
  </si>
  <si>
    <t>[[26 16  1]
 [ 5 95  6]
 [ 0 35 12]]</t>
  </si>
  <si>
    <t>[[1]
 [1]
 [2]
 [1]
 [2]
 [2]
 [0]
 [1]
 [1]
 [2]
 [1]
 [1]
 [1]
 [1]
 [1]
 [1]
 [1]
 [1]
 [1]
 [0]
 [0]
 [1]
 [1]
 [1]
 [0]
 [1]
 [1]
 [1]
 [1]
 [2]
 [1]
 [2]
 [1]
 [1]
 [1]
 [1]
 [1]
 [1]
 [1]
 [1]
 [0]
 [2]
 [1]
 [1]
 [1]
 [1]
 [1]
 [1]
 [1]
 [1]
 [1]
 [1]
 [1]
 [0]
 [1]
 [1]
 [1]
 [1]
 [1]
 [1]
 [1]
 [0]
 [1]
 [1]
 [1]
 [1]
 [1]
 [2]
 [1]
 [1]
 [1]
 [1]
 [1]
 [1]
 [1]
 [1]
 [2]
 [1]
 [0]
 [1]
 [1]
 [0]
 [1]
 [1]
 [1]
 [2]
 [1]
 [1]
 [0]
 [1]
 [0]
 [1]
 [1]
 [1]
 [1]
 [1]
 [1]
 [1]
 [0]
 [1]
 [0]
 [1]
 [0]
 [1]
 [1]
 [1]
 [0]
 [0]
 [0]
 [1]
 [1]
 [1]
 [0]
 [1]
 [1]
 [1]
 [0]
 [1]
 [2]
 [1]
 [2]
 [1]
 [1]
 [1]
 [1]
 [1]
 [1]
 [0]
 [1]
 [1]
 [1]
 [2]
 [0]
 [2]
 [1]
 [1]
 [1]
 [2]
 [0]
 [1]
 [1]
 [1]
 [1]
 [1]
 [1]
 [1]
 [1]
 [1]
 [0]
 [1]
 [1]
 [0]
 [1]
 [2]
 [1]
 [1]
 [2]
 [1]
 [0]
 [1]
 [1]
 [1]
 [1]
 [0]
 [1]
 [1]
 [0]
 [1]
 [2]
 [1]
 [1]
 [1]
 [1]
 [1]
 [0]
 [1]
 [1]
 [2]
 [1]
 [1]
 [1]
 [0]
 [1]
 [0]
 [1]
 [1]
 [1]
 [1]
 [1]
 [0]
 [1]
 [1]
 [1]
 [1]
 [1]
 [1]]</t>
  </si>
  <si>
    <t>[[1.44795644e-01 7.45160449e-01 1.10043907e-01]
 [6.38873739e-02 6.59091061e-01 2.77021565e-01]
 [7.60485162e-02 4.12341221e-01 5.11610263e-01]
 [4.68077566e-02 7.64626745e-01 1.88565498e-01]
 [2.94103723e-01 2.51673672e-01 4.54222605e-01]
 [1.44025586e-01 4.13266926e-01 4.42707488e-01]
 [8.71116849e-01 1.26217877e-01 2.66527355e-03]
 [7.79748286e-02 7.95632618e-01 1.26392554e-01]
 [8.63332653e-02 7.45399093e-01 1.68267641e-01]
 [3.35766382e-02 4.54549945e-01 5.11873417e-01]
 [4.48641948e-01 5.20722904e-01 3.06351481e-02]
 [1.33963933e-01 6.39035978e-01 2.27000088e-01]
 [1.18614832e-01 7.02596230e-01 1.78788938e-01]
 [7.11492045e-02 5.61923376e-01 3.66927420e-01]
 [3.07996631e-02 8.05188760e-01 1.64011576e-01]
 [1.13484135e-01 6.99282660e-01 1.87233205e-01]
 [1.86064911e-01 6.90970847e-01 1.22964242e-01]
 [6.90237722e-02 6.81823186e-01 2.49153041e-01]
 [2.94635460e-02 7.12391632e-01 2.58144822e-01]
 [6.80610477e-01 2.62584935e-01 5.68045887e-02]
 [9.79102908e-01 2.04663867e-02 4.30705740e-04]
 [2.60203769e-02 7.59969081e-01 2.14010542e-01]
 [7.67264472e-02 7.95602297e-01 1.27671256e-01]
 [7.06678602e-02 8.45554201e-01 8.37779390e-02]
 [9.60705258e-01 3.76391962e-02 1.65554544e-03]
 [7.95941401e-02 6.75957994e-01 2.44447865e-01]
 [1.17480222e-01 5.71586453e-01 3.10933325e-01]
 [2.64067709e-01 7.00325275e-01 3.56070153e-02]
 [7.63901210e-02 7.55704982e-01 1.67904898e-01]
 [3.75988830e-02 4.78325918e-01 4.84075199e-01]
 [1.33749981e-01 6.48377510e-01 2.17872509e-01]
 [4.15837685e-02 3.90484091e-01 5.67932140e-01]
 [6.84603161e-02 7.37824766e-01 1.93714917e-01]
 [5.65208544e-02 7.51395350e-01 1.92083796e-01]
 [1.36474362e-01 7.53660994e-01 1.09864645e-01]
 [4.04902181e-02 6.62493450e-01 2.97016332e-01]
 [3.34870673e-02 7.43295511e-01 2.23217421e-01]
 [6.51150358e-02 4.73070404e-01 4.61814560e-01]
 [8.61973826e-02 7.92930119e-01 1.20872498e-01]
 [2.10536667e-01 4.83310464e-01 3.06152869e-01]
 [9.62010231e-01 3.57997954e-02 2.18997328e-03]
 [1.18029623e-01 4.30708535e-01 4.51261842e-01]
 [2.23060348e-01 7.06856797e-01 7.00828547e-02]
 [5.08736941e-02 5.59745856e-01 3.89380450e-01]
 [9.62668320e-02 4.67297689e-01 4.36435479e-01]
 [2.14097786e-01 5.27880135e-01 2.58022079e-01]
 [5.20350959e-02 6.75105467e-01 2.72859437e-01]
 [9.90727646e-02 7.52837694e-01 1.48089542e-01]
 [3.36529720e-02 6.62941453e-01 3.03405575e-01]
 [1.21993053e-01 7.82497921e-01 9.55090260e-02]
 [6.82586814e-02 5.36060613e-01 3.95680705e-01]
 [2.69959639e-02 7.04498769e-01 2.68505267e-01]
 [1.81290156e-01 5.12359084e-01 3.06350761e-01]
 [9.05441413e-01 9.28442887e-02 1.71429786e-03]
 [8.56610601e-02 7.47293058e-01 1.67045882e-01]
 [3.43630192e-01 6.23446602e-01 3.29232056e-02]
 [4.84207007e-02 7.66600124e-01 1.84979175e-01]
 [1.37729339e-01 7.94891711e-01 6.73789494e-02]
 [8.63541994e-02 4.76713430e-01 4.36932370e-01]
 [2.49275030e-02 6.37536243e-01 3.37536254e-01]
 [3.15392757e-02 6.39680004e-01 3.28780720e-01]
 [9.52498986e-01 4.49173063e-02 2.58370794e-03]
 [4.42420572e-02 6.06403879e-01 3.49354064e-01]
 [2.47464246e-01 5.72341105e-01 1.80194649e-01]
 [1.88535665e-01 7.79103613e-01 3.23607222e-02]
 [2.82054148e-02 5.81262138e-01 3.90532448e-01]
 [2.96796745e-01 6.64906937e-01 3.82963176e-02]
 [1.31865982e-01 3.77566593e-01 4.90567425e-01]
 [7.20013122e-02 7.12866734e-01 2.15131954e-01]
 [6.33586431e-02 7.83113832e-01 1.53527524e-01]
 [2.57353516e-01 6.29492216e-01 1.13154268e-01]
 [3.02498236e-01 4.70930649e-01 2.26571115e-01]
 [8.20220002e-02 4.90025669e-01 4.27952331e-01]
 [6.48393008e-02 4.92892174e-01 4.42268526e-01]
 [1.87053815e-01 6.89175772e-01 1.23770413e-01]
 [8.92664031e-02 7.85887157e-01 1.24846440e-01]
 [2.39465821e-01 2.67889523e-01 4.92644655e-01]
 [4.54692146e-02 5.83023690e-01 3.71507096e-01]
 [6.49407807e-01 3.39126978e-01 1.14652142e-02]
 [1.02267428e-01 7.40197136e-01 1.57535436e-01]
 [1.99308154e-01 7.68884441e-01 3.18074054e-02]
 [7.43499823e-01 1.82001999e-01 7.44981775e-02]
 [2.18752543e-01 5.45961871e-01 2.35285586e-01]
 [5.02950563e-02 4.79022310e-01 4.70682634e-01]
 [1.65746659e-01 6.20774569e-01 2.13478772e-01]
 [1.08729593e-01 4.06630100e-01 4.84640307e-01]
 [1.09700301e-01 7.49296459e-01 1.41003240e-01]
 [3.52732976e-01 5.04693351e-01 1.42573674e-01]
 [5.86886960e-01 3.47855808e-01 6.52572326e-02]
 [8.80198605e-02 7.41298500e-01 1.70681640e-01]
 [5.86417029e-01 3.67287386e-01 4.62955853e-02]
 [6.09424907e-02 5.90580073e-01 3.48477436e-01]
 [6.55795295e-02 5.91994026e-01 3.42426444e-01]
 [1.19666734e-01 5.20881433e-01 3.59451833e-01]
 [1.24768719e-01 4.49517587e-01 4.25713694e-01]
 [8.50315634e-02 8.77219753e-01 3.77486840e-02]
 [3.73959237e-01 4.19116128e-01 2.06924635e-01]
 [3.42997375e-02 6.64168636e-01 3.01531626e-01]
 [9.44946677e-01 4.75490843e-02 7.50423845e-03]
 [3.08441976e-02 6.99454410e-01 2.69701392e-01]
 [9.13995986e-01 7.25573535e-02 1.34466602e-02]
 [3.90683389e-02 5.51969163e-01 4.08962498e-01]
 [9.81354374e-01 1.78588709e-02 7.86754704e-04]
 [1.48727393e-01 7.18660356e-01 1.32612251e-01]
 [1.71506504e-01 8.14515442e-01 1.39780541e-02]
 [4.67275137e-02 5.68169748e-01 3.85102738e-01]
 [7.17544718e-01 2.65368140e-01 1.70871425e-02]
 [7.65562671e-01 2.30990334e-01 3.44699486e-03]
 [7.44494302e-01 1.98715921e-01 5.67897772e-02]
 [1.56512533e-01 5.68921586e-01 2.74565881e-01]
 [2.59627926e-01 5.24684423e-01 2.15687651e-01]
 [3.65740602e-02 5.74729898e-01 3.88696042e-01]
 [8.00720570e-01 1.95426439e-01 3.85299081e-03]
 [6.52916084e-02 5.41304513e-01 3.93403879e-01]
 [3.24190875e-01 5.10881994e-01 1.64927132e-01]
 [4.28044017e-02 7.34278424e-01 2.22917174e-01]
 [9.52494145e-01 4.49128399e-02 2.59301514e-03]
 [1.61389368e-01 6.01049392e-01 2.37561240e-01]
 [6.11073522e-02 4.12405762e-01 5.26486886e-01]
 [7.97905316e-02 7.01181443e-01 2.19028026e-01]
 [9.32749222e-02 3.67569004e-01 5.39156073e-01]
 [1.13362661e-01 7.02417687e-01 1.84219652e-01]
 [3.34515476e-01 6.48188838e-01 1.72956861e-02]
 [2.90616961e-01 4.83925202e-01 2.25457836e-01]
 [4.11967953e-02 6.31089068e-01 3.27714136e-01]
 [6.16300151e-02 8.00614161e-01 1.37755824e-01]
 [1.44641187e-01 7.45780319e-01 1.09578494e-01]
 [9.70538931e-01 2.63577932e-02 3.10327544e-03]
 [4.08959096e-01 5.26136775e-01 6.49041287e-02]
 [6.38447240e-02 7.18334939e-01 2.17820337e-01]
 [4.21855371e-02 6.10123765e-01 3.47690698e-01]
 [7.24346996e-02 4.35853985e-01 4.91711315e-01]
 [9.61784858e-01 3.64387365e-02 1.77640570e-03]
 [1.21808486e-01 4.27291689e-01 4.50899826e-01]
 [5.91075681e-02 7.26085710e-01 2.14806722e-01]
 [9.28748038e-02 6.38653485e-01 2.68471711e-01]
 [1.51899048e-01 6.70328884e-01 1.77772068e-01]
 [2.44635217e-02 3.46196450e-01 6.29340028e-01]
 [8.56424156e-01 1.40519650e-01 3.05619390e-03]
 [4.83475706e-02 7.47267301e-01 2.04385128e-01]
 [9.38865978e-02 7.73038999e-01 1.33074404e-01]
 [4.00588781e-01 5.68293002e-01 3.11182168e-02]
 [3.96696616e-02 6.11944572e-01 3.48385766e-01]
 [4.82141594e-02 6.19585191e-01 3.32200650e-01]
 [1.83218038e-01 7.38611123e-01 7.81708391e-02]
 [4.17060648e-02 7.28762877e-01 2.29531058e-01]
 [6.75922459e-02 6.20296017e-01 3.12111737e-01]
 [8.99199307e-02 6.26330236e-01 2.83749833e-01]
 [7.09136136e-01 2.83761272e-01 7.10259209e-03]
 [3.11807151e-02 5.91396643e-01 3.77422642e-01]
 [2.28420588e-01 5.15797343e-01 2.55782069e-01]
 [8.47296762e-01 1.46305545e-01 6.39769283e-03]
 [4.48917078e-02 8.43484844e-01 1.11623449e-01]
 [3.13423191e-02 4.47875529e-01 5.20782152e-01]
 [3.36371785e-02 6.63614634e-01 3.02748187e-01]
 [4.53455159e-02 5.53908515e-01 4.00745970e-01]
 [7.34686672e-02 4.32075236e-01 4.94456097e-01]
 [8.31622663e-02 5.29372171e-01 3.87465563e-01]
 [5.23983216e-01 3.26325548e-01 1.49691236e-01]
 [2.54886443e-01 6.90392088e-01 5.47214688e-02]
 [1.13093530e-01 6.32526266e-01 2.54380204e-01]
 [2.98354117e-01 5.54693491e-01 1.46952393e-01]
 [5.21410787e-02 4.75057907e-01 4.72801015e-01]
 [7.25402757e-01 2.67013104e-01 7.58413843e-03]
 [3.24780422e-01 6.25540736e-01 4.96788417e-02]
 [1.60200191e-01 7.75911507e-01 6.38883019e-02]
 [6.47974699e-01 3.39397232e-01 1.26280688e-02]
 [2.30560522e-01 4.07484250e-01 3.61955228e-01]
 [7.04748360e-02 3.78463911e-01 5.51061253e-01]
 [1.08079740e-01 5.89105626e-01 3.02814634e-01]
 [9.82358646e-02 6.00108779e-01 3.01655357e-01]
 [7.77221412e-02 6.79741579e-01 2.42536279e-01]
 [5.78603349e-02 9.06742009e-01 3.53976559e-02]
 [1.58606190e-01 8.10327389e-01 3.10664211e-02]
 [7.84413315e-01 1.79690102e-01 3.58965833e-02]
 [8.19259059e-02 7.39184332e-01 1.78889762e-01]
 [5.49830746e-02 7.84893309e-01 1.60123617e-01]
 [2.67352890e-01 3.44745494e-01 3.87901616e-01]
 [1.45535966e-01 4.44509968e-01 4.09954066e-01]
 [1.08654349e-01 7.33862476e-01 1.57483175e-01]
 [7.66546412e-02 7.04807094e-01 2.18538265e-01]
 [9.68374407e-01 3.06611391e-02 9.64454348e-04]
 [1.84147397e-01 6.82283997e-01 1.33568606e-01]
 [7.33335347e-01 2.57232543e-01 9.43211048e-03]
 [1.68253972e-01 5.27962370e-01 3.03783658e-01]
 [1.96355699e-01 6.86230681e-01 1.17413620e-01]
 [2.19541609e-01 5.40836093e-01 2.39622298e-01]
 [4.06185533e-02 6.87746326e-01 2.71635121e-01]
 [7.79973764e-02 5.31944344e-01 3.90058280e-01]
 [9.85140114e-01 1.39436392e-02 9.16246881e-04]
 [4.61619641e-02 4.79369604e-01 4.74468432e-01]
 [8.25981368e-02 6.21594649e-01 2.95807214e-01]
 [1.02366724e-01 7.51403305e-01 1.46229971e-01]
 [7.26556595e-02 7.53635662e-01 1.73708679e-01]
 [8.11822048e-02 6.43093894e-01 2.75723901e-01]
 [4.27480160e-02 5.34614916e-01 4.22637068e-01]]</t>
  </si>
  <si>
    <t>&lt;catboost.core.CatBoostClassifier object at 0x000002159C013A00&gt;</t>
  </si>
  <si>
    <t xml:space="preserve">              precision    recall  f1-score   support
           0       0.84      0.60      0.70        43
           1       0.65      0.90      0.75       106
           2       0.63      0.26      0.36        47
    accuracy                           0.68       196
   macro avg       0.71      0.59      0.61       196
weighted avg       0.69      0.68      0.65       196
</t>
  </si>
  <si>
    <t>{'reg_lambda': 10, 'reg_alpha': 0.1, 'n_estimators': 50, 'min_sum_hessian_in_leaf': 0.1, 'min_split_gain': 0, 'max_depth': 1, 'learning_rate': 0.2}</t>
  </si>
  <si>
    <t>[[26 16  1]
 [ 6 98  2]
 [ 1 38  8]]</t>
  </si>
  <si>
    <t>[1 1 1 1 1 1 0 1 1 1 1 1 1 1 1 1 1 1 1 0 0 1 1 1 0 1 2 1 1 2 1 1 1 1 1 1 1
 1 1 1 0 2 1 1 1 2 1 1 1 1 1 1 1 0 1 1 1 1 1 1 1 0 1 1 1 1 1 2 1 1 1 1 1 1
 1 1 2 1 0 1 1 0 1 1 1 2 1 0 0 1 0 1 1 1 1 1 1 1 0 1 0 1 0 1 1 1 0 0 0 1 1
 1 0 1 1 1 0 1 1 1 2 1 1 1 1 1 1 0 1 1 1 1 0 2 1 1 1 1 0 1 1 0 1 1 1 1 1 1
 0 1 1 0 1 1 1 1 1 1 0 1 1 1 1 0 1 1 1 2 1 1 1 1 1 1 0 1 1 2 1 1 1 0 1 0 1
 1 0 1 1 0 1 1 1 1 1 1]</t>
  </si>
  <si>
    <t>[[0.08107118 0.8173232  0.10160562]
 [0.07335989 0.62138293 0.30525718]
 [0.09336978 0.52893139 0.37769882]
 [0.10204818 0.70339674 0.19455509]
 [0.14398118 0.43743049 0.41858833]
 [0.1094773  0.541136   0.34938671]
 [0.84470758 0.13559528 0.01969714]
 [0.18835213 0.69253854 0.11910933]
 [0.07523311 0.77086233 0.15390456]
 [0.07521671 0.46410364 0.46067964]
 [0.36818232 0.5716306  0.06018708]
 [0.12990699 0.59403029 0.27606271]
 [0.10773647 0.74049447 0.15176905]
 [0.09789279 0.51988098 0.38222623]
 [0.11196249 0.57866387 0.30937364]
 [0.26352348 0.53228323 0.20419329]
 [0.18989682 0.66454289 0.14556029]
 [0.06011164 0.57456303 0.36532533]
 [0.07342146 0.58631258 0.34026596]
 [0.63564389 0.28613542 0.07822069]
 [0.86591692 0.11767413 0.01640896]
 [0.07449098 0.66807142 0.2574376 ]
 [0.10048384 0.74326665 0.15624951]
 [0.08842844 0.7565456  0.15502595]
 [0.85693511 0.1168966  0.02616829]
 [0.08031214 0.66985692 0.24983094]
 [0.10249552 0.43421923 0.46328526]
 [0.34361825 0.58357786 0.07280388]
 [0.0884048  0.77340339 0.13819181]
 [0.08196256 0.4160415  0.50199594]
 [0.10703176 0.67869694 0.2142713 ]
 [0.06492918 0.53673235 0.39833847]
 [0.06053372 0.69758566 0.24188062]
 [0.09177585 0.66313134 0.24509281]
 [0.24087302 0.65322986 0.10589712]
 [0.08556279 0.56872775 0.34570946]
 [0.05468861 0.62772436 0.31758703]
 [0.07480649 0.57745007 0.34774344]
 [0.12009548 0.75494326 0.12496126]
 [0.2265064  0.50633619 0.26715742]
 [0.90025689 0.07775334 0.02198977]
 [0.10165885 0.40688339 0.49145776]
 [0.22853868 0.68327375 0.08818757]
 [0.10821155 0.52343064 0.36835781]
 [0.12648055 0.56641251 0.30710694]
 [0.10349394 0.44798909 0.44851697]
 [0.08308319 0.60032206 0.31659475]
 [0.10261753 0.77916861 0.11821386]
 [0.05171144 0.69911592 0.24917264]
 [0.10849206 0.74781306 0.14369488]
 [0.09033342 0.57746517 0.33220141]
 [0.06537238 0.63457069 0.30005693]
 [0.26410231 0.60972708 0.12617061]
 [0.88849924 0.09732347 0.01417729]
 [0.12172287 0.6712965  0.20698064]
 [0.24954272 0.67522444 0.07523284]
 [0.0871625  0.7387382  0.1740993 ]
 [0.32716492 0.59525291 0.07758217]
 [0.11266921 0.47731976 0.41001103]
 [0.06333807 0.61844594 0.31821599]
 [0.06637779 0.60873605 0.32488617]
 [0.86100697 0.11257544 0.02641759]
 [0.08352296 0.51424211 0.40223493]
 [0.16222198 0.65531219 0.18246583]
 [0.14131171 0.77957494 0.07911335]
 [0.07359676 0.57640222 0.35000102]
 [0.12727961 0.78853079 0.0841896 ]
 [0.12907543 0.39245825 0.47846633]
 [0.10426638 0.74734095 0.14839267]
 [0.0876277  0.72539765 0.18697465]
 [0.29471118 0.59573554 0.10955328]
 [0.08984266 0.69351805 0.21663929]
 [0.07367154 0.64055422 0.28577425]
 [0.06814066 0.5915514  0.34030795]
 [0.09887964 0.74526549 0.15585487]
 [0.12119514 0.73667178 0.14213307]
 [0.11591609 0.4324921  0.45159181]
 [0.09020694 0.64242036 0.26737269]
 [0.55746429 0.40221876 0.04031695]
 [0.07954142 0.71933354 0.20112504]
 [0.13225672 0.79648978 0.07125349]
 [0.8892464  0.06608846 0.04466515]
 [0.20395007 0.60363823 0.1924117 ]
 [0.07781342 0.61535381 0.30683277]
 [0.13928662 0.70634975 0.15436363]
 [0.17043611 0.41319282 0.41637107]
 [0.10510231 0.73640015 0.15849753]
 [0.52119956 0.38178432 0.09701613]
 [0.73959451 0.2181074  0.04229809]
 [0.09429816 0.70452133 0.20118051]
 [0.67494199 0.23113673 0.09392128]
 [0.08762441 0.47214295 0.44023264]
 [0.07039844 0.56901895 0.36058261]
 [0.14128706 0.4432243  0.41548864]
 [0.10017523 0.58979688 0.31002789]
 [0.09142104 0.8454154  0.06316356]
 [0.14604278 0.64180786 0.21214936]
 [0.06184631 0.55466784 0.38348585]
 [0.78461519 0.16171522 0.05366959]
 [0.06325956 0.61406147 0.32267897]
 [0.74536107 0.18385791 0.07078102]
 [0.0729715  0.58420897 0.34281952]
 [0.90259865 0.07795559 0.01944576]
 [0.05994132 0.74905913 0.19099955]
 [0.14935134 0.78813323 0.06251543]
 [0.07897125 0.58129415 0.33973459]
 [0.66434054 0.28452706 0.05113239]
 [0.71554273 0.2501438  0.03431347]
 [0.76664114 0.17019367 0.06316519]
 [0.11376042 0.44547423 0.44076535]
 [0.1110486  0.71857203 0.17037937]
 [0.08741127 0.556876   0.35571274]
 [0.80632408 0.17031321 0.02336271]
 [0.10772066 0.44687429 0.44540505]
 [0.22357277 0.62097044 0.1554568 ]
 [0.06711287 0.72786872 0.20501842]
 [0.8772826  0.09659335 0.02612406]
 [0.08404713 0.65800987 0.25794301]
 [0.08324775 0.60124283 0.31550942]
 [0.16258856 0.58615298 0.25125846]
 [0.10549573 0.4323983  0.46210597]
 [0.078148   0.77996007 0.14189192]
 [0.15691872 0.78787742 0.05520386]
 [0.34244107 0.37096254 0.28659638]
 [0.07084096 0.67737357 0.25178547]
 [0.09423138 0.70402238 0.20174625]
 [0.12132534 0.68510548 0.19356918]
 [0.80478296 0.15033253 0.04488451]
 [0.19092293 0.68920438 0.11987268]
 [0.11401749 0.53338477 0.35259774]
 [0.06617215 0.62151627 0.31231159]
 [0.07813705 0.53419697 0.38766598]
 [0.89825384 0.07758034 0.02416582]
 [0.12191632 0.38446027 0.49362341]
 [0.06937603 0.65160843 0.27901554]
 [0.06048136 0.61971125 0.31980739]
 [0.38537789 0.5179764  0.09664571]
 [0.07010208 0.53587106 0.39402687]
 [0.80962024 0.16553241 0.02484735]
 [0.18095148 0.59972224 0.21932628]
 [0.19454771 0.57167442 0.23377788]
 [0.51498946 0.43100687 0.05400367]
 [0.08297096 0.50822473 0.40880431]
 [0.08120276 0.59795694 0.3208403 ]
 [0.18082369 0.69963231 0.119544  ]
 [0.06287314 0.68180126 0.2553256 ]
 [0.20196699 0.52497825 0.27305476]
 [0.08729699 0.65221415 0.26048886]
 [0.55315759 0.38119196 0.06565045]
 [0.05655627 0.61954162 0.32390211]
 [0.11192849 0.53239267 0.35567885]
 [0.84500673 0.12405389 0.03093938]
 [0.09254181 0.74479423 0.16266396]
 [0.06670742 0.57071238 0.3625802 ]
 [0.06692502 0.56705905 0.36601593]
 [0.0759105  0.56714327 0.35694622]
 [0.07035041 0.4918109  0.43783868]
 [0.13540731 0.52265224 0.34194044]
 [0.53850537 0.30411459 0.15738004]
 [0.16425224 0.75820111 0.07754665]
 [0.19437448 0.5357331  0.26989243]
 [0.17045589 0.49189631 0.3376478 ]
 [0.06326726 0.59423238 0.34250036]
 [0.68072713 0.27490351 0.04436936]
 [0.17557518 0.72062713 0.10379769]
 [0.10207705 0.81686314 0.08105982]
 [0.3118602  0.60282009 0.08531971]
 [0.19257962 0.38955923 0.41786116]
 [0.07697722 0.5362825  0.38674028]
 [0.21029862 0.53299579 0.25670559]
 [0.0884492  0.6608225  0.2507283 ]
 [0.1160103  0.71130527 0.17268443]
 [0.0960791  0.82461767 0.07930323]
 [0.09258239 0.82560157 0.08181604]
 [0.75916285 0.19775348 0.04308368]
 [0.22524276 0.69980114 0.07495611]
 [0.08021148 0.66494072 0.2548478 ]
 [0.19897842 0.33664282 0.46437876]
 [0.12864918 0.52587964 0.34547118]
 [0.23546621 0.5704312  0.19410259]
 [0.1260676  0.5800804  0.293852  ]
 [0.85196935 0.12398267 0.02404798]
 [0.17519428 0.65659951 0.16820621]
 [0.64490095 0.27417479 0.08092426]
 [0.11142172 0.48679217 0.40178611]
 [0.2413104  0.63630227 0.12238734]
 [0.57363776 0.19392449 0.23243776]
 [0.05840044 0.68544911 0.25615045]
 [0.10380041 0.61640778 0.27979181]
 [0.90259865 0.07795559 0.01944576]
 [0.08005112 0.59266103 0.32728785]
 [0.06325956 0.61406147 0.32267897]
 [0.11698681 0.75636546 0.12664773]
 [0.0576795  0.6825357  0.2597848 ]
 [0.06991647 0.64118853 0.288895  ]
 [0.06793923 0.58844833 0.34361244]]</t>
  </si>
  <si>
    <t>LGBMClassifier(force_col_wise=True, is_unbalance=True, learning_rate=0.2,
               max_cat_threshold=32, max_depth=1, metric='multi_logloss',
               min_split_gain=0, min_sum_hessian_in_leaf=0.1, n_estimators=50,
               num_class=3, objective='multiclass', random_state=123,
               reg_alpha=0.1, reg_lambda=10, verbosity=-1)</t>
  </si>
  <si>
    <t xml:space="preserve">              precision    recall  f1-score   support
           0       0.79      0.60      0.68        43
           1       0.64      0.92      0.76       106
           2       0.73      0.17      0.28        47
    accuracy                           0.67       196
   macro avg       0.72      0.57      0.57       196
weighted avg       0.70      0.67      0.63       196
</t>
  </si>
  <si>
    <t>{'min_samples_leaf': 10, 'max_leaf_nodes': 31, 'max_iter': 200, 'max_depth': 6, 'learning_rate': 0.1, 'l2_regularization': 1}</t>
  </si>
  <si>
    <t>[[29 13  1]
 [ 8 89  9]
 [ 0 33 14]]</t>
  </si>
  <si>
    <t>[1 1 1 1 0 1 0 1 1 1 0 1 1 1 1 1 1 2 1 0 0 1 1 1 0 1 2 1 1 1 1 2 1 1 1 1 1
 1 1 1 0 2 1 1 0 2 1 1 1 1 1 1 1 0 1 1 1 0 1 1 2 0 1 0 1 2 1 2 1 1 1 1 1 1
 1 1 2 1 0 1 1 0 2 1 1 2 1 1 1 1 0 2 1 0 2 1 1 1 0 1 0 1 0 1 1 2 0 0 0 1 1
 1 0 2 1 1 0 1 1 1 2 1 1 1 1 1 1 0 1 1 1 2 0 1 1 1 1 2 0 1 1 0 1 1 1 1 1 1
 1 1 2 0 1 2 1 1 1 2 0 1 1 1 1 0 1 1 1 1 2 1 1 1 1 1 0 1 1 2 2 1 1 0 1 0 1
 0 0 1 1 0 1 1 1 1 1 1]</t>
  </si>
  <si>
    <t>[[0.03794171 0.92995561 0.03210268]
 [0.10811977 0.82744326 0.06443698]
 [0.0279071  0.73279972 0.23929318]
 [0.06277834 0.90294274 0.03427892]
 [0.5593021  0.12131638 0.31938152]
 [0.06346592 0.46844181 0.46809227]
 [0.89540754 0.10154565 0.00304681]
 [0.21373105 0.77085149 0.01541746]
 [0.0334325  0.70808178 0.25848573]
 [0.03388992 0.68520286 0.28090723]
 [0.53308584 0.44717225 0.01974191]
 [0.0810519  0.87436726 0.04458083]
 [0.16760751 0.67421523 0.15817726]
 [0.0407382  0.50831717 0.45094462]
 [0.02749055 0.93485502 0.03765443]
 [0.18297808 0.68253722 0.1344847 ]
 [0.04886983 0.83231179 0.11881839]
 [0.06486688 0.43154664 0.50358648]
 [0.10085243 0.73656474 0.16258282]
 [0.82647033 0.10712995 0.06639972]
 [0.97738397 0.01838175 0.00423428]
 [0.0104239  0.81579301 0.17378309]
 [0.01212377 0.83748564 0.1503906 ]
 [0.02530066 0.95025576 0.02444358]
 [0.97440201 0.01985945 0.00573854]
 [0.0483102  0.57861722 0.37307258]
 [0.1623308  0.2867533  0.55091589]
 [0.10220223 0.86735875 0.03043902]
 [0.02593383 0.86253369 0.11153248]
 [0.01555263 0.56974443 0.41470294]
 [0.11784041 0.59799353 0.28416606]
 [0.04047887 0.43243934 0.52708179]
 [0.04012545 0.74808191 0.21179264]
 [0.02517257 0.84868014 0.12614729]
 [0.31192661 0.62639509 0.06167831]
 [0.04074616 0.64193629 0.31731755]
 [0.01508476 0.71379467 0.27112057]
 [0.03542768 0.66561481 0.29895752]
 [0.09000473 0.86967821 0.04031706]
 [0.30863712 0.55896247 0.13240041]
 [0.99006712 0.00746378 0.0024691 ]
 [0.1027741  0.13347886 0.76374703]
 [0.13722219 0.82839757 0.03438024]
 [0.03773402 0.61899418 0.34327181]
 [0.52177119 0.30759353 0.17063528]
 [0.32475138 0.27871931 0.39652931]
 [0.01254904 0.91299029 0.07446068]
 [0.0265093  0.94449389 0.02899681]
 [0.00877031 0.6552531  0.33597659]
 [0.05022118 0.91220954 0.03756929]
 [0.02109378 0.50256488 0.47634134]
 [0.02321355 0.79413698 0.18264947]
 [0.2229676  0.64088384 0.13614856]
 [0.97849708 0.01805599 0.00344693]
 [0.05874025 0.74964919 0.19161056]
 [0.02776151 0.95677877 0.01545972]
 [0.079995   0.57738132 0.34262368]
 [0.51440792 0.46725614 0.01833595]
 [0.03318047 0.59749864 0.36932089]
 [0.02295616 0.72989857 0.24714527]
 [0.01275034 0.32780722 0.65944244]
 [0.98338619 0.01289981 0.003714  ]
 [0.03234525 0.73279437 0.23486038]
 [0.54927416 0.20398156 0.24674428]
 [0.0979236  0.88897216 0.01310424]
 [0.01819594 0.4616787  0.52012535]
 [0.12307006 0.82479624 0.0521337 ]
 [0.13210678 0.13754275 0.73035047]
 [0.12046097 0.7434858  0.13605323]
 [0.0468688  0.91714549 0.03598571]
 [0.05284148 0.89673551 0.05042301]
 [0.15090493 0.67451397 0.1745811 ]
 [0.02170876 0.50169936 0.47659189]
 [0.04284275 0.55939948 0.39775778]
 [0.04019631 0.91181676 0.04798693]
 [0.03798502 0.91787175 0.04414323]
 [0.17745929 0.25392769 0.56861302]
 [0.0336541  0.66424368 0.30210222]
 [0.65186043 0.34356542 0.00457414]
 [0.12142168 0.65650624 0.22207208]
 [0.09876428 0.86652709 0.03470864]
 [0.92238172 0.06490049 0.01271778]
 [0.08561454 0.38777318 0.52661228]
 [0.03853518 0.61362615 0.34783866]
 [0.22522668 0.71207453 0.0626988 ]
 [0.05131302 0.46315149 0.4855355 ]
 [0.02608189 0.91541879 0.05849932]
 [0.19610437 0.75354583 0.0503498 ]
 [0.44445634 0.52377498 0.03176868]
 [0.07509773 0.77185405 0.15304822]
 [0.88132882 0.1040996  0.01457158]
 [0.03110959 0.34957345 0.61931696]
 [0.04272043 0.60516982 0.35210975]
 [0.57546987 0.24198895 0.18254118]
 [0.01712391 0.44885854 0.53401755]
 [0.00982108 0.9821746  0.00800433]
 [0.10660957 0.79777931 0.09561111]
 [0.01289356 0.52548182 0.46162462]
 [0.91306397 0.06520113 0.0217349 ]
 [0.03029    0.58176229 0.38794771]
 [0.96686496 0.02965759 0.00347745]
 [0.02868725 0.70243946 0.26887329]
 [0.9808471  0.01430983 0.00484307]
 [0.03029506 0.91980768 0.04989727]
 [0.03702534 0.95585913 0.00711553]
 [0.01386106 0.3023255  0.68381344]
 [0.93749592 0.05281207 0.00969201]
 [0.95884981 0.03814277 0.00300742]
 [0.77049296 0.20395025 0.02555679]
 [0.09472217 0.5937689  0.31150893]
 [0.07487727 0.77903408 0.14608865]
 [0.0278297  0.61898456 0.35318574]
 [0.96111306 0.03510381 0.00378312]
 [0.05817683 0.25410651 0.68771665]
 [0.12406978 0.73710262 0.13882759]
 [0.04390842 0.85435015 0.10174143]
 [0.97960877 0.01681723 0.00357399]
 [0.04720396 0.79777688 0.15501916]
 [0.05444139 0.51540863 0.43014999]
 [0.06833945 0.54450962 0.38715093]
 [0.01915763 0.26530129 0.71554108]
 [0.03564969 0.85244978 0.11190053]
 [0.06302758 0.92446023 0.01251219]
 [0.17229013 0.71711547 0.11059441]
 [0.02096846 0.76785758 0.21117396]
 [0.02262741 0.94934954 0.02802305]
 [0.03161007 0.83836852 0.13002141]
 [0.95368885 0.03789164 0.00841951]
 [0.22866386 0.67811159 0.09322455]
 [0.05798424 0.70536265 0.23665311]
 [0.03899887 0.61697853 0.3440226 ]
 [0.02453787 0.47153671 0.50392542]
 [0.99196248 0.00581551 0.002222  ]
 [0.08146075 0.52966166 0.38887759]
 [0.02274648 0.75989936 0.21735416]
 [0.0418997  0.69783911 0.26026118]
 [0.08303965 0.89581071 0.02114964]
 [0.00680211 0.42938791 0.56380998]
 [0.93791042 0.05948801 0.00260158]
 [0.05356734 0.76147737 0.18495529]
 [0.02692381 0.91518939 0.0578868 ]
 [0.5892434  0.39767804 0.01307856]
 [0.02195184 0.52032199 0.45772617]
 [0.03284653 0.54590453 0.42124894]
 [0.08410812 0.87992753 0.03596435]
 [0.01551424 0.76403089 0.22045487]
 [0.18942474 0.6941793  0.11639597]
 [0.02289438 0.64443122 0.3326744 ]
 [0.41292052 0.56529372 0.02178576]
 [0.02029523 0.72379597 0.2559088 ]
 [0.05784101 0.27797373 0.66418527]
 [0.96826418 0.02774753 0.00398829]
 [0.02110895 0.80720078 0.17169027]
 [0.01953704 0.27770984 0.70275311]
 [0.0145978  0.85544724 0.12995495]
 [0.02212894 0.65510155 0.32276951]
 [0.01757362 0.68192128 0.3005051 ]
 [0.04837384 0.39460116 0.55702501]
 [0.44532138 0.37516219 0.17951643]
 [0.04234067 0.94784449 0.00981484]
 [0.10934151 0.78858655 0.10207193]
 [0.06194557 0.5702346  0.36781982]
 [0.01355912 0.85666629 0.12977459]
 [0.96079814 0.03356348 0.00563838]
 [0.10710082 0.79293074 0.09996844]
 [0.0257999  0.9619765  0.0122236 ]
 [0.38700852 0.55498739 0.05800409]
 [0.09151267 0.74089954 0.16758779]
 [0.02829466 0.25381759 0.71788775]
 [0.13606537 0.74639177 0.11754286]
 [0.28047572 0.62577983 0.09374445]
 [0.14687563 0.5507175  0.30240687]
 [0.01370265 0.97267754 0.01361981]
 [0.00609665 0.98685743 0.00704592]
 [0.925372   0.06766778 0.00696022]
 [0.30387924 0.6425271  0.05359367]
 [0.02761919 0.8660594  0.10632142]
 [0.07927413 0.32017176 0.6005541 ]
 [0.07952496 0.10677037 0.81370466]
 [0.08167872 0.8482181  0.07010318]
 [0.02526151 0.67624552 0.29849298]
 [0.98045105 0.01617235 0.00337659]
 [0.07227433 0.86650566 0.06122001]
 [0.72123802 0.25793432 0.02082765]
 [0.08442316 0.74002748 0.17554937]
 [0.60599359 0.28819012 0.10581629]
 [0.62192998 0.15204618 0.22602383]
 [0.01863656 0.87454416 0.10681928]
 [0.06855368 0.70285889 0.22858743]
 [0.96851934 0.02294258 0.00853808]
 [0.02306826 0.76376551 0.21316624]
 [0.03496836 0.68251429 0.28251736]
 [0.091881   0.73838857 0.16973043]
 [0.01932728 0.8908694  0.08980332]
 [0.01891262 0.68553188 0.29555551]
 [0.04595573 0.50419698 0.4498473 ]]</t>
  </si>
  <si>
    <t>HistGradientBoostingClassifier(categorical_features=[99, 100, 101, 102, 103,
                                                     104, 105, 106],
                               early_stopping=True, l2_regularization=1,
                               max_depth=6, max_iter=200, min_samples_leaf=10,
                               n_iter_no_change=20, random_state=123)</t>
  </si>
  <si>
    <t xml:space="preserve">              precision    recall  f1-score   support
           0       0.78      0.67      0.72        43
           1       0.66      0.84      0.74       106
           2       0.58      0.30      0.39        47
    accuracy                           0.67       196
   macro avg       0.68      0.60      0.62       196
weighted avg       0.67      0.67      0.65       196
</t>
  </si>
  <si>
    <t>{'reg_lambda': 10, 'reg_alpha': 0, 'n_estimators': 50, 'min_sum_hessian_in_leaf': 0.1, 'min_split_gain': 0, 'max_depth': 1, 'learning_rate': 0.3}</t>
  </si>
  <si>
    <t>[[27 15  1]
 [ 5 96  5]
 [ 1 37  9]]</t>
  </si>
  <si>
    <t>[1 1 1 1 2 1 0 1 1 2 1 1 1 1 1 1 1 1 1 0 0 1 1 1 0 1 2 1 1 2 1 1 1 1 1 1 1
 1 1 1 0 2 1 1 1 2 1 1 1 1 1 1 1 0 1 1 1 1 1 1 1 0 1 1 1 1 1 2 1 1 1 1 1 1
 1 1 2 1 0 1 1 0 1 1 1 1 1 0 0 1 0 2 1 2 1 1 1 1 0 1 0 1 0 1 1 1 0 0 0 1 1
 1 0 2 1 1 0 1 1 1 2 1 1 1 1 1 1 0 1 1 1 1 0 2 1 1 1 1 0 1 1 1 1 1 1 1 1 1
 0 1 1 0 1 1 1 1 1 1 0 1 1 1 1 0 1 1 0 0 1 1 1 1 1 1 0 1 1 2 1 1 1 0 1 0 1
 1 2 1 1 0 1 1 1 1 1 1]</t>
  </si>
  <si>
    <t>[[0.07641615 0.82832097 0.09526288]
 [0.06775887 0.66303591 0.26920522]
 [0.11613317 0.4849252  0.39894162]
 [0.12606915 0.70435802 0.16957283]
 [0.2188849  0.2991755  0.4819396 ]
 [0.15616145 0.53189432 0.31194423]
 [0.85722825 0.1309401  0.01183165]
 [0.08867893 0.81450691 0.09681416]
 [0.06762411 0.79150469 0.1408712 ]
 [0.08007172 0.45657445 0.46335383]
 [0.30020571 0.64580074 0.05399355]
 [0.26149656 0.50076424 0.2377392 ]
 [0.1328799  0.70307278 0.16404731]
 [0.11191861 0.46933262 0.41874878]
 [0.11933289 0.66407763 0.21658948]
 [0.13058085 0.51813665 0.3512825 ]
 [0.32669609 0.57283673 0.10046718]
 [0.04551381 0.61479099 0.33969519]
 [0.0435983  0.64449556 0.31190613]
 [0.43951951 0.41934957 0.14113092]
 [0.9019705  0.09093811 0.00709139]
 [0.08882372 0.65720928 0.253967  ]
 [0.15360223 0.73832512 0.10807265]
 [0.08237719 0.80193361 0.1156892 ]
 [0.89000539 0.09590397 0.01409063]
 [0.08117342 0.65253103 0.26629555]
 [0.13146114 0.40699287 0.46154599]
 [0.24390305 0.68283745 0.07325949]
 [0.05909875 0.78717963 0.15372162]
 [0.07366905 0.39908496 0.527246  ]
 [0.15974877 0.62070805 0.21954318]
 [0.05151137 0.49510355 0.45338508]
 [0.0745712  0.70074031 0.22468849]
 [0.10795108 0.70940366 0.18264526]
 [0.0988157  0.78463304 0.11655126]
 [0.05616671 0.66046907 0.28336422]
 [0.05277812 0.63243629 0.31478559]
 [0.05925704 0.49586152 0.44488144]
 [0.11394336 0.76305191 0.12300472]
 [0.11296871 0.66229482 0.22473647]
 [0.93933864 0.0487007  0.01196067]
 [0.10117973 0.3720839  0.52673637]
 [0.10825602 0.80135953 0.09038445]
 [0.11757532 0.47333237 0.40909231]
 [0.1730055  0.54650065 0.28049385]
 [0.13051789 0.39873577 0.47074634]
 [0.09608737 0.62428525 0.27962738]
 [0.08171445 0.82277928 0.09550627]
 [0.03020158 0.72821991 0.24157851]
 [0.12441203 0.71888483 0.15670314]
 [0.06600695 0.59756729 0.33642576]
 [0.04002782 0.67229779 0.28767439]
 [0.1368499  0.73678278 0.12636731]
 [0.89134045 0.10218177 0.00647779]
 [0.1165676  0.70293164 0.18050076]
 [0.38732695 0.55812623 0.05454682]
 [0.09693578 0.74758829 0.15547593]
 [0.24964201 0.69526675 0.05509123]
 [0.10524769 0.49527346 0.39947885]
 [0.05310213 0.66106366 0.28583421]
 [0.04474526 0.59938621 0.35586854]
 [0.87788514 0.10356169 0.01855317]
 [0.09308189 0.51961995 0.38729816]
 [0.27981247 0.54697975 0.17320778]
 [0.17750545 0.75293447 0.06956008]
 [0.06945107 0.58581883 0.34473009]
 [0.19623293 0.73350398 0.07026309]
 [0.13669481 0.3193397  0.54396549]
 [0.0742692  0.77355164 0.15217916]
 [0.08685086 0.8035848  0.10956433]
 [0.38949741 0.52205417 0.08844843]
 [0.09413356 0.66531035 0.24055608]
 [0.06285345 0.6926515  0.24449504]
 [0.05733401 0.66019617 0.28246982]
 [0.08538006 0.75873125 0.15588869]
 [0.04792021 0.77019101 0.18188878]
 [0.16994659 0.36068358 0.46936983]
 [0.09490454 0.65731431 0.24778116]
 [0.67402148 0.30063265 0.02534587]
 [0.09737814 0.72651386 0.17610799]
 [0.07936496 0.87301174 0.0476233 ]
 [0.94128683 0.0289711  0.02974207]
 [0.1061167  0.72066936 0.17321394]
 [0.07082502 0.63038256 0.29879243]
 [0.24418966 0.57381193 0.18199841]
 [0.21024834 0.40725162 0.38250004]
 [0.09671325 0.76199939 0.14128737]
 [0.71550267 0.20813177 0.07636556]
 [0.68061449 0.27344428 0.04594123]
 [0.0907909  0.65253565 0.25667345]
 [0.57563841 0.31498887 0.10937272]
 [0.10493187 0.42867891 0.46638921]
 [0.05018188 0.54448109 0.40533703]
 [0.22423313 0.37717553 0.39859134]
 [0.05997974 0.59439398 0.34562628]
 [0.09038237 0.85061481 0.05900282]
 [0.26226812 0.5684363  0.16929558]
 [0.0436956  0.54162353 0.41468087]
 [0.83561523 0.11564434 0.04874043]
 [0.06275455 0.66898991 0.26825555]
 [0.76545813 0.164091   0.07045087]
 [0.06311184 0.57972421 0.35716395]
 [0.94100401 0.047061   0.01193498]
 [0.06193812 0.80714113 0.13092075]
 [0.140986   0.81497768 0.04403632]
 [0.03947544 0.51831282 0.44221173]
 [0.73444543 0.22052177 0.0450328 ]
 [0.65395368 0.33015145 0.01589487]
 [0.81817818 0.12342206 0.05839976]
 [0.1075751  0.46385542 0.42856948]
 [0.12085007 0.70406074 0.17508919]
 [0.09502833 0.51834482 0.38662685]
 [0.75387209 0.23327493 0.01285298]
 [0.09126789 0.3931121  0.51562001]
 [0.17086334 0.64736285 0.18177381]
 [0.06543489 0.78491824 0.14964687]
 [0.90849927 0.07535761 0.01614313]
 [0.1162126  0.6875893  0.1961981 ]
 [0.09551006 0.62789662 0.27659332]
 [0.1378059  0.56834176 0.29385234]
 [0.11628811 0.36325644 0.52045545]
 [0.06779788 0.77304835 0.15915377]
 [0.24687242 0.7126007  0.04052688]
 [0.26806032 0.37776526 0.35417443]
 [0.05047119 0.73477344 0.21475537]
 [0.09909801 0.7366665  0.16423549]
 [0.09600583 0.73328544 0.17070873]
 [0.8247255  0.13036075 0.04491375]
 [0.21268641 0.6785389  0.10877469]
 [0.14721675 0.58536511 0.26741814]
 [0.05430105 0.64717124 0.29852771]
 [0.05996701 0.50463968 0.43539332]
 [0.93733396 0.04859676 0.01406928]
 [0.19098757 0.35924924 0.44976319]
 [0.05600238 0.72410389 0.21989373]
 [0.062751   0.6684167  0.2688323 ]
 [0.442652   0.4786296  0.07871839]
 [0.05981563 0.47138472 0.46879964]
 [0.86356722 0.12097883 0.01545395]
 [0.22044111 0.62328909 0.1562698 ]
 [0.13675684 0.60903428 0.25420888]
 [0.32127729 0.61494898 0.06377372]
 [0.09261487 0.49874532 0.40863981]
 [0.07504182 0.62270079 0.30225739]
 [0.0632215  0.81466893 0.12210956]
 [0.04151482 0.73108681 0.22739838]
 [0.07488727 0.61845936 0.30665337]
 [0.08551492 0.62194086 0.29254421]
 [0.5514402  0.40793886 0.04062094]
 [0.03876637 0.599147   0.36208663]
 [0.14247727 0.548462   0.30906073]
 [0.85952417 0.11860386 0.02187197]
 [0.06871995 0.75222549 0.17905455]
 [0.06773631 0.52820226 0.40406143]
 [0.06126388 0.53862628 0.40010984]
 [0.07350803 0.53508508 0.39140689]
 [0.05416152 0.5139732  0.43186529]
 [0.15349711 0.48463966 0.36186323]
 [0.42481867 0.37140758 0.20377375]
 [0.22739188 0.71905533 0.05355278]
 [0.08261822 0.64233457 0.27504721]
 [0.1682723  0.42674005 0.40498765]
 [0.04975728 0.60355785 0.34668486]
 [0.62908913 0.334911   0.03599988]
 [0.22005879 0.67374269 0.10619851]
 [0.11438408 0.81832142 0.0672945 ]
 [0.63616713 0.32439911 0.03943376]
 [0.42660361 0.25499785 0.31839853]
 [0.10154944 0.49784462 0.40060595]
 [0.17425313 0.5151802  0.31056667]
 [0.08520696 0.67044497 0.24434807]
 [0.11746297 0.71768881 0.16484821]
 [0.0844569  0.85563951 0.05990359]
 [0.09044456 0.85128209 0.05827335]
 [0.79990523 0.15184822 0.04824655]
 [0.09360812 0.83283279 0.07355909]
 [0.08851773 0.72411941 0.18736286]
 [0.30702694 0.26578887 0.42718419]
 [0.15284427 0.4776226  0.36953313]
 [0.07890195 0.71527166 0.20582639]
 [0.17507601 0.48577722 0.33914677]
 [0.86669781 0.11936422 0.01393797]
 [0.20416475 0.66922123 0.12661402]
 [0.6221972  0.32394372 0.05385908]
 [0.15363899 0.4607017  0.38565931]
 [0.35664193 0.49728839 0.14606968]
 [0.29665097 0.29495721 0.40839182]
 [0.03555685 0.72665733 0.23778582]
 [0.12859747 0.59049745 0.28090508]
 [0.94017555 0.04701957 0.01280488]
 [0.08098948 0.59798403 0.32102649]
 [0.05174567 0.64357367 0.30468067]
 [0.1546661  0.67648087 0.16885302]
 [0.03367389 0.78768995 0.17863616]
 [0.06817499 0.64587275 0.28595226]
 [0.06668467 0.61733803 0.3159773 ]]</t>
  </si>
  <si>
    <t>LGBMClassifier(force_col_wise=True, is_unbalance=True, learning_rate=0.3,
               max_cat_threshold=32, max_depth=1, metric='multi_logloss',
               min_split_gain=0, min_sum_hessian_in_leaf=0.1, n_estimators=50,
               num_class=3, objective='multiclass', random_state=123,
               reg_alpha=0, reg_lambda=10, verbosity=-1)</t>
  </si>
  <si>
    <t xml:space="preserve">              precision    recall  f1-score   support
           0       0.82      0.63      0.71        43
           1       0.65      0.91      0.76       106
           2       0.60      0.19      0.29        47
    accuracy                           0.67       196
   macro avg       0.69      0.58      0.59       196
weighted avg       0.67      0.67      0.63       196
</t>
  </si>
  <si>
    <t>{'min_samples_leaf': 30, 'max_leaf_nodes': 10, 'max_iter': 200, 'max_depth': None, 'learning_rate': 0.01, 'l2_regularization': 1}</t>
  </si>
  <si>
    <t>[[25 17  1]
 [ 5 94  7]
 [ 0 34 13]]</t>
  </si>
  <si>
    <t>[1 1 1 1 2 1 0 1 1 1 1 1 1 1 1 1 1 1 1 0 0 1 1 1 0 1 1 1 1 2 1 2 1 1 1 1 1
 1 1 1 0 2 1 1 1 1 1 1 1 1 1 1 1 0 1 1 1 1 2 1 1 0 1 1 1 1 1 2 1 1 1 1 1 2
 1 1 2 1 0 1 1 0 1 2 1 1 1 1 1 1 0 1 1 1 1 1 1 1 0 1 0 1 0 1 1 2 0 0 0 1 1
 1 0 1 1 1 0 1 1 1 2 1 1 1 1 1 1 0 1 1 1 2 0 2 1 1 1 2 0 1 1 1 2 1 1 1 1 1
 0 1 2 0 1 2 1 1 1 1 1 1 1 1 1 0 1 1 1 2 2 1 1 1 1 1 0 1 1 2 2 1 1 0 1 0 1
 0 0 1 1 0 1 1 1 1 1 1]</t>
  </si>
  <si>
    <t>[[0.10835317 0.84111315 0.05053368]
 [0.1203489  0.65594612 0.22370497]
 [0.05825896 0.50491077 0.43683027]
 [0.04832295 0.84829732 0.10337973]
 [0.21088013 0.29632591 0.49279396]
 [0.14647277 0.46370994 0.38981729]
 [0.84757761 0.13034407 0.02207832]
 [0.26985392 0.63711332 0.09303276]
 [0.06261373 0.63726007 0.3001262 ]
 [0.12484803 0.44757529 0.42757668]
 [0.44904335 0.50683456 0.04412209]
 [0.13796935 0.72567001 0.13636064]
 [0.16226147 0.6155429  0.22219564]
 [0.11477987 0.51731734 0.3679028 ]
 [0.12406094 0.71009818 0.16584087]
 [0.14734964 0.70196309 0.15068728]
 [0.1297029  0.71823039 0.15206671]
 [0.04403797 0.50115808 0.45480396]
 [0.02692999 0.83995887 0.13311113]
 [0.6878765  0.21447677 0.09764673]
 [0.91505848 0.06672411 0.01821741]
 [0.03736074 0.74526987 0.21736939]
 [0.04412891 0.84498098 0.11089011]
 [0.05846874 0.84887015 0.09266112]
 [0.9273628  0.05209392 0.02054328]
 [0.09240767 0.56000374 0.34758859]
 [0.34022317 0.44577516 0.21400167]
 [0.21781853 0.69571292 0.08646855]
 [0.06375012 0.75993373 0.17631615]
 [0.0387818  0.4115865  0.5496317 ]
 [0.22048294 0.44499861 0.33451846]
 [0.0455075  0.44474631 0.5097462 ]
 [0.04759152 0.72563561 0.22677287]
 [0.03969148 0.76203913 0.19826939]
 [0.21700169 0.68281659 0.10018172]
 [0.04091926 0.56751355 0.39156719]
 [0.02634599 0.59448173 0.37917227]
 [0.05735157 0.5466904  0.39595803]
 [0.08255336 0.86749662 0.04995002]
 [0.35084276 0.44236111 0.20679612]
 [0.91849118 0.06251942 0.0189894 ]
 [0.1085141  0.38008627 0.51139963]
 [0.17414243 0.77603683 0.04982074]
 [0.02660629 0.60297137 0.37042234]
 [0.2624452  0.38077278 0.35678202]
 [0.11046738 0.6748062  0.21472642]
 [0.03859673 0.75599996 0.20540331]
 [0.09804948 0.78676369 0.11518683]
 [0.0344021  0.65370612 0.31189178]
 [0.14275278 0.7594592  0.09778801]
 [0.1110375  0.56425382 0.32470868]
 [0.03270154 0.6674855  0.29981297]
 [0.15764864 0.58034822 0.26200314]
 [0.91760995 0.06345404 0.01893601]
 [0.06200652 0.74821892 0.18977455]
 [0.12027035 0.83671005 0.0430196 ]
 [0.17870142 0.70053175 0.12076683]
 [0.22818474 0.73075684 0.04105841]
 [0.09498359 0.41311562 0.49190079]
 [0.04028962 0.57979395 0.37991643]
 [0.04416262 0.51770786 0.43812952]
 [0.92258109 0.05609316 0.02132575]
 [0.03195149 0.56857738 0.39947113]
 [0.11976962 0.69416111 0.18606927]
 [0.07733065 0.89547146 0.02719789]
 [0.04946939 0.5504965  0.40003411]
 [0.12881619 0.81511319 0.05607062]
 [0.10280249 0.21752217 0.67967535]
 [0.25776859 0.61067313 0.13155829]
 [0.08671703 0.75729745 0.15598552]
 [0.1875808  0.68939528 0.12302392]
 [0.19299745 0.46208758 0.34491497]
 [0.06744411 0.6402154  0.29234049]
 [0.0939099  0.43501207 0.47107803]
 [0.12549122 0.77271314 0.10179564]
 [0.09862253 0.78181496 0.11956251]
 [0.26978024 0.29315023 0.43706953]
 [0.08305505 0.59556409 0.32138086]
 [0.64025996 0.33799259 0.02174745]
 [0.09532022 0.68151207 0.22316772]
 [0.18022523 0.77214453 0.04763024]
 [0.8590185  0.08567899 0.05530251]
 [0.09149163 0.66659381 0.24191456]
 [0.07959364 0.41409078 0.50631558]
 [0.07050526 0.81701359 0.11248115]
 [0.17305693 0.42435799 0.40258508]
 [0.05915044 0.82476817 0.11608139]
 [0.28550008 0.57997024 0.13452968]
 [0.39005251 0.53862856 0.07131893]
 [0.12175426 0.738111   0.14013475]
 [0.71901336 0.23506792 0.04591872]
 [0.13670547 0.46819562 0.3950989 ]
 [0.06192081 0.59854321 0.33953598]
 [0.24821857 0.55445565 0.19732578]
 [0.04475173 0.49162702 0.46362125]
 [0.03476365 0.93396552 0.03127083]
 [0.25796489 0.41495841 0.32707669]
 [0.03314265 0.6113448  0.35551255]
 [0.86375947 0.10080509 0.03543544]
 [0.09452464 0.6203605  0.28511486]
 [0.91592035 0.05867392 0.02540573]
 [0.06774443 0.51642425 0.41583132]
 [0.92961141 0.05133021 0.01905838]
 [0.07006196 0.81106612 0.11887192]
 [0.09878306 0.8745493  0.02666765]
 [0.03102443 0.41471338 0.55426219]
 [0.83749088 0.13300278 0.02950634]
 [0.80535869 0.17977014 0.01487117]
 [0.65022959 0.28654736 0.06322305]
 [0.11914804 0.50809721 0.37275474]
 [0.14736254 0.60617474 0.24646272]
 [0.13232759 0.48468224 0.38299017]
 [0.8786699  0.10304793 0.01828217]
 [0.08192141 0.50575653 0.41232206]
 [0.17668952 0.74516376 0.07814672]
 [0.07601349 0.74433418 0.17965233]
 [0.92940803 0.04998014 0.02061182]
 [0.06043076 0.83287417 0.10669506]
 [0.06510932 0.61129586 0.32359482]
 [0.04634456 0.69413691 0.25951853]
 [0.08471756 0.27522983 0.64005261]
 [0.08600862 0.74844173 0.16554964]
 [0.21711313 0.74261425 0.04027262]
 [0.25801272 0.51657051 0.22541677]
 [0.03755303 0.75985734 0.20258963]
 [0.07799583 0.80667193 0.11533224]
 [0.10035272 0.7348019  0.16484538]
 [0.9007896  0.07922454 0.01998586]
 [0.2788267  0.64046363 0.08070967]
 [0.1139826  0.70208102 0.18393638]
 [0.09587987 0.49608613 0.408034  ]
 [0.04933277 0.45520365 0.49546358]
 [0.93969117 0.04494845 0.01536038]
 [0.23347851 0.29680157 0.46971991]
 [0.02594871 0.87864385 0.09540744]
 [0.07081714 0.60563136 0.3235515 ]
 [0.24060113 0.63119018 0.12820869]
 [0.02628635 0.29137782 0.68233583]
 [0.87431894 0.10254388 0.02313718]
 [0.06541128 0.78333758 0.15125114]
 [0.05761028 0.8258312  0.11655852]
 [0.43324958 0.52345007 0.04330035]
 [0.08365652 0.42850826 0.48783522]
 [0.10941175 0.53301629 0.35757196]
 [0.10686792 0.80583455 0.08729752]
 [0.02521433 0.70647697 0.2683087 ]
 [0.21260624 0.52598252 0.26141124]
 [0.06249623 0.47446134 0.46304243]
 [0.55653067 0.40572734 0.03774199]
 [0.02672265 0.65408943 0.31918793]
 [0.27320593 0.30222098 0.42457309]
 [0.87192564 0.10504764 0.02302672]
 [0.0495201  0.70742068 0.24305922]
 [0.06150939 0.41912164 0.51936896]
 [0.10858653 0.6250058  0.26640767]
 [0.06393639 0.57355938 0.36250423]
 [0.04649024 0.49883368 0.45467608]
 [0.06006834 0.50714571 0.43278596]
 [0.38032989 0.40961538 0.21005472]
 [0.10581724 0.86501957 0.02916319]
 [0.21859032 0.64726689 0.13414279]
 [0.11639736 0.68016346 0.20343918]
 [0.03227719 0.62545079 0.34227202]
 [0.82761022 0.14408261 0.02830717]
 [0.10095291 0.81801955 0.08102754]
 [0.09558179 0.86506655 0.03935166]
 [0.38070571 0.53462052 0.08467377]
 [0.2777618  0.31462775 0.40761044]
 [0.07978364 0.39824709 0.52196927]
 [0.14705187 0.62872934 0.22421879]
 [0.0997624  0.6271853  0.27305229]
 [0.12858183 0.60345322 0.26796495]
 [0.07045628 0.88672996 0.04281376]
 [0.03720002 0.93095831 0.03184167]
 [0.7647882  0.18826857 0.04694323]
 [0.26835461 0.66728886 0.06435652]
 [0.04747862 0.73982864 0.21269274]
 [0.06122698 0.40633555 0.53243747]
 [0.09222868 0.35933773 0.54843359]
 [0.16673836 0.57078179 0.26247985]
 [0.09769516 0.7937404  0.10856444]
 [0.9271218  0.05342693 0.01945127]
 [0.06277942 0.79310409 0.14411649]
 [0.82876083 0.13258777 0.03865139]
 [0.24447001 0.55397259 0.2015574 ]
 [0.5262382  0.40531467 0.06844714]
 [0.6542832  0.19795339 0.14776341]
 [0.03787281 0.7714792  0.19064799]
 [0.09822342 0.58056747 0.32120911]
 [0.92755375 0.05169099 0.02075527]
 [0.05273427 0.59923533 0.34803039]
 [0.07561413 0.68672327 0.23766259]
 [0.13122727 0.71729381 0.15147891]
 [0.03183023 0.78996123 0.17820855]
 [0.06914596 0.57975225 0.35110179]
 [0.08963866 0.61794577 0.29241557]]</t>
  </si>
  <si>
    <t>HistGradientBoostingClassifier(categorical_features=[54, 55],
                               early_stopping=True, l2_regularization=1,
                               learning_rate=0.01, max_iter=200,
                               max_leaf_nodes=10, min_samples_leaf=30,
                               n_iter_no_change=20, random_state=123)</t>
  </si>
  <si>
    <t xml:space="preserve">              precision    recall  f1-score   support
           0       0.83      0.58      0.68        43
           1       0.65      0.89      0.75       106
           2       0.62      0.28      0.38        47
    accuracy                           0.67       196
   macro avg       0.70      0.58      0.61       196
weighted avg       0.68      0.67      0.65       196
</t>
  </si>
  <si>
    <t>{'n_estimators': 100, 'min_child_weight': 0, 'max_depth': 1, 'learning_rate': 0.2, 'lambda': 10, 'gamma': 0.1, 'alpha': 0.1}</t>
  </si>
  <si>
    <t>[[25 18  0]
 [ 7 96  3]
 [ 1 37  9]]</t>
  </si>
  <si>
    <t>[1 1 1 1 1 1 0 1 1 2 1 1 1 1 1 1 1 1 1 0 0 1 1 1 0 1 2 1 1 2 1 1 1 1 1 1 1
 1 1 1 0 2 1 1 1 2 1 1 1 1 1 1 1 0 1 1 1 1 1 1 1 0 1 1 1 1 1 2 1 1 1 1 1 1
 1 1 2 1 0 1 1 0 1 1 1 2 1 0 0 1 0 1 1 1 1 1 1 1 0 1 0 1 0 1 1 1 0 0 0 1 1
 1 0 2 1 1 0 1 1 1 2 1 1 0 1 1 1 0 1 1 1 1 0 2 1 1 1 1 0 1 1 1 1 1 1 1 1 1
 0 1 1 0 1 1 1 1 1 1 0 1 1 1 1 0 1 1 1 1 1 1 1 1 1 1 0 1 1 2 1 1 1 0 1 0 1
 1 0 1 1 0 1 1 1 1 1 1]</t>
  </si>
  <si>
    <t>[[0.07687445 0.8242906  0.09883495]
 [0.07055251 0.6386513  0.29079622]
 [0.09167619 0.5170274  0.39129645]
 [0.09732101 0.71061313 0.19206591]
 [0.14303897 0.44555712 0.41140392]
 [0.11273823 0.5451077  0.342154  ]
 [0.8373308  0.14258608 0.02008306]
 [0.18829146 0.7001268  0.11158172]
 [0.07388635 0.76275355 0.16336013]
 [0.07296513 0.46251658 0.4645183 ]
 [0.37196198 0.56572646 0.06231154]
 [0.13573729 0.59723485 0.26702788]
 [0.12946346 0.7066417  0.16389489]
 [0.09820663 0.5263003  0.37549308]
 [0.10674072 0.56600124 0.32725805]
 [0.25677288 0.53102654 0.21220057]
 [0.17436339 0.6870867  0.13854991]
 [0.05253468 0.5952608  0.35220453]
 [0.05994135 0.57841855 0.3616401 ]
 [0.69194    0.23703969 0.07102031]
 [0.878944   0.10488993 0.01616607]
 [0.07711505 0.68961716 0.23326783]
 [0.11139704 0.75192696 0.13667598]
 [0.08968171 0.7571952  0.15312311]
 [0.87227887 0.10281297 0.02490819]
 [0.09192383 0.649683   0.25839317]
 [0.10490216 0.43706378 0.45803407]
 [0.27811316 0.6550894  0.06679748]
 [0.08296807 0.7615401  0.1554918 ]
 [0.08269314 0.44559807 0.4717088 ]
 [0.12199221 0.65010756 0.22790024]
 [0.0582533  0.5332534  0.40849334]
 [0.05559754 0.69261575 0.2517867 ]
 [0.09599704 0.6851255  0.21887743]
 [0.27202266 0.62133783 0.1066395 ]
 [0.07327954 0.565247   0.36147347]
 [0.05213049 0.6536788  0.29419073]
 [0.07010784 0.54386973 0.38602245]
 [0.13164797 0.7446328  0.12371925]
 [0.24534933 0.5094828  0.24516784]
 [0.9079953  0.06949075 0.02251395]
 [0.10458459 0.41433278 0.4810826 ]
 [0.23268083 0.6806908  0.08662836]
 [0.10787579 0.49892715 0.39319703]
 [0.12813723 0.5704652  0.30139753]
 [0.09358934 0.44842482 0.45798585]
 [0.07719824 0.58370453 0.33909723]
 [0.09826478 0.7902666  0.11146864]
 [0.0471155  0.6961438  0.25674072]
 [0.10667682 0.7520197  0.14130351]
 [0.08051378 0.562231   0.35725522]
 [0.05687186 0.6455907  0.29753742]
 [0.27508846 0.5933615  0.13155004]
 [0.9025176  0.08449999 0.01298235]
 [0.11716149 0.65344316 0.22939533]
 [0.24717729 0.6725501  0.08027264]
 [0.10262835 0.7181388  0.17923287]
 [0.30772373 0.61914074 0.07313548]
 [0.1124119  0.484699   0.4028891 ]
 [0.06254165 0.62859285 0.30886555]
 [0.06330467 0.61595696 0.32073843]
 [0.8770337  0.09637846 0.0265878 ]
 [0.08135806 0.4985062  0.42013574]
 [0.17246372 0.6461037  0.18143256]
 [0.15689127 0.7625669  0.08054185]
 [0.07569752 0.5732468  0.35105568]
 [0.11265084 0.7928776  0.09447153]
 [0.14208277 0.38686132 0.47105595]
 [0.11039215 0.7237123  0.1658955 ]
 [0.0917535  0.7515145  0.156732  ]
 [0.27305654 0.6059367  0.12100676]
 [0.09158274 0.6857834  0.22263387]
 [0.06681456 0.6537273  0.27945814]
 [0.07667456 0.6229043  0.30042112]
 [0.10165945 0.7469422  0.15139833]
 [0.11501868 0.74406266 0.14091863]
 [0.1359591  0.424125   0.43991593]
 [0.08267745 0.6403848  0.27693778]
 [0.57768583 0.38106027 0.04125389]
 [0.08497196 0.729076   0.18595205]
 [0.13837443 0.78347325 0.07815237]
 [0.91150266 0.05241005 0.03608727]
 [0.18569723 0.60320026 0.21110258]
 [0.08401293 0.6455915  0.27039555]
 [0.141419   0.7046729  0.1539081 ]
 [0.17295875 0.40063655 0.42640468]
 [0.10007885 0.74245244 0.15746874]
 [0.48204175 0.40188685 0.11607145]
 [0.735877   0.2246196  0.03950342]
 [0.10619467 0.7330443  0.16076103]
 [0.70182776 0.21845162 0.07972064]
 [0.08991986 0.46600565 0.4440745 ]
 [0.06704901 0.55105054 0.3819005 ]
 [0.14740115 0.43113697 0.4214619 ]
 [0.10922729 0.581511   0.30926168]
 [0.09059393 0.84576213 0.06364393]
 [0.15982834 0.6446779  0.19549374]
 [0.05935523 0.54978806 0.39085668]
 [0.7952136  0.15007503 0.05471133]
 [0.05593587 0.6130314  0.33103275]
 [0.7875232  0.15701325 0.05546355]
 [0.0716548  0.6062849  0.32206026]
 [0.9166282  0.0639612  0.01941066]
 [0.05861101 0.77121973 0.17016923]
 [0.19007054 0.75751865 0.0524108 ]
 [0.07396317 0.55675715 0.36927968]
 [0.6583269  0.29087138 0.05080171]
 [0.74827904 0.22401422 0.0277068 ]
 [0.7701702  0.16902983 0.06079996]
 [0.11328348 0.4501836  0.43653288]
 [0.12110842 0.71028066 0.16861095]
 [0.08144336 0.5704705  0.34808615]
 [0.81596506 0.16313228 0.02090268]
 [0.09560062 0.42718905 0.47721037]
 [0.23849756 0.6048045  0.15669799]
 [0.06689836 0.7510101  0.18209155]
 [0.8886003  0.08493989 0.02645977]
 [0.09526169 0.6741913  0.23054704]
 [0.08624484 0.6188606  0.29489452]
 [0.14761378 0.59388524 0.25850096]
 [0.10560376 0.42640603 0.4679902 ]
 [0.08277878 0.75082666 0.16639456]
 [0.155847   0.78782666 0.05632639]
 [0.3905959  0.33863497 0.2707691 ]
 [0.07047357 0.6976914  0.23183501]
 [0.10227823 0.722132   0.17558971]
 [0.1189364  0.67922413 0.20183948]
 [0.8111785  0.14297977 0.04584169]
 [0.20843343 0.66577244 0.12579416]
 [0.11823271 0.5334957  0.34827158]
 [0.05902437 0.61352    0.32745567]
 [0.07202829 0.54860246 0.3793692 ]
 [0.9043226  0.06920968 0.02646766]
 [0.1417087  0.37940288 0.47888842]
 [0.05950831 0.6406728  0.29981887]
 [0.06305375 0.620809   0.31613725]
 [0.40331638 0.5067702  0.08991342]
 [0.06266221 0.53669506 0.40064272]
 [0.8052093  0.17273746 0.02205328]
 [0.18120898 0.6020153  0.21677569]
 [0.1886177  0.57317144 0.23821084]
 [0.4690909  0.47822472 0.05268442]
 [0.07708737 0.50750494 0.41540766]
 [0.08318314 0.6226392  0.2941777 ]
 [0.17658322 0.68857855 0.1348383 ]
 [0.0555652  0.6401728  0.30426198]
 [0.21775177 0.51485384 0.26739442]
 [0.09373745 0.62470245 0.28156006]
 [0.5443518  0.391767   0.06388117]
 [0.04948129 0.6100719  0.34044683]
 [0.1163644  0.53661853 0.34701708]
 [0.85043925 0.11888568 0.03067503]
 [0.09167425 0.74938905 0.15893668]
 [0.06585006 0.56867754 0.3654724 ]
 [0.07472778 0.61400616 0.31126606]
 [0.07420311 0.54265404 0.38314286]
 [0.06217817 0.49789643 0.4399254 ]
 [0.19423926 0.48132697 0.3244338 ]
 [0.49956402 0.31649536 0.18394068]
 [0.1809244  0.7393899  0.07968575]
 [0.19443634 0.54906267 0.25650096]
 [0.1705983  0.48768312 0.34171864]
 [0.05750263 0.59820074 0.34429663]
 [0.7131036  0.24925713 0.03763925]
 [0.16902436 0.7227402  0.10823545]
 [0.10659111 0.8085767  0.08483217]
 [0.31857702 0.5890635  0.09235943]
 [0.18701948 0.40783334 0.4051472 ]
 [0.07920291 0.5296489  0.39114818]
 [0.20995395 0.53311086 0.25693524]
 [0.08842625 0.64666915 0.26490462]
 [0.10806362 0.70499605 0.18694033]
 [0.09485611 0.8237458  0.08139811]
 [0.09213848 0.83286005 0.07500152]
 [0.7545134  0.19613156 0.04935511]
 [0.2468566  0.67747676 0.07566663]
 [0.0840688  0.6929039  0.22302732]
 [0.16390873 0.34815323 0.48793808]
 [0.1318811  0.5196372  0.34848163]
 [0.24366903 0.5428523  0.21347868]
 [0.11816939 0.5658721  0.31595856]
 [0.8744217  0.10336002 0.02221823]
 [0.17690395 0.68820214 0.13489391]
 [0.65977216 0.2715313  0.06869651]
 [0.11303163 0.4971427  0.3898256 ]
 [0.2559515  0.6068529  0.13719566]
 [0.61910444 0.17657281 0.20432276]
 [0.05281847 0.6963134  0.2508681 ]
 [0.10250793 0.62006176 0.27743033]
 [0.9166282  0.0639612  0.01941066]
 [0.07670867 0.6158318  0.30745953]
 [0.05391215 0.6125034  0.3335844 ]
 [0.1068647  0.7335888  0.15954648]
 [0.05055039 0.70919883 0.24025077]
 [0.07649493 0.66154313 0.26196194]
 [0.06315528 0.6005362  0.3363085 ]]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</si>
  <si>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</si>
  <si>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0.64      0.91      0.75       106
           2       0.75      0.19      0.31        47
    accuracy                           0.66       196
   macro avg       0.71      0.56      0.57       196
weighted avg       0.69      0.66      0.62       196
</t>
  </si>
  <si>
    <t>{'reg_lambda': 10, 'reg_alpha': 0.1, 'n_estimators': 50, 'min_sum_hessian_in_leaf': 1, 'min_split_gain': 0.1, 'max_depth': 1, 'learning_rate': 0.3}</t>
  </si>
  <si>
    <t>[[26 16  1]
 [ 8 95  3]
 [ 1 37  9]]</t>
  </si>
  <si>
    <t>[1 1 1 1 2 1 0 1 1 1 1 1 1 1 1 1 1 1 1 0 0 1 1 1 0 1 2 1 1 2 1 1 1 1 1 1 1
 1 1 1 0 2 1 1 1 1 1 1 1 1 1 1 1 0 1 1 1 1 1 1 1 0 1 1 1 1 1 2 1 1 1 1 1 1
 1 1 2 1 0 1 1 0 1 1 1 1 1 0 0 1 0 1 1 1 1 1 1 1 0 1 0 1 0 1 1 1 0 0 0 1 1
 1 0 2 1 1 0 1 1 1 2 1 1 0 1 1 1 0 1 1 1 1 0 2 1 1 0 2 0 1 1 0 1 1 1 1 1 1
 0 1 1 0 1 1 1 1 1 1 0 1 1 1 1 0 1 1 1 2 1 1 1 1 1 1 0 1 1 2 2 1 1 0 1 0 1
 1 0 1 1 0 1 1 1 1 1 1]</t>
  </si>
  <si>
    <t>[[0.08179895 0.83140221 0.08679884]
 [0.05748786 0.67218273 0.27032941]
 [0.08158436 0.47038749 0.44802815]
 [0.10862384 0.73215646 0.1592197 ]
 [0.15572698 0.37184451 0.47242851]
 [0.16192884 0.56030111 0.27777005]
 [0.82713967 0.16039027 0.01247006]
 [0.13713573 0.76574017 0.0971241 ]
 [0.05171758 0.78199696 0.16628547]
 [0.06734801 0.51988388 0.41276811]
 [0.44368889 0.52105816 0.03525295]
 [0.18809192 0.61559747 0.19631061]
 [0.10882834 0.72724748 0.16392418]
 [0.11224064 0.46147882 0.42628054]
 [0.11460323 0.65806235 0.22733442]
 [0.19697752 0.58332605 0.21969643]
 [0.2111223  0.67678803 0.11208967]
 [0.04257338 0.60863309 0.34879354]
 [0.03681668 0.70063629 0.26254704]
 [0.77487905 0.1778856  0.04723535]
 [0.90040313 0.09422825 0.00536862]
 [0.08167984 0.63705801 0.28126215]
 [0.10964932 0.75282141 0.13752927]
 [0.07966029 0.79202901 0.1283107 ]
 [0.90019692 0.08587883 0.01392425]
 [0.07498215 0.64745246 0.27756539]
 [0.13467344 0.43104605 0.43428051]
 [0.30445402 0.63507558 0.06047039]
 [0.06498886 0.78869985 0.14631129]
 [0.05813337 0.426791   0.51507563]
 [0.11088179 0.62427782 0.26484039]
 [0.04785808 0.53128829 0.42085364]
 [0.04900326 0.7279457  0.22305104]
 [0.08455742 0.65704744 0.25839514]
 [0.19622578 0.7007822  0.10299202]
 [0.05494185 0.65114443 0.29391372]
 [0.04883055 0.63975416 0.31141529]
 [0.05386828 0.55948381 0.38664791]
 [0.13750927 0.75654893 0.1059418 ]
 [0.28497031 0.52924451 0.18578518]
 [0.93448555 0.05554182 0.00997263]
 [0.07384642 0.38294384 0.54320975]
 [0.19639366 0.74026241 0.06334393]
 [0.07946845 0.51820093 0.40233062]
 [0.17980936 0.54219283 0.27799781]
 [0.10822764 0.48927353 0.40249883]
 [0.08843091 0.63547114 0.27609795]
 [0.08297965 0.79538773 0.12163262]
 [0.02003993 0.76727542 0.21268465]
 [0.09610992 0.74731908 0.156571  ]
 [0.05717355 0.58975194 0.3530745 ]
 [0.03697546 0.68653985 0.27648469]
 [0.25184329 0.62483211 0.12332461]
 [0.91761895 0.0782519  0.00412915]
 [0.08425182 0.72499443 0.19075375]
 [0.20997661 0.72720216 0.06282123]
 [0.113408   0.73299022 0.15360178]
 [0.28420036 0.66431079 0.05148885]
 [0.07424363 0.4729704  0.45278596]
 [0.04368063 0.64623338 0.31008599]
 [0.04079711 0.56032564 0.39887725]
 [0.91603858 0.0704567  0.01350473]
 [0.05574635 0.49553015 0.4487235 ]
 [0.25115631 0.59043643 0.15840725]
 [0.17983452 0.76218878 0.05797671]
 [0.07078663 0.58139675 0.34781662]
 [0.12194743 0.80385881 0.07419376]
 [0.13372877 0.30469488 0.56157635]
 [0.09444789 0.76108076 0.14447135]
 [0.10021425 0.77626614 0.12351961]
 [0.3259668  0.57572276 0.09831044]
 [0.09033794 0.679661   0.23000106]
 [0.0519497  0.714693   0.2333573 ]
 [0.06971278 0.65957269 0.27071452]
 [0.10638365 0.7343625  0.15925385]
 [0.06980898 0.75763159 0.17255943]
 [0.18503911 0.34048254 0.47447835]
 [0.07195392 0.66900527 0.2590408 ]
 [0.6225232  0.35068958 0.02678722]
 [0.07550968 0.75473967 0.16975064]
 [0.08909397 0.86185677 0.04904927]
 [0.96129754 0.01977402 0.01892844]
 [0.16192203 0.63993118 0.19814679]
 [0.0737613  0.62066162 0.30557708]
 [0.16419892 0.68615162 0.14964946]
 [0.16234724 0.41999269 0.41766008]
 [0.08506585 0.79771005 0.1172241 ]
 [0.46412963 0.4064472  0.12942316]
 [0.72464581 0.24631305 0.02904115]
 [0.11054253 0.6734373  0.21602016]
 [0.7134912  0.19640152 0.09010727]
 [0.09093513 0.47344728 0.43561759]
 [0.04187584 0.57738137 0.38074279]
 [0.16603973 0.48208311 0.35187716]
 [0.09318971 0.56006464 0.34674565]
 [0.07548994 0.88124273 0.04326733]
 [0.2413586  0.59053021 0.16811118]
 [0.04511875 0.53429171 0.42058954]
 [0.81889244 0.14223893 0.03886863]
 [0.04699705 0.70023514 0.25276781]
 [0.7615186  0.18767738 0.05080402]
 [0.04208113 0.50088135 0.45703751]
 [0.93812086 0.05087372 0.01100543]
 [0.05176887 0.86823292 0.07999821]
 [0.11551021 0.84378494 0.04070485]
 [0.03743058 0.5361747  0.42639472]
 [0.73878355 0.22836524 0.03285121]
 [0.64928888 0.33485861 0.01585251]
 [0.85001566 0.1027739  0.04721044]
 [0.1027202  0.49053828 0.40674152]
 [0.18168358 0.65627971 0.16203672]
 [0.08673086 0.52621772 0.38705142]
 [0.82804119 0.16124916 0.01070965]
 [0.09022749 0.43607745 0.47369506]
 [0.23383602 0.63994846 0.12621552]
 [0.05662726 0.79146866 0.15190408]
 [0.92466854 0.0644441  0.01088736]
 [0.08871656 0.73497237 0.17631107]
 [0.05928926 0.61513515 0.32557559]
 [0.12973874 0.63773441 0.23252685]
 [0.08180037 0.39091172 0.52728792]
 [0.06177396 0.76845271 0.16977334]
 [0.17830759 0.78094749 0.04074492]
 [0.57050722 0.22129248 0.2082003 ]
 [0.04411641 0.71190597 0.24397762]
 [0.09519446 0.74172064 0.1630849 ]
 [0.1186127  0.70794901 0.17343829]
 [0.82281546 0.14453158 0.03265297]
 [0.18880238 0.73310156 0.07809607]
 [0.11422613 0.59560198 0.29017189]
 [0.05773938 0.65858501 0.28367561]
 [0.05488196 0.54842278 0.39669526]
 [0.93705491 0.05207404 0.01087104]
 [0.18007329 0.35770585 0.46222086]
 [0.0500091  0.73644845 0.21354245]
 [0.05269919 0.66241346 0.28488735]
 [0.47454043 0.44144169 0.08401788]
 [0.03918379 0.44368355 0.51713265]
 [0.86553067 0.11984073 0.0146286 ]
 [0.13423042 0.70194441 0.16382517]
 [0.12189139 0.70339546 0.17471315]
 [0.51711379 0.43632644 0.04655977]
 [0.07831109 0.52251655 0.39917236]
 [0.07261382 0.60316742 0.32421876]
 [0.12242996 0.75386249 0.12370756]
 [0.02804419 0.73778873 0.23416708]
 [0.18058268 0.55884715 0.26057017]
 [0.08116734 0.61082341 0.30800925]
 [0.51106186 0.44168749 0.04725065]
 [0.04003473 0.60571404 0.35425123]
 [0.12054377 0.56264171 0.31681452]
 [0.86562591 0.11170942 0.02266467]
 [0.06051911 0.73154702 0.20793387]
 [0.06243585 0.52663814 0.41092601]
 [0.05139653 0.52429881 0.42430466]
 [0.07790613 0.54920838 0.37288549]
 [0.04631672 0.51707729 0.436606  ]
 [0.08767589 0.52049622 0.39182789]
 [0.48114813 0.31559819 0.20325368]
 [0.22040393 0.73105323 0.04854283]
 [0.17059556 0.56102342 0.26838102]
 [0.12428085 0.4751071  0.40061205]
 [0.04430668 0.60155146 0.35414186]
 [0.76775938 0.20833827 0.02390236]
 [0.13392297 0.78681982 0.07925721]
 [0.0748543  0.86090334 0.06424235]
 [0.37183878 0.58269447 0.04546675]
 [0.22586435 0.31399149 0.46014416]
 [0.09307223 0.52926301 0.37766477]
 [0.21996447 0.4831464  0.29688913]
 [0.07074155 0.65557835 0.2736801 ]
 [0.11335361 0.67252369 0.2141227 ]
 [0.07083332 0.8731413  0.05602538]
 [0.06813405 0.87417436 0.0576916 ]
 [0.8212958  0.14810324 0.03060096]
 [0.19763753 0.74271733 0.05964514]
 [0.08412241 0.71586874 0.20000885]
 [0.18549027 0.35642745 0.45808228]
 [0.10316315 0.44150066 0.45533619]
 [0.23370421 0.59692948 0.16936632]
 [0.14359944 0.58714363 0.26925694]
 [0.91150393 0.07734806 0.01114801]
 [0.2149002  0.68890529 0.09619452]
 [0.75363942 0.21287471 0.03348587]
 [0.13545752 0.47265106 0.39189142]
 [0.23406348 0.59303645 0.17290007]
 [0.60121761 0.16574759 0.2330348 ]
 [0.03357083 0.73903901 0.22739016]
 [0.10829625 0.59685465 0.2948491 ]
 [0.93736712 0.05083284 0.01180004]
 [0.06291355 0.60114713 0.33593932]
 [0.04117687 0.6687554  0.29006773]
 [0.09241477 0.77249452 0.1350907 ]
 [0.03225648 0.82672259 0.14102093]
 [0.04447632 0.65425017 0.30127351]
 [0.04614222 0.54990881 0.40394897]]</t>
  </si>
  <si>
    <t>LGBMClassifier(force_col_wise=True, is_unbalance=True, learning_rate=0.3,
               max_cat_threshold=32, max_depth=1, metric='multi_logloss',
               min_split_gain=0.1, min_sum_hessian_in_leaf=1, n_estimators=50,
               num_class=3, objective='multiclass', random_state=123,
               reg_alpha=0.1, reg_lambda=10, verbosity=-1)</t>
  </si>
  <si>
    <t xml:space="preserve">              precision    recall  f1-score   support
           0       0.74      0.60      0.67        43
           1       0.64      0.90      0.75       106
           2       0.69      0.19      0.30        47
    accuracy                           0.66       196
   macro avg       0.69      0.56      0.57       196
weighted avg       0.68      0.66      0.62       196
</t>
  </si>
  <si>
    <t>{'reg_lambda': 10, 'reg_alpha': 0, 'n_estimators': 100, 'min_sum_hessian_in_leaf': 1, 'min_split_gain': 0.1, 'max_depth': 1, 'learning_rate': 0.2}</t>
  </si>
  <si>
    <t>[[26 15  2]
 [ 7 96  3]
 [ 0 39  8]]</t>
  </si>
  <si>
    <t>[1 1 1 1 2 1 0 1 1 2 1 1 1 1 1 1 1 1 1 0 0 1 1 1 0 1 1 1 1 1 1 1 1 1 1 1 1
 1 1 1 0 2 1 1 1 1 1 1 1 1 1 1 1 0 1 1 1 1 1 1 1 0 1 1 1 1 1 2 1 1 1 1 1 1
 1 1 2 1 0 1 1 0 1 1 1 2 1 1 0 1 0 2 1 1 1 1 1 1 0 1 0 1 0 1 1 1 0 0 0 1 1
 1 0 1 1 1 0 1 1 1 2 1 1 0 1 1 1 0 1 1 1 1 0 2 1 1 1 2 0 1 1 0 1 1 1 1 1 1
 0 1 1 0 1 1 1 1 2 1 0 1 1 1 1 0 1 1 1 2 1 1 1 1 1 1 0 1 1 2 1 1 1 0 1 0 1
 1 0 1 1 0 1 1 1 1 1 1]</t>
  </si>
  <si>
    <t>[[0.09425765 0.77113391 0.13460843]
 [0.07214305 0.64488686 0.28297009]
 [0.09529904 0.51626276 0.38843819]
 [0.08397337 0.74206945 0.17395717]
 [0.13643385 0.3687086  0.49485755]
 [0.13761718 0.53634255 0.32604027]
 [0.79257964 0.18348032 0.02394005]
 [0.19494102 0.68871673 0.11634224]
 [0.05409316 0.79015556 0.15575128]
 [0.08990598 0.44989638 0.46019764]
 [0.41945325 0.52726001 0.05328674]
 [0.11996198 0.62983559 0.25020243]
 [0.11029759 0.70837037 0.18133204]
 [0.11433067 0.52937735 0.35629198]
 [0.09902806 0.66542307 0.23554887]
 [0.16675455 0.60602434 0.22722111]
 [0.19450709 0.68166022 0.12383269]
 [0.04500053 0.60722888 0.3477706 ]
 [0.04325473 0.70072966 0.25601561]
 [0.67720562 0.25636192 0.06643245]
 [0.85656888 0.13029839 0.01313273]
 [0.08544509 0.66356361 0.2509913 ]
 [0.1292387  0.72266183 0.14809948]
 [0.09476636 0.76858197 0.13665167]
 [0.90474825 0.07952796 0.01572379]
 [0.05773788 0.68438823 0.25787389]
 [0.12124408 0.45263897 0.42611695]
 [0.34597064 0.60052224 0.05350712]
 [0.07954222 0.75275409 0.16770369]
 [0.0754063  0.4774932  0.4471005 ]
 [0.10623549 0.63846547 0.25529904]
 [0.07542042 0.4693574  0.45522218]
 [0.08144482 0.67271119 0.24584399]
 [0.07367121 0.68210808 0.24422072]
 [0.29687512 0.60192386 0.10120102]
 [0.06047767 0.67014885 0.26937347]
 [0.05047456 0.67937831 0.27014713]
 [0.06489629 0.5431114  0.39199232]
 [0.10601398 0.78866837 0.10531765]
 [0.31385424 0.44011155 0.2460342 ]
 [0.8816438  0.09407977 0.02427644]
 [0.11301723 0.4043646  0.48261817]
 [0.24259581 0.66719262 0.09021157]
 [0.07015431 0.58079234 0.34905335]
 [0.22351862 0.49525525 0.28122612]
 [0.09970204 0.50026064 0.40003733]
 [0.07302302 0.63534685 0.29163012]
 [0.13716023 0.73983845 0.12300133]
 [0.04737333 0.70240744 0.25021923]
 [0.10053183 0.74519155 0.15427661]
 [0.09109536 0.58117593 0.32772871]
 [0.04494357 0.67696905 0.27808738]
 [0.33543073 0.51791208 0.14665719]
 [0.85803226 0.13010952 0.01185821]
 [0.06045415 0.72927491 0.21027094]
 [0.18916171 0.73345048 0.0773878 ]
 [0.11175195 0.72679213 0.16145592]
 [0.32799469 0.60452457 0.06748075]
 [0.11323337 0.52153109 0.36523554]
 [0.0594795  0.60486421 0.33565629]
 [0.05136417 0.59447507 0.35416076]
 [0.87769023 0.10302374 0.01928603]
 [0.0926014  0.46695315 0.44044545]
 [0.14098496 0.65599151 0.20302353]
 [0.15382709 0.77226072 0.0739122 ]
 [0.06341609 0.60006075 0.33652316]
 [0.13818055 0.78356624 0.07825321]
 [0.14752078 0.37550071 0.47697851]
 [0.10663569 0.72490462 0.16845968]
 [0.09340769 0.71993564 0.18665668]
 [0.35604341 0.52579061 0.11816598]
 [0.09673933 0.64763378 0.25562689]
 [0.0622264  0.64812904 0.28964456]
 [0.07320317 0.55568321 0.37111362]
 [0.10342724 0.75612284 0.14044992]
 [0.09556496 0.77763981 0.12679523]
 [0.16107955 0.40781912 0.43110133]
 [0.08039135 0.65786797 0.26174068]
 [0.54181303 0.41909092 0.03909604]
 [0.07668643 0.74228585 0.18102772]
 [0.06900711 0.86091432 0.07007857]
 [0.87683943 0.0744746  0.04868597]
 [0.177418   0.61949931 0.20308269]
 [0.06808709 0.61441729 0.31749562]
 [0.11964596 0.68534384 0.1950102 ]
 [0.14762589 0.41724809 0.43512602]
 [0.07713601 0.78138503 0.14147896]
 [0.36156538 0.48643511 0.15199951]
 [0.69239231 0.2600483  0.04755939]
 [0.09459636 0.68311294 0.2222907 ]
 [0.73401002 0.19324616 0.07274382]
 [0.0956372  0.43129587 0.47306693]
 [0.06077498 0.58135954 0.35786548]
 [0.12007504 0.50265624 0.37726872]
 [0.09033571 0.56773754 0.34192674]
 [0.06056073 0.88960312 0.04983615]
 [0.24863348 0.53866521 0.21270131]
 [0.05025486 0.5713358  0.37840933]
 [0.84722838 0.10897045 0.04380117]
 [0.06400488 0.66417109 0.27182403]
 [0.8617409  0.09915199 0.03910711]
 [0.05685907 0.51742665 0.42571428]
 [0.89041217 0.0897283  0.01985953]
 [0.06730406 0.75161477 0.18108117]
 [0.18018619 0.76744629 0.05236752]
 [0.06064557 0.59540366 0.34395076]
 [0.71629155 0.2391336  0.04457484]
 [0.74081544 0.23923605 0.01994852]
 [0.60925902 0.30490137 0.08583961]
 [0.10716299 0.4935721  0.39926491]
 [0.16744677 0.59098463 0.24156859]
 [0.09623196 0.5231929  0.38057515]
 [0.82188273 0.16269264 0.01542463]
 [0.08886782 0.5106121  0.40052007]
 [0.20350259 0.64518972 0.1513077 ]
 [0.0593756  0.76500691 0.17561749]
 [0.86534291 0.1106521  0.02400499]
 [0.13831321 0.60430907 0.25737771]
 [0.08717665 0.60627825 0.30654511]
 [0.08883583 0.63598596 0.27517821]
 [0.11336705 0.43555567 0.45107728]
 [0.05903802 0.77617812 0.16478387]
 [0.17401705 0.77732244 0.0486605 ]
 [0.49214679 0.30253051 0.2053227 ]
 [0.05484933 0.7139966  0.23115408]
 [0.08702313 0.71229701 0.20067986]
 [0.1318503  0.6615382  0.2066115 ]
 [0.89020772 0.0795922  0.03020008]
 [0.2119698  0.70517609 0.08285411]
 [0.1353143  0.57671064 0.28797506]
 [0.05367437 0.63339469 0.31293094]
 [0.08358246 0.49473776 0.42167978]
 [0.88314726 0.09297778 0.02387495]
 [0.14938115 0.36449023 0.48612862]
 [0.05788126 0.68215958 0.25995916]
 [0.04679133 0.64091963 0.31228904]
 [0.4274281  0.46591114 0.10666075]
 [0.05834689 0.45182588 0.48982723]
 [0.6735679  0.29063815 0.03579395]
 [0.13478567 0.6657747  0.19943963]
 [0.13061956 0.6107257  0.25865474]
 [0.58412075 0.37323993 0.04263932]
 [0.07906001 0.46663007 0.45430992]
 [0.07864207 0.57291437 0.34844357]
 [0.16145229 0.72710246 0.11144525]
 [0.04663858 0.74666027 0.20670115]
 [0.22909753 0.5064332  0.26446928]
 [0.08766969 0.61896472 0.29336558]
 [0.75082142 0.21410879 0.03506979]
 [0.03411246 0.66848976 0.29739778]
 [0.13935944 0.47056524 0.39007532]
 [0.88292395 0.09568857 0.02138749]
 [0.07518036 0.73593289 0.18888675]
 [0.07185053 0.5727427  0.35540677]
 [0.06635887 0.57136508 0.36227605]
 [0.06969806 0.58351065 0.3467913 ]
 [0.068565   0.42917367 0.50226133]
 [0.08322861 0.50640369 0.4103677 ]
 [0.68009733 0.1971503  0.12275238]
 [0.15536667 0.78715847 0.05747486]
 [0.20696332 0.52271458 0.2703221 ]
 [0.1585011  0.52371554 0.31778336]
 [0.05021487 0.58450734 0.36527779]
 [0.79220227 0.17934104 0.02845668]
 [0.1285848  0.77133357 0.10008163]
 [0.10924181 0.817326   0.07343219]
 [0.41337926 0.51036801 0.07625274]
 [0.27648785 0.2596173  0.46389486]
 [0.07828151 0.55900422 0.36271427]
 [0.19688258 0.50281496 0.30030246]
 [0.07572141 0.67083579 0.2534428 ]
 [0.10500471 0.70261959 0.19237571]
 [0.08186513 0.85848266 0.05965222]
 [0.09615603 0.81918788 0.08465608]
 [0.6562502  0.27543272 0.06831708]
 [0.23385187 0.70601847 0.06012966]
 [0.0757849  0.69616806 0.22804704]
 [0.15488004 0.37777883 0.46734114]
 [0.15882613 0.44920823 0.39196564]
 [0.22843837 0.58346957 0.18809206]
 [0.09712289 0.65910387 0.24377324]
 [0.87110551 0.11105176 0.01784273]
 [0.1202045  0.71363885 0.16615665]
 [0.74412427 0.20925291 0.04662282]
 [0.14725379 0.48007912 0.37266709]
 [0.26346786 0.60077445 0.13575769]
 [0.55322786 0.20818164 0.2385905 ]
 [0.03716381 0.74548215 0.21735404]
 [0.10142016 0.62777565 0.27080419]
 [0.89540317 0.08356694 0.02102989]
 [0.08325356 0.55642349 0.36032295]
 [0.05517825 0.66705374 0.27776801]
 [0.10695684 0.7382878  0.15475537]
 [0.04254188 0.7046071  0.25285102]
 [0.06577217 0.62902228 0.30520555]
 [0.07371182 0.53726689 0.3890213 ]]</t>
  </si>
  <si>
    <t>LGBMClassifier(force_col_wise=True, is_unbalance=True, learning_rate=0.2,
               max_cat_threshold=32, max_depth=1, metric='multi_logloss',
               min_split_gain=0.1, min_sum_hessian_in_leaf=1,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</si>
  <si>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0.64      0.91      0.75       106
           2       0.62      0.17      0.27        47
    accuracy                           0.66       196
   macro avg       0.68      0.56      0.57       196
weighted avg       0.67      0.66      0.62       196
</t>
  </si>
  <si>
    <t>[[ 26  16   1]
 [  5 100   1]
 [  2  42   3]]</t>
  </si>
  <si>
    <t>[1 1 1 1 1 1 0 1 1 1 1 1 1 1 1 1 1 1 1 0 0 1 1 1 0 1 2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</si>
  <si>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[[0.08233123 0.75154734 0.16612148]
 [0.0714136  0.5807285  0.34785792]
 [0.09228139 0.5413127  0.3664059 ]
 [0.07445969 0.55840945 0.36713085]
 [0.1476102  0.46123555 0.3911542 ]
 [0.10405707 0.51594675 0.37999618]
 [0.8374997  0.13996007 0.02254026]
 [0.06961218 0.71137995 0.21900783]
 [0.08957493 0.7614842  0.14894089]
 [0.08511718 0.50027436 0.41460848]
 [0.25300506 0.64686793 0.100127  ]
 [0.15542011 0.55901015 0.2855698 ]
 [0.1365978  0.66557884 0.19782338]
 [0.09979303 0.5766837  0.3235233 ]
 [0.1182488  0.464814   0.41693717]
 [0.21055256 0.6416164  0.14783104]
 [0.34640792 0.50368845 0.1499036 ]
 [0.08223087 0.5167119  0.4010572 ]
 [0.08187602 0.56786793 0.35025606]
 [0.5066634  0.38797843 0.10535818]
 [0.8949114  0.08395243 0.02113611]
 [0.10195187 0.70768994 0.19035813]
 [0.11289626 0.7506828  0.13642098]
 [0.11302725 0.7468264  0.14014634]
 [0.8356715  0.12936711 0.03496142]
 [0.12816465 0.6785362  0.19329911]
 [0.09755967 0.44449842 0.45794195]
 [0.21591926 0.704517   0.07956376]
 [0.08742493 0.7771853  0.13538978]
 [0.10634609 0.4928049  0.40084904]
 [0.1049584  0.63374275 0.26129887]
 [0.08311851 0.5120086  0.40487292]
 [0.07082652 0.65792245 0.271251  ]
 [0.09616663 0.73436135 0.16947201]
 [0.11386429 0.7903789  0.09575675]
 [0.09736029 0.5351306  0.36750913]
 [0.07978545 0.58280975 0.33740482]
 [0.08445423 0.5615627  0.353983  ]
 [0.14619344 0.71993244 0.13387418]
 [0.1018028  0.5731652  0.32503197]
 [0.9015085  0.07460711 0.02388433]
 [0.09534161 0.45712796 0.44753048]
 [0.1044761  0.79623747 0.09928637]
 [0.12018862 0.50168437 0.378127  ]
 [0.10787481 0.55134076 0.34078446]
 [0.09840465 0.4562845  0.4453108 ]
 [0.08047576 0.6145405  0.3049837 ]
 [0.0890076  0.7340124  0.17697994]
 [0.06834551 0.6348758  0.2967787 ]
 [0.09919758 0.74393106 0.15687142]
 [0.08782811 0.5245326  0.3876393 ]
 [0.07227055 0.6261653  0.3015642 ]
 [0.26801375 0.5927599  0.13922632]
 [0.8983035  0.08218645 0.01951   ]
 [0.16033815 0.5861725  0.25348932]
 [0.22235613 0.68744457 0.09019929]
 [0.1145817  0.62314075 0.26227757]
 [0.19750679 0.70933485 0.09315835]
 [0.12420618 0.59552294 0.28027084]
 [0.07632662 0.6294371  0.29423633]
 [0.07528935 0.6302028  0.2945078 ]
 [0.8553484  0.11544498 0.02920662]
 [0.0941098  0.5232351  0.38265514]
 [0.17823945 0.6471717  0.1745889 ]
 [0.16107017 0.755036   0.08389377]
 [0.09076633 0.55933267 0.34990096]
 [0.19584668 0.6925605  0.11159285]
 [0.14231384 0.48883238 0.36885378]
 [0.09246976 0.6739181  0.23361208]
 [0.10989667 0.74039775 0.14970559]
 [0.29224214 0.61834747 0.08941043]
 [0.09479238 0.6502911  0.25491652]
 [0.0707925  0.59102774 0.33817977]
 [0.09245426 0.6031671  0.30437863]
 [0.10921906 0.7581345  0.13264647]
 [0.08299672 0.7139187  0.20308462]
 [0.12443592 0.4061657  0.46939844]
 [0.07523976 0.6396197  0.28514054]
 [0.4842794  0.47270924 0.04301132]
 [0.09977685 0.6148585  0.2853646 ]
 [0.21092518 0.689212   0.09986275]
 [0.894666   0.06245811 0.04287587]
 [0.19815944 0.62278    0.17906052]
 [0.10338017 0.62564623 0.2709736 ]
 [0.14817075 0.69921076 0.1526185 ]
 [0.17522907 0.4530876  0.37168336]
 [0.09866953 0.7534743  0.14785619]
 [0.6969476  0.2321531  0.07089932]
 [0.6755338  0.28771526 0.03675098]
 [0.11961173 0.7238779  0.15651032]
 [0.63227373 0.2864302  0.081296  ]
 [0.10354222 0.5095742  0.3868836 ]
 [0.08556223 0.5832787  0.33115903]
 [0.14752266 0.41213265 0.4403447 ]
 [0.19933066 0.5958122  0.20485714]
 [0.10346144 0.79006696 0.10647158]
 [0.15034254 0.58596545 0.26369202]
 [0.08141307 0.56512165 0.3534653 ]
 [0.7172554  0.1977189  0.08502571]
 [0.06868916 0.6217722  0.3095386 ]
 [0.6409731  0.28660214 0.07242473]
 [0.07430252 0.66471153 0.26098594]
 [0.903282   0.07475388 0.02196416]
 [0.09428376 0.7161441  0.18957222]
 [0.16850838 0.7644265  0.06706507]
 [0.07021889 0.6040067  0.3257744 ]
 [0.6182113  0.31055433 0.07123435]
 [0.72081506 0.22292425 0.0562607 ]
 [0.8450346  0.10533659 0.04962883]
 [0.11433393 0.4866626  0.39900348]
 [0.11534734 0.7159438  0.16870879]
 [0.08896834 0.6047243  0.3063074 ]
 [0.8011511  0.16125076 0.03759813]
 [0.11149716 0.45868534 0.42981753]
 [0.20815967 0.61627734 0.17556302]
 [0.07508878 0.6717454  0.25316578]
 [0.89625996 0.0825721  0.02116796]
 [0.12101378 0.55974025 0.31924593]
 [0.0870952  0.5859823  0.32692242]
 [0.2106151  0.56977326 0.21961164]
 [0.09001594 0.5097198  0.4002643 ]
 [0.11444108 0.7036092  0.18194968]
 [0.20121293 0.7180997  0.08068734]
 [0.13696176 0.5399505  0.32308775]
 [0.09940275 0.63306063 0.2675366 ]
 [0.12268149 0.7196363  0.1576822 ]
 [0.15481007 0.6874243  0.15776561]
 [0.7315145  0.20164958 0.0668359 ]
 [0.16273658 0.66203874 0.17522472]
 [0.1278898  0.46471033 0.40739986]
 [0.07170203 0.6414475  0.2868505 ]
 [0.10404105 0.65982264 0.23613627]
 [0.8911218  0.07374752 0.03513063]
 [0.12699416 0.41356656 0.45943928]
 [0.07499716 0.6709258  0.25407708]
 [0.07190011 0.6112291  0.31687075]
 [0.3045056  0.57211995 0.12337451]
 [0.06291053 0.5999715  0.33711797]
 [0.78177786 0.18386526 0.03435688]
 [0.22418615 0.5233878  0.25242612]
 [0.21818465 0.6040316  0.17778374]
 [0.38260445 0.5388072  0.07858837]
 [0.07444111 0.5699495  0.3556094 ]
 [0.09031083 0.64028853 0.2694006 ]
 [0.18444917 0.66219103 0.15335985]
 [0.08045279 0.5876845  0.33186272]
 [0.09166421 0.5658342  0.3425016 ]
 [0.10961492 0.6429892  0.24739584]
 [0.55078006 0.34894198 0.10027793]
 [0.0738655  0.5539534  0.37218115]
 [0.11219778 0.5771083  0.31069386]
 [0.81030375 0.15580161 0.03389465]
 [0.09189122 0.7762615  0.13184729]
 [0.08462846 0.55918163 0.35618994]
 [0.0846611  0.58766764 0.3276713 ]
 [0.0916854  0.55487067 0.35344392]
 [0.07272031 0.53629637 0.3909833 ]
 [0.24172461 0.4237545  0.33452085]
 [0.5678042  0.3234684  0.10872735]
 [0.29549485 0.61937606 0.08512912]
 [0.06954261 0.5805927  0.3498647 ]
 [0.14773135 0.57322484 0.27904382]
 [0.07446107 0.633      0.2925389 ]
 [0.5818902  0.35859695 0.05951286]
 [0.1669248  0.69533175 0.13774346]
 [0.12646489 0.7809537  0.09258139]
 [0.5454415  0.35464293 0.09991556]
 [0.3225974  0.47663185 0.2007707 ]
 [0.09512483 0.5681745  0.33670068]
 [0.25574476 0.5903919  0.15386339]
 [0.11955675 0.7235452  0.15689808]
 [0.0962951  0.7385436  0.16516128]
 [0.1147536  0.7947278  0.09051856]
 [0.08913834 0.8382769  0.0725847 ]
 [0.7158343  0.24279551 0.04137021]
 [0.10886256 0.7539293  0.13720809]
 [0.11526337 0.68846077 0.19627582]
 [0.3583759  0.34589544 0.29572862]
 [0.12038551 0.48918197 0.39043257]
 [0.11665341 0.56803733 0.31530923]
 [0.14902067 0.5081397  0.34283963]
 [0.85611117 0.11554793 0.02834085]
 [0.2657464  0.61348087 0.12077268]
 [0.56469536 0.29341626 0.14188837]
 [0.10759585 0.4770394  0.4153647 ]
 [0.24117039 0.56941754 0.18941203]
 [0.31960672 0.3089208  0.37147245]
 [0.07485786 0.6439101  0.28123197]
 [0.10951003 0.6748376  0.21565239]
 [0.9038517  0.07480103 0.02134726]
 [0.0736868  0.60766745 0.31864575]
 [0.06896892 0.5932548  0.33777627]
 [0.11856375 0.74204654 0.13938977]
 [0.07291912 0.7081127  0.21896817]
 [0.1061913  0.72995347 0.16385522]
 [0.05972289 0.6018288  0.33844832]]</t>
  </si>
  <si>
    <t xml:space="preserve">              precision    recall  f1-score   support
           0       0.79      0.60      0.68        43
           1       0.63      0.94      0.76       106
           2       0.60      0.06      0.12        47
    accuracy                           0.66       196
   macro avg       0.67      0.54      0.52       196
weighted avg       0.66      0.66      0.59       196
</t>
  </si>
  <si>
    <t>{'reg_lambda': 0, 'reg_alpha': 0, 'n_estimators': 200, 'min_sum_hessian_in_leaf': 0.001, 'min_split_gain': 0.1, 'max_depth': 1, 'learning_rate': 0.2}</t>
  </si>
  <si>
    <t>[[26 15  2]
 [ 6 98  2]
 [ 1 41  5]]</t>
  </si>
  <si>
    <t>[1 1 1 1 1 1 0 1 1 2 1 1 1 2 1 1 1 1 1 0 0 1 1 1 0 1 2 1 1 1 1 1 1 1 1 1 1
 1 1 1 0 1 1 1 1 1 1 1 1 1 1 1 1 0 1 1 1 1 1 1 1 0 1 1 1 1 1 2 1 1 1 1 1 1
 1 1 2 1 0 1 1 0 1 1 1 2 1 0 0 1 0 1 1 2 1 1 1 1 0 1 0 1 0 1 1 1 0 0 0 1 1
 1 0 1 1 1 0 1 1 1 1 1 1 1 1 1 1 0 1 1 1 1 0 2 1 1 1 1 0 1 1 0 1 1 1 1 1 1
 0 1 1 0 1 1 1 1 1 1 0 1 1 1 1 0 1 1 1 2 1 1 1 1 1 1 0 1 1 1 1 1 1 0 1 0 1
 1 0 1 1 0 1 1 1 1 1 1]</t>
  </si>
  <si>
    <t>[[0.08108845 0.84553444 0.07337711]
 [0.07581484 0.64558391 0.27860125]
 [0.07834073 0.60025897 0.3214003 ]
 [0.09810515 0.75169708 0.15019777]
 [0.12733141 0.58627207 0.28639653]
 [0.11041044 0.59327744 0.29631212]
 [0.88011244 0.10594434 0.01394323]
 [0.15757975 0.73333216 0.10908809]
 [0.09126085 0.67108019 0.23765896]
 [0.06866703 0.4564829  0.47485006]
 [0.33947434 0.60967243 0.05085323]
 [0.13764365 0.59636707 0.26598929]
 [0.09040532 0.74616259 0.16343209]
 [0.11394686 0.43816271 0.44789044]
 [0.10463118 0.56373391 0.33163491]
 [0.25354282 0.54245479 0.20400239]
 [0.22786859 0.60028048 0.17185094]
 [0.06043082 0.52167458 0.41789459]
 [0.05743321 0.60536924 0.33719755]
 [0.66363313 0.25365933 0.08270754]
 [0.92966891 0.05598892 0.01434217]
 [0.07548257 0.71816754 0.20634989]
 [0.10541195 0.77404989 0.12053816]
 [0.08487059 0.77142753 0.14370187]
 [0.90267242 0.07798797 0.01933962]
 [0.07214505 0.62320505 0.3046499 ]
 [0.11307805 0.43750998 0.44941197]
 [0.35885573 0.58821846 0.05292581]
 [0.08230023 0.74849722 0.16920255]
 [0.06706779 0.46914133 0.46379088]
 [0.11303993 0.67765013 0.20930995]
 [0.06773651 0.50014421 0.43211928]
 [0.06669279 0.69582546 0.23748175]
 [0.09798451 0.68163802 0.22037748]
 [0.23080704 0.67976099 0.08943197]
 [0.06791533 0.55140448 0.38068019]
 [0.05705932 0.60142833 0.34151235]
 [0.05744387 0.60704227 0.33551386]
 [0.11516658 0.80394067 0.08089276]
 [0.19110905 0.5649747  0.24391626]
 [0.91369922 0.06891055 0.01739023]
 [0.11052271 0.45022115 0.43925614]
 [0.21523282 0.72811944 0.05664774]
 [0.07383003 0.56569729 0.36047268]
 [0.12751365 0.60152806 0.27095829]
 [0.10734042 0.47055681 0.42210277]
 [0.08080719 0.61915738 0.30003543]
 [0.0864613  0.80276395 0.11077476]
 [0.05132555 0.6996754  0.24899905]
 [0.11472484 0.75269889 0.13257627]
 [0.10366351 0.54835929 0.34797719]
 [0.05798908 0.57486358 0.36714735]
 [0.24039506 0.64047258 0.11913236]
 [0.91026648 0.08036989 0.00936363]
 [0.14474288 0.61789009 0.23736703]
 [0.2382274  0.71251838 0.04925423]
 [0.1106873  0.66584415 0.22346856]
 [0.32157434 0.62811484 0.05031082]
 [0.11945501 0.48660743 0.39393756]
 [0.04941365 0.6736121  0.27697425]
 [0.06420455 0.61086449 0.32493096]
 [0.89372766 0.08515534 0.021117  ]
 [0.07769141 0.48428747 0.43802112]
 [0.24835382 0.47883773 0.27280845]
 [0.12795492 0.80992584 0.06211924]
 [0.06146204 0.61531783 0.32322014]
 [0.15818901 0.76176615 0.08004484]
 [0.10431751 0.42494389 0.4707386 ]
 [0.11152734 0.7063515  0.18212116]
 [0.08146681 0.77567924 0.14285395]
 [0.23687017 0.66673525 0.09639458]
 [0.08755332 0.63637434 0.27607234]
 [0.08135993 0.6253611  0.29327897]
 [0.09031274 0.50707473 0.40261253]
 [0.09602957 0.78644634 0.11752409]
 [0.12874016 0.7143806  0.15687924]
 [0.12215368 0.40529523 0.47255109]
 [0.09169154 0.66817345 0.24013501]
 [0.54741198 0.41457973 0.03800828]
 [0.09781334 0.64666749 0.25551917]
 [0.19471037 0.7047125  0.10057713]
 [0.90714695 0.05659276 0.03626028]
 [0.17562205 0.61451667 0.20986128]
 [0.06595307 0.62750056 0.30654636]
 [0.12036796 0.74859664 0.1310354 ]
 [0.16317987 0.38628877 0.45053136]
 [0.093341   0.75720513 0.14945387]
 [0.62128186 0.2849339  0.09378424]
 [0.67171573 0.29751348 0.03077078]
 [0.07782017 0.70734297 0.21483686]
 [0.65891655 0.26955632 0.07152713]
 [0.07545466 0.50160555 0.42293979]
 [0.06053385 0.60602544 0.33344071]
 [0.18331153 0.40221591 0.41447256]
 [0.08429881 0.64381106 0.27189013]
 [0.11678974 0.81245834 0.07075192]
 [0.1326295  0.65959731 0.20777319]
 [0.05714516 0.5721001  0.37075474]
 [0.80291087 0.15593146 0.04115767]
 [0.06015993 0.60263056 0.33720951]
 [0.67176341 0.24593857 0.08229802]
 [0.07091451 0.57387865 0.35520684]
 [0.93060396 0.05309529 0.01630075]
 [0.05558135 0.71966001 0.22475864]
 [0.15502609 0.8038508  0.04112311]
 [0.08347028 0.58267909 0.33385063]
 [0.61411227 0.34657517 0.03931256]
 [0.70670328 0.26214824 0.03114848]
 [0.84104298 0.10437402 0.054583  ]
 [0.11052271 0.45022115 0.43925614]
 [0.13989075 0.64250191 0.21760735]
 [0.08956617 0.56552983 0.344904  ]
 [0.87365709 0.11094493 0.01539798]
 [0.07875366 0.50086034 0.420386  ]
 [0.20860806 0.65267568 0.13871626]
 [0.09398845 0.62307719 0.28293436]
 [0.91643713 0.06086754 0.02269533]
 [0.11328833 0.56340921 0.32330246]
 [0.08105754 0.62107558 0.29786689]
 [0.14589304 0.59256665 0.26154031]
 [0.12392642 0.44807237 0.42800121]
 [0.08561282 0.73859884 0.17578834]
 [0.21660909 0.73377031 0.0496206 ]
 [0.31070368 0.40353528 0.28576104]
 [0.06465684 0.68150929 0.25383387]
 [0.08017449 0.76280814 0.15701737]
 [0.10083722 0.72216983 0.17699296]
 [0.81913585 0.13584989 0.04501427]
 [0.15586378 0.73956834 0.10456789]
 [0.13076616 0.45862089 0.41061296]
 [0.05639763 0.62748137 0.316121  ]
 [0.07441936 0.54948819 0.37609244]
 [0.9086178  0.06852731 0.02285489]
 [0.13486404 0.39935978 0.46577618]
 [0.05670748 0.63092874 0.31236378]
 [0.07115719 0.57550955 0.35333326]
 [0.32676272 0.59412392 0.07911337]
 [0.06246548 0.61900881 0.31852571]
 [0.83821316 0.14796128 0.01382556]
 [0.20702993 0.53542953 0.25754055]
 [0.17056388 0.57314033 0.25629579]
 [0.51917991 0.42978718 0.0510329 ]
 [0.07670696 0.58536483 0.3379282 ]
 [0.06271168 0.6630937  0.27419463]
 [0.22084589 0.65424735 0.12490677]
 [0.06144525 0.64765773 0.29089702]
 [0.16535935 0.59500881 0.23963184]
 [0.07395391 0.63883041 0.28721568]
 [0.62850289 0.30743171 0.0640654 ]
 [0.05615745 0.56221173 0.38163082]
 [0.09028597 0.59789587 0.31181815]
 [0.85400482 0.12036509 0.02563009]
 [0.08803907 0.72561138 0.18634954]
 [0.06203641 0.59023604 0.34772755]
 [0.06065989 0.57713936 0.36220076]
 [0.06018091 0.60249201 0.33732708]
 [0.07100372 0.46832798 0.4606683 ]
 [0.16621878 0.48777348 0.34600775]
 [0.4842662  0.32132466 0.19440914]
 [0.17298585 0.76969897 0.05731518]
 [0.17783689 0.58329822 0.23886488]
 [0.15892059 0.47971555 0.36136386]
 [0.05734373 0.60598405 0.33667221]
 [0.69618933 0.27616333 0.02764734]
 [0.20602745 0.70333377 0.09063878]
 [0.11174558 0.82055828 0.06769614]
 [0.33125362 0.60075638 0.06799   ]
 [0.2142955  0.37972898 0.40597552]
 [0.06203641 0.59023604 0.34772755]
 [0.18724897 0.62353864 0.18921239]
 [0.06650326 0.6657873  0.26770944]
 [0.10714512 0.70706564 0.18578924]
 [0.09953462 0.82256126 0.07790412]
 [0.09666403 0.8421453  0.06119067]
 [0.7517776  0.2038311  0.0443913 ]
 [0.2308823  0.71550272 0.05361498]
 [0.07213948 0.72221339 0.20564713]
 [0.18468713 0.41718891 0.39812396]
 [0.11232237 0.48798634 0.3996913 ]
 [0.21179016 0.48036145 0.30784839]
 [0.15637871 0.4848646  0.35875669]
 [0.86031365 0.12125427 0.01843209]
 [0.14757612 0.73441529 0.1180086 ]
 [0.67495375 0.26170632 0.06333993]
 [0.16259491 0.42822234 0.40918275]
 [0.20506063 0.69368407 0.1012553 ]
 [0.55262097 0.25092837 0.19645066]
 [0.06409134 0.64164074 0.29426792]
 [0.08863009 0.67909764 0.23227227]
 [0.93060396 0.05309529 0.01630075]
 [0.06407921 0.66855722 0.26736357]
 [0.06018091 0.60249201 0.33732708]
 [0.13506074 0.72403899 0.14090027]
 [0.05595615 0.58707639 0.35696746]
 [0.06844318 0.6511923  0.28036452]
 [0.08131179 0.59287715 0.32581107]]</t>
  </si>
  <si>
    <t>LGBMClassifier(force_col_wise=True, is_unbalance=True, learning_rate=0.2,
               max_cat_threshold=32, max_depth=1, metric='multi_logloss',
               min_split_gain=0.1, min_sum_hessian_in_leaf=0.001,
               n_estimators=200, num_class=3, objective='multiclass',
               random_state=123, reg_alpha=0, reg_lambda=0, verbosity=-1)</t>
  </si>
  <si>
    <t xml:space="preserve">              precision    recall  f1-score   support
           0       0.79      0.60      0.68        43
           1       0.64      0.92      0.75       106
           2       0.56      0.11      0.18        47
    accuracy                           0.66       196
   macro avg       0.66      0.55      0.54       196
weighted avg       0.65      0.66      0.60       196
</t>
  </si>
  <si>
    <t>{'min_samples_leaf': 20, 'max_leaf_nodes': 31, 'max_iter': 50, 'max_depth': 1, 'learning_rate': 0.1, 'l2_regularization': 10}</t>
  </si>
  <si>
    <t>[[26 16  1]
 [ 7 96  3]
 [ 1 39  7]]</t>
  </si>
  <si>
    <t>[1 1 1 1 2 1 0 1 1 1 1 1 1 1 1 1 1 1 1 0 0 1 1 1 0 1 2 1 1 1 1 1 1 1 1 1 1
 1 1 1 0 2 1 1 1 2 1 1 1 1 1 1 1 0 1 1 1 1 1 1 1 0 1 1 1 1 1 2 1 1 1 1 1 1
 1 1 2 1 0 1 1 0 1 1 1 2 1 0 0 1 0 1 1 2 1 1 1 1 0 1 0 1 0 1 1 1 0 0 0 1 1
 1 0 2 1 1 0 1 1 1 2 1 1 0 1 1 1 0 1 1 1 1 0 2 1 1 1 1 0 1 1 0 1 1 1 1 1 1
 0 1 1 0 1 1 1 1 1 1 0 1 1 1 1 0 1 1 1 1 1 1 1 1 1 1 0 1 1 1 1 1 1 0 1 0 1
 1 0 1 1 0 1 1 1 1 1 1]</t>
  </si>
  <si>
    <t>[[0.08407908 0.81535447 0.10056644]
 [0.07307547 0.61565808 0.31126645]
 [0.0882575  0.56026706 0.35147544]
 [0.10621099 0.74129682 0.15249219]
 [0.148382   0.4020852  0.4495328 ]
 [0.11309885 0.59533479 0.29156636]
 [0.81511959 0.16634135 0.01853906]
 [0.19498574 0.67324192 0.13177234]
 [0.09978968 0.74667851 0.15353181]
 [0.07086825 0.48808658 0.44104517]
 [0.40424562 0.53424008 0.06151429]
 [0.13113909 0.6698641  0.19899681]
 [0.14267301 0.66698624 0.19034074]
 [0.07790604 0.48727886 0.4348151 ]
 [0.10815853 0.61133036 0.28051111]
 [0.22031125 0.57986698 0.19982177]
 [0.16703025 0.69420805 0.1387617 ]
 [0.05761794 0.59102633 0.35135573]
 [0.063439   0.59771431 0.3388467 ]
 [0.68064794 0.23203614 0.08731591]
 [0.87647017 0.1061524  0.01737743]
 [0.07158118 0.66487247 0.26354635]
 [0.12374848 0.73079304 0.14545847]
 [0.08009025 0.74759219 0.17231755]
 [0.83634975 0.12728173 0.03636852]
 [0.09808233 0.6353655  0.26655218]
 [0.10032962 0.44338918 0.45628121]
 [0.39139432 0.52308317 0.08552251]
 [0.07790901 0.77431974 0.14777125]
 [0.06569773 0.48399872 0.45030354]
 [0.15887231 0.57967411 0.26145357]
 [0.04496018 0.50246886 0.45257096]
 [0.04901098 0.68069364 0.27029538]
 [0.10939305 0.62314496 0.26746199]
 [0.25926272 0.61049013 0.13024715]
 [0.06444989 0.59972671 0.3358234 ]
 [0.04448784 0.70880902 0.24670314]
 [0.07714536 0.55151645 0.37133819]
 [0.16035595 0.6991295  0.14051455]
 [0.2455968  0.49465252 0.25975068]
 [0.90099211 0.07584102 0.02316687]
 [0.08777056 0.36334425 0.5488852 ]
 [0.29643045 0.61529758 0.08827197]
 [0.11796471 0.47644877 0.40558653]
 [0.15311176 0.50825885 0.33862939]
 [0.11674628 0.44030139 0.44295232]
 [0.08224464 0.64574739 0.27200797]
 [0.09912624 0.77328973 0.12758403]
 [0.04704969 0.65962624 0.29332407]
 [0.11591024 0.77358171 0.11050805]
 [0.05609409 0.6184841  0.32542182]
 [0.05767661 0.71015621 0.23216719]
 [0.19903338 0.64340565 0.15756098]
 [0.9032692  0.08591755 0.01081325]
 [0.10955819 0.63127918 0.25916263]
 [0.20770826 0.68721931 0.10507243]
 [0.08746379 0.70640736 0.20612885]
 [0.39155901 0.53427597 0.07416501]
 [0.08745963 0.52725794 0.38528243]
 [0.0559972  0.62160049 0.32240231]
 [0.05992478 0.63573709 0.30433814]
 [0.85919408 0.11139107 0.02941485]
 [0.0896729  0.496085   0.4142421 ]
 [0.21375167 0.59071425 0.19553409]
 [0.13496311 0.7730907  0.09194619]
 [0.07375685 0.58607357 0.34016958]
 [0.14801416 0.74925387 0.10273197]
 [0.10830089 0.3596396  0.53205951]
 [0.11098081 0.68829891 0.20072028]
 [0.08106102 0.72561755 0.19332143]
 [0.24931653 0.62903678 0.12164669]
 [0.10405853 0.66624799 0.22969348]
 [0.08150037 0.6503927  0.26810693]
 [0.07429856 0.61912686 0.30657457]
 [0.08763595 0.75742748 0.15493657]
 [0.08283462 0.79164733 0.12551805]
 [0.13487214 0.37325665 0.49187121]
 [0.08700548 0.65677074 0.25622378]
 [0.58715841 0.37289366 0.03994793]
 [0.08786014 0.72251154 0.18962832]
 [0.13574457 0.78468171 0.07957372]
 [0.8727577  0.07197893 0.05526336]
 [0.17359607 0.63820427 0.18819966]
 [0.07967071 0.64298765 0.27734164]
 [0.14123945 0.67337584 0.1853847 ]
 [0.12067877 0.39202967 0.48729156]
 [0.09541387 0.74070493 0.16388121]
 [0.45307876 0.44395061 0.10297063]
 [0.68702549 0.26525251 0.047722  ]
 [0.10961807 0.72833029 0.16205164]
 [0.67172833 0.25033148 0.0779402 ]
 [0.09550474 0.47767612 0.42681913]
 [0.05682377 0.60638157 0.33679466]
 [0.15707784 0.40486583 0.43805633]
 [0.08616236 0.53742601 0.37641163]
 [0.09448038 0.83802399 0.06749564]
 [0.15732766 0.63152295 0.21114939]
 [0.05134057 0.60068932 0.34797011]
 [0.79123089 0.15966141 0.0491077 ]
 [0.06713457 0.5782174  0.35464803]
 [0.80965386 0.14342507 0.04692107]
 [0.07588432 0.54065838 0.3834573 ]
 [0.89438284 0.08245006 0.0231671 ]
 [0.06651458 0.7540267  0.17945873]
 [0.13603417 0.80950962 0.05445621]
 [0.05370859 0.55673158 0.38955984]
 [0.75619074 0.20216478 0.04164448]
 [0.75258676 0.22417336 0.02323988]
 [0.72572177 0.18155528 0.09272295]
 [0.09946177 0.45759009 0.44294814]
 [0.11077374 0.72350944 0.16571682]
 [0.07863679 0.60518074 0.31618248]
 [0.74478031 0.23051739 0.0247023 ]
 [0.11158351 0.43009087 0.45832562]
 [0.24659792 0.59778481 0.15561727]
 [0.08927515 0.74840425 0.16232061]
 [0.87343717 0.09643517 0.03012767]
 [0.07251759 0.72583069 0.20165172]
 [0.07800989 0.60011339 0.32187672]
 [0.16596666 0.57211083 0.26192251]
 [0.08371326 0.3849106  0.53137614]
 [0.09773384 0.72312577 0.17914039]
 [0.17644356 0.76233592 0.06122052]
 [0.38013263 0.36316048 0.2567069 ]
 [0.05661567 0.70334634 0.24003799]
 [0.09479873 0.68033908 0.22486219]
 [0.10730385 0.70718261 0.18551354]
 [0.83638387 0.12196752 0.04164861]
 [0.19565444 0.65934738 0.14499818]
 [0.12250078 0.54453848 0.33296074]
 [0.07152419 0.59241593 0.33605987]
 [0.05455034 0.50604609 0.43940357]
 [0.89678193 0.079741   0.02347707]
 [0.16647199 0.37715712 0.45637088]
 [0.06886053 0.66766094 0.26347853]
 [0.07946286 0.65813288 0.26240426]
 [0.44324602 0.45458828 0.1021657 ]
 [0.06334958 0.54498356 0.39166686]
 [0.84733905 0.13075487 0.02190608]
 [0.14392201 0.60616315 0.24991484]
 [0.16248207 0.61864631 0.21887162]
 [0.47492414 0.45557895 0.06949691]
 [0.10037329 0.49764544 0.40198127]
 [0.07800182 0.63219817 0.28980001]
 [0.14642452 0.73094267 0.12263281]
 [0.04041335 0.65521698 0.30436967]
 [0.21343225 0.53106942 0.25549833]
 [0.08909131 0.62247679 0.2884319 ]
 [0.50481986 0.43713083 0.05804931]
 [0.05514073 0.65848329 0.28637598]
 [0.12341455 0.47790698 0.39867848]
 [0.80622082 0.15810423 0.03567495]
 [0.08100397 0.76461182 0.1543842 ]
 [0.04981165 0.54041546 0.40977289]
 [0.07075858 0.59672693 0.33251449]
 [0.06391755 0.58786745 0.348215  ]
 [0.05912506 0.50773302 0.43314192]
 [0.13668574 0.47287894 0.39043531]
 [0.45266446 0.39148341 0.15585214]
 [0.17505326 0.75556191 0.06938483]
 [0.25871134 0.5234271  0.21786156]
 [0.13831616 0.54810877 0.31357508]
 [0.06912159 0.60001221 0.3308662 ]
 [0.71873036 0.24473371 0.03653593]
 [0.17275548 0.71038467 0.11685986]
 [0.10015109 0.78466402 0.11518489]
 [0.36818865 0.55086602 0.08094533]
 [0.20738298 0.39876706 0.39384996]
 [0.06939046 0.54070887 0.38990067]
 [0.16458702 0.64082368 0.19458929]
 [0.09227781 0.66208305 0.24563914]
 [0.13599579 0.69473852 0.16926568]
 [0.11882757 0.79419368 0.08697874]
 [0.09240345 0.82433764 0.08325891]
 [0.72914196 0.21763502 0.05322301]
 [0.2990133  0.59853712 0.10244958]
 [0.08400152 0.64758444 0.26841404]
 [0.18490589 0.41921511 0.395879  ]
 [0.12956349 0.45568928 0.41474722]
 [0.21278316 0.59408016 0.19313668]
 [0.09995382 0.59454344 0.30550274]
 [0.85494062 0.11751952 0.02753986]
 [0.16522035 0.69369264 0.14108701]
 [0.58083597 0.34789941 0.07126462]
 [0.129039   0.52673758 0.34422342]
 [0.24724879 0.57613827 0.17661294]
 [0.63992439 0.16816171 0.1919139 ]
 [0.04110413 0.74826645 0.21062942]
 [0.11415008 0.66209433 0.22375559]
 [0.89878857 0.0779302  0.02328123]
 [0.08322931 0.62451342 0.29225727]
 [0.05469272 0.62336021 0.32194708]
 [0.12002167 0.72959535 0.15038298]
 [0.05717386 0.74228078 0.20054536]
 [0.07776427 0.60730136 0.31493438]
 [0.07028361 0.53584562 0.39387077]]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</si>
  <si>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Math - Grade 3 2018-2019', '% Students Tested Math - Grade 4 2018-2019', '% Students Tested Math - Grade 5 2018-2019', '% Students Tested Math - Grade 6 2018-2019', '% Students Tested Math - Grade 7 2018-2019', '% Students Tested Math - Grade 8 2018-2019', '% Students Tested Math - Grade 3 2020-2021', '% Students Tested Math - Grade 4 2020-2021', '% Students Tested Math - Grade 5 2020-2021', '% Students Tested Math - Grade 6 2020-2021', '% Students Tested Math - Grade 7 2020-2021', '% Students Tested Math - Grade 8 2020-2021', 'Average Score Math All Grade 3 2018-2019', 'Average Score Math All Grade 4 2018-2019', 'Average Score Math All Grade 5 2018-2019', 'Average Score Math All Grade 6 2018-2019', 'Average Score Math All Grade 7 2018-2019', 'Average Score Math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</si>
  <si>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</si>
  <si>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0.76      0.60      0.68        43
           1       0.64      0.91      0.75       106
           2       0.64      0.15      0.24        47
    accuracy                           0.66       196
   macro avg       0.68      0.55      0.55       196
weighted avg       0.66      0.66      0.61       196
</t>
  </si>
  <si>
    <t>[[27 16  0]
 [ 7 94  5]
 [ 1 38  8]]</t>
  </si>
  <si>
    <t>[1 1 1 1 2 1 0 1 1 1 1 1 1 1 1 1 1 1 1 0 0 1 1 1 0 1 2 1 1 1 1 1 1 1 1 1 1
 1 1 0 0 2 1 1 1 2 1 1 1 1 1 1 1 0 1 1 1 1 1 1 1 0 1 1 1 1 1 2 1 1 1 1 1 1
 1 1 1 1 0 1 1 0 1 1 1 2 1 1 0 1 0 2 1 1 1 1 1 1 0 1 0 1 0 1 1 1 0 0 0 1 1
 1 0 2 1 1 0 1 1 1 2 1 1 0 1 1 1 0 1 1 1 1 0 2 1 1 1 2 0 1 1 0 2 1 1 1 1 1
 0 1 1 0 1 1 1 1 1 1 0 1 1 1 1 0 1 1 0 1 1 1 1 1 1 1 0 1 1 2 1 1 1 0 1 0 1
 1 0 1 1 0 1 1 1 1 1 1]</t>
  </si>
  <si>
    <t>[[0.08541409 0.81484198 0.09974393]
 [0.0628776  0.66659181 0.27053059]
 [0.09645056 0.52523963 0.3783098 ]
 [0.09822061 0.76513053 0.13664885]
 [0.15004086 0.30485335 0.5451058 ]
 [0.15949305 0.46461225 0.3758947 ]
 [0.82754338 0.15050193 0.02195469]
 [0.19429374 0.70556379 0.10014247]
 [0.06455791 0.80524226 0.13019982]
 [0.07482007 0.5591208  0.36605913]
 [0.43907204 0.51836118 0.04256678]
 [0.17262421 0.60119175 0.22618403]
 [0.09768944 0.67048073 0.23182982]
 [0.07704483 0.572915   0.35004016]
 [0.11196942 0.63684385 0.25118673]
 [0.20539856 0.60961787 0.18498357]
 [0.19676297 0.68364272 0.11959432]
 [0.0768687  0.61943047 0.30370083]
 [0.05431251 0.585575   0.36011248]
 [0.69024924 0.24423799 0.06551278]
 [0.8890026  0.09995153 0.01104588]
 [0.07951691 0.62003168 0.30045141]
 [0.13331397 0.66317729 0.20350874]
 [0.07637811 0.77148484 0.15213705]
 [0.88120364 0.09721199 0.02158437]
 [0.0697987  0.63759545 0.29260585]
 [0.08348765 0.45030718 0.46620518]
 [0.32736353 0.60812766 0.06450882]
 [0.05928081 0.84071716 0.10000203]
 [0.07528236 0.48607222 0.43864543]
 [0.08752524 0.63321416 0.2792606 ]
 [0.08585333 0.50015992 0.41398674]
 [0.07928227 0.66083044 0.25988729]
 [0.07798275 0.62706361 0.29495363]
 [0.24668607 0.611109   0.14220492]
 [0.0766045  0.58942657 0.33396893]
 [0.05533648 0.70666522 0.23799829]
 [0.08198147 0.55237657 0.36564196]
 [0.12089261 0.77150651 0.10760087]
 [0.3797682  0.37770002 0.24253177]
 [0.89751532 0.08759625 0.01488842]
 [0.06789685 0.39025975 0.5418434 ]
 [0.25346752 0.66861016 0.07792232]
 [0.10031567 0.4932633  0.40642103]
 [0.23762787 0.50235778 0.26001435]
 [0.13453018 0.41001667 0.45545315]
 [0.09099964 0.60413593 0.30486443]
 [0.14344738 0.75046237 0.10609025]
 [0.03667561 0.64099736 0.32232703]
 [0.08628389 0.79786194 0.11585416]
 [0.04637513 0.59113682 0.36248805]
 [0.04280008 0.757296   0.19990392]
 [0.30638191 0.55870194 0.13491615]
 [0.87458608 0.11375213 0.01166179]
 [0.06374236 0.70645762 0.22980002]
 [0.13776601 0.78325113 0.07898286]
 [0.1056742  0.73079259 0.16353321]
 [0.36537944 0.56617288 0.06844768]
 [0.05959006 0.55451953 0.3858904 ]
 [0.0657319  0.55769228 0.37657582]
 [0.04789481 0.60904038 0.34306482]
 [0.8453432  0.12949697 0.02515983]
 [0.10041401 0.48753658 0.41204942]
 [0.13819892 0.76451733 0.09728375]
 [0.16037475 0.77600735 0.0636179 ]
 [0.06634664 0.55892643 0.37472693]
 [0.11653532 0.81598243 0.06748225]
 [0.09636208 0.3722406  0.53139732]
 [0.09298127 0.79710036 0.10991837]
 [0.08906823 0.69576577 0.215166  ]
 [0.29592068 0.60424491 0.09983441]
 [0.11642824 0.6464791  0.23709267]
 [0.05663413 0.62963852 0.31372735]
 [0.05620936 0.67364843 0.27014221]
 [0.08633355 0.75394872 0.15971772]
 [0.09670926 0.78850875 0.11478199]
 [0.15299778 0.43414481 0.41285741]
 [0.0808772  0.59166888 0.32745392]
 [0.5269771  0.44101411 0.03200879]
 [0.08180191 0.76179269 0.1564054 ]
 [0.07889326 0.87012487 0.05098187]
 [0.85008923 0.10100514 0.04890563]
 [0.20921819 0.60938278 0.18139904]
 [0.07260684 0.67869958 0.24869358]
 [0.15033165 0.7253825  0.12428585]
 [0.08769484 0.41495093 0.49735423]
 [0.09169709 0.80424653 0.10405639]
 [0.45513427 0.46882448 0.07604125]
 [0.7262709  0.22596088 0.04776822]
 [0.09827088 0.77009553 0.13163359]
 [0.70578361 0.21999648 0.07421991]
 [0.09500458 0.44064702 0.4643484 ]
 [0.04092568 0.54885088 0.41022344]
 [0.11629891 0.46488608 0.41881501]
 [0.08807771 0.5556304  0.35629189]
 [0.06513642 0.89204262 0.04282096]
 [0.23203581 0.51330721 0.25465698]
 [0.04962148 0.59946822 0.3509103 ]
 [0.85919532 0.10474708 0.03605761]
 [0.07647322 0.61642338 0.3071034 ]
 [0.8409426  0.1222391  0.0368183 ]
 [0.06383757 0.58862409 0.34753834]
 [0.90770566 0.07444843 0.0178459 ]
 [0.11072769 0.68476715 0.20450517]
 [0.14173348 0.80497388 0.05329264]
 [0.05668068 0.54023157 0.40308775]
 [0.8130931  0.15358071 0.03332618]
 [0.70116187 0.27566992 0.02316821]
 [0.54447617 0.39061729 0.06490654]
 [0.07851075 0.52765828 0.39383097]
 [0.13652704 0.66090216 0.2025708 ]
 [0.07846166 0.52652378 0.39501455]
 [0.78543397 0.19496146 0.01960457]
 [0.10938086 0.40860843 0.48201071]
 [0.20796465 0.67550658 0.11652877]
 [0.0608874  0.81069784 0.12841476]
 [0.8807313  0.10305034 0.01621836]
 [0.08105298 0.66623594 0.25271108]
 [0.0804675  0.58334051 0.336192  ]
 [0.14030387 0.5413732  0.31832292]
 [0.05868593 0.43717284 0.50414123]
 [0.06472622 0.78014031 0.15513347]
 [0.14672861 0.79839008 0.05488131]
 [0.49262946 0.30486328 0.20250726]
 [0.05261057 0.67800984 0.26937959]
 [0.07275376 0.70198823 0.22525801]
 [0.11341251 0.72423478 0.16235271]
 [0.90989882 0.06879805 0.02130313]
 [0.31871374 0.6053332  0.07595305]
 [0.11805772 0.52087739 0.36106489]
 [0.06295116 0.60246579 0.33458305]
 [0.08960542 0.50789918 0.40249541]
 [0.89140744 0.09380545 0.0147871 ]
 [0.11954703 0.38423949 0.49621348]
 [0.08656763 0.66615538 0.24727699]
 [0.06430568 0.70161425 0.23408007]
 [0.44422489 0.45254932 0.10322579]
 [0.05901666 0.46827446 0.47270888]
 [0.70728917 0.26378173 0.0289291 ]
 [0.09447098 0.7284788  0.17705022]
 [0.15994978 0.63728916 0.20276105]
 [0.51685803 0.43238163 0.05076034]
 [0.08868231 0.42244361 0.48887408]
 [0.07426801 0.57885991 0.34687208]
 [0.1620687  0.73233325 0.10559805]
 [0.03604144 0.70917648 0.25478208]
 [0.21475352 0.49103821 0.29420827]
 [0.08579535 0.66876489 0.24543976]
 [0.65689771 0.31485688 0.02824541]
 [0.04071815 0.6876375  0.27164435]
 [0.11279055 0.45672248 0.43048698]
 [0.85151396 0.12432586 0.02416018]
 [0.05806242 0.80555761 0.13637997]
 [0.0561628  0.52206349 0.42177371]
 [0.05394449 0.51803886 0.42801665]
 [0.06783612 0.55963314 0.37253074]
 [0.06558506 0.46951561 0.46489933]
 [0.07767226 0.47108617 0.45124157]
 [0.72804011 0.19939314 0.07256676]
 [0.17936214 0.76880854 0.05182932]
 [0.26076337 0.53017532 0.2090613 ]
 [0.23409612 0.51836497 0.24753891]
 [0.06367361 0.54158721 0.39473918]
 [0.71880621 0.24475661 0.03643718]
 [0.18003778 0.71863334 0.10132888]
 [0.07803398 0.83865965 0.08330636]
 [0.48529539 0.46314775 0.05155686]
 [0.19720685 0.4308511  0.37194205]
 [0.10379087 0.5117295  0.38447962]
 [0.23212339 0.50715515 0.26072146]
 [0.07624933 0.64899169 0.27475898]
 [0.12840121 0.72763259 0.14396621]
 [0.07685729 0.8501651  0.07297761]
 [0.08095258 0.83561875 0.08342867]
 [0.73808917 0.2235542  0.03835663]
 [0.21962237 0.70541392 0.07496371]
 [0.09065743 0.62924964 0.28009293]
 [0.18723075 0.31570474 0.49706451]
 [0.16176197 0.50957126 0.32866676]
 [0.25905604 0.60389111 0.13705285]
 [0.07833251 0.64720731 0.27446017]
 [0.86188242 0.11687462 0.02124295]
 [0.19593239 0.62704442 0.1770232 ]
 [0.75568868 0.20550709 0.03880423]
 [0.11850084 0.45708075 0.42441842]
 [0.23221987 0.65132499 0.11645514]
 [0.53057823 0.24728842 0.22213334]
 [0.03266252 0.71839324 0.24894424]
 [0.11647301 0.6043123  0.27921469]
 [0.89734515 0.0815558  0.02109905]
 [0.08711831 0.55083301 0.36204868]
 [0.05937167 0.60152823 0.3391001 ]
 [0.11374125 0.73706401 0.14919474]
 [0.0476871  0.80986675 0.14244615]
 [0.0611999  0.5868874  0.3519127 ]
 [0.05947505 0.57910606 0.36141889]]</t>
  </si>
  <si>
    <t xml:space="preserve">              precision    recall  f1-score   support
           0       0.77      0.63      0.69        43
           1       0.64      0.89      0.74       106
           2       0.62      0.17      0.27        47
    accuracy                           0.66       196
   macro avg       0.67      0.56      0.57       196
weighted avg       0.66      0.66      0.62       196
</t>
  </si>
  <si>
    <t>{'min_samples_leaf': 20, 'max_leaf_nodes': 31, 'max_iter': 100, 'max_depth': 1, 'learning_rate': 0.3, 'l2_regularization': 10}</t>
  </si>
  <si>
    <t>[[28 14  1]
 [ 7 91  8]
 [ 1 36 10]]</t>
  </si>
  <si>
    <t>[1 2 1 1 2 1 0 1 1 2 1 1 1 1 1 1 1 1 1 0 0 1 1 1 0 1 2 1 1 1 1 2 1 1 1 1 1
 2 1 1 0 2 1 2 2 2 1 1 1 1 1 1 1 0 1 1 1 1 1 1 1 0 1 1 1 1 1 2 1 1 1 1 1 1
 1 1 2 1 0 1 1 0 1 1 1 2 1 0 0 1 0 2 1 2 1 1 1 1 0 1 0 1 0 1 1 2 0 0 0 2 1
 1 0 1 1 1 0 1 1 1 1 1 1 1 1 1 1 0 1 1 1 1 0 1 1 1 1 1 0 1 1 0 1 1 1 1 1 1
 0 1 1 0 1 2 1 1 1 1 0 0 1 1 1 0 1 1 0 1 1 1 1 1 1 1 0 1 1 1 2 1 1 0 1 0 1
 0 0 1 1 0 1 1 1 1 1 1]</t>
  </si>
  <si>
    <t>[[0.06584067 0.7776489  0.15651043]
 [0.03315529 0.48161065 0.48523406]
 [0.06125294 0.57413545 0.36461162]
 [0.0764735  0.66008453 0.26344197]
 [0.12130313 0.38083816 0.49785871]
 [0.09077796 0.63834083 0.2708812 ]
 [0.80394862 0.18991599 0.00613538]
 [0.03557132 0.87432222 0.09010645]
 [0.1475188  0.68048297 0.17199824]
 [0.03533896 0.47787167 0.48678937]
 [0.45285954 0.4793583  0.06778217]
 [0.22063102 0.68316522 0.09620376]
 [0.20612948 0.59510178 0.19876873]
 [0.06835115 0.59375143 0.33789741]
 [0.15424104 0.49399978 0.35175918]
 [0.11947839 0.75868229 0.12183932]
 [0.29187589 0.60965304 0.09847107]
 [0.03270322 0.49506881 0.47222797]
 [0.04763792 0.5494615  0.40290058]
 [0.72020925 0.23409555 0.0456952 ]
 [0.95123953 0.04401034 0.00475012]
 [0.05310302 0.71657403 0.23032295]
 [0.09358603 0.77823863 0.12817534]
 [0.05941318 0.87399392 0.0665929 ]
 [0.84071044 0.13876706 0.0205225 ]
 [0.18228079 0.65111004 0.16660917]
 [0.08451484 0.34287503 0.57261012]
 [0.23217287 0.68759735 0.08022978]
 [0.02888637 0.80728732 0.16382632]
 [0.03769964 0.53203163 0.43026872]
 [0.1225207  0.64814254 0.22933676]
 [0.05653346 0.31646516 0.62700138]
 [0.04650931 0.69157272 0.26191797]
 [0.11796024 0.75854217 0.12349758]
 [0.06439223 0.8085693  0.12703846]
 [0.05006152 0.50219727 0.44774121]
 [0.03417244 0.5855948  0.38023276]
 [0.06638225 0.40246986 0.53114788]
 [0.17294484 0.72730319 0.09975196]
 [0.07839489 0.6215817  0.30002342]
 [0.9495583  0.04482676 0.00561494]
 [0.04460359 0.3055576  0.64983882]
 [0.12621803 0.79519546 0.07858651]
 [0.13659465 0.35298421 0.51042114]
 [0.14509673 0.37143931 0.48346396]
 [0.09244313 0.42063266 0.48692421]
 [0.05299479 0.63751766 0.30948754]
 [0.06669079 0.81789711 0.1154121 ]
 [0.03148334 0.54602207 0.42249459]
 [0.06484888 0.83434603 0.10080509]
 [0.06462895 0.53934619 0.39602487]
 [0.02902043 0.66792085 0.30305872]
 [0.23659127 0.66118754 0.10222119]
 [0.94025003 0.05728969 0.00246028]
 [0.07060647 0.5893744  0.34001913]
 [0.25964244 0.67260752 0.06775004]
 [0.11716503 0.50934166 0.3734933 ]
 [0.187737   0.76638728 0.04587573]
 [0.05417273 0.60677388 0.33905339]
 [0.05946958 0.70080687 0.23972355]
 [0.03406459 0.63891459 0.32702082]
 [0.94338453 0.05156436 0.00505112]
 [0.04117281 0.55855714 0.40027006]
 [0.44128911 0.47214368 0.08656721]
 [0.19386664 0.762376   0.04375735]
 [0.05816275 0.50021886 0.44161839]
 [0.17389446 0.69586592 0.13023962]
 [0.14809188 0.39937137 0.45253675]
 [0.08296868 0.59851779 0.31851353]
 [0.12414232 0.77936235 0.09649534]
 [0.28779284 0.64562194 0.06658522]
 [0.07689461 0.69948805 0.22361734]
 [0.05758559 0.71134932 0.2310651 ]
 [0.0832299  0.72387988 0.19289022]
 [0.10325367 0.75275219 0.14399415]
 [0.06286662 0.73997678 0.1971566 ]
 [0.10565934 0.32865064 0.56569003]
 [0.04507755 0.71914123 0.23578121]
 [0.55635236 0.42918635 0.01446129]
 [0.10701231 0.64248614 0.25050155]
 [0.24722664 0.70701589 0.04575747]
 [0.96718101 0.02093221 0.01188679]
 [0.20773767 0.6537825  0.13847983]
 [0.14020627 0.57128273 0.28851099]
 [0.23139211 0.66806664 0.10054125]
 [0.10991468 0.4239805  0.46610482]
 [0.09925801 0.81993316 0.08080883]
 [0.75468066 0.19963878 0.04568056]
 [0.70486786 0.27723522 0.01789693]
 [0.0993899  0.78293409 0.11767602]
 [0.65093181 0.31115595 0.03791224]
 [0.1079994  0.4113488  0.48065179]
 [0.05434776 0.59291745 0.35273479]
 [0.17318626 0.35921694 0.4675968 ]
 [0.20188391 0.57129094 0.22682515]
 [0.1274236  0.82567205 0.04690434]
 [0.13967712 0.67133419 0.1889887 ]
 [0.0336824  0.58764222 0.37867538]
 [0.79140999 0.16793773 0.04065228]
 [0.0273144  0.56192908 0.41075652]
 [0.79583789 0.17279732 0.03136479]
 [0.04116905 0.67274404 0.28608691]
 [0.95244156 0.04290322 0.00465522]
 [0.09133102 0.77690497 0.131764  ]
 [0.07704738 0.88543383 0.03751879]
 [0.01965564 0.4652145  0.51512986]
 [0.80429568 0.16003175 0.03567257]
 [0.844104   0.1470502  0.0088458 ]
 [0.96100046 0.02183334 0.0171662 ]
 [0.06789178 0.46263589 0.46947233]
 [0.14940358 0.76313662 0.08745979]
 [0.03329431 0.59829907 0.36840662]
 [0.81099928 0.16675357 0.02224714]
 [0.10043193 0.45367638 0.44589169]
 [0.21570439 0.67603751 0.1082581 ]
 [0.07214786 0.73821455 0.18963758]
 [0.92972077 0.06440441 0.00587482]
 [0.11644919 0.61116426 0.27238655]
 [0.07577953 0.52793133 0.39628913]
 [0.1869232  0.59516987 0.21790693]
 [0.04484945 0.55528544 0.39986511]
 [0.16154026 0.61232984 0.2261299 ]
 [0.20757347 0.7302601  0.06216643]
 [0.21704578 0.53150168 0.25145254]
 [0.08470408 0.70172741 0.21356851]
 [0.12893499 0.77579901 0.095266  ]
 [0.14137374 0.70228778 0.15633848]
 [0.8262444  0.147305   0.0264506 ]
 [0.1600789  0.63613334 0.20378776]
 [0.11617954 0.46357053 0.42024992]
 [0.04179608 0.57909497 0.37910894]
 [0.04611287 0.64367488 0.31021226]
 [0.93503543 0.0579486  0.00701597]
 [0.1894648  0.41499841 0.39553679]
 [0.05300401 0.77355894 0.17343705]
 [0.05003875 0.67267039 0.27729087]
 [0.25485019 0.64849612 0.09665368]
 [0.02308337 0.54369079 0.43322584]
 [0.89975891 0.08790086 0.01234023]
 [0.15648322 0.53537052 0.30814626]
 [0.16713203 0.75885962 0.07400835]
 [0.5918049  0.34792757 0.06026753]
 [0.04522582 0.59628047 0.35849372]
 [0.05684264 0.75289586 0.1902615 ]
 [0.11804022 0.74543603 0.13652376]
 [0.01977065 0.57246806 0.40776129]
 [0.07268282 0.55902989 0.36828729]
 [0.10288519 0.7289315  0.16818331]
 [0.52252965 0.41846284 0.05900751]
 [0.03894297 0.55244155 0.40861548]
 [0.08625294 0.64640747 0.26733959]
 [0.74427246 0.22982217 0.02590537]
 [0.03732461 0.86941289 0.09326249]
 [0.03735214 0.4267111  0.53593676]
 [0.03635887 0.6268683  0.33677283]
 [0.04226498 0.64675341 0.31098161]
 [0.0558118  0.58407609 0.36011211]
 [0.22902977 0.40231494 0.3686553 ]
 [0.51053334 0.34817468 0.14129199]
 [0.55326738 0.41198104 0.03475158]
 [0.07066325 0.67974286 0.24959389]
 [0.09648948 0.53842982 0.3650807 ]
 [0.06550188 0.73119028 0.20330785]
 [0.7164088  0.24679844 0.03679276]
 [0.09746541 0.8201207  0.08241389]
 [0.05986365 0.89238083 0.04775552]
 [0.56849891 0.335911   0.0955901 ]
 [0.35400316 0.51172061 0.13427622]
 [0.09431472 0.56312568 0.34255959]
 [0.17223888 0.7447388  0.08302232]
 [0.14986383 0.74145094 0.10868523]
 [0.1388207  0.7345455  0.1266338 ]
 [0.05728226 0.86675714 0.0759606 ]
 [0.06009165 0.89125465 0.04865371]
 [0.78208757 0.19486073 0.0230517 ]
 [0.09564272 0.76326273 0.14109455]
 [0.11248375 0.72014013 0.16737612]
 [0.34072208 0.48913158 0.17014635]
 [0.06167463 0.35053056 0.58779481]
 [0.11761846 0.63016677 0.25221477]
 [0.11249255 0.44762866 0.43987879]
 [0.92249969 0.07182579 0.00567451]
 [0.33269473 0.60711096 0.06019431]
 [0.53409948 0.38163019 0.08427033]
 [0.08312126 0.61199172 0.30488702]
 [0.43945065 0.35266713 0.20788223]
 [0.40330288 0.24198463 0.35471249]
 [0.03444727 0.71978022 0.24577251]
 [0.10761861 0.75997944 0.13240195]
 [0.96152608 0.03415706 0.00431686]
 [0.03405139 0.69798952 0.26795909]
 [0.02359079 0.56243698 0.41397222]
 [0.09039473 0.7442476  0.16535767]
 [0.04004136 0.80081905 0.15913958]
 [0.03092841 0.73879104 0.23028054]
 [0.0186092  0.53837171 0.44301909]]</t>
  </si>
  <si>
    <t>HistGradientBoostingClassifier(categorical_features=[49, 50, 51, 52, 53, 54, 55,
                                                     56],
                               early_stopping=True, l2_regularization=10,
                               learning_rate=0.3, max_depth=1,
                               n_iter_no_change=20, random_state=123)</t>
  </si>
  <si>
    <t xml:space="preserve">              precision    recall  f1-score   support
           0       0.78      0.65      0.71        43
           1       0.65      0.86      0.74       106
           2       0.53      0.21      0.30        47
    accuracy                           0.66       196
   macro avg       0.65      0.57      0.58       196
weighted avg       0.65      0.66      0.63       196
</t>
  </si>
  <si>
    <t>{'min_samples_leaf': 30, 'max_leaf_nodes': 31, 'max_iter': 200, 'max_depth': 1, 'learning_rate': 0.1, 'l2_regularization': 0.01}</t>
  </si>
  <si>
    <t>[[26 14  3]
 [ 5 96  5]
 [ 1 39  7]]</t>
  </si>
  <si>
    <t>[1 1 1 1 1 1 0 1 1 2 0 1 1 2 1 1 1 1 1 0 0 1 1 1 0 1 1 1 1 1 1 2 1 1 1 1 1
 1 1 1 0 2 1 1 1 1 1 1 1 1 1 1 1 0 1 1 1 1 1 1 1 0 1 2 1 1 1 2 1 1 1 1 1 1
 1 1 2 1 0 1 1 0 1 1 1 2 1 0 1 1 0 1 1 2 1 1 1 1 0 1 0 1 0 1 1 1 0 0 0 1 1
 1 0 1 1 1 0 1 1 1 2 1 1 1 1 1 1 0 1 1 1 1 0 2 1 1 1 1 0 1 1 0 1 1 1 1 1 1
 0 2 1 0 1 1 1 1 1 1 1 1 1 1 1 0 1 1 1 2 1 1 1 1 1 1 0 1 1 1 2 1 1 0 1 0 2
 1 0 1 1 0 1 1 1 1 1 1]</t>
  </si>
  <si>
    <t>[[0.09717609 0.86028326 0.04254065]
 [0.09229122 0.61669891 0.29100987]
 [0.04893106 0.56766845 0.38340048]
 [0.14680112 0.7557799  0.09741898]
 [0.22973146 0.43612352 0.33414502]
 [0.18360174 0.61499356 0.2014047 ]
 [0.88059253 0.11239463 0.00701284]
 [0.15473037 0.74708563 0.09818401]
 [0.07763253 0.64695526 0.27541222]
 [0.05902473 0.43627975 0.50469552]
 [0.52393449 0.46176729 0.01429822]
 [0.22416554 0.62275557 0.15307889]
 [0.08329872 0.73879677 0.17790452]
 [0.08624958 0.28985517 0.62389525]
 [0.04675031 0.56864468 0.38460502]
 [0.16301298 0.66647938 0.17050764]
 [0.23097826 0.64976445 0.11925729]
 [0.03889765 0.55816916 0.40293319]
 [0.05172444 0.5897474  0.35852815]
 [0.69430927 0.24142511 0.06426561]
 [0.95492678 0.04122412 0.00384911]
 [0.04875913 0.7280766  0.22316427]
 [0.07960749 0.83436421 0.0860283 ]
 [0.09387098 0.75491893 0.15121009]
 [0.91289136 0.07516383 0.01194481]
 [0.14032229 0.59767796 0.26199975]
 [0.1607986  0.42479735 0.41440405]
 [0.47330256 0.50016075 0.02653669]
 [0.06988589 0.75818966 0.17192445]
 [0.0364913  0.51824077 0.44526793]
 [0.13868635 0.63417652 0.22713712]
 [0.04658636 0.47122914 0.4821845 ]
 [0.04518851 0.76448215 0.19032934]
 [0.1132841  0.64223872 0.24447718]
 [0.24231873 0.66471959 0.09296168]
 [0.04616602 0.62180501 0.33202897]
 [0.04555471 0.62086702 0.33357828]
 [0.03628825 0.54006281 0.42364894]
 [0.13608549 0.79411804 0.06979647]
 [0.24448968 0.58090883 0.1746015 ]
 [0.94468712 0.04847899 0.00683389]
 [0.11790859 0.41879332 0.46329809]
 [0.24749699 0.72472098 0.02778204]
 [0.06136112 0.58781023 0.35082865]
 [0.17812378 0.52184545 0.30003077]
 [0.17408579 0.44218833 0.38372588]
 [0.07320211 0.62740256 0.29939533]
 [0.07606611 0.82072003 0.10321386]
 [0.03682692 0.72901619 0.23415689]
 [0.11260247 0.8313854  0.05601213]
 [0.05818581 0.60806871 0.33374547]
 [0.03720453 0.49394082 0.46885465]
 [0.1662072  0.71361368 0.12017912]
 [0.95754014 0.04064969 0.00181017]
 [0.08047294 0.63804952 0.28147754]
 [0.27346913 0.69233866 0.03419221]
 [0.13512091 0.63965307 0.22522602]
 [0.38595363 0.58803391 0.02601246]
 [0.05338179 0.52997261 0.41664559]
 [0.02286962 0.78722548 0.1899049 ]
 [0.05720908 0.5868196  0.35597132]
 [0.9214601  0.07095287 0.00758703]
 [0.03753719 0.49718198 0.46528084]
 [0.2916133  0.35207494 0.35631175]
 [0.17182193 0.81378964 0.01438844]
 [0.0473673  0.64812125 0.30451144]
 [0.23812636 0.71143436 0.05043928]
 [0.06684613 0.35672932 0.57642455]
 [0.15648673 0.67654499 0.16696828]
 [0.0899434  0.76253852 0.14751808]
 [0.16921215 0.76208222 0.06870562]
 [0.08615951 0.64425293 0.26958756]
 [0.08266001 0.69031555 0.22702444]
 [0.09691898 0.45183382 0.4512472 ]
 [0.13138823 0.7776617  0.09095007]
 [0.12563167 0.72786471 0.14650362]
 [0.08338213 0.27863289 0.63798498]
 [0.05670024 0.661799   0.28150077]
 [0.51840673 0.47055041 0.01104286]
 [0.08712693 0.7634469  0.14942617]
 [0.21785311 0.73412773 0.04801916]
 [0.94712022 0.03437681 0.01850297]
 [0.11413682 0.60494682 0.28091636]
 [0.0475548  0.61320949 0.33923571]
 [0.12918995 0.72848872 0.14232133]
 [0.13668378 0.30074093 0.56257528]
 [0.07301635 0.83875349 0.08823015]
 [0.57928383 0.33179083 0.08892533]
 [0.38847382 0.59501465 0.01651153]
 [0.09275627 0.70768946 0.19955427]
 [0.5910911  0.33830613 0.07060277]
 [0.10665168 0.47856959 0.41477873]
 [0.04827911 0.65359692 0.29812397]
 [0.22259018 0.37412146 0.40328836]
 [0.06676307 0.734359   0.19887792]
 [0.12060587 0.8226929  0.05670122]
 [0.15457057 0.67078593 0.17464349]
 [0.05458956 0.62576067 0.31964976]
 [0.82259792 0.15852577 0.01887632]
 [0.06004097 0.5849957  0.35496333]
 [0.8610704  0.10587272 0.03305688]
 [0.03278258 0.56494062 0.4022768 ]
 [0.94983839 0.04524165 0.00491996]
 [0.0629253  0.76615584 0.17091887]
 [0.13889331 0.85252428 0.00858241]
 [0.03050174 0.56473037 0.4047679 ]
 [0.61875878 0.35493881 0.02630241]
 [0.65317493 0.3416804  0.00514467]
 [0.89857784 0.06987327 0.0315489 ]
 [0.09167409 0.49417878 0.41414713]
 [0.11079834 0.73859757 0.15060409]
 [0.08112838 0.55276159 0.36611003]
 [0.91308557 0.0833809  0.00353353]
 [0.08024913 0.52621603 0.39353485]
 [0.13220555 0.76533698 0.10245747]
 [0.11864669 0.58024115 0.30111216]
 [0.94562151 0.04567828 0.00870021]
 [0.08382681 0.65941789 0.25675531]
 [0.09713619 0.59760028 0.30526353]
 [0.09097977 0.62925803 0.2797622 ]
 [0.06908935 0.40958875 0.5213219 ]
 [0.11270016 0.71104866 0.17625119]
 [0.1801866  0.80948096 0.01033243]
 [0.26012501 0.40466547 0.33520953]
 [0.04416484 0.71387431 0.24196085]
 [0.06660616 0.81215437 0.12123946]
 [0.07729623 0.79138025 0.13132352]
 [0.8822134  0.09456621 0.0232204 ]
 [0.19804457 0.73517597 0.06677946]
 [0.08779591 0.51020969 0.4019944 ]
 [0.05575537 0.58873558 0.35550905]
 [0.0290042  0.52701632 0.44397947]
 [0.95178735 0.04288771 0.00532493]
 [0.21443443 0.32284248 0.46272308]
 [0.04997548 0.68789708 0.26212744]
 [0.13447938 0.45496863 0.41055199]
 [0.19429333 0.75862665 0.04708001]
 [0.0315254  0.65167727 0.31679733]
 [0.9161433  0.07938143 0.00447527]
 [0.21429671 0.53666191 0.24904138]
 [0.12058438 0.65440087 0.22501474]
 [0.54868419 0.40914859 0.04216722]
 [0.05772051 0.66492886 0.27735064]
 [0.04722843 0.6553868  0.29738477]
 [0.13536243 0.76543627 0.0992013 ]
 [0.01847878 0.52127499 0.46024623]
 [0.17456607 0.59252327 0.23291066]
 [0.05352538 0.60705412 0.3394205 ]
 [0.55560263 0.40883523 0.03556214]
 [0.06887829 0.46042138 0.47070032]
 [0.1171932  0.46894502 0.41386179]
 [0.83820948 0.14456    0.01723052]
 [0.05079956 0.74887765 0.20032279]
 [0.04493535 0.53244128 0.42262337]
 [0.05789361 0.64357568 0.2985307 ]
 [0.04606156 0.62992291 0.32401553]
 [0.04763309 0.52062203 0.43174488]
 [0.16202397 0.46770755 0.37026848]
 [0.37008553 0.42074857 0.2091659 ]
 [0.25692966 0.70994008 0.03313026]
 [0.23082321 0.59433128 0.1748455 ]
 [0.07105345 0.54383155 0.385115  ]
 [0.03610269 0.56605048 0.39784683]
 [0.76887298 0.22508257 0.00604445]
 [0.15366727 0.79153852 0.0547942 ]
 [0.10154702 0.85769412 0.04075886]
 [0.41337501 0.53469964 0.05192535]
 [0.13309578 0.3386034  0.52830082]
 [0.04621058 0.57468208 0.37910733]
 [0.10746673 0.78529447 0.1072388 ]
 [0.07651492 0.69846534 0.22501974]
 [0.11373801 0.69768857 0.18857342]
 [0.11576082 0.86199303 0.02224615]
 [0.0975109  0.86034153 0.04214757]
 [0.73790504 0.20956227 0.05253269]
 [0.27951704 0.68249061 0.03799236]
 [0.06787267 0.75961868 0.17250864]
 [0.21849574 0.44497376 0.3365305 ]
 [0.08918105 0.41298982 0.49782912]
 [0.24972987 0.45724633 0.2930238 ]
 [0.1259167  0.52916811 0.34491518]
 [0.91119628 0.08277941 0.0060243 ]
 [0.12293899 0.79667873 0.08038228]
 [0.66804676 0.29095369 0.04099956]
 [0.20456243 0.38290279 0.41253478]
 [0.21299676 0.67473079 0.11227244]
 [0.75831406 0.12006947 0.12161647]
 [0.0670982  0.67849557 0.25440623]
 [0.113995   0.61170629 0.2742987 ]
 [0.94722288 0.04787071 0.00490641]
 [0.04555968 0.75055163 0.2038887 ]
 [0.02452604 0.74851892 0.22695504]
 [0.15223324 0.76953761 0.07822915]
 [0.03526153 0.58581108 0.37892738]
 [0.06351691 0.6559534  0.28052969]
 [0.08956551 0.53935247 0.37108202]]</t>
  </si>
  <si>
    <t>HistGradientBoostingClassifier(categorical_features=[46, 47, 48, 49, 50, 51, 52,
                                                     53, 54, 55, 56],
                               early_stopping=True, l2_regularization=0.01,
                               max_depth=1, max_iter=200, min_samples_leaf=30,
                               n_iter_no_change=20, random_state=123)</t>
  </si>
  <si>
    <t xml:space="preserve">              precision    recall  f1-score   support
           0       0.81      0.60      0.69        43
           1       0.64      0.91      0.75       106
           2       0.47      0.15      0.23        47
    accuracy                           0.66       196
   macro avg       0.64      0.55      0.56       196
weighted avg       0.64      0.66      0.61       196
</t>
  </si>
  <si>
    <t>[[25 18  0]
 [ 6 92  8]
 [ 1 34 12]]</t>
  </si>
  <si>
    <t>[[1]
 [1]
 [2]
 [1]
 [2]
 [1]
 [0]
 [1]
 [1]
 [1]
 [1]
 [1]
 [1]
 [1]
 [1]
 [1]
 [1]
 [1]
 [1]
 [0]
 [0]
 [1]
 [1]
 [1]
 [0]
 [1]
 [2]
 [1]
 [1]
 [2]
 [1]
 [2]
 [1]
 [1]
 [1]
 [1]
 [1]
 [1]
 [1]
 [1]
 [0]
 [2]
 [1]
 [1]
 [1]
 [1]
 [1]
 [1]
 [1]
 [1]
 [1]
 [1]
 [1]
 [0]
 [1]
 [0]
 [1]
 [1]
 [2]
 [1]
 [1]
 [0]
 [1]
 [1]
 [1]
 [1]
 [1]
 [2]
 [1]
 [1]
 [1]
 [1]
 [1]
 [1]
 [1]
 [1]
 [2]
 [1]
 [0]
 [1]
 [1]
 [0]
 [1]
 [1]
 [1]
 [1]
 [1]
 [0]
 [0]
 [1]
 [0]
 [1]
 [1]
 [1]
 [2]
 [1]
 [1]
 [1]
 [0]
 [1]
 [0]
 [1]
 [0]
 [1]
 [1]
 [2]
 [0]
 [0]
 [0]
 [1]
 [1]
 [1]
 [0]
 [2]
 [1]
 [1]
 [0]
 [1]
 [1]
 [1]
 [2]
 [1]
 [1]
 [2]
 [1]
 [1]
 [1]
 [0]
 [1]
 [1]
 [1]
 [2]
 [0]
 [2]
 [1]
 [1]
 [1]
 [1]
 [0]
 [1]
 [1]
 [1]
 [1]
 [1]
 [1]
 [1]
 [1]
 [1]
 [0]
 [1]
 [1]
 [0]
 [1]
 [2]
 [1]
 [1]
 [1]
 [1]
 [0]
 [1]
 [1]
 [1]
 [1]
 [0]
 [1]
 [1]
 [0]
 [1]
 [2]
 [1]
 [1]
 [1]
 [1]
 [1]
 [0]
 [1]
 [1]
 [1]
 [2]
 [1]
 [1]
 [0]
 [1]
 [1]
 [1]
 [1]
 [2]
 [1]
 [1]
 [0]
 [1]
 [1]
 [1]
 [1]
 [1]
 [1]]</t>
  </si>
  <si>
    <t>[[0.11394305 0.74699014 0.13906681]
 [0.04651659 0.73401928 0.21946414]
 [0.05700252 0.35937445 0.58362303]
 [0.07581726 0.80270544 0.12147731]
 [0.27907548 0.32724981 0.39367471]
 [0.08381802 0.47977394 0.43640804]
 [0.82083767 0.16399114 0.0151712 ]
 [0.06934074 0.79550648 0.13515278]
 [0.1043782  0.77091115 0.12471065]
 [0.06723122 0.68904794 0.24372084]
 [0.45588656 0.48611906 0.05799438]
 [0.1801636  0.67925522 0.14058118]
 [0.20982408 0.62277331 0.16740261]
 [0.06833478 0.47403448 0.45763074]
 [0.09407815 0.71009127 0.19583058]
 [0.07628727 0.72009613 0.2036166 ]
 [0.34990292 0.58398406 0.06611302]
 [0.0512916  0.56236205 0.38634635]
 [0.03098067 0.75116744 0.21785189]
 [0.50535818 0.3614606  0.13318123]
 [0.94680817 0.04096796 0.01222387]
 [0.03063539 0.60029611 0.3690685 ]
 [0.05846809 0.84628174 0.09525017]
 [0.08745849 0.82980974 0.08273178]
 [0.94836633 0.04043994 0.01119373]
 [0.12078339 0.49903365 0.38018297]
 [0.09309949 0.43743639 0.46946411]
 [0.30852587 0.6225419  0.06893223]
 [0.05550801 0.80755818 0.1369338 ]
 [0.02945831 0.46184546 0.50869623]
 [0.19085996 0.5422892  0.26685085]
 [0.05766461 0.40971728 0.53261811]
 [0.06807405 0.77970272 0.15222323]
 [0.08464632 0.7127637  0.20258998]
 [0.12203152 0.75624741 0.12172107]
 [0.04793911 0.70757396 0.24448693]
 [0.03006386 0.64577806 0.32415808]
 [0.06235414 0.62368834 0.31395752]
 [0.09816179 0.81621567 0.08562255]
 [0.05983833 0.60077827 0.3393834 ]
 [0.97242704 0.02172602 0.00584694]
 [0.11995572 0.3536295  0.52641479]
 [0.19054787 0.71018726 0.09926487]
 [0.05451636 0.64610548 0.29937816]
 [0.18228079 0.4750622  0.34265701]
 [0.11548641 0.62518802 0.25932557]
 [0.03045256 0.85132767 0.11821977]
 [0.05584976 0.86990712 0.07424312]
 [0.02663861 0.71435681 0.25900458]
 [0.10473065 0.81967815 0.0755912 ]
 [0.06310986 0.70894096 0.22794918]
 [0.0528554  0.61416887 0.33297573]
 [0.16548043 0.71446432 0.12005525]
 [0.9532517  0.03889138 0.00785692]
 [0.0870795  0.72192381 0.19099669]
 [0.50075475 0.44627048 0.05297477]
 [0.11409578 0.71205644 0.17384778]
 [0.16148447 0.78201713 0.0564984 ]
 [0.08397248 0.38006348 0.53596403]
 [0.04574891 0.51541226 0.43883884]
 [0.03971644 0.65173589 0.30854767]
 [0.95450242 0.03425394 0.01124364]
 [0.05983539 0.59595884 0.34420577]
 [0.3304005  0.44182928 0.22777021]
 [0.31766254 0.64061442 0.04172303]
 [0.03223103 0.55734635 0.41042262]
 [0.28389355 0.65845636 0.05765008]
 [0.13835386 0.3234526  0.53819354]
 [0.09574579 0.76949452 0.13475969]
 [0.07884967 0.80614085 0.11500948]
 [0.41231648 0.46440058 0.12328295]
 [0.11796991 0.75373221 0.12829788]
 [0.06795805 0.72143817 0.21060378]
 [0.05129462 0.49541994 0.45328545]
 [0.17711368 0.71202233 0.11086399]
 [0.05031637 0.84895643 0.1007272 ]
 [0.09507261 0.21914288 0.68578451]
 [0.08096492 0.69442323 0.22461185]
 [0.50915319 0.46312709 0.02771972]
 [0.08142342 0.773949   0.14462758]
 [0.11804939 0.8052981  0.07665251]
 [0.7402203  0.1347126  0.1250671 ]
 [0.08741939 0.77005113 0.14252948]
 [0.14111422 0.50612513 0.35276065]
 [0.36827244 0.47549405 0.15623351]
 [0.08245649 0.4737025  0.44384101]
 [0.07887723 0.81897926 0.10214352]
 [0.52227272 0.38491296 0.09281432]
 [0.59639145 0.33049196 0.07311658]
 [0.12979933 0.79615525 0.07404542]
 [0.66296352 0.29333499 0.04370149]
 [0.0643893  0.60078009 0.33483061]
 [0.06140099 0.50102817 0.43757084]
 [0.21803241 0.41515929 0.3668083 ]
 [0.03468272 0.44430913 0.52100815]
 [0.09659528 0.84944924 0.05395548]
 [0.19832935 0.57427799 0.22739266]
 [0.02442501 0.61169808 0.36387691]
 [0.92177292 0.06238747 0.01583962]
 [0.04085751 0.80437507 0.15476742]
 [0.81442866 0.14449604 0.0410753 ]
 [0.03927672 0.5712443  0.38947898]
 [0.97978151 0.01517998 0.0050385 ]
 [0.06266523 0.83999393 0.09734084]
 [0.08131433 0.89754715 0.02113852]
 [0.03057168 0.43207012 0.53735821]
 [0.77282564 0.19224027 0.03493409]
 [0.79604285 0.18598688 0.01797026]
 [0.67505292 0.22555707 0.09939001]
 [0.1649808  0.47024843 0.36477077]
 [0.16768641 0.56744598 0.26486761]
 [0.06017952 0.55097952 0.38884096]
 [0.84225905 0.13842972 0.01931123]
 [0.10534892 0.35042807 0.54422301]
 [0.21928889 0.62411711 0.156594  ]
 [0.04344007 0.84434643 0.1122135 ]
 [0.9440543  0.03931199 0.01663371]
 [0.1412788  0.63800714 0.22071406]
 [0.06647022 0.63472615 0.29880362]
 [0.14879371 0.61969659 0.2315097 ]
 [0.06665736 0.2659929  0.66734974]
 [0.10000593 0.74604089 0.15395318]
 [0.11326414 0.85554049 0.03119538]
 [0.15181495 0.38904966 0.45913539]
 [0.05409603 0.67232487 0.2735791 ]
 [0.08665821 0.81363347 0.09970831]
 [0.06511252 0.86312663 0.07176085]
 [0.90597337 0.07374281 0.02028382]
 [0.29888848 0.53820833 0.16290319]
 [0.10287177 0.6771858  0.21994243]
 [0.04356114 0.70092764 0.25551122]
 [0.06682072 0.46041934 0.47275994]
 [0.97622254 0.01814719 0.00563027]
 [0.1576453  0.39021117 0.45214353]
 [0.04745991 0.83792678 0.11461331]
 [0.08252367 0.61457915 0.30289719]
 [0.18479098 0.65113518 0.16407384]
 [0.05302326 0.4957107  0.45126604]
 [0.90775876 0.07816982 0.01407142]
 [0.07622832 0.81630612 0.10746556]
 [0.09821282 0.75054835 0.15123883]
 [0.47331361 0.48216827 0.04451812]
 [0.06559898 0.49052741 0.44387361]
 [0.06057469 0.53513571 0.40428961]
 [0.03728599 0.93221662 0.03049738]
 [0.04196966 0.74624501 0.21178532]
 [0.05467736 0.66686979 0.27845285]
 [0.06773474 0.74784484 0.18442042]
 [0.68076585 0.29535638 0.02387777]
 [0.03560333 0.66824145 0.29615522]
 [0.09084635 0.54895132 0.36020234]
 [0.85309456 0.12888834 0.0180171 ]
 [0.04612395 0.85855275 0.0953233 ]
 [0.04341803 0.38550925 0.57107272]
 [0.05180819 0.50450272 0.4436891 ]
 [0.05094011 0.50922088 0.43983901]
 [0.07366935 0.55693443 0.36939622]
 [0.08349441 0.59623476 0.32027082]
 [0.41401428 0.41232644 0.17365928]
 [0.30103781 0.63402372 0.06493847]
 [0.08329933 0.52866174 0.38803894]
 [0.22424738 0.45554549 0.32020713]
 [0.05812606 0.72969029 0.21218364]
 [0.90736673 0.07679557 0.0158377 ]
 [0.45140234 0.46980413 0.07879353]
 [0.08635855 0.85362721 0.06001424]
 [0.71473446 0.23710848 0.04815706]
 [0.20998278 0.42881806 0.36119917]
 [0.07268388 0.38534382 0.5419723 ]
 [0.13566594 0.58032301 0.28401105]
 [0.10010345 0.66357281 0.23632374]
 [0.14230706 0.69396529 0.16372765]
 [0.0416072  0.90879596 0.04959684]
 [0.06238621 0.90757818 0.03003561]
 [0.63184619 0.27851572 0.08963809]
 [0.09045444 0.83285733 0.07668824]
 [0.0744369  0.70417937 0.22138373]
 [0.26000174 0.39699251 0.34300575]
 [0.15371327 0.33510835 0.51117838]
 [0.11690231 0.71476663 0.16833106]
 [0.1224524  0.61731563 0.26023196]
 [0.93149402 0.05701511 0.01149087]
 [0.20656177 0.70114926 0.09228897]
 [0.43426924 0.4777411  0.08798966]
 [0.1526246  0.52793438 0.31944102]
 [0.28855674 0.52229782 0.18914544]
 [0.24604818 0.2900754  0.46387642]
 [0.03502455 0.80940319 0.15557226]
 [0.07198475 0.72367599 0.20433926]
 [0.96533042 0.02612866 0.00854091]
 [0.0422765  0.57608481 0.38163869]
 [0.03846676 0.73660039 0.22493286]
 [0.21255307 0.71897595 0.06847099]
 [0.03946099 0.82558338 0.13495563]
 [0.10933727 0.57191072 0.31875202]
 [0.04729479 0.52533279 0.42737242]]</t>
  </si>
  <si>
    <t>&lt;catboost.core.CatBoostClassifier object at 0x000002159BE8BA00&gt;</t>
  </si>
  <si>
    <t xml:space="preserve">              precision    recall  f1-score   support
           0       0.78      0.58      0.67        43
           1       0.64      0.87      0.74       106
           2       0.60      0.26      0.36        47
    accuracy                           0.66       196
   macro avg       0.67      0.57      0.59       196
weighted avg       0.66      0.66      0.63       196
</t>
  </si>
  <si>
    <t>{'reg_lambda': 10, 'reg_alpha': 0, 'n_estimators': 200, 'min_sum_hessian_in_leaf': 0.1, 'min_split_gain': 0, 'max_depth': 1, 'learning_rate': 0.1}</t>
  </si>
  <si>
    <t>[[ 26  16   1]
 [  5 100   1]
 [  2  43   2]]</t>
  </si>
  <si>
    <t>[1 1 1 1 1 1 0 1 1 1 1 1 1 1 1 1 1 1 1 0 0 1 1 1 0 1 1 1 1 1 1 1 1 1 1 1 1
 1 1 1 0 1 1 1 1 1 1 1 1 1 1 1 1 0 1 1 1 1 1 1 1 0 1 1 1 1 1 1 1 1 1 1 1 1
 1 1 2 1 0 1 1 0 1 1 1 1 1 0 0 1 0 1 1 2 1 1 1 1 0 1 0 1 0 1 1 1 0 0 0 1 1
 1 0 1 1 1 0 1 1 1 1 1 1 1 1 1 1 0 1 1 1 1 0 2 1 1 1 1 0 1 1 1 1 1 1 1 1 1
 0 1 1 0 1 1 1 1 1 1 0 1 1 1 1 0 1 1 0 1 1 1 1 1 1 1 0 1 1 0 1 1 1 0 1 0 1
 1 2 1 1 0 1 1 1 1 1 1]</t>
  </si>
  <si>
    <t>[[0.08446075 0.74774198 0.16779727]
 [0.07077341 0.57235015 0.35687644]
 [0.09001014 0.53902905 0.37096081]
 [0.07638027 0.56184655 0.36177317]
 [0.13707475 0.46779105 0.39513419]
 [0.10071435 0.51570788 0.38357777]
 [0.82960452 0.14721719 0.02317829]
 [0.07414399 0.70701105 0.21884496]
 [0.09242761 0.76641413 0.14115826]
 [0.08482203 0.50008378 0.4150942 ]
 [0.25809648 0.64366159 0.09824192]
 [0.14880652 0.57244568 0.2787478 ]
 [0.1296154  0.65566997 0.21471463]
 [0.09526352 0.55936336 0.34537312]
 [0.12037611 0.50459577 0.37502811]
 [0.2116225  0.6398838  0.1484937 ]
 [0.3366405  0.49883977 0.16451972]
 [0.08550744 0.52882293 0.38566963]
 [0.0832388  0.57936694 0.33739426]
 [0.46647941 0.42771227 0.10580833]
 [0.88328612 0.09427249 0.02244139]
 [0.09673469 0.69384216 0.20942315]
 [0.11054823 0.74627308 0.14317869]
 [0.11086027 0.74716441 0.14197532]
 [0.82486969 0.13995415 0.03517615]
 [0.11997935 0.69111727 0.18890338]
 [0.09603169 0.4530409  0.45092741]
 [0.23954745 0.67176878 0.08868377]
 [0.09137215 0.77387725 0.1347506 ]
 [0.10221146 0.48416027 0.41362828]
 [0.10580442 0.63186504 0.26233054]
 [0.07974478 0.51814041 0.40211481]
 [0.07161651 0.65101522 0.27736827]
 [0.09622213 0.72397851 0.17979936]
 [0.11050293 0.79259664 0.09690043]
 [0.10111945 0.54938788 0.34949267]
 [0.07777065 0.5706849  0.35154445]
 [0.08382321 0.56586171 0.35031508]
 [0.13365562 0.73110115 0.13524323]
 [0.10326978 0.57302681 0.32370341]
 [0.89024575 0.08428848 0.02546577]
 [0.0950387  0.45869659 0.44626471]
 [0.10199168 0.79768226 0.10032606]
 [0.11572848 0.53560047 0.34867105]
 [0.10023037 0.56137991 0.33838972]
 [0.09789536 0.46193916 0.44016548]
 [0.08179004 0.61539097 0.302819  ]
 [0.09015227 0.72817387 0.18167386]
 [0.06926746 0.62966164 0.3010709 ]
 [0.1011527  0.74407031 0.15477699]
 [0.09097264 0.53427665 0.37475071]
 [0.07400295 0.6228515  0.30314554]
 [0.25484627 0.62926196 0.11589177]
 [0.88750721 0.09148936 0.02100343]
 [0.16159147 0.59466361 0.24374492]
 [0.23772242 0.67182691 0.09045067]
 [0.10803998 0.62913949 0.26282052]
 [0.21009406 0.69727865 0.09262729]
 [0.12438668 0.60034227 0.27527105]
 [0.07728439 0.62423801 0.2984776 ]
 [0.07526908 0.63736306 0.28736785]
 [0.84651628 0.12476766 0.02871606]
 [0.09487915 0.53218113 0.37293972]
 [0.16326535 0.66583374 0.17090091]
 [0.14857189 0.76364005 0.08778806]
 [0.08808453 0.56138209 0.35053338]
 [0.20429139 0.69239056 0.10331805]
 [0.13606259 0.49425655 0.36968086]
 [0.09405542 0.66151588 0.2444287 ]
 [0.10498227 0.72089447 0.17412326]
 [0.31240516 0.60353428 0.08406056]
 [0.09331108 0.65539507 0.25129385]
 [0.07317319 0.59319782 0.33362899]
 [0.09280307 0.59980144 0.30739549]
 [0.10622706 0.7619274  0.13184555]
 [0.08459546 0.71633687 0.19906767]
 [0.11559721 0.41044865 0.47395414]
 [0.07695598 0.63812262 0.28492141]
 [0.48336212 0.47535682 0.04128107]
 [0.09575781 0.61028557 0.29395663]
 [0.20782992 0.69796115 0.09420893]
 [0.8759509  0.07370164 0.05034746]
 [0.20629358 0.62332293 0.17038349]
 [0.09894935 0.61653484 0.28451581]
 [0.1408174  0.69821625 0.16096635]
 [0.19465554 0.47660673 0.32873773]
 [0.10004008 0.7527049  0.14725502]
 [0.70149351 0.23616587 0.06234062]
 [0.69735448 0.26771237 0.03493314]
 [0.11714493 0.72990812 0.15294695]
 [0.61533764 0.29474643 0.08991593]
 [0.10259783 0.51656953 0.38083265]
 [0.08318147 0.58329845 0.33352008]
 [0.13746283 0.41658124 0.44595593]
 [0.18331866 0.59339864 0.22328269]
 [0.10570731 0.79534533 0.09894736]
 [0.13989285 0.59139869 0.26870846]
 [0.07965754 0.57135405 0.34898842]
 [0.69937772 0.20801556 0.09260672]
 [0.07134247 0.61804567 0.31061186]
 [0.59954803 0.31509657 0.08535539]
 [0.07620317 0.64645311 0.27734372]
 [0.89203411 0.0844578  0.02350809]
 [0.09357034 0.71001981 0.19640986]
 [0.13668688 0.79067578 0.07263733]
 [0.07255506 0.61438129 0.31306364]
 [0.6252647  0.29860387 0.07613144]
 [0.69862251 0.24140053 0.05997696]
 [0.84135067 0.10650832 0.05214102]
 [0.11326869 0.48575287 0.40097843]
 [0.11413665 0.7212006  0.16466275]
 [0.08855714 0.58902413 0.32241874]
 [0.79554562 0.16625761 0.03819677]
 [0.11024164 0.46399757 0.42576078]
 [0.20937954 0.62090754 0.16971292]
 [0.07950315 0.67444776 0.24604909]
 [0.88515068 0.09236056 0.02248876]
 [0.1090243  0.54535612 0.34561959]
 [0.08354585 0.57594277 0.34051138]
 [0.20941019 0.56262311 0.2279667 ]
 [0.08693882 0.51048516 0.40257602]
 [0.11575698 0.70710173 0.1771413 ]
 [0.21423321 0.70986155 0.07590523]
 [0.12937429 0.57174974 0.29887597]
 [0.09781464 0.62352056 0.2786648 ]
 [0.11786459 0.70583642 0.17629899]
 [0.16096704 0.69335415 0.14567882]
 [0.71482807 0.21261095 0.07256098]
 [0.14460819 0.69489811 0.1604937 ]
 [0.11907207 0.46594264 0.41498529]
 [0.07489597 0.63536376 0.28974027]
 [0.10569096 0.66002296 0.23428608]
 [0.88072493 0.08338705 0.03588803]
 [0.1211081  0.41215492 0.46673698]
 [0.08089685 0.68627093 0.23283222]
 [0.07230608 0.59956544 0.32812848]
 [0.33440292 0.54843818 0.1171589 ]
 [0.06492668 0.59163934 0.34343398]
 [0.78696768 0.1769621  0.03607021]
 [0.21466526 0.5335934  0.25174134]
 [0.2152701  0.61004661 0.1746833 ]
 [0.41667764 0.50755311 0.07576926]
 [0.07583375 0.56789232 0.35627393]
 [0.08913548 0.62619352 0.28467099]
 [0.19244747 0.65362083 0.1539317 ]
 [0.07837658 0.57513123 0.3464922 ]
 [0.09131234 0.55943859 0.34924907]
 [0.10863792 0.65058221 0.24077987]
 [0.55141441 0.34738426 0.10120133]
 [0.07694464 0.56599798 0.35705738]
 [0.11258318 0.58462062 0.3027962 ]
 [0.79874136 0.16692548 0.03433316]
 [0.09278548 0.76813238 0.13908213]
 [0.08302737 0.55957918 0.35739345]
 [0.08289228 0.59455571 0.32255201]
 [0.08920349 0.55581023 0.35498628]
 [0.07613167 0.55457869 0.36928963]
 [0.21271903 0.456995   0.33028597]
 [0.55917451 0.31690787 0.12391762]
 [0.29869123 0.61858046 0.08272831]
 [0.07122189 0.5773791  0.35139901]
 [0.14303493 0.57861295 0.27835212]
 [0.07506011 0.62240199 0.3025379 ]
 [0.58069295 0.35518105 0.064126  ]
 [0.15517728 0.70943539 0.13538733]
 [0.11640163 0.7897323  0.09386607]
 [0.53600812 0.36225899 0.10173289]
 [0.31968455 0.47188656 0.20842889]
 [0.09271375 0.56790941 0.33937684]
 [0.25177882 0.59415645 0.15406473]
 [0.11688947 0.72831637 0.15479416]
 [0.10006598 0.75305231 0.14688171]
 [0.1143825  0.78634625 0.09927126]
 [0.0907599  0.82805867 0.08118143]
 [0.71619212 0.24662508 0.0371828 ]
 [0.11011671 0.75702024 0.13286305]
 [0.1113768  0.68222823 0.20639497]
 [0.35760241 0.34804359 0.294354  ]
 [0.10996327 0.50605793 0.3839788 ]
 [0.11568442 0.57912597 0.30518961]
 [0.13937992 0.51398087 0.34663921]
 [0.84651628 0.12476766 0.02871606]
 [0.2416417  0.61813894 0.14021936]
 [0.54880435 0.30261215 0.1485835 ]
 [0.10260517 0.48405206 0.41334278]
 [0.24847114 0.57912086 0.172408  ]
 [0.2965805  0.32743415 0.37598535]
 [0.07545461 0.63893409 0.2856113 ]
 [0.10712917 0.68275774 0.2101131 ]
 [0.89278802 0.08452918 0.0226828 ]
 [0.07448543 0.60163035 0.32388422]
 [0.0715497  0.60586809 0.32258221]
 [0.14807787 0.72541889 0.12650325]
 [0.07561117 0.70474822 0.21964061]
 [0.10206247 0.74176728 0.15617025]
 [0.06211144 0.59300053 0.34488804]]</t>
  </si>
  <si>
    <t>LGBMClassifier(force_col_wise=True, is_unbalance=True, max_cat_threshold=32,
               max_depth=1, metric='multi_logloss', min_split_gain=0,
               min_sum_hessian_in_leaf=0.1, n_estimators=200, num_class=3,
               objective='multiclass', random_state=123, reg_alpha=0,
               reg_lambda=10, verbosity=-1)</t>
  </si>
  <si>
    <t xml:space="preserve">              precision    recall  f1-score   support
           0       0.79      0.60      0.68        43
           1       0.63      0.94      0.75       106
           2       0.50      0.04      0.08        47
    accuracy                           0.65       196
   macro avg       0.64      0.53      0.51       196
weighted avg       0.63      0.65      0.58       196
</t>
  </si>
  <si>
    <t>{'random_strength': 5, 'min_data_in_leaf': 1, 'learning_rate': 0.01, 'l2_leaf_reg': 0, 'iterations': 50, 'depth': 9}</t>
  </si>
  <si>
    <t>[[ 25  17   1]
 [  4 102   0]
 [  0  47   0]]</t>
  </si>
  <si>
    <t>[[1]
 [1]
 [1]
 [1]
 [1]
 [1]
 [0]
 [1]
 [1]
 [1]
 [1]
 [1]
 [1]
 [1]
 [1]
 [1]
 [1]
 [1]
 [1]
 [1]
 [0]
 [1]
 [1]
 [1]
 [0]
 [1]
 [1]
 [1]
 [1]
 [1]
 [1]
 [1]
 [1]
 [1]
 [1]
 [1]
 [1]
 [1]
 [1]
 [1]
 [0]
 [1]
 [1]
 [1]
 [1]
 [1]
 [1]
 [1]
 [1]
 [1]
 [1]
 [1]
 [1]
 [0]
 [1]
 [1]
 [1]
 [1]
 [1]
 [1]
 [1]
 [0]
 [1]
 [1]
 [1]
 [1]
 [1]
 [1]
 [1]
 [1]
 [1]
 [1]
 [1]
 [1]
 [1]
 [1]
 [1]
 [1]
 [0]
 [1]
 [1]
 [0]
 [1]
 [1]
 [1]
 [1]
 [1]
 [1]
 [0]
 [1]
 [0]
 [1]
 [1]
 [2]
 [1]
 [1]
 [1]
 [1]
 [0]
 [1]
 [0]
 [1]
 [0]
 [1]
 [1]
 [1]
 [0]
 [0]
 [0]
 [1]
 [1]
 [1]
 [0]
 [1]
 [1]
 [1]
 [0]
 [1]
 [1]
 [1]
 [1]
 [1]
 [1]
 [1]
 [1]
 [1]
 [1]
 [0]
 [1]
 [1]
 [1]
 [1]
 [0]
 [1]
 [1]
 [1]
 [1]
 [1]
 [0]
 [1]
 [1]
 [0]
 [1]
 [1]
 [1]
 [1]
 [1]
 [1]
 [0]
 [1]
 [1]
 [0]
 [1]
 [1]
 [1]
 [1]
 [1]
 [1]
 [1]
 [1]
 [1]
 [1]
 [1]
 [0]
 [1]
 [1]
 [0]
 [1]
 [1]
 [1]
 [1]
 [1]
 [1]
 [1]
 [0]
 [1]
 [1]
 [1]
 [1]
 [1]
 [1]
 [0]
 [1]
 [1]
 [1]
 [1]
 [1]
 [1]
 [1]
 [0]
 [1]
 [1]
 [1]
 [1]
 [1]
 [1]]</t>
  </si>
  <si>
    <t>[[0.25954727 0.46534892 0.2751038 ]
 [0.24651597 0.46141437 0.29206966]
 [0.24267207 0.41252473 0.3448032 ]
 [0.26527921 0.46326296 0.27145782]
 [0.25261816 0.40716147 0.34022038]
 [0.27580156 0.38456351 0.33963493]
 [0.52627602 0.2681817  0.20554228]
 [0.27204728 0.44560412 0.28234861]
 [0.25263932 0.4605252  0.28683548]
 [0.23088888 0.4398704  0.32924072]
 [0.33246267 0.44242144 0.22511588]
 [0.26995569 0.42154752 0.30849679]
 [0.25077024 0.47841089 0.27081887]
 [0.23893093 0.39842487 0.3626442 ]
 [0.24633316 0.45067355 0.30299329]
 [0.27232289 0.44040264 0.28727448]
 [0.29289502 0.4274237  0.27968128]
 [0.24742259 0.40833708 0.34424033]
 [0.23027155 0.43139823 0.33833022]
 [0.33127944 0.40186444 0.26685612]
 [0.57107739 0.22866121 0.2002614 ]
 [0.23095425 0.46420994 0.30483581]
 [0.24947803 0.49310115 0.25742083]
 [0.26100869 0.44243307 0.29655824]
 [0.54971243 0.24359568 0.20669188]
 [0.25771207 0.4435552  0.29873274]
 [0.26179736 0.39071677 0.34748587]
 [0.29399902 0.44053189 0.26546909]
 [0.25686601 0.45868795 0.28444604]
 [0.22474725 0.43890555 0.33634721]
 [0.25857488 0.45499929 0.28642583]
 [0.23646738 0.40451771 0.35901491]
 [0.23670607 0.45152574 0.31176819]
 [0.25368012 0.44442197 0.30189791]
 [0.30157424 0.43649895 0.26192681]
 [0.2305539  0.42237732 0.34706878]
 [0.22804262 0.42487316 0.34708422]
 [0.23096654 0.44148897 0.32754448]
 [0.27640867 0.44100234 0.282589  ]
 [0.25426085 0.4168133  0.32892585]
 [0.54831404 0.2445828  0.20710315]
 [0.26298605 0.39270991 0.34430404]
 [0.32928863 0.416693   0.25401837]
 [0.25101109 0.40424297 0.34474594]
 [0.24848602 0.42036449 0.3311495 ]
 [0.24383096 0.43301077 0.32315826]
 [0.2425918  0.45271562 0.30469258]
 [0.24675051 0.4472421  0.30600739]
 [0.236162   0.42808136 0.33575665]
 [0.29230564 0.44828541 0.25940895]
 [0.23687104 0.45571686 0.3074121 ]
 [0.23491942 0.42257899 0.34250158]
 [0.30443523 0.39738436 0.29818041]
 [0.49032682 0.2919801  0.21769309]
 [0.24094614 0.46990591 0.28914794]
 [0.38420597 0.38942492 0.22636911]
 [0.25599134 0.45925901 0.28474965]
 [0.32271459 0.42717759 0.25010782]
 [0.24199106 0.40208863 0.35592031]
 [0.23510579 0.42938315 0.33551107]
 [0.23511365 0.46235116 0.30253519]
 [0.54008313 0.24862044 0.21129643]
 [0.23550759 0.43673136 0.32776104]
 [0.27173572 0.38423138 0.3440329 ]
 [0.31565482 0.45044496 0.23390023]
 [0.22605596 0.45974815 0.31419589]
 [0.31282503 0.4516744  0.23550057]
 [0.24299256 0.39962244 0.357385  ]
 [0.25836721 0.44923603 0.29239676]
 [0.24121638 0.46213667 0.29664694]
 [0.30730907 0.42886784 0.26382309]
 [0.24131279 0.44971783 0.30896938]
 [0.2545676  0.41983679 0.32559561]
 [0.25535618 0.39923908 0.34540474]
 [0.25160498 0.47593898 0.27245603]
 [0.25150262 0.47370999 0.27478739]
 [0.25716234 0.38491777 0.3579199 ]
 [0.24500503 0.46300668 0.29198829]
 [0.42039877 0.36157846 0.21802277]
 [0.24898883 0.45303966 0.29797151]
 [0.27150789 0.46606597 0.26242613]
 [0.37847871 0.34770359 0.2738177 ]
 [0.27911296 0.41825863 0.30262841]
 [0.23471456 0.41891978 0.34636567]
 [0.27555965 0.45555747 0.26888288]
 [0.25491537 0.39775903 0.34732559]
 [0.24797741 0.45159326 0.30042933]
 [0.35791435 0.3609212  0.28116445]
 [0.38230929 0.36867705 0.24901365]
 [0.2370422  0.4789846  0.28397321]
 [0.36936992 0.36601752 0.26461256]
 [0.22663282 0.44167421 0.33169298]
 [0.23746908 0.44915849 0.31337242]
 [0.25742195 0.370214   0.37236405]
 [0.24690073 0.40758658 0.34551269]
 [0.28182314 0.47278317 0.24539368]
 [0.25185595 0.42216648 0.32597757]
 [0.22601107 0.46321948 0.31076945]
 [0.46895022 0.30761727 0.22343251]
 [0.22659276 0.45396484 0.31944239]
 [0.4184892  0.33284103 0.24866976]
 [0.22950793 0.42035151 0.35014056]
 [0.55938193 0.23740103 0.20321704]
 [0.26324929 0.42466683 0.31208389]
 [0.2976412  0.47652749 0.2258313 ]
 [0.25450153 0.41380143 0.33169704]
 [0.45944892 0.31782061 0.22273047]
 [0.46926512 0.32289985 0.20783503]
 [0.37256888 0.32888837 0.29854275]
 [0.23708879 0.4031838  0.35972742]
 [0.25610074 0.4197321  0.32416716]
 [0.25278253 0.43139149 0.31582598]
 [0.5108193  0.28087318 0.20830753]
 [0.23790948 0.42123886 0.34085166]
 [0.2878415  0.426658   0.28550051]
 [0.23945434 0.43978125 0.3207644 ]
 [0.48467513 0.28498875 0.23033612]
 [0.25029386 0.41357592 0.33613023]
 [0.23598439 0.4271431  0.33687251]
 [0.24493884 0.46729966 0.28776149]
 [0.25557682 0.40707718 0.33734601]
 [0.26661353 0.44013982 0.29324665]
 [0.30174849 0.47130282 0.22694869]
 [0.27576792 0.38496728 0.33926479]
 [0.23101826 0.44167914 0.32730259]
 [0.23800148 0.476632   0.28536652]
 [0.26195898 0.47242899 0.26561203]
 [0.50325461 0.28049297 0.21625242]
 [0.30250705 0.42357151 0.27392143]
 [0.27139242 0.41499032 0.31361727]
 [0.22876475 0.42760644 0.34362882]
 [0.23934455 0.4009953  0.35966016]
 [0.53931599 0.25247455 0.20820946]
 [0.2360681  0.43435851 0.32957339]
 [0.23796237 0.46725625 0.29478138]
 [0.24979487 0.41482523 0.3353799 ]
 [0.2834481  0.4356438  0.2809081 ]
 [0.23148357 0.45256141 0.31595502]
 [0.51633473 0.28018862 0.20347664]
 [0.25516794 0.44696396 0.2978681 ]
 [0.25319694 0.44705241 0.29975065]
 [0.40394788 0.36400033 0.23205178]
 [0.2385807  0.42195735 0.33946195]
 [0.23777008 0.43209984 0.33013008]
 [0.27977885 0.45182834 0.26839281]
 [0.23531924 0.45286172 0.31181904]
 [0.24873782 0.42823214 0.32303004]
 [0.25897985 0.42088302 0.32013714]
 [0.45472638 0.33210149 0.21317213]
 [0.23603744 0.41642451 0.34753804]
 [0.23705568 0.40364445 0.35929987]
 [0.5060381  0.28842428 0.20553762]
 [0.2483643  0.47736381 0.27427189]
 [0.24822386 0.38862228 0.36315386]
 [0.23521219 0.45360216 0.31118566]
 [0.24283884 0.41163166 0.3455295 ]
 [0.24806269 0.42312368 0.32881363]
 [0.26778943 0.42127351 0.31093706]
 [0.29182364 0.40052687 0.30764949]
 [0.28134125 0.44915968 0.26949907]
 [0.26135151 0.43854861 0.30009989]
 [0.25769003 0.43238423 0.30992574]
 [0.2443072  0.4176295  0.3380633 ]
 [0.45603975 0.3332444  0.21071585]
 [0.30736269 0.44101268 0.25162464]
 [0.31680753 0.44986373 0.23332873]
 [0.42710501 0.3508004  0.22209459]
 [0.27261584 0.39294167 0.33444249]
 [0.25042717 0.40592741 0.34364542]
 [0.24621727 0.43971075 0.31407198]
 [0.26249184 0.40408816 0.33341999]
 [0.25744804 0.44473834 0.29781362]
 [0.24570524 0.50351635 0.25077841]
 [0.29422468 0.46495216 0.24082315]
 [0.43590042 0.31944611 0.24465346]
 [0.26442494 0.46730475 0.26827032]
 [0.23064178 0.47777398 0.29158424]
 [0.27137164 0.39063672 0.33799163]
 [0.24629469 0.38129067 0.37241464]
 [0.24648051 0.42562404 0.32789545]
 [0.25462057 0.40075606 0.34462337]
 [0.53261425 0.25719987 0.21018588]
 [0.25149572 0.46951358 0.2789907 ]
 [0.37036186 0.3732197  0.25641844]
 [0.2654568  0.39658384 0.33795936]
 [0.29016595 0.45753692 0.25229713]
 [0.31667893 0.37738009 0.30594098]
 [0.23964777 0.41826479 0.34208743]
 [0.25185514 0.44690362 0.30124124]
 [0.5682986  0.23090176 0.20079963]
 [0.25167109 0.415199   0.33312991]
 [0.23656507 0.41621454 0.34722039]
 [0.25722807 0.47867155 0.26410038]
 [0.23259457 0.43442144 0.33298399]
 [0.25224159 0.44554332 0.3022151 ]
 [0.23773263 0.43172369 0.33054368]]</t>
  </si>
  <si>
    <t>&lt;catboost.core.CatBoostClassifier object at 0x000002159C03D720&gt;</t>
  </si>
  <si>
    <t xml:space="preserve">              precision    recall  f1-score   support
           0       0.86      0.58      0.69        43
           1       0.61      0.96      0.75       106
           2       0.00      0.00      0.00        47
    accuracy                           0.65       196
   macro avg       0.49      0.51      0.48       196
weighted avg       0.52      0.65      0.56       196
</t>
  </si>
  <si>
    <t>{'n_estimators': 100, 'min_child_weight': 0, 'max_depth': 1, 'learning_rate': 0.3, 'lambda': 0, 'gamma': 0.1, 'alpha': 0}</t>
  </si>
  <si>
    <t>[[26 16  1]
 [ 6 97  3]
 [ 1 41  5]]</t>
  </si>
  <si>
    <t>[1 1 1 1 1 1 0 1 1 2 1 1 1 2 1 1 1 1 1 0 0 1 1 1 0 1 1 1 1 2 1 1 1 1 1 1 1
 1 1 1 0 1 1 1 1 1 1 1 1 1 1 1 1 0 1 1 1 1 1 1 1 0 1 1 1 1 1 2 1 1 1 1 1 1
 1 1 2 1 0 1 1 0 1 1 1 2 1 0 0 1 0 1 1 1 1 1 1 1 0 1 0 1 0 1 1 1 0 0 0 1 1
 1 0 1 1 1 0 1 1 1 1 1 1 1 1 1 1 0 1 1 1 1 0 2 1 1 1 1 0 1 1 0 1 1 1 1 1 1
 0 1 1 0 1 1 1 1 2 1 0 1 1 1 1 0 1 1 1 1 1 1 1 1 1 1 0 1 1 2 1 1 1 0 1 0 1
 1 0 1 1 0 1 1 1 1 1 1]</t>
  </si>
  <si>
    <t>[[0.0822056  0.8456169  0.0721775 ]
 [0.06719085 0.667854   0.26495513]
 [0.07434373 0.5885905  0.3370658 ]
 [0.09644753 0.76358956 0.13996285]
 [0.15748058 0.6160773  0.22644207]
 [0.11212464 0.5824247  0.30545068]
 [0.89517397 0.09344229 0.01138378]
 [0.15844396 0.7543026  0.08725342]
 [0.0764951  0.6765251  0.24697985]
 [0.06739412 0.4460501  0.48655573]
 [0.35236636 0.5973903  0.05024341]
 [0.13327673 0.61125064 0.25547266]
 [0.08707305 0.7606363  0.15229055]
 [0.10759242 0.42679822 0.46560934]
 [0.09464892 0.5715804  0.33377072]
 [0.22540882 0.5599328  0.21465836]
 [0.19764249 0.64747626 0.15488124]
 [0.05905274 0.5146127  0.4263346 ]
 [0.05542179 0.6060346  0.3385436 ]
 [0.6862452  0.24102387 0.07273094]
 [0.93515354 0.05334136 0.01150511]
 [0.07803522 0.7150194  0.20694534]
 [0.10678899 0.77712756 0.11608346]
 [0.09483343 0.75922877 0.14593776]
 [0.91738623 0.06657355 0.0160402 ]
 [0.08646157 0.56942236 0.34411612]
 [0.10898776 0.4632057  0.42780656]
 [0.33030042 0.62369907 0.04600052]
 [0.08796642 0.74538535 0.16664816]
 [0.06558439 0.46092537 0.47349024]
 [0.12008396 0.6614524  0.21846367]
 [0.06435711 0.50525206 0.43039083]
 [0.05724079 0.71577024 0.22698897]
 [0.10242663 0.6672633  0.23031008]
 [0.25774038 0.6568745  0.0853852 ]
 [0.06817315 0.5428829  0.3889439 ]
 [0.05505842 0.60206115 0.3428804 ]
 [0.05504314 0.5982467  0.34671018]
 [0.11505306 0.80280393 0.08214308]
 [0.20158589 0.5725174  0.22589672]
 [0.92982495 0.05569915 0.01447591]
 [0.11005472 0.4579506  0.43199465]
 [0.2128653  0.7337139  0.05342079]
 [0.07893179 0.54587036 0.3751979 ]
 [0.11393905 0.6338858  0.25217515]
 [0.10679775 0.44695464 0.44624758]
 [0.07738911 0.6127012  0.30990967]
 [0.08109029 0.8344078  0.08450192]
 [0.04697365 0.72185373 0.2311726 ]
 [0.11496166 0.7493211  0.13571723]
 [0.10097396 0.5532205  0.34580553]
 [0.05620388 0.561611   0.38218513]
 [0.23345003 0.641092   0.12545802]
 [0.9252997  0.06752684 0.0071735 ]
 [0.16074915 0.5996054  0.23964548]
 [0.19363311 0.7480076  0.05835932]
 [0.11070332 0.6531324  0.23616432]
 [0.3212105  0.6306606  0.04812894]
 [0.11147225 0.4638491  0.42467865]
 [0.04530536 0.69621676 0.25847784]
 [0.06504257 0.59597063 0.33898678]
 [0.9088428  0.07345824 0.01769899]
 [0.07072121 0.4820907  0.44718805]
 [0.21695246 0.5040155  0.27903205]
 [0.12897223 0.80798876 0.06303903]
 [0.06233464 0.606492   0.33117342]
 [0.18178876 0.73678046 0.08143079]
 [0.10311221 0.42906198 0.4678258 ]
 [0.10973106 0.72759765 0.16267131]
 [0.08198466 0.77897644 0.13903888]
 [0.25809184 0.6493438  0.0925644 ]
 [0.07437983 0.6891036  0.23651652]
 [0.09654989 0.53000295 0.37344718]
 [0.08052252 0.5195107  0.39996675]
 [0.11054973 0.7737195  0.11573075]
 [0.15135331 0.6935118  0.15513493]
 [0.12629403 0.3882136  0.4854924 ]
 [0.08705553 0.67307174 0.23987277]
 [0.60034144 0.36489016 0.03476841]
 [0.10600532 0.65034455 0.24365017]
 [0.19738024 0.70571905 0.09690069]
 [0.9200421  0.04836672 0.03159114]
 [0.16185513 0.6108733  0.22727157]
 [0.0662132  0.60669684 0.32708994]
 [0.1045781  0.7710261  0.12439582]
 [0.1782506  0.3692557  0.4524937 ]
 [0.09534335 0.7481274  0.15652923]
 [0.67740995 0.22964348 0.09294658]
 [0.68972075 0.28367704 0.0266022 ]
 [0.09115571 0.7297852  0.17905907]
 [0.67206687 0.2521204  0.07581276]
 [0.07505384 0.4967462  0.42819998]
 [0.06090889 0.59261996 0.34647116]
 [0.16060807 0.4221724  0.41721958]
 [0.07125448 0.65642893 0.27231658]
 [0.12342587 0.8040639  0.07251024]
 [0.12455133 0.69433206 0.18111664]
 [0.05729802 0.55748755 0.3852144 ]
 [0.782076   0.17906557 0.03885846]
 [0.05881271 0.6056469  0.3355404 ]
 [0.75548    0.18025956 0.06426045]
 [0.06225747 0.5827664  0.35497615]
 [0.93871796 0.04793303 0.01334896]
 [0.05317537 0.7270832  0.21974145]
 [0.16609478 0.7945997  0.03930553]
 [0.07869709 0.5491234  0.37217948]
 [0.6170139  0.34755084 0.03543529]
 [0.7221102  0.25116962 0.02672016]
 [0.85660005 0.09868766 0.04471229]
 [0.11005472 0.4579506  0.43199465]
 [0.15045948 0.64290184 0.20663868]
 [0.09332369 0.54958177 0.35709456]
 [0.8904385  0.0971467  0.01241479]
 [0.07073903 0.49715206 0.43210885]
 [0.17367342 0.67407095 0.15225561]
 [0.07917418 0.64789    0.27293584]
 [0.9225417  0.05860969 0.01884857]
 [0.1047226  0.58379346 0.31148392]
 [0.07775764 0.6156189  0.3066235 ]
 [0.11202815 0.6274721  0.26049978]
 [0.11803196 0.4462086  0.4357595 ]
 [0.08854411 0.72842455 0.18303135]
 [0.18149999 0.77360755 0.04489249]
 [0.32140127 0.39969575 0.27890298]
 [0.06278908 0.6865955  0.25061545]
 [0.08256693 0.75654244 0.16089062]
 [0.07835227 0.73891884 0.18272892]
 [0.81946594 0.14098875 0.03954535]
 [0.17190835 0.719799   0.10829267]
 [0.11280403 0.47073728 0.41645864]
 [0.05285307 0.6456076  0.30153936]
 [0.06705579 0.5264388  0.40650547]
 [0.9252226  0.05542346 0.01935395]
 [0.12979227 0.39103058 0.47917712]
 [0.05290028 0.64618427 0.30091545]
 [0.07009102 0.54646796 0.383441  ]
 [0.3562821  0.5698524  0.07386548]
 [0.0562402  0.62573975 0.31802005]
 [0.845946   0.14142048 0.01263348]
 [0.17669642 0.5793865  0.24391714]
 [0.16145314 0.5991719  0.23937501]
 [0.48830572 0.46712697 0.04456724]
 [0.07018106 0.5930451  0.33677378]
 [0.05907974 0.6796234  0.2612969 ]
 [0.21959968 0.65370715 0.12669317]
 [0.05484311 0.5997067  0.3454502 ]
 [0.17596804 0.5961091  0.22792292]
 [0.08161709 0.6153522  0.30303073]
 [0.65473783 0.29083064 0.05443155]
 [0.05577929 0.54271084 0.40150985]
 [0.07883845 0.63009965 0.29106188]
 [0.8692836  0.10848531 0.02223107]
 [0.09848312 0.7078981  0.19361879]
 [0.06301985 0.5774369  0.35954323]
 [0.0676911  0.6202385  0.31207043]
 [0.06084631 0.5920111  0.3471426 ]
 [0.07728453 0.44939864 0.47331685]
 [0.20644906 0.45205104 0.3414999 ]
 [0.49585688 0.33084136 0.17330173]
 [0.17428291 0.7618357  0.06388135]
 [0.17582195 0.59200484 0.23217322]
 [0.1126092  0.4901942  0.39719656]
 [0.05562608 0.6045824  0.33979148]
 [0.6758143  0.29915872 0.02502701]
 [0.18224274 0.7320371  0.08572017]
 [0.1128069  0.8209213  0.0662718 ]
 [0.37230456 0.5570088  0.07068665]
 [0.17217751 0.4221458  0.40567666]
 [0.06301985 0.5774369  0.35954323]
 [0.17074813 0.6341716  0.1950802 ]
 [0.07035136 0.62354046 0.3061082 ]
 [0.11019643 0.7053225  0.18448105]
 [0.10256536 0.82113    0.07630462]
 [0.08741362 0.8530097  0.05957674]
 [0.77179843 0.18696088 0.0412407 ]
 [0.2559677  0.69271344 0.05131883]
 [0.07334056 0.7135753  0.21308415]
 [0.166318   0.40269765 0.43098435]
 [0.12175198 0.49303606 0.38521203]
 [0.24213253 0.46906945 0.28879803]
 [0.14474438 0.5069545  0.34830117]
 [0.89043486 0.09399612 0.01556896]
 [0.11096954 0.7819294  0.10710111]
 [0.7130441  0.2261732  0.0607827 ]
 [0.13528585 0.43260327 0.4321109 ]
 [0.23778057 0.6601584  0.10206101]
 [0.6312636  0.1998308  0.16890554]
 [0.06449087 0.6274712  0.3080379 ]
 [0.0815246  0.6454425  0.2730329 ]
 [0.93871796 0.04793303 0.01334896]
 [0.05536342 0.69229454 0.252342  ]
 [0.05594734 0.6248598  0.31919286]
 [0.09296326 0.7730826  0.13395414]
 [0.05343397 0.58922416 0.3573419 ]
 [0.07890124 0.637328   0.28377077]
 [0.07428336 0.6078679  0.31784874]]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</si>
  <si>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lambda=0, learning_rate=0.3,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</si>
  <si>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0.79      0.60      0.68        43
           1       0.63      0.92      0.75       106
           2       0.56      0.11      0.18        47
    accuracy                           0.65       196
   macro avg       0.66      0.54      0.54       196
weighted avg       0.65      0.65      0.60       196
</t>
  </si>
  <si>
    <t>{'n_estimators': 100, 'min_child_weight': 1, 'max_depth': 1, 'learning_rate': 0.2, 'lambda': 0.1, 'gamma': 0.1, 'alpha': 0}</t>
  </si>
  <si>
    <t>[[25 18  0]
 [ 5 97  4]
 [ 1 40  6]]</t>
  </si>
  <si>
    <t>[1 1 1 1 0 1 0 1 1 1 1 1 1 1 1 1 1 1 1 1 0 1 1 1 0 1 1 1 1 2 1 1 1 1 1 1 1
 1 1 1 0 2 1 1 1 1 1 1 1 1 1 1 1 0 1 1 1 1 1 1 1 0 1 1 1 1 1 2 1 1 1 1 1 1
 1 1 2 1 0 1 1 0 1 1 1 2 1 0 0 1 0 1 1 1 1 1 1 1 0 1 0 1 0 1 1 1 0 0 0 1 1
 1 0 2 1 1 0 1 1 1 2 1 1 1 1 1 1 0 1 1 1 1 0 2 1 1 1 1 0 1 1 1 1 1 1 1 1 1
 0 1 1 0 1 1 1 1 1 1 0 1 1 1 1 0 1 1 0 1 1 1 1 1 1 1 0 1 1 2 1 1 1 0 1 1 1
 1 2 1 1 0 1 1 1 1 1 1]</t>
  </si>
  <si>
    <t>[[0.08317994 0.83228266 0.08453736]
 [0.08143947 0.6178194  0.30074114]
 [0.10386614 0.49943322 0.3967007 ]
 [0.11769575 0.71997976 0.16232453]
 [0.40373698 0.31187838 0.28438467]
 [0.13322197 0.5572958  0.30948222]
 [0.86309487 0.12826397 0.00864114]
 [0.11211606 0.8055972  0.08228672]
 [0.07502336 0.7410001  0.18397656]
 [0.0772024  0.46274495 0.46005264]
 [0.3068672  0.632272   0.0608608 ]
 [0.23258337 0.504106   0.2633106 ]
 [0.15236062 0.67310286 0.17453656]
 [0.09260076 0.5043722  0.403027  ]
 [0.06538609 0.73572266 0.19889131]
 [0.15303347 0.538165   0.30880156]
 [0.35575804 0.5092288  0.13501312]
 [0.05289014 0.59583753 0.35127234]
 [0.06148053 0.5627248  0.37579465]
 [0.38446173 0.4519189  0.1636194 ]
 [0.94804066 0.04647511 0.00548417]
 [0.08332267 0.6950256  0.22165169]
 [0.13649893 0.7295134  0.13398767]
 [0.08741851 0.7800703  0.13251112]
 [0.86637324 0.11108342 0.02254335]
 [0.08269487 0.63555074 0.2817544 ]
 [0.09867745 0.46310142 0.43822113]
 [0.23618014 0.70686716 0.05695269]
 [0.07570739 0.7437894  0.18050325]
 [0.07933794 0.41489512 0.5057669 ]
 [0.15498492 0.6228123  0.22220278]
 [0.06299804 0.5004114  0.43659055]
 [0.07107452 0.6885332  0.24039224]
 [0.12070589 0.7383937  0.14090037]
 [0.12893255 0.7387307  0.13233674]
 [0.07421783 0.59081566 0.33496654]
 [0.054311   0.6115444  0.33414462]
 [0.071886   0.5195643  0.40854976]
 [0.13616638 0.7556158  0.10821791]
 [0.1020213  0.64820707 0.24977162]
 [0.9115464  0.07037071 0.01808292]
 [0.10785367 0.41393754 0.4782088 ]
 [0.1279271  0.81151485 0.06055803]
 [0.11024581 0.465314   0.4244402 ]
 [0.19767563 0.44484484 0.35747957]
 [0.11117043 0.45526993 0.43355963]
 [0.09294334 0.568562   0.3384947 ]
 [0.07570279 0.85763484 0.06666234]
 [0.0496854  0.68466824 0.26564634]
 [0.12586287 0.71226704 0.16187008]
 [0.06484869 0.61063033 0.324521  ]
 [0.05550781 0.5990886  0.34540352]
 [0.16613783 0.7199191  0.11394311]
 [0.9163299  0.07517605 0.00849409]
 [0.13926771 0.59790355 0.26282877]
 [0.3470813  0.5961413  0.05677745]
 [0.09729929 0.7197107  0.18299   ]
 [0.23090708 0.7283505  0.04074244]
 [0.09882367 0.49072132 0.41045496]
 [0.06775036 0.6058591  0.32639053]
 [0.0601281  0.59073013 0.34914178]
 [0.830413   0.13603659 0.03355039]
 [0.13638891 0.47037002 0.3932411 ]
 [0.40238467 0.46082592 0.13678943]
 [0.19006479 0.7439631  0.0659721 ]
 [0.07941978 0.56512547 0.35545477]
 [0.22710744 0.6909066  0.08198598]
 [0.12874119 0.37870887 0.49254993]
 [0.10010491 0.7097421  0.19015296]
 [0.10356206 0.77063096 0.12580691]
 [0.32594824 0.61421424 0.05983752]
 [0.10830782 0.5758836  0.3158086 ]
 [0.07238887 0.6680303  0.25958076]
 [0.05761217 0.6210321  0.32135576]
 [0.10796744 0.7289846  0.16304795]
 [0.05625677 0.7460863  0.19765696]
 [0.1497004  0.42059097 0.4297086 ]
 [0.10839263 0.62305117 0.2685562 ]
 [0.625861   0.34859565 0.02554342]
 [0.08996092 0.7016208  0.20841828]
 [0.13110004 0.7825818  0.08631811]
 [0.8988226  0.05748593 0.04369148]
 [0.10735849 0.6748011  0.21784042]
 [0.07952719 0.62166613 0.2988067 ]
 [0.23986275 0.61028254 0.1498547 ]
 [0.17077236 0.3998314  0.42939627]
 [0.11340365 0.7329163  0.15368007]
 [0.57018876 0.33262694 0.09718432]
 [0.5888693  0.36383015 0.04730058]
 [0.10263678 0.73033017 0.16703303]
 [0.5515729  0.35115337 0.0972737 ]
 [0.09148538 0.4677795  0.4407351 ]
 [0.0679037  0.5515674  0.38052893]
 [0.1978854  0.40720093 0.39491364]
 [0.07713624 0.62574726 0.2971165 ]
 [0.10238694 0.84548664 0.05212644]
 [0.18110625 0.6289815  0.18991221]
 [0.05948475 0.5308062  0.40970907]
 [0.8375119  0.12223008 0.040258  ]
 [0.06103291 0.61575544 0.32321164]
 [0.72508633 0.20123446 0.07367918]
 [0.08105755 0.59307903 0.32586342]
 [0.95871615 0.03452365 0.00676027]
 [0.06485186 0.76095676 0.17419137]
 [0.21949226 0.7386925  0.04181519]
 [0.05842727 0.54251474 0.39905795]
 [0.57682145 0.37505007 0.0481285 ]
 [0.6175046  0.35939974 0.0230957 ]
 [0.8083056  0.1489763  0.04271806]
 [0.12044449 0.46258464 0.41697082]
 [0.13189672 0.66306484 0.2050384 ]
 [0.0808854  0.58639145 0.33272317]
 [0.7802881  0.20125847 0.01845344]
 [0.10323449 0.42986235 0.4669031 ]
 [0.16057962 0.6710136  0.16840678]
 [0.0741087  0.7438783  0.182013  ]
 [0.94438154 0.04336778 0.01225065]
 [0.09269414 0.6756113  0.23169458]
 [0.1025026  0.6261701  0.2713273 ]
 [0.1681859  0.5387626  0.29305148]
 [0.1116769  0.41253737 0.47578573]
 [0.09540908 0.72815424 0.17643665]
 [0.22796452 0.73521554 0.03681991]
 [0.18762751 0.4290332  0.38333932]
 [0.06811595 0.70542747 0.22645652]
 [0.10285971 0.73191637 0.16522391]
 [0.09697668 0.7036436  0.19937967]
 [0.8434736  0.12800483 0.02852158]
 [0.14984895 0.72366005 0.12649097]
 [0.11727791 0.58674055 0.29598156]
 [0.06156027 0.5989179  0.3395218 ]
 [0.09567541 0.5044587  0.39986584]
 [0.9374919  0.05062798 0.01188015]
 [0.15497157 0.380882   0.46414647]
 [0.07225076 0.68325716 0.24449207]
 [0.07477375 0.5545941  0.3706321 ]
 [0.3241681  0.5921236  0.0837083 ]
 [0.07417206 0.5421184  0.38370958]
 [0.83011454 0.15296976 0.01691569]
 [0.20610543 0.55507743 0.23881711]
 [0.16025083 0.60588574 0.23386347]
 [0.31128773 0.62974507 0.05896718]
 [0.10015383 0.51313937 0.38670686]
 [0.0837511  0.6053207  0.31092826]
 [0.08142255 0.7816929  0.13688457]
 [0.05553871 0.6089806  0.33548066]
 [0.08293315 0.5901255  0.32694137]
 [0.0904699  0.6084216  0.30110854]
 [0.58115846 0.3715687  0.04727284]
 [0.04761227 0.60767263 0.34471512]
 [0.09275967 0.6577808  0.24945946]
 [0.8273931  0.1435373  0.02906961]
 [0.10614142 0.73555493 0.15830363]
 [0.06483909 0.5785852  0.3565757 ]
 [0.07944564 0.6032291  0.3173253 ]
 [0.07600437 0.5408225  0.38317308]
 [0.07107235 0.48686025 0.44206735]
 [0.20477577 0.48101583 0.31420842]
 [0.62547636 0.23933464 0.13518898]
 [0.28271544 0.65809894 0.05918558]
 [0.07893    0.65245706 0.26861298]
 [0.19129679 0.44558465 0.3631185 ]
 [0.06310514 0.5640151  0.3728798 ]
 [0.65071636 0.3183251  0.03095848]
 [0.33527046 0.5767813  0.08794829]
 [0.14545605 0.78333604 0.07120792]
 [0.53230625 0.42032316 0.04737056]
 [0.29576525 0.40060142 0.30363333]
 [0.09170293 0.5179952  0.39030185]
 [0.21147121 0.52664834 0.2618804 ]
 [0.10358384 0.6508908  0.24552536]
 [0.12653486 0.6807787  0.19268644]
 [0.08694275 0.85291636 0.06014087]
 [0.11130083 0.82405615 0.06464304]
 [0.72513676 0.21409705 0.06076622]
 [0.11515579 0.8164526  0.06839158]
 [0.09437319 0.6972275  0.20839937]
 [0.30473202 0.28620514 0.40906286]
 [0.15132585 0.48314    0.3655341 ]
 [0.08856557 0.671556   0.23987843]
 [0.16990311 0.53099895 0.29909793]
 [0.834861   0.15105534 0.01408373]
 [0.21958625 0.6465562  0.13385756]
 [0.45633957 0.46843973 0.07522065]
 [0.14591931 0.50960827 0.3444724 ]
 [0.27160305 0.6008473  0.12754968]
 [0.2565277  0.3465506  0.39692172]
 [0.05069882 0.6723759  0.2769252 ]
 [0.12263548 0.5795243  0.29784024]
 [0.96792763 0.02524713 0.00682522]
 [0.09231923 0.58010566 0.32757512]
 [0.05871055 0.6159254  0.32536408]
 [0.1845571  0.6380673  0.17737561]
 [0.04906493 0.70103264 0.24990243]
 [0.10514457 0.59833    0.29652542]
 [0.08522651 0.6155673  0.29920617]]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</si>
  <si>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lambda=0.1, learning_rate=0.2,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</si>
  <si>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0.58      0.68        43
           1       0.63      0.92      0.74       106
           2       0.60      0.13      0.21        47
    accuracy                           0.65       196
   macro avg       0.68      0.54      0.54       196
weighted avg       0.66      0.65      0.60       196
</t>
  </si>
  <si>
    <t>{'min_samples_leaf': 10, 'max_leaf_nodes': 10, 'max_iter': 100, 'max_depth': 1, 'learning_rate': 0.2, 'l2_regularization': 0}</t>
  </si>
  <si>
    <t>[[27 15  1]
 [ 9 91  6]
 [ 1 36 10]]</t>
  </si>
  <si>
    <t>[1 1 1 1 0 1 0 1 1 1 0 1 1 1 1 1 1 1 1 0 0 1 1 1 0 1 2 1 1 1 1 2 1 1 1 1 1
 1 1 1 0 2 1 2 0 2 1 1 1 1 1 1 1 0 1 1 1 1 1 1 1 0 1 1 1 1 1 2 1 1 1 1 1 1
 1 1 2 1 0 1 1 0 1 1 1 2 1 0 0 1 0 2 1 2 1 1 1 1 0 1 0 1 0 1 1 2 0 0 1 1 1
 1 0 2 1 1 0 1 1 1 2 1 1 0 1 1 1 0 1 1 1 1 0 2 1 1 1 1 0 1 1 1 2 1 1 1 1 1
 0 1 1 0 1 2 1 1 1 1 0 0 1 1 1 0 1 1 0 1 1 1 1 1 1 1 0 1 1 2 1 1 1 0 1 0 1
 1 0 1 1 0 1 1 1 1 1 1]</t>
  </si>
  <si>
    <t>[[8.08014966e-02 8.65463015e-01 5.37354885e-02]
 [5.82959147e-02 6.26820869e-01 3.14883217e-01]
 [7.17737792e-02 5.75336679e-01 3.52889542e-01]
 [8.98311280e-02 8.44709258e-01 6.54596140e-02]
 [4.13814889e-01 1.76218806e-01 4.09966304e-01]
 [1.39845466e-01 5.35324513e-01 3.24830021e-01]
 [8.73953161e-01 1.22610470e-01 3.43636894e-03]
 [1.85526292e-01 7.29818144e-01 8.46555643e-02]
 [9.91458690e-02 7.87770488e-01 1.13083643e-01]
 [6.15916268e-02 5.36023046e-01 4.02385327e-01]
 [5.82044649e-01 3.99037675e-01 1.89176766e-02]
 [2.21941180e-01 6.16034746e-01 1.62024074e-01]
 [1.04058264e-01 4.69328115e-01 4.26613621e-01]
 [4.82734959e-02 5.79633295e-01 3.72093209e-01]
 [6.82431628e-02 8.01675478e-01 1.30081359e-01]
 [7.56418945e-02 7.75373044e-01 1.48985062e-01]
 [2.43985196e-01 6.39647604e-01 1.16367200e-01]
 [1.16885449e-01 5.45132069e-01 3.37982482e-01]
 [4.68873527e-02 5.91287123e-01 3.61825525e-01]
 [5.98142573e-01 2.99333147e-01 1.02524280e-01]
 [9.79805516e-01 1.95514661e-02 6.43018155e-04]
 [6.70353017e-02 6.03941683e-01 3.29023016e-01]
 [1.14511232e-01 7.34668454e-01 1.50820314e-01]
 [6.16308559e-02 8.10991957e-01 1.27377187e-01]
 [8.92482885e-01 9.18693174e-02 1.56477979e-02]
 [7.72845553e-02 5.95323739e-01 3.27391706e-01]
 [4.32069166e-02 3.67064610e-01 5.89728473e-01]
 [3.81050819e-01 5.64498305e-01 5.44508759e-02]
 [4.21622178e-02 8.17359559e-01 1.40478223e-01]
 [4.00761054e-02 5.42434822e-01 4.17489073e-01]
 [1.06973796e-01 5.38565485e-01 3.54460719e-01]
 [9.73953962e-02 4.24114974e-01 4.78489630e-01]
 [6.34326998e-02 6.40183276e-01 2.96384025e-01]
 [6.38261637e-02 6.94746515e-01 2.41427321e-01]
 [2.45732384e-01 6.31274645e-01 1.22992971e-01]
 [3.98442006e-02 5.15425661e-01 4.44730139e-01]
 [5.17996378e-02 7.44914608e-01 2.03285755e-01]
 [5.50110007e-02 5.25632312e-01 4.19356688e-01]
 [1.19363777e-01 8.13803176e-01 6.68330467e-02]
 [2.81343596e-01 4.04652755e-01 3.14003648e-01]
 [8.95849781e-01 9.46254820e-02 9.52473692e-03]
 [2.99381719e-02 4.10741355e-01 5.59320473e-01]
 [1.67173297e-01 8.09739756e-01 2.30869473e-02]
 [9.59478725e-02 4.25670966e-01 4.78381162e-01]
 [5.19996763e-01 2.15352851e-01 2.64650386e-01]
 [1.17049888e-01 4.23859276e-01 4.59090835e-01]
 [7.03112185e-02 6.18263005e-01 3.11425777e-01]
 [6.39675974e-02 8.67848778e-01 6.81836250e-02]
 [2.25013819e-02 5.89064516e-01 3.88434102e-01]
 [8.95779782e-02 8.54307656e-01 5.61143660e-02]
 [1.64750966e-02 6.56237655e-01 3.27287248e-01]
 [2.59632818e-02 7.90707207e-01 1.83329512e-01]
 [2.07874575e-01 5.82698503e-01 2.09426922e-01]
 [9.32184856e-01 6.56708591e-02 2.14428506e-03]
 [4.75324124e-02 6.11247257e-01 3.41220331e-01]
 [1.39671223e-01 8.03781065e-01 5.65477122e-02]
 [1.28010653e-01 5.98487507e-01 2.73501839e-01]
 [3.69956360e-01 6.07111870e-01 2.29317696e-02]
 [4.46049725e-02 6.33568277e-01 3.21826750e-01]
 [3.68437454e-02 5.56771950e-01 4.06384304e-01]
 [4.06990340e-02 6.71018184e-01 2.88282782e-01]
 [8.65225373e-01 1.24251736e-01 1.05228911e-02]
 [7.41805678e-02 5.62106675e-01 3.63712758e-01]
 [1.59499890e-01 7.14565148e-01 1.25934962e-01]
 [1.61246262e-01 8.19966025e-01 1.87877125e-02]
 [6.95397614e-02 5.36462206e-01 3.93998032e-01]
 [1.43127228e-01 8.15656612e-01 4.12161596e-02]
 [1.04614597e-01 2.77574060e-01 6.17811343e-01]
 [1.12010972e-01 6.96531927e-01 1.91457100e-01]
 [9.68609587e-02 6.45098779e-01 2.58040262e-01]
 [2.78559935e-01 6.56425595e-01 6.50144699e-02]
 [1.59838276e-01 5.21946542e-01 3.18215182e-01]
 [4.35760136e-02 6.15363102e-01 3.41060884e-01]
 [7.60376147e-02 7.07252844e-01 2.16709541e-01]
 [8.17996579e-02 7.75076008e-01 1.43124334e-01]
 [5.24648452e-02 8.32248798e-01 1.15286357e-01]
 [1.24024250e-01 4.06183968e-01 4.69791782e-01]
 [6.52603826e-02 5.65951954e-01 3.68787663e-01]
 [6.54138254e-01 3.40679702e-01 5.18204363e-03]
 [7.62025724e-02 8.10695744e-01 1.13101684e-01]
 [1.37414295e-01 8.35081311e-01 2.75043944e-02]
 [8.64063952e-01 7.49232694e-02 6.10127784e-02]
 [1.69534911e-01 6.00294355e-01 2.30170734e-01]
 [6.23220063e-02 6.54872916e-01 2.82805078e-01]
 [1.41566057e-01 7.86716197e-01 7.17177459e-02]
 [6.89249680e-02 3.21439476e-01 6.09635556e-01]
 [7.94135599e-02 8.21275145e-01 9.93112949e-02]
 [4.60853848e-01 4.46204252e-01 9.29419003e-02]
 [7.10896862e-01 2.68904885e-01 2.01982535e-02]
 [7.20024193e-02 8.31570510e-01 9.64270706e-02]
 [6.98448292e-01 2.55839115e-01 4.57125935e-02]
 [7.63389472e-02 3.94080159e-01 5.29580894e-01]
 [2.48787938e-02 5.64353045e-01 4.10768161e-01]
 [1.27221176e-01 4.17158703e-01 4.55620120e-01]
 [8.80908005e-02 5.83567413e-01 3.28341786e-01]
 [6.18650534e-02 9.15548230e-01 2.25867164e-02]
 [2.08227975e-01 4.92405507e-01 2.99366518e-01]
 [4.42613947e-02 6.31671059e-01 3.24067546e-01]
 [8.61255698e-01 1.06619397e-01 3.21249051e-02]
 [5.11433401e-02 5.15309123e-01 4.33547537e-01]
 [9.33353228e-01 5.13435539e-02 1.53032182e-02]
 [6.87674184e-02 5.53083047e-01 3.78149534e-01]
 [9.36104510e-01 5.94591604e-02 4.43632987e-03]
 [9.66754835e-02 6.81709227e-01 2.21615290e-01]
 [1.14544519e-01 8.68404976e-01 1.70505046e-02]
 [2.84756825e-02 3.88022964e-01 5.83501354e-01]
 [8.51138079e-01 1.27111015e-01 2.17509066e-02]
 [6.30382072e-01 3.65984408e-01 3.63352031e-03]
 [3.74306037e-01 5.71505707e-01 5.41882567e-02]
 [4.64729763e-02 5.45853880e-01 4.07673143e-01]
 [1.81967656e-01 5.12354999e-01 3.05677345e-01]
 [7.37976085e-02 5.33749059e-01 3.92453332e-01]
 [7.65494646e-01 2.27292436e-01 7.21291765e-03]
 [1.00415562e-01 3.86141326e-01 5.13443112e-01]
 [1.50001268e-01 7.63657422e-01 8.63413094e-02]
 [1.07413955e-01 7.76593193e-01 1.15992853e-01]
 [9.77013332e-01 2.17062442e-02 1.28042388e-03]
 [3.20461636e-02 8.04933138e-01 1.63020699e-01]
 [5.54537095e-02 5.70906031e-01 3.73640259e-01]
 [1.08542305e-01 5.26461582e-01 3.64996113e-01]
 [3.01777168e-02 3.94773438e-01 5.75048846e-01]
 [7.51124170e-02 6.78560063e-01 2.46327520e-01]
 [2.07074738e-01 7.68164008e-01 2.47612533e-02]
 [6.60137751e-01 2.27110553e-01 1.12751696e-01]
 [2.78979495e-02 7.00485244e-01 2.71616806e-01]
 [5.94404706e-02 8.04910564e-01 1.35648966e-01]
 [9.12395182e-02 7.78640188e-01 1.30120293e-01]
 [9.24836204e-01 6.51084312e-02 1.00553651e-02]
 [3.96937296e-01 5.58561723e-01 4.45009807e-02]
 [7.16078259e-02 6.22311902e-01 3.06080272e-01]
 [3.96425333e-02 5.06029274e-01 4.54328193e-01]
 [5.85905501e-02 4.76632913e-01 4.64776537e-01]
 [9.31053915e-01 6.59382562e-02 3.00782915e-03]
 [1.03584353e-01 3.30441827e-01 5.65973819e-01]
 [6.51666241e-02 7.96470273e-01 1.38363103e-01]
 [5.86702548e-02 7.42470266e-01 1.98859480e-01]
 [4.44799213e-01 4.72842825e-01 8.23579618e-02]
 [4.22652832e-02 4.95148057e-01 4.62586660e-01]
 [8.11135115e-01 1.80295962e-01 8.56892347e-03]
 [3.80778941e-02 8.43005726e-01 1.18916380e-01]
 [7.80403223e-02 7.61075454e-01 1.60884224e-01]
 [4.59739153e-01 4.98344442e-01 4.19164049e-02]
 [9.71501852e-02 4.03243799e-01 4.99606016e-01]
 [5.74683106e-02 6.39586400e-01 3.02945290e-01]
 [1.06064713e-01 7.65836279e-01 1.28099009e-01]
 [1.62840716e-02 6.35617633e-01 3.48098296e-01]
 [1.65766358e-01 4.51875072e-01 3.82358570e-01]
 [5.35177739e-02 6.85276156e-01 2.61206070e-01]
 [5.37999064e-01 4.31939460e-01 3.00614755e-02]
 [4.73219732e-02 7.13591854e-01 2.39086172e-01]
 [6.09747430e-02 5.90237661e-01 3.48787596e-01]
 [8.54776673e-01 1.27734972e-01 1.74883547e-02]
 [4.14562896e-02 8.95353460e-01 6.31902509e-02]
 [3.42743989e-02 4.60282088e-01 5.05443513e-01]
 [5.35753372e-02 5.48993202e-01 3.97431461e-01]
 [4.55371042e-02 4.89509166e-01 4.64953730e-01]
 [5.73474849e-02 5.46401826e-01 3.96250689e-01]
 [8.21153428e-02 4.62769866e-01 4.55114791e-01]
 [5.49761287e-01 3.10513441e-01 1.39725272e-01]
 [5.81520824e-01 3.94933925e-01 2.35452511e-02]
 [2.81879985e-01 5.48356875e-01 1.69763139e-01]
 [1.18650752e-01 6.21575088e-01 2.59774159e-01]
 [6.24059181e-02 5.11677981e-01 4.25916101e-01]
 [7.59227283e-01 2.30163532e-01 1.06091850e-02]
 [3.63194941e-01 5.78770192e-01 5.80348673e-02]
 [5.44985683e-02 9.09690856e-01 3.58105756e-02]
 [6.24846503e-01 3.37733470e-01 3.74200263e-02]
 [1.72713653e-01 6.27413690e-01 1.99872657e-01]
 [8.49838203e-02 5.26020065e-01 3.88996115e-01]
 [2.33639938e-01 5.83813374e-01 1.82546688e-01]
 [6.69061084e-02 6.40583714e-01 2.92510177e-01]
 [1.54655390e-01 6.52053903e-01 1.93290707e-01]
 [5.83752177e-02 9.20742336e-01 2.08824465e-02]
 [8.33860324e-02 8.53319611e-01 6.32943563e-02]
 [7.98552222e-01 1.69865177e-01 3.15826014e-02]
 [3.24719588e-01 6.24131881e-01 5.11485307e-02]
 [9.15443358e-02 6.48808629e-01 2.59647035e-01]
 [1.53642778e-01 4.03436465e-01 4.42920757e-01]
 [2.64498632e-01 4.34828210e-01 3.00673157e-01]
 [2.23041190e-01 6.05399997e-01 1.71558813e-01]
 [6.11836885e-02 6.87194063e-01 2.51622248e-01]
 [8.98500629e-01 9.61536837e-02 5.34568748e-03]
 [1.76690582e-01 6.14480278e-01 2.08829140e-01]
 [6.31195771e-01 3.26807798e-01 4.19964318e-02]
 [1.56489303e-01 5.41809259e-01 3.01701438e-01]
 [2.04050036e-01 6.47209548e-01 1.48740416e-01]
 [6.33745200e-01 1.73456558e-01 1.92798241e-01]
 [3.17564823e-02 7.52190516e-01 2.16053001e-01]
 [9.04105538e-02 6.76311635e-01 2.33277811e-01]
 [9.84164530e-01 1.41754617e-02 1.66000800e-03]
 [8.72675060e-02 5.89325583e-01 3.23406911e-01]
 [5.66514257e-02 5.57415046e-01 3.85933528e-01]
 [1.42950705e-01 7.42754890e-01 1.14294405e-01]
 [3.24102403e-02 8.81782033e-01 8.58077271e-02]
 [4.85186064e-02 5.33918699e-01 4.17562695e-01]
 [8.71986249e-02 5.35008631e-01 3.77792744e-01]]</t>
  </si>
  <si>
    <t>HistGradientBoostingClassifier(categorical_features=[41, 42, 43, 44, 45, 46],
                               early_stopping=True, l2_regularization=0,
                               learning_rate=0.2, max_depth=1,
                               max_leaf_nodes=10, min_samples_leaf=10,
                               n_iter_no_change=20, random_state=123)</t>
  </si>
  <si>
    <t xml:space="preserve">              precision    recall  f1-score   support
           0       0.73      0.63      0.68        43
           1       0.64      0.86      0.73       106
           2       0.59      0.21      0.31        47
    accuracy                           0.65       196
   macro avg       0.65      0.57      0.57       196
weighted avg       0.65      0.65      0.62       196
</t>
  </si>
  <si>
    <t>{'n_estimators': 100, 'min_child_weight': 1, 'max_depth': 1, 'learning_rate': 0.3, 'lambda': 10, 'gamma': 0.1, 'alpha': 0}</t>
  </si>
  <si>
    <t>[[27 14  2]
 [ 8 92  6]
 [ 0 38  9]]</t>
  </si>
  <si>
    <t>[1 1 1 1 2 1 0 1 1 1 1 1 1 1 1 1 1 1 1 0 0 1 1 1 0 1 1 1 1 1 1 2 1 1 1 1 1
 1 1 1 0 2 1 1 1 1 1 1 1 1 1 1 1 0 1 1 1 1 1 1 1 0 2 1 1 1 1 2 1 1 1 1 1 1
 1 1 2 1 0 1 1 0 1 1 1 2 1 1 0 1 0 2 1 1 1 1 1 1 0 1 0 1 0 1 1 1 0 0 0 1 1
 1 0 1 1 1 0 1 1 1 2 1 1 0 1 1 1 0 1 1 1 2 0 2 1 1 0 2 0 1 1 0 1 1 1 1 1 1
 0 1 1 0 1 1 1 1 2 2 0 1 1 1 1 0 1 1 0 2 1 1 1 1 1 1 0 1 1 2 2 1 1 0 1 0 1
 1 0 1 1 0 1 1 1 1 1 1]</t>
  </si>
  <si>
    <t>[[0.13537113 0.76052785 0.10410103]
 [0.06705252 0.6780025  0.25494504]
 [0.09587    0.49175146 0.41237855]
 [0.07052862 0.774813   0.15465839]
 [0.12857951 0.3113354  0.56008506]
 [0.22747813 0.45743293 0.31508893]
 [0.8233158  0.16358428 0.01309993]
 [0.15284348 0.73968464 0.10747191]
 [0.04881435 0.7831971  0.1679886 ]
 [0.0731206  0.49480876 0.43207055]
 [0.445944   0.51575667 0.0382993 ]
 [0.15361807 0.63144433 0.21493761]
 [0.10076645 0.6926744  0.20655909]
 [0.12632325 0.52365017 0.35002655]
 [0.07432848 0.7336287  0.19204281]
 [0.13664177 0.6666901  0.19666815]
 [0.26150012 0.62723887 0.11126098]
 [0.03694321 0.620606   0.34245074]
 [0.02583009 0.7172494  0.25692058]
 [0.7855108  0.1740137  0.04047552]
 [0.91401505 0.08033957 0.00564535]
 [0.08784577 0.6885668  0.22358747]
 [0.11624963 0.74764913 0.13610126]
 [0.08224433 0.7843503  0.13340545]
 [0.93107194 0.05780057 0.01112748]
 [0.05934746 0.66597325 0.27467924]
 [0.17315498 0.4524246  0.37442043]
 [0.3000427  0.6606679  0.03928941]
 [0.05881193 0.81612843 0.12505966]
 [0.05691814 0.49463955 0.44844225]
 [0.12022369 0.6208767  0.2588996 ]
 [0.08156414 0.39920866 0.5192272 ]
 [0.08952966 0.64162874 0.26884156]
 [0.06395476 0.71985096 0.21619427]
 [0.25611743 0.63598514 0.10789742]
 [0.03846788 0.7565611  0.20497102]
 [0.04683104 0.68108624 0.27208272]
 [0.03380893 0.50075006 0.46544096]
 [0.08112689 0.82463986 0.09423327]
 [0.36094823 0.40131053 0.23774125]
 [0.89923036 0.0856467  0.01512292]
 [0.10988811 0.40139315 0.4887187 ]
 [0.24553694 0.67345595 0.0810071 ]
 [0.06372584 0.54160017 0.394674  ]
 [0.24830814 0.4647682  0.28692365]
 [0.12244207 0.4594036  0.4181543 ]
 [0.06422415 0.6718478  0.26392803]
 [0.1065871  0.7685157  0.12489716]
 [0.03297136 0.69755876 0.2694699 ]
 [0.11137182 0.742122   0.14650618]
 [0.0745856  0.5540776  0.3713368 ]
 [0.02163596 0.7262657  0.25209835]
 [0.26387954 0.5336665  0.20245397]
 [0.88576645 0.10996929 0.0042642 ]
 [0.04820128 0.7849339  0.1668648 ]
 [0.14984016 0.7778735  0.0722864 ]
 [0.1351669  0.69918674 0.16564642]
 [0.265431   0.67676723 0.05780182]
 [0.08533705 0.6075349  0.3071281 ]
 [0.04557335 0.64233434 0.31209236]
 [0.03362833 0.5580609  0.40831077]
 [0.90374225 0.08159374 0.014664  ]
 [0.07195693 0.41400662 0.5140365 ]
 [0.17668074 0.67473453 0.14858475]
 [0.10601828 0.8463902  0.04759153]
 [0.04879009 0.6002644  0.35094556]
 [0.1499326  0.790282   0.05978534]
 [0.11787782 0.3559386  0.5261836 ]
 [0.07481482 0.7833202  0.14186497]
 [0.10689501 0.75824296 0.134862  ]
 [0.37246215 0.5237297  0.10380819]
 [0.11305216 0.5640738  0.32287407]
 [0.05726369 0.64905095 0.29368532]
 [0.08300142 0.5355741  0.38142446]
 [0.11677011 0.7637178  0.11951213]
 [0.0866098  0.73868376 0.17470649]
 [0.19160397 0.403509   0.40488705]
 [0.07711592 0.65325207 0.26963198]
 [0.5787345  0.39722997 0.02403552]
 [0.08826856 0.7554423  0.15628916]
 [0.07238016 0.8870416  0.04057818]
 [0.94401014 0.03118039 0.02480949]
 [0.1590219  0.67551327 0.16546485]
 [0.06144493 0.6210478  0.3175073 ]
 [0.13155982 0.64615655 0.2222836 ]
 [0.13707587 0.36012343 0.5028007 ]
 [0.05654781 0.8413766  0.10207557]
 [0.37588713 0.4519743  0.17213859]
 [0.6878854  0.26547807 0.0466365 ]
 [0.10866676 0.71013993 0.1811933 ]
 [0.716712   0.20528823 0.07799973]
 [0.09900717 0.44945812 0.45153475]
 [0.04855762 0.58605224 0.36539018]
 [0.15305278 0.47831836 0.36862883]
 [0.07071835 0.5556046  0.37367707]
 [0.03757746 0.9289531  0.03346949]
 [0.33384088 0.4924412  0.17371793]
 [0.04152069 0.5892991  0.36918017]
 [0.87533367 0.08950929 0.035157  ]
 [0.05055256 0.6995307  0.24991676]
 [0.903671   0.07003614 0.02629282]
 [0.04059856 0.5073674  0.45203406]
 [0.93520945 0.05502694 0.00976366]
 [0.08266962 0.78260314 0.13472722]
 [0.15496813 0.8113184  0.03371346]
 [0.0248179  0.54272026 0.43246186]
 [0.6282288  0.3326958  0.03907541]
 [0.6832265  0.30396712 0.01280634]
 [0.6693747  0.2733813  0.05724395]
 [0.08818146 0.5602524  0.35156614]
 [0.19478005 0.5972467  0.20797327]
 [0.09842098 0.49586356 0.40571544]
 [0.85141206 0.1404319  0.00815605]
 [0.06778628 0.50761217 0.42460155]
 [0.18789104 0.6649117  0.14719726]
 [0.07412974 0.74216557 0.18370476]
 [0.9050626  0.0844097  0.0105277 ]
 [0.19506447 0.58657914 0.21835639]
 [0.07235175 0.55044967 0.37719858]
 [0.06047782 0.6626326  0.2768896 ]
 [0.11252155 0.4351643  0.4523142 ]
 [0.05772446 0.72919524 0.2130803 ]
 [0.21561968 0.739869   0.04451129]
 [0.57839304 0.2791557  0.14245127]
 [0.04145262 0.750613   0.20793438]
 [0.06572654 0.7419095  0.19236399]
 [0.10710447 0.7231981  0.16969736]
 [0.9120698  0.0628065  0.02512365]
 [0.32905504 0.6095474  0.06139761]
 [0.14040555 0.6074054  0.25218904]
 [0.04059741 0.6452253  0.3141773 ]
 [0.06276313 0.45222887 0.48500806]
 [0.93218106 0.05748453 0.01033439]
 [0.17725815 0.4008123  0.42192954]
 [0.0438684  0.7427787  0.21335289]
 [0.05686117 0.6215967  0.32154208]
 [0.44977242 0.44654816 0.10367937]
 [0.04360634 0.34797096 0.60842264]
 [0.6714853  0.3115906  0.01692406]
 [0.15582052 0.6988947  0.14528476]
 [0.09671587 0.70383835 0.19944577]
 [0.4890626  0.47052523 0.04041219]
 [0.08038918 0.50299513 0.41661572]
 [0.06284936 0.605856   0.33129466]
 [0.16147223 0.7277288  0.11079896]
 [0.02310099 0.71143794 0.2654611 ]
 [0.20890741 0.5275789  0.26351365]
 [0.06217822 0.5905661  0.34725568]
 [0.8015141  0.17751005 0.02097582]
 [0.02890836 0.6468642  0.32422748]
 [0.13926966 0.4740425  0.38668784]
 [0.9026118  0.08383824 0.01354992]
 [0.04608103 0.7854618  0.16845714]
 [0.06352974 0.53747886 0.39899138]
 [0.0685109  0.5981148  0.33337432]
 [0.06559804 0.59082204 0.34357995]
 [0.05302267 0.41254085 0.5344365 ]
 [0.15217178 0.38770047 0.46012774]
 [0.70424587 0.17847957 0.11727453]
 [0.17462294 0.78591216 0.03946493]
 [0.23949942 0.5315276  0.22897294]
 [0.10241134 0.5835302  0.31405845]
 [0.03604314 0.5601266  0.40383032]
 [0.8128183  0.17152236 0.01565935]
 [0.12451034 0.80054444 0.07494523]
 [0.08796548 0.84611917 0.06591534]
 [0.5593173  0.40247154 0.03821114]
 [0.30952954 0.22558925 0.46488127]
 [0.07826707 0.5712135  0.3505194 ]
 [0.20450628 0.5242974  0.27119634]
 [0.06942277 0.6565423  0.27403495]
 [0.11634276 0.6550152  0.22864209]
 [0.06289612 0.902686   0.03441785]
 [0.09716945 0.84052384 0.06230664]
 [0.7027837  0.24204828 0.055168  ]
 [0.20093152 0.7410461  0.05802243]
 [0.05695615 0.7740435  0.16900036]
 [0.15436177 0.33180994 0.51382834]
 [0.128391   0.42681485 0.44479418]
 [0.22148362 0.57602555 0.20249088]
 [0.11887782 0.6692618  0.21186034]
 [0.9107035  0.0801087  0.00918788]
 [0.10995132 0.7772038  0.11284486]
 [0.7744045  0.20452458 0.02107086]
 [0.1858334  0.52975756 0.28440908]
 [0.25361705 0.5784938  0.16788918]
 [0.69578016 0.15204641 0.15217347]
 [0.03218561 0.76450604 0.2033084 ]
 [0.09249844 0.61986816 0.2876334 ]
 [0.937596   0.05086994 0.01153403]
 [0.07409476 0.52139646 0.4045088 ]
 [0.05164723 0.6583845  0.28996822]
 [0.11495858 0.6826403  0.20240107]
 [0.02512322 0.7940823  0.18079448]
 [0.05860607 0.6674275  0.27396646]
 [0.08070823 0.5352435  0.38404828]]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</si>
  <si>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max_depth=1,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</si>
  <si>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0.77      0.63      0.69        43
           1       0.64      0.87      0.74       106
           2       0.53      0.19      0.28        47
    accuracy                           0.65       196
   macro avg       0.65      0.56      0.57       196
weighted avg       0.64      0.65      0.62       196
</t>
  </si>
  <si>
    <t>[[25 17  1]
 [ 7 94  5]
 [ 1 37  9]]</t>
  </si>
  <si>
    <t>[1 1 1 1 2 1 0 1 1 2 1 1 1 1 1 1 1 1 1 0 0 1 1 1 0 1 2 1 1 2 1 1 1 1 1 1 1
 1 1 1 0 2 1 1 1 2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</si>
  <si>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[[0.0838575  0.82155067 0.09459187]
 [0.06004973 0.6625494  0.2774009 ]
 [0.08122534 0.472381   0.4463937 ]
 [0.09769635 0.7259427  0.17636101]
 [0.14404966 0.4059708  0.44997954]
 [0.14903738 0.52964777 0.32131487]
 [0.8330265  0.15180641 0.01516701]
 [0.16572663 0.7460587  0.08821465]
 [0.05950871 0.77076864 0.16972269]
 [0.07540921 0.45452023 0.4700706 ]
 [0.3836145  0.56896555 0.04741991]
 [0.15395807 0.6460856  0.19995631]
 [0.12093174 0.68485457 0.19421373]
 [0.10615977 0.50550205 0.38833818]
 [0.0913409  0.6260888  0.2825703 ]
 [0.21870759 0.580242   0.20105046]
 [0.18105465 0.7002947  0.11865069]
 [0.0450796  0.5975837  0.3573367 ]
 [0.04123629 0.608717   0.35004666]
 [0.7744066  0.17529859 0.05029476]
 [0.90059274 0.09111656 0.00829068]
 [0.08933555 0.67061794 0.24004656]
 [0.11199516 0.7570242  0.13098061]
 [0.08392876 0.79726136 0.11880986]
 [0.90396297 0.08137946 0.01465757]
 [0.08746176 0.6218321  0.29070616]
 [0.12577525 0.41143343 0.46279135]
 [0.27277294 0.6758438  0.0513833 ]
 [0.06626327 0.7822304  0.1515064 ]
 [0.07378108 0.4627205  0.46349844]
 [0.12499805 0.6019408  0.27306116]
 [0.05148445 0.50967443 0.4388411 ]
 [0.05645932 0.69104326 0.25249743]
 [0.09475919 0.69085974 0.21438114]
 [0.22534381 0.6734931  0.10116308]
 [0.06009155 0.6175062  0.3224023 ]
 [0.05324551 0.67707723 0.26967725]
 [0.05467084 0.5026922  0.44263694]
 [0.12641181 0.7485166  0.12507156]
 [0.26915064 0.547155   0.18369433]
 [0.9268566  0.05748935 0.01565406]
 [0.10251042 0.3661895  0.53130007]
 [0.21457037 0.70398307 0.08144658]
 [0.08874477 0.4741603  0.43709493]
 [0.14796133 0.56151646 0.29052222]
 [0.10187649 0.44826594 0.4498576 ]
 [0.07601772 0.59478617 0.32919613]
 [0.09205659 0.81405723 0.09388616]
 [0.03135276 0.71395874 0.2546885 ]
 [0.10439597 0.75923854 0.1363655 ]
 [0.0658304  0.55483824 0.37933132]
 [0.04203561 0.6777882  0.28017625]
 [0.23518993 0.6317163  0.13309374]
 [0.9236526  0.06996063 0.00638675]
 [0.09723367 0.6902977  0.21246858]
 [0.21527003 0.71530956 0.06942042]
 [0.11775009 0.7118617  0.17038815]
 [0.2786162  0.6676402  0.05374359]
 [0.09321378 0.4855489  0.42123735]
 [0.05300883 0.6442951  0.30269608]
 [0.04884223 0.61120987 0.33994788]
 [0.91455144 0.06844603 0.01700245]
 [0.06936751 0.4943459  0.4362866 ]
 [0.19821246 0.65888494 0.1429026 ]
 [0.15798473 0.76792663 0.07408858]
 [0.06912704 0.5585049  0.3723681 ]
 [0.10937382 0.7990734  0.09155279]
 [0.13795987 0.33061543 0.5314247 ]
 [0.10381559 0.7276577  0.16852672]
 [0.09585557 0.7818527  0.12229174]
 [0.30423236 0.58360386 0.1121638 ]
 [0.08763225 0.6908621  0.22150567]
 [0.05612539 0.6772455  0.2666291 ]
 [0.07436036 0.66615754 0.25948206]
 [0.10534251 0.7360767  0.15858072]
 [0.09895688 0.7756365  0.12540658]
 [0.15664999 0.37947056 0.4638794 ]
 [0.07815701 0.6407562  0.28108686]
 [0.57766706 0.38996723 0.03236572]
 [0.07699975 0.7395053  0.18349496]
 [0.12227052 0.8275738  0.05015572]
 [0.94669    0.03151007 0.02179987]
 [0.1590065  0.6242116  0.2167819 ]
 [0.07458118 0.6606223  0.26479653]
 [0.13745055 0.69565266 0.16689675]
 [0.15525457 0.3962308  0.4485147 ]
 [0.08587573 0.76756173 0.1465625 ]
 [0.4576668  0.41585416 0.12647906]
 [0.7168909  0.24897844 0.03413071]
 [0.1132323  0.72987443 0.15689331]
 [0.70338166 0.21723004 0.07938831]
 [0.09510436 0.42898595 0.4759097 ]
 [0.04911757 0.5535986  0.39728385]
 [0.1621839  0.44525805 0.392558  ]
 [0.10006326 0.5457505  0.35418624]
 [0.08191123 0.85942125 0.05866755]
 [0.21077463 0.6215125  0.1677129 ]
 [0.04505901 0.5441006  0.41084036]
 [0.81107885 0.14095342 0.04796778]
 [0.05881023 0.64582115 0.29536858]
 [0.82074183 0.13738203 0.04187615]
 [0.05851165 0.59082866 0.35065967]
 [0.9317099  0.05410543 0.01418465]
 [0.05784221 0.80942994 0.13272783]
 [0.15782247 0.80419123 0.0379863 ]
 [0.04873869 0.5310976  0.42016375]
 [0.677638   0.27909905 0.043263  ]
 [0.73063856 0.25029212 0.01906934]
 [0.8251156  0.12930992 0.04557448]
 [0.10933077 0.47207162 0.4185976 ]
 [0.1349572  0.69870657 0.16633621]
 [0.09404464 0.5600041  0.34595126]
 [0.8244273  0.16235922 0.01321348]
 [0.08763239 0.39018768 0.52217996]
 [0.20798326 0.63807595 0.15394083]
 [0.07179692 0.789579   0.1386241 ]
 [0.91567594 0.06835978 0.01596428]
 [0.10800528 0.69648    0.19551472]
 [0.07461476 0.64456075 0.28082448]
 [0.1198153  0.61756474 0.26261997]
 [0.0910307  0.3993648  0.5096045 ]
 [0.07167737 0.73809904 0.19022356]
 [0.16135417 0.79102033 0.04762549]
 [0.47565863 0.27911124 0.24523012]
 [0.05169257 0.7237345  0.22457299]
 [0.09529317 0.71681577 0.18789111]
 [0.10227472 0.7014215  0.1963038 ]
 [0.8227277  0.13873821 0.03853406]
 [0.22401257 0.6750565  0.10093091]
 [0.1124659  0.56971323 0.31782085]
 [0.05947538 0.62433434 0.3161903 ]
 [0.05829175 0.5432727  0.39843553]
 [0.9236665  0.05897765 0.01735585]
 [0.18711446 0.33866912 0.47421643]
 [0.05271409 0.68028075 0.26700515]
 [0.06097866 0.63236815 0.30665323]
 [0.43598813 0.4892162  0.07479569]
 [0.048395   0.49185356 0.45975143]
 [0.81583446 0.16755807 0.01660743]
 [0.16489021 0.676677   0.15843281]
 [0.15562789 0.639045   0.20532711]
 [0.4118333  0.5369884  0.05117835]
 [0.07694427 0.48237017 0.44068554]
 [0.07353428 0.6255499  0.3009158 ]
 [0.15254277 0.7189598  0.12849744]
 [0.03570918 0.6223679  0.34192288]
 [0.1902373  0.5452919  0.26447076]
 [0.07824998 0.6357948  0.2859552 ]
 [0.5852891  0.3687099  0.04600094]
 [0.04059441 0.596556   0.3628496 ]
 [0.11987145 0.53789616 0.34223238]
 [0.8631949  0.11164873 0.0251564 ]
 [0.06327145 0.77704257 0.15968604]
 [0.06194553 0.5424531  0.3956014 ]
 [0.06743312 0.5840121  0.34855482]
 [0.07271258 0.5659509  0.36133656]
 [0.0478896  0.5101126  0.4419978 ]
 [0.17951576 0.49085397 0.32963023]
 [0.49396357 0.30251026 0.2035262 ]
 [0.21430674 0.71359324 0.07210007]
 [0.20266162 0.5888147  0.2085237 ]
 [0.1486491  0.46136537 0.3899855 ]
 [0.04873321 0.6127138  0.33855298]
 [0.7452041  0.22539577 0.02940018]
 [0.14963731 0.75444275 0.09592   ]
 [0.0855452  0.8298172  0.0846376 ]
 [0.37164903 0.5624237  0.0659273 ]
 [0.19651978 0.37227035 0.43120983]
 [0.07794241 0.50779283 0.41426474]
 [0.20753129 0.5169372  0.2755315 ]
 [0.08164151 0.66905826 0.24930024]
 [0.11601751 0.69709885 0.18688361]
 [0.10241507 0.8269157  0.07066925]
 [0.08098774 0.8563896  0.06262266]
 [0.7888932  0.17098677 0.04011999]
 [0.24937332 0.6822254  0.06840134]
 [0.08136411 0.69316447 0.22547142]
 [0.15451409 0.33852872 0.5069572 ]
 [0.12865056 0.48647842 0.38487104]
 [0.23249437 0.58472854 0.18277712]
 [0.12409884 0.5491298  0.32677132]
 [0.904688   0.08104934 0.01426265]
 [0.1652649  0.73208183 0.1026533 ]
 [0.6839694  0.27172622 0.04430443]
 [0.13269736 0.50216436 0.36513826]
 [0.25201032 0.5736846  0.1743051 ]
 [0.6683566  0.1430229  0.18862046]
 [0.03797122 0.73099995 0.23102887]
 [0.10171917 0.6162574  0.2820234 ]
 [0.93265575 0.05261192 0.01473234]
 [0.06838997 0.6128158  0.31879428]
 [0.0482968  0.6424906  0.3092126 ]
 [0.09425822 0.744071   0.1616708 ]
 [0.03624147 0.78186345 0.18189508]
 [0.06570966 0.66314787 0.27114248]
 [0.06519002 0.5944435  0.3403665 ]]</t>
  </si>
  <si>
    <t xml:space="preserve">              precision    recall  f1-score   support
           0       0.76      0.58      0.66        43
           1       0.64      0.89      0.74       106
           2       0.60      0.19      0.29        47
    accuracy                           0.65       196
   macro avg       0.66      0.55      0.56       196
weighted avg       0.65      0.65      0.61       196
</t>
  </si>
  <si>
    <t>[[25 16  2]
 [ 7 93  6]
 [ 1 36 10]]</t>
  </si>
  <si>
    <t>[1 1 1 1 2 1 0 1 1 1 1 1 1 1 1 1 1 1 1 0 0 1 1 1 0 1 2 1 1 1 1 2 1 1 1 1 1
 2 1 1 0 2 1 2 1 2 1 1 1 1 1 1 1 0 1 1 1 1 1 1 1 0 1 1 1 1 1 2 1 1 1 1 1 1
 1 1 2 1 0 1 1 0 1 1 1 2 1 0 0 1 0 2 1 1 1 1 1 1 0 1 0 1 0 1 1 1 0 0 0 1 1
 1 0 2 1 1 0 1 1 1 2 1 1 0 1 1 1 0 1 1 1 1 0 2 1 1 1 1 0 1 1 1 1 1 1 1 1 1
 0 1 1 0 1 1 1 1 1 1 0 1 1 2 1 0 1 1 1 2 1 1 1 1 1 1 0 1 1 2 2 1 1 0 1 0 1
 1 0 1 1 0 1 1 1 1 1 1]</t>
  </si>
  <si>
    <t>[[9.84571852e-02 7.94864605e-01 1.06678210e-01]
 [6.57331893e-02 6.75974727e-01 2.58292084e-01]
 [7.37693619e-02 4.69357681e-01 4.56872957e-01]
 [9.90713945e-02 7.51585076e-01 1.49343529e-01]
 [2.91955482e-01 3.09866019e-01 3.98178498e-01]
 [1.63521328e-01 5.29697957e-01 3.06780715e-01]
 [8.18453407e-01 1.75243220e-01 6.30337293e-03]
 [1.25353847e-01 8.11231658e-01 6.34144952e-02]
 [4.79640723e-02 7.66587697e-01 1.85448230e-01]
 [5.86686689e-02 4.90797654e-01 4.50533677e-01]
 [4.18036706e-01 5.39816864e-01 4.21464300e-02]
 [1.87658630e-01 6.60992218e-01 1.51349152e-01]
 [1.16242293e-01 5.99081651e-01 2.84676056e-01]
 [8.15420886e-02 5.19921698e-01 3.98536213e-01]
 [4.91367883e-02 7.85427018e-01 1.65436193e-01]
 [1.73164030e-01 6.33699605e-01 1.93136364e-01]
 [2.13216463e-01 6.37754001e-01 1.49029536e-01]
 [3.24539440e-02 6.12854998e-01 3.54691058e-01]
 [3.75939842e-02 6.24867374e-01 3.37538641e-01]
 [7.83768126e-01 1.49048304e-01 6.71835705e-02]
 [9.85521967e-01 1.34948462e-02 9.83186623e-04]
 [7.53582471e-02 7.15583406e-01 2.09058347e-01]
 [8.66509325e-02 8.17139777e-01 9.62092901e-02]
 [6.29153509e-02 8.66282381e-01 7.08022676e-02]
 [8.94574858e-01 9.18673893e-02 1.35577522e-02]
 [7.81713128e-02 6.19043172e-01 3.02785515e-01]
 [1.13198789e-01 3.98233260e-01 4.88567950e-01]
 [3.10079067e-01 6.55009206e-01 3.49117277e-02]
 [5.09233591e-02 7.23839492e-01 2.25237149e-01]
 [5.25094851e-02 4.84594677e-01 4.62895838e-01]
 [9.81973046e-02 5.22242110e-01 3.79560585e-01]
 [4.74974722e-02 4.32672671e-01 5.19829857e-01]
 [3.66704612e-02 7.00073334e-01 2.63256204e-01]
 [7.62043740e-02 7.79234013e-01 1.44561613e-01]
 [1.92036654e-01 7.12220861e-01 9.57424847e-02]
 [5.23454518e-02 6.20064437e-01 3.27590111e-01]
 [4.47783302e-02 6.56501921e-01 2.98719749e-01]
 [4.95657445e-02 4.48345937e-01 5.02088319e-01]
 [1.31332067e-01 7.77932920e-01 9.07350133e-02]
 [2.78759166e-01 5.87148435e-01 1.34092399e-01]
 [9.24169783e-01 6.56031307e-02 1.02270867e-02]
 [8.33396476e-02 3.43121489e-01 5.73538864e-01]
 [2.02580278e-01 7.53250001e-01 4.41697208e-02]
 [6.77194582e-02 4.38432711e-01 4.93847831e-01]
 [2.32017417e-01 4.61083615e-01 3.06898968e-01]
 [9.80248323e-02 4.36993004e-01 4.64982164e-01]
 [8.03992087e-02 6.02775874e-01 3.16824918e-01]
 [6.92922350e-02 8.71877723e-01 5.88300416e-02]
 [2.34690444e-02 7.11521747e-01 2.65009209e-01]
 [1.06835716e-01 7.29465956e-01 1.63698327e-01]
 [5.23099886e-02 5.42253435e-01 4.05436576e-01]
 [3.95289061e-02 6.37919061e-01 3.22552032e-01]
 [1.95718701e-01 6.70583643e-01 1.33697657e-01]
 [9.30779101e-01 6.64219641e-02 2.79893508e-03]
 [6.70983078e-02 7.23647326e-01 2.09254367e-01]
 [1.60417539e-01 7.77678063e-01 6.19043987e-02]
 [8.52131845e-02 7.02604329e-01 2.12182486e-01]
 [2.86474278e-01 6.90973248e-01 2.25524737e-02]
 [7.03141236e-02 4.90381800e-01 4.39304076e-01]
 [4.03017702e-02 6.72602643e-01 2.87095587e-01]
 [4.29003532e-02 5.87674135e-01 3.69425512e-01]
 [9.24791365e-01 6.55598702e-02 9.64876458e-03]
 [6.06138565e-02 5.19799922e-01 4.19586222e-01]
 [3.09472281e-01 5.68563513e-01 1.21964206e-01]
 [1.32086952e-01 8.02904403e-01 6.50086455e-02]
 [6.81614292e-02 5.69196314e-01 3.62642257e-01]
 [1.09607537e-01 7.85058285e-01 1.05334178e-01]
 [1.64833384e-01 2.48846571e-01 5.86320045e-01]
 [9.24079773e-02 7.00828306e-01 2.06763716e-01]
 [1.16766274e-01 7.88510757e-01 9.47229690e-02]
 [2.32410012e-01 6.87359099e-01 8.02308889e-02]
 [1.05994193e-01 5.73073031e-01 3.20932776e-01]
 [5.08706274e-02 6.79554135e-01 2.69575238e-01]
 [6.52700815e-02 6.88693579e-01 2.46036340e-01]
 [1.47481122e-01 7.23436186e-01 1.29082693e-01]
 [7.31944828e-02 7.89745968e-01 1.37059549e-01]
 [1.15105933e-01 3.77845238e-01 5.07048829e-01]
 [8.03706926e-02 6.12600901e-01 3.07028406e-01]
 [5.15476902e-01 4.66946278e-01 1.75768208e-02]
 [6.40859053e-02 7.29825620e-01 2.06088475e-01]
 [1.27459889e-01 8.38412538e-01 3.41275725e-02]
 [9.36168913e-01 3.41414850e-02 2.96896016e-02]
 [1.26535148e-01 6.05670128e-01 2.67794724e-01]
 [7.64897945e-02 6.13851367e-01 3.09658838e-01]
 [1.40360921e-01 6.75292765e-01 1.84346314e-01]
 [1.22265948e-01 4.04403588e-01 4.73330464e-01]
 [8.99274306e-02 7.52101633e-01 1.57970937e-01]
 [5.23652904e-01 3.54968131e-01 1.21378965e-01]
 [7.07406547e-01 2.74010275e-01 1.85831781e-02]
 [9.94813598e-02 6.92874306e-01 2.07644335e-01]
 [7.07088575e-01 2.27000540e-01 6.59108858e-02]
 [8.69686659e-02 3.99401228e-01 5.13630106e-01]
 [4.69603638e-02 5.33237769e-01 4.19801867e-01]
 [1.26308747e-01 4.78135730e-01 3.95555522e-01]
 [1.03571603e-01 5.50776107e-01 3.45652290e-01]
 [6.22119250e-02 8.89881910e-01 4.79061655e-02]
 [1.36457751e-01 6.90491342e-01 1.73050907e-01]
 [4.19178883e-02 5.73774689e-01 3.84307423e-01]
 [8.49545372e-01 1.07375503e-01 4.30791246e-02]
 [3.85112813e-02 6.89621300e-01 2.71867419e-01]
 [7.50947657e-01 1.91788874e-01 5.72634697e-02]
 [6.37480440e-02 5.65832512e-01 3.70419444e-01]
 [9.70765866e-01 2.52206441e-02 4.01348977e-03]
 [5.05785418e-02 8.44016037e-01 1.05405422e-01]
 [1.33174003e-01 8.41669925e-01 2.51560720e-02]
 [4.11640032e-02 5.38208480e-01 4.20627517e-01]
 [7.24833152e-01 2.42548489e-01 3.26183582e-02]
 [6.20922897e-01 3.66998485e-01 1.20786183e-02]
 [8.30487434e-01 1.28552734e-01 4.09598319e-02]
 [1.07050820e-01 4.76043691e-01 4.16905490e-01]
 [1.60503758e-01 5.46149607e-01 2.93346634e-01]
 [8.22403960e-02 5.45856075e-01 3.71903529e-01]
 [8.15662522e-01 1.76770445e-01 7.56703311e-03]
 [8.14655553e-02 3.86869229e-01 5.31665215e-01]
 [2.33937147e-01 6.28528908e-01 1.37533945e-01]
 [7.30040159e-02 7.98371942e-01 1.28624042e-01]
 [9.89239482e-01 8.91351207e-03 1.84700595e-03]
 [1.05965693e-01 6.61537608e-01 2.32496699e-01]
 [7.15223104e-02 6.80567854e-01 2.47909835e-01]
 [1.22166184e-01 6.08355534e-01 2.69478282e-01]
 [6.42055791e-02 3.84343781e-01 5.51450640e-01]
 [6.82644941e-02 6.97252931e-01 2.34482575e-01]
 [2.13959879e-01 7.53580632e-01 3.24594890e-02]
 [4.73851902e-01 3.04712142e-01 2.21435957e-01]
 [4.24999392e-02 7.49654331e-01 2.07845730e-01]
 [8.99644575e-02 7.61101084e-01 1.48934458e-01]
 [1.14770064e-01 7.03794679e-01 1.81435257e-01]
 [8.64844873e-01 1.02361741e-01 3.27933855e-02]
 [2.01544382e-01 7.30552193e-01 6.79034250e-02]
 [8.30689644e-02 6.22097652e-01 2.94833383e-01]
 [6.92775667e-02 6.04524618e-01 3.26197815e-01]
 [1.34413547e-01 4.87033543e-01 3.78552910e-01]
 [9.70501476e-01 2.51778954e-02 4.32062897e-03]
 [1.64020919e-01 3.21109959e-01 5.14869122e-01]
 [3.98640941e-02 7.41082243e-01 2.19053663e-01]
 [5.22712595e-02 6.72960141e-01 2.74768600e-01]
 [3.92259935e-01 5.34767707e-01 7.29723574e-02]
 [4.59327090e-02 4.86033166e-01 4.68034125e-01]
 [7.73553393e-01 2.16749577e-01 9.69702965e-03]
 [9.13881711e-02 7.71032827e-01 1.37579002e-01]
 [1.06253034e-01 7.50906086e-01 1.42840880e-01]
 [3.93216158e-01 5.63841011e-01 4.29428311e-02]
 [6.72995191e-02 5.06761336e-01 4.25939145e-01]
 [6.68489118e-02 5.97715841e-01 3.35435247e-01]
 [1.61121204e-01 7.11997509e-01 1.26881287e-01]
 [2.70259309e-02 6.68976988e-01 3.03997081e-01]
 [1.54100933e-01 5.74679800e-01 2.71219267e-01]
 [7.08072913e-02 6.24795030e-01 3.04397679e-01]
 [4.76941254e-01 4.74994804e-01 4.80639424e-02]
 [4.86608817e-02 5.83651929e-01 3.67687190e-01]
 [7.78518497e-02 6.10332599e-01 3.11815551e-01]
 [8.26121299e-01 1.54008290e-01 1.98704105e-02]
 [4.93207962e-02 7.88793581e-01 1.61885622e-01]
 [6.00102336e-02 5.24826893e-01 4.15162874e-01]
 [4.55078912e-02 5.38604382e-01 4.15887727e-01]
 [6.43686620e-02 5.78789567e-01 3.56841771e-01]
 [3.95537643e-02 5.05493572e-01 4.54952664e-01]
 [8.67738957e-02 5.64787293e-01 3.48438811e-01]
 [6.46290727e-01 1.98892180e-01 1.54817094e-01]
 [4.43337231e-01 5.01768208e-01 5.48945616e-02]
 [1.62666074e-01 6.64517139e-01 1.72816787e-01]
 [1.05940542e-01 4.01280243e-01 4.92779215e-01]
 [4.20410510e-02 6.16310209e-01 3.41648740e-01]
 [7.34582214e-01 2.46504802e-01 1.89129841e-02]
 [2.56260224e-01 6.14865524e-01 1.28874252e-01]
 [6.15282796e-02 8.79407833e-01 5.90638874e-02]
 [3.11822858e-01 6.21750607e-01 6.64265349e-02]
 [1.47030627e-01 4.14860232e-01 4.38109141e-01]
 [7.18058614e-02 4.93143574e-01 4.35050565e-01]
 [1.99146131e-01 5.91969354e-01 2.08884516e-01]
 [7.83112566e-02 6.86838821e-01 2.34849922e-01]
 [1.50236776e-01 6.81583114e-01 1.68180110e-01]
 [8.25480131e-02 8.78101734e-01 3.93502533e-02]
 [6.88295113e-02 8.62586769e-01 6.85837201e-02]
 [7.58165152e-01 2.02503155e-01 3.93316927e-02]
 [2.14802892e-01 7.26415698e-01 5.87814092e-02]
 [1.10444958e-01 6.95589797e-01 1.93965245e-01]
 [1.62049121e-01 2.95805101e-01 5.42145778e-01]
 [1.27314112e-01 4.33705251e-01 4.38980637e-01]
 [2.18366543e-01 6.21783424e-01 1.59850033e-01]
 [1.04533707e-01 6.10116066e-01 2.85350227e-01]
 [8.98964247e-01 9.33629115e-02 7.67284173e-03]
 [1.68434877e-01 7.64316909e-01 6.72482139e-02]
 [6.72174377e-01 2.90132036e-01 3.76935872e-02]
 [1.44871579e-01 5.18468233e-01 3.36660188e-01]
 [2.30317745e-01 5.33507753e-01 2.36174503e-01]
 [6.57498810e-01 1.44238784e-01 1.98262406e-01]
 [2.88279989e-02 7.33352924e-01 2.37819077e-01]
 [9.29015920e-02 5.92371828e-01 3.14726580e-01]
 [9.91371175e-01 6.33236993e-03 2.29645512e-03]
 [5.97344687e-02 5.90430235e-01 3.49835296e-01]
 [4.57774179e-02 6.76804318e-01 2.77418264e-01]
 [1.08384480e-01 7.72176310e-01 1.19439210e-01]
 [3.49158396e-02 8.23342285e-01 1.41741876e-01]
 [3.79909178e-02 6.47831769e-01 3.14177314e-01]
 [5.72614820e-02 6.25753989e-01 3.16984529e-01]]</t>
  </si>
  <si>
    <t xml:space="preserve">              precision    recall  f1-score   support
           0       0.76      0.58      0.66        43
           1       0.64      0.88      0.74       106
           2       0.56      0.21      0.31        47
    accuracy                           0.65       196
   macro avg       0.65      0.56      0.57       196
weighted avg       0.65      0.65      0.62       196
</t>
  </si>
  <si>
    <t>{'n_estimators': 200, 'min_child_weight': 1, 'max_depth': 1, 'learning_rate': 0.3, 'lambda': 0, 'gamma': 0, 'alpha': 0.1}</t>
  </si>
  <si>
    <t>[[25 18  0]
 [ 6 98  2]
 [ 1 42  4]]</t>
  </si>
  <si>
    <t>[1 1 1 1 1 1 0 1 1 1 1 1 1 1 1 1 1 1 1 0 0 1 1 1 0 1 1 1 1 2 1 1 1 1 1 1 1
 1 1 1 0 2 1 1 1 1 1 1 1 1 1 1 1 0 1 1 1 1 1 1 1 0 1 1 1 1 1 1 1 1 1 1 1 1
 1 1 2 1 0 1 1 0 1 1 1 1 1 0 0 1 0 1 1 1 1 1 1 1 0 1 0 1 0 1 1 1 0 0 0 1 1
 1 0 2 1 1 0 1 1 1 1 1 1 1 1 1 1 0 1 1 1 1 0 2 1 1 1 1 0 1 1 1 1 1 1 1 1 1
 0 1 1 0 1 1 1 1 1 1 0 1 1 1 1 0 1 1 1 1 1 1 1 1 1 1 0 1 1 2 1 1 1 0 1 0 1
 1 0 1 1 0 1 1 1 1 1 1]</t>
  </si>
  <si>
    <t>[[0.08624446 0.82257164 0.09118389]
 [0.07734627 0.60825807 0.3143957 ]
 [0.08534782 0.5408319  0.37382025]
 [0.10640945 0.7318276  0.16176292]
 [0.19343564 0.43586206 0.37070227]
 [0.10183153 0.5462753  0.3518931 ]
 [0.8567267  0.12551959 0.01775371]
 [0.21430591 0.6932802  0.09241392]
 [0.08079278 0.7496358  0.16957134]
 [0.07817567 0.47595248 0.44587183]
 [0.33184886 0.6126423  0.05550889]
 [0.12323219 0.59790456 0.2788632 ]
 [0.09748918 0.740175   0.16233574]
 [0.095011   0.5202347  0.3847543 ]
 [0.0850837  0.6130553  0.30186105]
 [0.26612458 0.507946   0.22592938]
 [0.1798925  0.6530363  0.1670712 ]
 [0.06650904 0.5813807  0.35211027]
 [0.0800503  0.54577625 0.37417343]
 [0.64534587 0.27563053 0.07902363]
 [0.91896456 0.07042875 0.01060675]
 [0.08359306 0.68140435 0.23500259]
 [0.11064146 0.73084    0.15851855]
 [0.09920002 0.72922033 0.17157967]
 [0.86788386 0.10845713 0.02365899]
 [0.08317754 0.6295502  0.2872722 ]
 [0.10300951 0.4594806  0.43750986]
 [0.33414465 0.61688066 0.04897468]
 [0.10751251 0.73612154 0.15636596]
 [0.08477664 0.43170315 0.48352024]
 [0.1065103  0.66059107 0.23289862]
 [0.06966762 0.5329858  0.39734662]
 [0.06193667 0.6778392  0.2602241 ]
 [0.10575466 0.6559045  0.23834087]
 [0.2515628  0.6478235  0.10061367]
 [0.09667149 0.55796844 0.34536007]
 [0.05872272 0.6063546  0.33492273]
 [0.07228215 0.5385348  0.389183  ]
 [0.12836288 0.7666416  0.10499549]
 [0.23809732 0.50936466 0.25253803]
 [0.90026635 0.07936821 0.02036542]
 [0.10636131 0.44189286 0.45174587]
 [0.23657781 0.6932649  0.07015725]
 [0.09594128 0.5170777  0.386981  ]
 [0.1152208  0.52625036 0.35852882]
 [0.09995075 0.46104744 0.43900177]
 [0.08365079 0.5753057  0.3410435 ]
 [0.08468582 0.8086879  0.10662622]
 [0.05577103 0.6738093  0.27041972]
 [0.10723259 0.73748875 0.15527868]
 [0.08236265 0.5874007  0.33023664]
 [0.07340688 0.5983722  0.3282209 ]
 [0.271603   0.58788544 0.14051159]
 [0.8968154  0.089615   0.01356953]
 [0.15436304 0.56621504 0.27942193]
 [0.1790166  0.7409788  0.08000464]
 [0.08755646 0.7111866  0.20125698]
 [0.35444856 0.58166784 0.06388362]
 [0.1074716  0.4793841  0.4131443 ]
 [0.06499236 0.619876   0.31513163]
 [0.07769392 0.5898819  0.33242416]
 [0.86528194 0.10813197 0.02658611]
 [0.11479684 0.46644098 0.41876218]
 [0.22114097 0.59626883 0.18259017]
 [0.13246143 0.79112005 0.07641859]
 [0.07439851 0.5648619  0.36073962]
 [0.15337145 0.7528205  0.09380803]
 [0.16384995 0.4195788  0.41657126]
 [0.11098107 0.7116367  0.17738217]
 [0.09068114 0.7332608  0.17605801]
 [0.26874125 0.63937324 0.09188543]
 [0.08960998 0.667635   0.24275498]
 [0.07534283 0.64411145 0.2805457 ]
 [0.06850896 0.6137845  0.31770653]
 [0.11534812 0.7276832  0.15696867]
 [0.14283498 0.7079133  0.14925173]
 [0.10495776 0.4334804  0.46156186]
 [0.09279003 0.6262311  0.2809789 ]
 [0.5546532  0.4056285  0.03971827]
 [0.0846094  0.7136776  0.201713  ]
 [0.16702633 0.74373066 0.08924302]
 [0.88851285 0.06787729 0.04360986]
 [0.19357878 0.59004873 0.21637249]
 [0.07491428 0.61065966 0.31442606]
 [0.13088737 0.73504037 0.13407221]
 [0.16682906 0.435126   0.39804488]
 [0.11156489 0.74731475 0.14112036]
 [0.56567264 0.328219   0.1061084 ]
 [0.7152187  0.24850576 0.03627554]
 [0.10331481 0.70738053 0.18930465]
 [0.6951083  0.22900866 0.07588302]
 [0.08680984 0.49227118 0.42091903]
 [0.07237409 0.54949176 0.3781342 ]
 [0.139752   0.4515228  0.40872517]
 [0.10545704 0.611219   0.28332394]
 [0.10605338 0.8332041  0.06074252]
 [0.12434107 0.6662924  0.20936652]
 [0.06731783 0.54873765 0.38394457]
 [0.7490026  0.1929409  0.05805648]
 [0.07324805 0.5970775  0.32967442]
 [0.76358056 0.17602018 0.06039932]
 [0.07691796 0.5634038  0.35967824]
 [0.9386605  0.04966541 0.01167414]
 [0.06129515 0.74055004 0.19815478]
 [0.15332004 0.7990977  0.04758222]
 [0.09270006 0.55364704 0.35365292]
 [0.63433164 0.31268772 0.05298061]
 [0.6936948  0.27419558 0.03210965]
 [0.75437665 0.18725589 0.0583675 ]
 [0.10634847 0.47437426 0.41927722]
 [0.13113807 0.66485256 0.20400934]
 [0.09324083 0.56767285 0.33908635]
 [0.81164455 0.16787887 0.02047658]
 [0.08836295 0.44996554 0.46167153]
 [0.19374207 0.66283447 0.14342351]
 [0.07165061 0.7137635  0.21458589]
 [0.9294628  0.0562338  0.01430346]
 [0.07601593 0.66233885 0.2616452 ]
 [0.08685097 0.59731483 0.31583413]
 [0.15468037 0.57290965 0.27240998]
 [0.10426218 0.4635016  0.43223614]
 [0.07905535 0.760318   0.16062665]
 [0.1966959  0.7560436  0.04726046]
 [0.3026447  0.420466   0.27688926]
 [0.07107133 0.6835313  0.24539737]
 [0.09575605 0.72701645 0.1772275 ]
 [0.10889953 0.67437094 0.2167295 ]
 [0.78502136 0.17097598 0.04400269]
 [0.2090651  0.68416095 0.10677394]
 [0.08830578 0.545608   0.3660862 ]
 [0.0736001  0.595141   0.3312589 ]
 [0.12875308 0.50105214 0.3701948 ]
 [0.9341658  0.04942759 0.01640658]
 [0.11224484 0.42242563 0.4653296 ]
 [0.07448822 0.60232246 0.32318935]
 [0.06967433 0.57035935 0.3599663 ]
 [0.39020923 0.5234557  0.08633511]
 [0.06883544 0.5479569  0.38320768]
 [0.81562495 0.1627447  0.02163037]
 [0.15444948 0.58021736 0.26533318]
 [0.19285154 0.58662003 0.22052845]
 [0.45183116 0.5003119  0.04785693]
 [0.08258896 0.52653825 0.39087278]
 [0.08084654 0.60234344 0.31680998]
 [0.18970877 0.67964023 0.13065103]
 [0.06479007 0.62312096 0.31208897]
 [0.20805398 0.5357797  0.25616628]
 [0.09037243 0.61876607 0.2908615 ]
 [0.51171064 0.43112183 0.05716752]
 [0.05871853 0.60631126 0.3349702 ]
 [0.09337152 0.62142646 0.28520203]
 [0.85832405 0.11201885 0.02965703]
 [0.10402358 0.7122334  0.18374299]
 [0.07142758 0.582238   0.34633437]
 [0.07992941 0.60685456 0.31321597]
 [0.07439851 0.5648619  0.36073962]
 [0.08107906 0.48967463 0.42924634]
 [0.15355316 0.48834002 0.3581068 ]
 [0.6174047  0.25380215 0.12879317]
 [0.17496336 0.74912876 0.07590789]
 [0.19658957 0.53918046 0.26422995]
 [0.13812555 0.48752314 0.37435123]
 [0.06987699 0.5650354  0.3650876 ]
 [0.6326454  0.3337978  0.03355671]
 [0.18797974 0.70404154 0.10797872]
 [0.1204683  0.795751   0.08378072]
 [0.35424462 0.5409949  0.10476048]
 [0.1556679  0.4647294  0.37960267]
 [0.0778558  0.544641   0.3775032 ]
 [0.18608491 0.55664927 0.2572658 ]
 [0.0817204  0.6204525  0.29782706]
 [0.11914714 0.68087274 0.19998015]
 [0.10871225 0.7991448  0.09214289]
 [0.10183783 0.8234754  0.07468679]
 [0.7977758  0.16255516 0.03966898]
 [0.24935418 0.6894194  0.06122645]
 [0.08396477 0.68443424 0.231601  ]
 [0.18471764 0.34277344 0.47250888]
 [0.13487548 0.5225747  0.3425498 ]
 [0.21992162 0.57527804 0.2048003 ]
 [0.1226106  0.59275603 0.2846334 ]
 [0.8555018  0.12117682 0.02332144]
 [0.15716521 0.6866073  0.15622753]
 [0.6364653  0.28819853 0.07533616]
 [0.09756839 0.52705246 0.37537912]
 [0.2485776  0.6424205  0.1090019 ]
 [0.57910174 0.2026629  0.2182354 ]
 [0.06663934 0.64090645 0.2924542 ]
 [0.09469707 0.60007626 0.30522665]
 [0.9386605  0.04966541 0.01167414]
 [0.07496054 0.5967151  0.32832438]
 [0.07324805 0.5970775  0.32967442]
 [0.10015263 0.7403556  0.15949173]
 [0.06007311 0.6874844  0.25244248]
 [0.09493102 0.63589317 0.26917583]
 [0.07871103 0.5765376  0.3447514 ]]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</si>
  <si>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</si>
  <si>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0.58      0.67        43
           1       0.62      0.92      0.74       106
           2       0.67      0.09      0.15        47
    accuracy                           0.65       196
   macro avg       0.69      0.53      0.52       196
weighted avg       0.67      0.65      0.58       196
</t>
  </si>
  <si>
    <t>[[24 19  0]
 [ 5 98  3]
 [ 1 41  5]]</t>
  </si>
  <si>
    <t>[[1]
 [1]
 [1]
 [1]
 [2]
 [1]
 [0]
 [1]
 [1]
 [1]
 [1]
 [1]
 [1]
 [1]
 [1]
 [1]
 [1]
 [1]
 [1]
 [0]
 [0]
 [1]
 [1]
 [1]
 [0]
 [1]
 [2]
 [1]
 [1]
 [1]
 [1]
 [2]
 [1]
 [1]
 [1]
 [1]
 [1]
 [1]
 [1]
 [1]
 [0]
 [2]
 [1]
 [1]
 [1]
 [1]
 [1]
 [1]
 [1]
 [1]
 [1]
 [1]
 [1]
 [0]
 [1]
 [1]
 [1]
 [1]
 [2]
 [1]
 [1]
 [0]
 [1]
 [1]
 [1]
 [1]
 [1]
 [1]
 [1]
 [1]
 [1]
 [1]
 [1]
 [1]
 [1]
 [1]
 [2]
 [1]
 [0]
 [1]
 [1]
 [0]
 [1]
 [1]
 [1]
 [1]
 [1]
 [0]
 [0]
 [1]
 [0]
 [1]
 [1]
 [1]
 [1]
 [1]
 [1]
 [1]
 [0]
 [1]
 [0]
 [1]
 [0]
 [1]
 [1]
 [1]
 [0]
 [0]
 [0]
 [1]
 [1]
 [1]
 [0]
 [1]
 [1]
 [1]
 [0]
 [1]
 [1]
 [1]
 [1]
 [1]
 [1]
 [1]
 [1]
 [1]
 [1]
 [0]
 [1]
 [1]
 [1]
 [1]
 [0]
 [1]
 [1]
 [1]
 [1]
 [1]
 [0]
 [1]
 [1]
 [1]
 [1]
 [1]
 [1]
 [1]
 [1]
 [1]
 [0]
 [1]
 [1]
 [0]
 [1]
 [1]
 [1]
 [1]
 [1]
 [1]
 [1]
 [1]
 [1]
 [1]
 [1]
 [1]
 [1]
 [1]
 [0]
 [1]
 [1]
 [1]
 [1]
 [1]
 [1]
 [1]
 [0]
 [1]
 [1]
 [1]
 [2]
 [1]
 [1]
 [0]
 [1]
 [0]
 [2]
 [1]
 [1]
 [1]
 [1]
 [0]
 [1]
 [1]
 [1]
 [1]
 [1]
 [1]]</t>
  </si>
  <si>
    <t>[[0.10606997 0.61331249 0.28061754]
 [0.0551423  0.63083147 0.31402623]
 [0.10469829 0.53737577 0.35792594]
 [0.07673699 0.59061324 0.33264977]
 [0.19500617 0.36798009 0.43701374]
 [0.08498073 0.53388471 0.38113457]
 [0.90277131 0.08008914 0.01713954]
 [0.07479909 0.69454861 0.2306523 ]
 [0.11598959 0.70623071 0.1777797 ]
 [0.06168995 0.61309362 0.32521643]
 [0.29965604 0.60651398 0.09382999]
 [0.19399697 0.60814772 0.19785531]
 [0.14621619 0.65063019 0.20315362]
 [0.11604585 0.55703135 0.3269228 ]
 [0.14634838 0.47630477 0.37734686]
 [0.20507364 0.57601169 0.21891467]
 [0.15477974 0.69571862 0.14950164]
 [0.07963539 0.50355491 0.4168097 ]
 [0.05658378 0.52987032 0.41354589]
 [0.63146493 0.25621681 0.11231826]
 [0.9417806  0.04753086 0.01068854]
 [0.08260249 0.66427365 0.25312386]
 [0.15732008 0.72472078 0.11795914]
 [0.08551767 0.71185787 0.20262446]
 [0.82288476 0.14441881 0.03269644]
 [0.12664623 0.61300992 0.26034385]
 [0.08644556 0.43463132 0.47892312]
 [0.11780644 0.76409711 0.11809645]
 [0.07724593 0.73469083 0.18806324]
 [0.05840264 0.48185158 0.45974579]
 [0.15725804 0.67267335 0.17006861]
 [0.06131933 0.44951881 0.48916186]
 [0.08169472 0.62576258 0.2925427 ]
 [0.10632499 0.70048635 0.19318866]
 [0.12533252 0.75010231 0.12456518]
 [0.09597172 0.5142507  0.38977758]
 [0.07322549 0.63033537 0.29643914]
 [0.0795316  0.57215032 0.34831808]
 [0.10386677 0.74944689 0.14668634]
 [0.09029817 0.59219378 0.31750805]
 [0.92049912 0.06670124 0.01279964]
 [0.09712292 0.39716721 0.50570987]
 [0.18792462 0.71913148 0.0929439 ]
 [0.09805845 0.48151928 0.42042227]
 [0.12485046 0.49827752 0.37687202]
 [0.12340489 0.43982423 0.43677088]
 [0.07740517 0.70888502 0.21370982]
 [0.06219549 0.74033652 0.19746799]
 [0.04710838 0.53347434 0.41941728]
 [0.14399743 0.70860903 0.14739354]
 [0.08345203 0.57305365 0.34349432]
 [0.07579206 0.6860406  0.23816734]
 [0.30698143 0.56389798 0.12912059]
 [0.83063263 0.13865954 0.03070783]
 [0.15784507 0.60677239 0.23538255]
 [0.2980404  0.59629638 0.10566323]
 [0.09270872 0.72083823 0.18645305]
 [0.15547301 0.73965558 0.10487142]
 [0.07887711 0.44407448 0.47704841]
 [0.07070902 0.5658548  0.36343618]
 [0.07361518 0.65337926 0.27300557]
 [0.87898586 0.10320056 0.01781358]
 [0.07350278 0.54315517 0.38334205]
 [0.1961154  0.51359208 0.29029252]
 [0.24608492 0.68157472 0.07234037]
 [0.05859231 0.57433863 0.36706905]
 [0.20641254 0.67450667 0.11908079]
 [0.12783364 0.49137238 0.38079398]
 [0.08859971 0.70933106 0.20206922]
 [0.10220589 0.70760462 0.19018949]
 [0.3315082  0.54717822 0.12131358]
 [0.08833918 0.69221597 0.21944484]
 [0.09723891 0.58320412 0.31955697]
 [0.08335897 0.63775353 0.2788875 ]
 [0.0812878  0.71030437 0.20840783]
 [0.08298092 0.706804   0.21021508]
 [0.09270808 0.38304993 0.524242  ]
 [0.11722042 0.6544394  0.22834018]
 [0.64208696 0.32107446 0.03683858]
 [0.12142541 0.67143663 0.20713795]
 [0.22540944 0.63040132 0.14418924]
 [0.78670608 0.14400936 0.06928456]
 [0.18941036 0.59842333 0.21216631]
 [0.11696016 0.57969062 0.30334922]
 [0.1850195  0.63182709 0.18315342]
 [0.12622762 0.49809622 0.37567616]
 [0.11258149 0.72083961 0.16657891]
 [0.65561474 0.25019497 0.09419029]
 [0.64265181 0.29769978 0.05964841]
 [0.15182925 0.70217503 0.14599571]
 [0.54722827 0.3741692  0.07860253]
 [0.07827012 0.58061936 0.34111052]
 [0.05622639 0.62019589 0.32357772]
 [0.16081349 0.42648724 0.41269927]
 [0.13028585 0.65244228 0.21727187]
 [0.131533   0.75379809 0.11466891]
 [0.14841079 0.52591291 0.3256763 ]
 [0.05549978 0.62912255 0.31537767]
 [0.78662613 0.171635   0.04173887]
 [0.05708534 0.60539051 0.33752415]
 [0.64536826 0.28532985 0.06930189]
 [0.04625942 0.56477678 0.38896379]
 [0.94098624 0.04805828 0.01095548]
 [0.0909502  0.68002649 0.22902331]
 [0.29127587 0.64445894 0.06426519]
 [0.10755307 0.63047044 0.2619765 ]
 [0.72149985 0.21368246 0.06481768]
 [0.64473618 0.31021496 0.04504886]
 [0.83699488 0.12063426 0.04237086]
 [0.09925443 0.52740758 0.37333799]
 [0.20026837 0.59127606 0.20845557]
 [0.08585379 0.58815188 0.32599434]
 [0.76797399 0.19583054 0.03619547]
 [0.07651086 0.47874996 0.44473918]
 [0.21489975 0.55626792 0.22883234]
 [0.07629669 0.69081753 0.23288578]
 [0.94094605 0.04774473 0.01130922]
 [0.19168823 0.58409327 0.2242185 ]
 [0.07450256 0.61262533 0.31287212]
 [0.27694026 0.53229861 0.19076113]
 [0.12728196 0.55947874 0.3132393 ]
 [0.08996937 0.74217932 0.16785131]
 [0.18024421 0.73282329 0.0869325 ]
 [0.11514146 0.50447614 0.3803824 ]
 [0.08591583 0.57285094 0.34123323]
 [0.11914952 0.73973964 0.14111083]
 [0.09093948 0.76918067 0.13987985]
 [0.79632545 0.16005818 0.04361638]
 [0.19411565 0.55061799 0.25526635]
 [0.15896389 0.45622485 0.38481126]
 [0.05939183 0.65997981 0.28062836]
 [0.09830573 0.59657072 0.30512355]
 [0.93423077 0.05337469 0.01239455]
 [0.12094295 0.54176412 0.33729293]
 [0.09655343 0.68913755 0.21430902]
 [0.09591313 0.59841178 0.30567509]
 [0.16630365 0.64169425 0.1920021 ]
 [0.07279494 0.64146339 0.28574167]
 [0.86974272 0.11063935 0.01961793]
 [0.14866254 0.59184268 0.25949478]
 [0.28668657 0.57985061 0.13346283]
 [0.37172311 0.53275296 0.09552393]
 [0.06118684 0.62489847 0.31391469]
 [0.10407788 0.60655341 0.28936871]
 [0.15028931 0.71597022 0.13374048]
 [0.06362737 0.67314585 0.26322677]
 [0.06947883 0.61898637 0.3115348 ]
 [0.09034132 0.72178109 0.18787759]
 [0.46957086 0.44426698 0.08616216]
 [0.05642459 0.60440277 0.33917263]
 [0.19167033 0.57478916 0.23354051]
 [0.84366642 0.12843641 0.02789717]
 [0.14340444 0.75344987 0.10314569]
 [0.06280838 0.51440713 0.42278449]
 [0.0634761  0.64251752 0.29400638]
 [0.07012296 0.56193063 0.36794641]
 [0.13774009 0.58819688 0.27406303]
 [0.2328383  0.46952842 0.29763328]
 [0.34875401 0.49936224 0.15188374]
 [0.23360832 0.6741017  0.09228998]
 [0.08863018 0.58437647 0.32699335]
 [0.19874162 0.54052724 0.26073113]
 [0.13974222 0.64963283 0.21062495]
 [0.42988055 0.49374276 0.07637669]
 [0.29059088 0.59445817 0.11495096]
 [0.12675384 0.77416689 0.09907927]
 [0.6447047  0.27209426 0.08320104]
 [0.26214002 0.50984718 0.2280128 ]
 [0.08202193 0.54194196 0.37603611]
 [0.14434689 0.6168077  0.23884542]
 [0.11897167 0.66708114 0.2139472 ]
 [0.12577892 0.68011461 0.19410646]
 [0.09458672 0.78743113 0.11798215]
 [0.19390796 0.70853493 0.09755711]
 [0.79579743 0.16884518 0.03535738]
 [0.12092097 0.72672835 0.15235069]
 [0.07743152 0.66511949 0.25744899]
 [0.19372899 0.47908168 0.32718933]
 [0.10977432 0.42712977 0.46309591]
 [0.0947952  0.6268625  0.2783423 ]
 [0.13493068 0.48146842 0.3836009 ]
 [0.90421576 0.08048602 0.01529822]
 [0.33546179 0.55258743 0.11195078]
 [0.51923775 0.3629796  0.11778264]
 [0.14336391 0.42113065 0.43550544]
 [0.18525464 0.66947468 0.14527067]
 [0.31322622 0.38478693 0.30198684]
 [0.06015843 0.6366126  0.30322897]
 [0.10170024 0.69108723 0.20721253]
 [0.93599314 0.05228054 0.01172631]
 [0.05357376 0.65218067 0.29424556]
 [0.05300173 0.58566335 0.36133492]
 [0.1272167  0.70277639 0.17000692]
 [0.08566368 0.74229831 0.17203801]
 [0.12263644 0.67143959 0.20592398]
 [0.05474125 0.5207696  0.42448915]]</t>
  </si>
  <si>
    <t>&lt;catboost.core.CatBoostClassifier object at 0x000002159BE0AFE0&gt;</t>
  </si>
  <si>
    <t xml:space="preserve">              precision    recall  f1-score   support
           0       0.80      0.56      0.66        43
           1       0.62      0.92      0.74       106
           2       0.62      0.11      0.18        47
    accuracy                           0.65       196
   macro avg       0.68      0.53      0.53       196
weighted avg       0.66      0.65      0.59       196
</t>
  </si>
  <si>
    <t>{'n_estimators': 100, 'min_child_weight': 0, 'max_depth': 1, 'learning_rate': 0.2, 'lambda': 10, 'gamma': 0.1, 'alpha': 0}</t>
  </si>
  <si>
    <t>[[25 17  1]
 [ 7 95  4]
 [ 1 39  7]]</t>
  </si>
  <si>
    <t>[1 1 1 1 2 1 0 1 1 1 1 1 1 1 1 1 1 1 1 0 0 1 1 1 0 1 2 1 1 2 1 1 1 1 1 1 1
 1 1 1 0 2 1 1 1 1 1 1 1 1 1 1 1 0 1 1 1 1 1 1 1 0 1 1 1 1 1 2 1 1 1 1 1 1
 1 1 2 1 0 1 1 0 1 1 1 2 1 0 0 1 0 1 1 1 1 1 1 1 0 1 0 1 0 1 1 1 0 0 0 1 1
 1 0 2 1 1 0 1 1 1 2 1 1 0 1 1 1 0 1 1 1 1 0 2 1 1 1 1 0 1 1 1 1 1 1 1 1 1
 0 1 1 0 1 1 1 1 1 1 0 1 1 1 1 0 1 1 1 2 1 1 1 1 1 1 0 1 1 2 1 1 1 0 1 0 1
 1 0 1 1 0 1 1 1 1 1 1]</t>
  </si>
  <si>
    <t>[[0.07939637 0.8299526  0.09065099]
 [0.06325566 0.6720704  0.26467398]
 [0.09202163 0.5112031  0.39677528]
 [0.10008822 0.71959895 0.18031283]
 [0.16489804 0.3946994  0.4404026 ]
 [0.13148834 0.5523876  0.31612405]
 [0.8538755  0.13069235 0.01543213]
 [0.18766832 0.70711356 0.10521806]
 [0.06892788 0.76594377 0.16512832]
 [0.06532524 0.47415134 0.46052343]
 [0.39033666 0.56206053 0.04760282]
 [0.1512092  0.6010683  0.24772246]
 [0.11988629 0.72058135 0.15953235]
 [0.10024356 0.49959204 0.40016443]
 [0.10801798 0.5793841  0.31259796]
 [0.23668896 0.54605955 0.21725152]
 [0.17979832 0.68926847 0.13093323]
 [0.04833159 0.5776843  0.37398416]
 [0.05274547 0.60708684 0.34016767]
 [0.719936   0.22089761 0.05916636]
 [0.88259554 0.10643733 0.01096711]
 [0.07115111 0.6791778  0.24967104]
 [0.10290562 0.7588009  0.13829349]
 [0.07999529 0.7737391  0.14626561]
 [0.87529224 0.10493234 0.01977541]
 [0.09006278 0.64320624 0.26673096]
 [0.11248281 0.4426565  0.44486073]
 [0.2754243  0.67182505 0.05275066]
 [0.07896573 0.77426934 0.14676496]
 [0.07143169 0.4249963  0.50357205]
 [0.12045723 0.6528734  0.22666934]
 [0.05209359 0.5260032  0.42190325]
 [0.05189062 0.69921577 0.24889359]
 [0.09516314 0.6632313  0.2416056 ]
 [0.24858856 0.6554945  0.09591688]
 [0.07043724 0.6064477  0.32311502]
 [0.04454971 0.65804416 0.29740614]
 [0.06278666 0.53752303 0.39969027]
 [0.13223246 0.75113744 0.11663015]
 [0.24583967 0.5272247  0.2269356 ]
 [0.92346954 0.06052687 0.01600362]
 [0.10545252 0.40546843 0.4890791 ]
 [0.22786888 0.69246465 0.07966651]
 [0.10165418 0.49190918 0.4064366 ]
 [0.14935704 0.54896456 0.3016784 ]
 [0.09582331 0.45599544 0.44818127]
 [0.0812995  0.5886349  0.3300656 ]
 [0.09983135 0.7913457  0.10882296]
 [0.03893537 0.72141874 0.23964593]
 [0.10658134 0.74595046 0.14746821]
 [0.08124949 0.5598459  0.35890457]
 [0.04695432 0.6367583  0.3162873 ]
 [0.25994393 0.60435426 0.13570178]
 [0.9130681  0.07919724 0.00773459]
 [0.0984442  0.6926651  0.2088907 ]
 [0.24270867 0.6892186  0.06807278]
 [0.09060159 0.7501569  0.15924153]
 [0.30296418 0.63145036 0.06558546]
 [0.09760512 0.5084997  0.3938952 ]
 [0.0576934  0.6532066  0.28910005]
 [0.05594597 0.5819855  0.3620685 ]
 [0.8875752  0.09098608 0.02143875]
 [0.06973436 0.49641123 0.43385437]
 [0.1890584  0.64181393 0.1691277 ]
 [0.1590602  0.7706068  0.07033297]
 [0.07317966 0.5662912  0.3605291 ]
 [0.10928838 0.8044054  0.08630623]
 [0.15052888 0.3582074  0.49126366]
 [0.10314653 0.7483401  0.1485134 ]
 [0.09562733 0.7617811  0.14259152]
 [0.29414937 0.5966058  0.10924489]
 [0.0901257  0.6789431  0.23093122]
 [0.06515974 0.68353295 0.2513073 ]
 [0.07460486 0.6183621  0.30703303]
 [0.10587882 0.7466586  0.1474626 ]
 [0.10565984 0.75125676 0.14308342]
 [0.13586771 0.41341868 0.45071357]
 [0.08458866 0.6475483  0.26786304]
 [0.6086897  0.35703227 0.03427799]
 [0.07641857 0.73920715 0.18437427]
 [0.10932799 0.8281389  0.06253313]
 [0.9300876  0.03916234 0.03075   ]
 [0.1798     0.62385297 0.19634703]
 [0.0745843  0.6295461  0.29586962]
 [0.1434358  0.69507563 0.16148852]
 [0.17108458 0.39159033 0.4373251 ]
 [0.09567769 0.7507746  0.15354772]
 [0.48302883 0.38559246 0.13137871]
 [0.73311347 0.22934848 0.03753809]
 [0.10386263 0.7204213  0.17571604]
 [0.711123   0.20241202 0.08646499]
 [0.09061669 0.45651805 0.4528652 ]
 [0.05951169 0.5607192  0.37976912]
 [0.16575873 0.4471922  0.38704908]
 [0.08639669 0.58706635 0.32653695]
 [0.08798115 0.8571025  0.05491631]
 [0.18203661 0.6376224  0.18034102]
 [0.05116517 0.5433144  0.40552047]
 [0.7903316  0.15879521 0.05087317]
 [0.05266577 0.6419025  0.30543172]
 [0.81879205 0.13511695 0.04609099]
 [0.06275006 0.5789786  0.35827133]
 [0.9241519  0.06125709 0.014591  ]
 [0.05225498 0.8066641  0.1410809 ]
 [0.17988707 0.77620536 0.04390754]
 [0.06181507 0.5450876  0.39309734]
 [0.64347607 0.31137908 0.04514488]
 [0.72651315 0.25267762 0.02080916]
 [0.7873808  0.1570521  0.05556708]
 [0.11609203 0.46397528 0.41993266]
 [0.13447247 0.70613307 0.1593945 ]
 [0.07557079 0.56267536 0.36175382]
 [0.8389074  0.14589648 0.01519611]
 [0.0939034  0.43037602 0.47572055]
 [0.21975175 0.6297766  0.15047163]
 [0.06490184 0.7675042  0.1675939 ]
 [0.89725566 0.08347963 0.01926477]
 [0.08614349 0.69462353 0.21923299]
 [0.07670086 0.6137886  0.30951056]
 [0.14091004 0.6020556  0.25703436]
 [0.10284194 0.42397228 0.47318578]
 [0.07594646 0.7576109  0.16644263]
 [0.163719   0.788454   0.04782704]
 [0.43093812 0.3263408  0.24272108]
 [0.06605264 0.71559155 0.21835583]
 [0.09853284 0.73270136 0.16876578]
 [0.1112906  0.6973046  0.19140482]
 [0.8137176  0.14689037 0.03939205]
 [0.19936144 0.68993896 0.11069959]
 [0.11595323 0.5625516  0.32149515]
 [0.05842897 0.6291377  0.31243333]
 [0.0612804  0.5649335  0.37378612]
 [0.91957515 0.06211586 0.01830902]
 [0.14150484 0.3762208  0.48227435]
 [0.05694414 0.6774639  0.26559198]
 [0.05979674 0.60286295 0.33734027]
 [0.38894835 0.51479626 0.0962554 ]
 [0.05650156 0.50867695 0.4348215 ]
 [0.82874274 0.15370132 0.01755593]
 [0.17962746 0.62269694 0.19767557]
 [0.17693332 0.5969626  0.22610408]
 [0.44037038 0.5123793  0.04725034]
 [0.07389096 0.50591505 0.420194  ]
 [0.08006035 0.61580765 0.30413198]
 [0.16695903 0.71479756 0.1182434 ]
 [0.04612578 0.64330477 0.31056947]
 [0.22218084 0.531824   0.24599518]
 [0.08863609 0.63026655 0.28109732]
 [0.53261566 0.4158281  0.05155619]
 [0.04484812 0.61642945 0.33872247]
 [0.12273607 0.5486557  0.32860824]
 [0.8588616  0.11302059 0.02811782]
 [0.07908348 0.7446492  0.17626733]
 [0.06098372 0.57804966 0.3609666 ]
 [0.06474833 0.62139267 0.313859  ]
 [0.07348975 0.56069976 0.36581054]
 [0.05236319 0.51303923 0.43459758]
 [0.16757435 0.47081766 0.361608  ]
 [0.4845451  0.32051098 0.19494389]
 [0.17529748 0.7515803  0.07312217]
 [0.18194224 0.5746239  0.24343385]
 [0.16972363 0.47577965 0.35449675]
 [0.05041808 0.5917042  0.35787773]
 [0.7391436  0.23310329 0.02775313]
 [0.16760367 0.73507303 0.09732333]
 [0.09228763 0.8306426  0.07706974]
 [0.29299077 0.62942034 0.07758886]
 [0.18187784 0.39681536 0.42130676]
 [0.07638696 0.5370188  0.38659424]
 [0.2162667  0.52767426 0.256059  ]
 [0.08171174 0.6409458  0.2773425 ]
 [0.11179586 0.6763073  0.21189684]
 [0.08264062 0.85156834 0.06579105]
 [0.08608321 0.8430474  0.0708694 ]
 [0.772672   0.18014082 0.0471872 ]
 [0.231605   0.70250076 0.06589424]
 [0.08146816 0.70242876 0.2161031 ]
 [0.16483943 0.35348424 0.48167628]
 [0.11655381 0.4665336  0.41691256]
 [0.22975628 0.5582052  0.21203853]
 [0.13290423 0.5687825  0.2983133 ]
 [0.88907874 0.09459571 0.01632556]
 [0.17988755 0.6954862  0.12462628]
 [0.6421186  0.2936951  0.06418633]
 [0.1072753  0.48405007 0.40867463]
 [0.2482216  0.6088935  0.1428849 ]
 [0.6764731  0.14916693 0.17435996]
 [0.0479148  0.7214088  0.23067634]
 [0.10571378 0.6112264  0.28305984]
 [0.9253103  0.05951284 0.01517684]
 [0.07274856 0.62413234 0.3031191 ]
 [0.04648191 0.633675   0.31984314]
 [0.10693162 0.7387223  0.15434603]
 [0.0430261  0.7366056  0.22036831]
 [0.06647626 0.67928773 0.25423598]
 [0.05736349 0.58955216 0.3530844 ]]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</si>
  <si>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</si>
  <si>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0.58      0.66        43
           1       0.63      0.90      0.74       106
           2       0.58      0.15      0.24        47
    accuracy                           0.65       196
   macro avg       0.66      0.54      0.54       196
weighted avg       0.65      0.65      0.60       196
</t>
  </si>
  <si>
    <t>[1 1 1 1 2 1 0 1 1 1 1 1 1 1 1 1 1 1 1 0 0 1 1 1 0 1 2 1 1 1 1 1 1 1 1 1 1
 1 1 1 0 2 1 1 1 1 1 1 1 1 1 1 1 0 1 1 1 1 1 1 1 0 1 1 1 1 1 2 1 1 1 1 1 1
 1 1 2 1 0 1 1 0 1 1 1 2 1 0 0 1 0 2 1 1 1 1 1 1 0 1 0 1 0 1 1 1 0 0 0 1 1
 1 0 2 1 1 0 1 1 1 2 1 1 0 1 1 1 0 1 1 1 1 0 2 1 1 1 1 0 1 1 1 1 1 1 1 1 1
 0 1 1 0 1 1 1 1 1 1 0 1 1 1 1 0 1 1 1 2 1 1 1 1 1 1 0 1 1 2 1 1 1 0 1 0 1
 1 0 1 1 0 1 1 1 1 1 1]</t>
  </si>
  <si>
    <t>[[0.07577178 0.82389227 0.10033594]
 [0.06045987 0.65334397 0.28619616]
 [0.08419707 0.49939921 0.41640371]
 [0.09416888 0.73096282 0.1748683 ]
 [0.14632299 0.40076583 0.45291118]
 [0.12835333 0.5472296  0.32441707]
 [0.83355827 0.15187456 0.01456717]
 [0.16160005 0.74233203 0.09606792]
 [0.06059916 0.78110093 0.15829991]
 [0.07340727 0.47320279 0.45338994]
 [0.3728547  0.57327977 0.05386554]
 [0.1508241  0.6447664  0.2044095 ]
 [0.1112751  0.6962737  0.1924512 ]
 [0.10577204 0.50379535 0.3904326 ]
 [0.10438721 0.61156786 0.28404493]
 [0.24471208 0.54421641 0.2110715 ]
 [0.18628499 0.69419217 0.11952283]
 [0.04445604 0.5995338  0.35601016]
 [0.04527304 0.64673233 0.30799463]
 [0.76181558 0.1815354  0.05664902]
 [0.90041571 0.09102198 0.00856231]
 [0.08550619 0.65875006 0.25574375]
 [0.11563988 0.753957   0.13040311]
 [0.08469143 0.80039907 0.1149095 ]
 [0.89825671 0.08566267 0.01608062]
 [0.07900565 0.63211641 0.28887794]
 [0.12054442 0.42035535 0.45910023]
 [0.29279808 0.64665115 0.06055077]
 [0.07465089 0.76871909 0.15663002]
 [0.07459226 0.4738715  0.45153624]
 [0.11799204 0.60504357 0.27696439]
 [0.05071666 0.51369448 0.43558886]
 [0.05447276 0.71045018 0.23507706]
 [0.09432686 0.68315289 0.22252024]
 [0.23004514 0.66443546 0.1055194 ]
 [0.06521921 0.61481357 0.31996721]
 [0.05213346 0.67070818 0.27715836]
 [0.05676216 0.52750267 0.41573517]
 [0.13216607 0.74885873 0.1189752 ]
 [0.2791559  0.52829685 0.19254726]
 [0.92807634 0.05736011 0.01456356]
 [0.09390734 0.38077557 0.52531709]
 [0.21086248 0.7118766  0.07726092]
 [0.08439756 0.4964292  0.41917324]
 [0.16200402 0.52847942 0.30951655]
 [0.09682761 0.46278617 0.44038622]
 [0.08171724 0.60474911 0.31353365]
 [0.09613919 0.79534337 0.10851744]
 [0.03124725 0.71998668 0.24876607]
 [0.10196488 0.75867711 0.13935801]
 [0.07074135 0.58345973 0.34579892]
 [0.04590734 0.67923776 0.2748549 ]
 [0.25486027 0.61293534 0.13220439]
 [0.91481146 0.07797098 0.00721756]
 [0.10015003 0.69220981 0.20764016]
 [0.22856968 0.70381602 0.0676143 ]
 [0.11325669 0.7037999  0.18294341]
 [0.28236827 0.66205119 0.05558054]
 [0.10027352 0.48007424 0.41965223]
 [0.05152442 0.65400832 0.29446727]
 [0.05236975 0.60195845 0.34567179]
 [0.90620347 0.07684833 0.0169482 ]
 [0.07111312 0.51478009 0.41410679]
 [0.20358499 0.63547161 0.1609434 ]
 [0.15500519 0.77121191 0.0737829 ]
 [0.07165803 0.58096151 0.34738046]
 [0.10462675 0.80710091 0.08827234]
 [0.13740979 0.32423873 0.53835148]
 [0.11148172 0.71401677 0.17450151]
 [0.0900693  0.77607848 0.13385222]
 [0.28091186 0.61056546 0.10852268]
 [0.0806517  0.70808829 0.21126   ]
 [0.05690592 0.68220852 0.26088556]
 [0.07399587 0.66558389 0.26042024]
 [0.10487923 0.75093773 0.14418304]
 [0.10054642 0.77165235 0.12780123]
 [0.16668075 0.35654855 0.4767707 ]
 [0.07534005 0.6521469  0.27251305]
 [0.56752132 0.40039731 0.03208137]
 [0.07994041 0.72783728 0.19222232]
 [0.11290177 0.83661293 0.0504853 ]
 [0.93978072 0.03491528 0.02530399]
 [0.16908345 0.61655244 0.2143641 ]
 [0.07798496 0.64433334 0.27768169]
 [0.14105279 0.69604568 0.16290153]
 [0.15986329 0.40457492 0.43556179]
 [0.08733331 0.76072833 0.15193836]
 [0.4664187  0.4174715  0.1161098 ]
 [0.72055873 0.24469092 0.03475035]
 [0.10429262 0.70278552 0.19292185]
 [0.70471019 0.21162414 0.08366567]
 [0.08977963 0.45500203 0.45521833]
 [0.04954225 0.57910079 0.37135696]
 [0.15967951 0.4446927  0.39562779]
 [0.11397756 0.54113815 0.34488429]
 [0.08184006 0.85771389 0.06044605]
 [0.20580778 0.60917039 0.18502184]
 [0.04846893 0.53936359 0.41216749]
 [0.81500481 0.13643442 0.04856077]
 [0.05772205 0.64874251 0.29353544]
 [0.76161305 0.17897023 0.05941672]
 [0.05791544 0.55789006 0.3841945 ]
 [0.9300452  0.05616511 0.01378969]
 [0.05280466 0.81130319 0.13589215]
 [0.13096021 0.82506158 0.04397822]
 [0.05371535 0.53937235 0.4069123 ]
 [0.704064   0.24736206 0.04857394]
 [0.71390816 0.26283631 0.02325553]
 [0.83870231 0.11402851 0.04726918]
 [0.11392532 0.47317313 0.41290155]
 [0.14699734 0.67378122 0.17922143]
 [0.09008027 0.56848048 0.34143925]
 [0.81700608 0.16859139 0.01440253]
 [0.09364204 0.40846514 0.49789282]
 [0.23260976 0.6155915  0.15179874]
 [0.06542905 0.78235123 0.15221971]
 [0.9163699  0.06829141 0.0153387 ]
 [0.10677991 0.67273268 0.22048741]
 [0.07117997 0.63429641 0.29452362]
 [0.13092151 0.59425959 0.27481891]
 [0.09197321 0.403098   0.50492879]
 [0.07222274 0.74326907 0.18450819]
 [0.14300239 0.81091686 0.04608074]
 [0.4640352  0.28462562 0.25133918]
 [0.05443522 0.70682219 0.23874259]
 [0.09095074 0.70992269 0.19912658]
 [0.11645938 0.68900283 0.19453779]
 [0.82568701 0.13471559 0.0395974 ]
 [0.21065414 0.68598368 0.10336218]
 [0.12132905 0.54993397 0.32873698]
 [0.05810378 0.64550106 0.29639516]
 [0.05724118 0.53954134 0.40321748]
 [0.92430046 0.05934524 0.0163543 ]
 [0.18027619 0.35110579 0.46861802]
 [0.05530999 0.70247155 0.24221846]
 [0.05435907 0.66648668 0.27915425]
 [0.42085699 0.49512437 0.08401864]
 [0.04948686 0.49814075 0.45237239]
 [0.8190981  0.16211432 0.01878759]
 [0.16578067 0.67634417 0.15787516]
 [0.13770974 0.66377834 0.19851192]
 [0.44178717 0.50165217 0.05656066]
 [0.07581511 0.49249618 0.43168872]
 [0.07628498 0.62316774 0.30054729]
 [0.14769583 0.72291149 0.12939267]
 [0.04022536 0.69920749 0.26056715]
 [0.19867058 0.54555607 0.25577335]
 [0.08358652 0.60895466 0.30745882]
 [0.5650518  0.38263754 0.05231066]
 [0.04145646 0.60560467 0.35293887]
 [0.11809329 0.53770974 0.34419697]
 [0.86236787 0.11313322 0.02449891]
 [0.0680639  0.76404671 0.1678894 ]
 [0.06155667 0.55209917 0.38634416]
 [0.05945134 0.54233886 0.39820981]
 [0.07133745 0.57622812 0.35243443]
 [0.04996793 0.51817341 0.43185866]
 [0.11108613 0.55777512 0.33113875]
 [0.53357493 0.28892619 0.17749888]
 [0.20522252 0.73175529 0.0630222 ]
 [0.19485586 0.57756022 0.22758393]
 [0.16025632 0.47226139 0.36748229]
 [0.05028693 0.61427977 0.3354333 ]
 [0.70678096 0.26003838 0.03318066]
 [0.15259505 0.74652864 0.10087631]
 [0.08684931 0.83136444 0.08178625]
 [0.35647824 0.56966257 0.07385919]
 [0.207923   0.35155219 0.44052481]
 [0.08167644 0.51698398 0.40133958]
 [0.19290022 0.54415222 0.26294757]
 [0.0780032  0.67717334 0.24482346]
 [0.11129872 0.72090605 0.16779523]
 [0.10408749 0.82508901 0.07082351]
 [0.07604674 0.85881844 0.06513482]
 [0.77188716 0.18696194 0.0411509 ]
 [0.23483092 0.69207097 0.07309811]
 [0.08442557 0.68491844 0.23065599]
 [0.16077816 0.36238407 0.47683778]
 [0.12726784 0.47607397 0.39665819]
 [0.23678559 0.59367657 0.16953783]
 [0.12952945 0.56188944 0.30858111]
 [0.90076241 0.08407919 0.0151584 ]
 [0.1871658  0.70675871 0.10607548]
 [0.69891045 0.25083745 0.0502521 ]
 [0.13678175 0.48190109 0.38131716]
 [0.24884999 0.56722812 0.1839219 ]
 [0.60607666 0.16329482 0.23062852]
 [0.03966873 0.7170724  0.24325887]
 [0.1017508  0.62672346 0.27152574]
 [0.93169309 0.05416128 0.01414563]
 [0.06714158 0.61691377 0.31594465]
 [0.0485519  0.64923    0.3022181 ]
 [0.09748439 0.7650052  0.13751041]
 [0.04055981 0.78212769 0.1773125 ]
 [0.05689903 0.64769717 0.2954038 ]
 [0.0593759  0.59338615 0.34723795]]</t>
  </si>
  <si>
    <t>[[26 16  1]
 [ 6 94  6]
 [ 0 40  7]]</t>
  </si>
  <si>
    <t>[[1]
 [1]
 [1]
 [1]
 [2]
 [1]
 [0]
 [1]
 [1]
 [1]
 [1]
 [1]
 [1]
 [1]
 [1]
 [1]
 [1]
 [1]
 [1]
 [0]
 [0]
 [1]
 [1]
 [1]
 [0]
 [1]
 [1]
 [1]
 [1]
 [2]
 [1]
 [2]
 [1]
 [1]
 [1]
 [1]
 [1]
 [1]
 [1]
 [1]
 [0]
 [2]
 [1]
 [1]
 [1]
 [1]
 [1]
 [1]
 [1]
 [1]
 [1]
 [1]
 [1]
 [0]
 [1]
 [1]
 [1]
 [1]
 [2]
 [1]
 [1]
 [0]
 [1]
 [1]
 [1]
 [1]
 [1]
 [2]
 [1]
 [1]
 [1]
 [1]
 [1]
 [1]
 [1]
 [1]
 [2]
 [1]
 [0]
 [1]
 [1]
 [0]
 [1]
 [1]
 [1]
 [2]
 [1]
 [1]
 [0]
 [1]
 [0]
 [2]
 [1]
 [2]
 [1]
 [1]
 [1]
 [1]
 [0]
 [1]
 [0]
 [1]
 [0]
 [1]
 [1]
 [1]
 [0]
 [0]
 [0]
 [1]
 [1]
 [1]
 [0]
 [2]
 [1]
 [1]
 [0]
 [1]
 [1]
 [1]
 [2]
 [1]
 [1]
 [1]
 [1]
 [1]
 [1]
 [0]
 [1]
 [1]
 [1]
 [1]
 [0]
 [1]
 [1]
 [1]
 [1]
 [1]
 [0]
 [1]
 [1]
 [0]
 [1]
 [1]
 [1]
 [1]
 [1]
 [1]
 [0]
 [1]
 [1]
 [0]
 [1]
 [1]
 [1]
 [1]
 [1]
 [1]
 [0]
 [1]
 [1]
 [1]
 [1]
 [0]
 [1]
 [1]
 [1]
 [1]
 [2]
 [1]
 [1]
 [1]
 [1]
 [1]
 [0]
 [1]
 [1]
 [1]
 [2]
 [1]
 [1]
 [0]
 [1]
 [0]
 [1]
 [1]
 [0]
 [1]
 [1]
 [0]
 [1]
 [1]
 [1]
 [1]
 [1]
 [1]]</t>
  </si>
  <si>
    <t>[[0.09571578 0.71287043 0.19141379]
 [0.06575551 0.61511983 0.31912466]
 [0.07621119 0.52022778 0.40356103]
 [0.07738275 0.75267034 0.1699469 ]
 [0.19096235 0.33101894 0.47801871]
 [0.10335181 0.46489893 0.43174926]
 [0.83794802 0.13181406 0.03023792]
 [0.2407872  0.570575   0.1886378 ]
 [0.07714927 0.7804021  0.14244864]
 [0.08828691 0.46080833 0.45090475]
 [0.39302071 0.52939099 0.0775883 ]
 [0.13418078 0.64311142 0.22270781]
 [0.13303859 0.7184378  0.14852361]
 [0.07088244 0.47380581 0.45531176]
 [0.08091767 0.69358996 0.22549238]
 [0.20624436 0.61349547 0.18026017]
 [0.14780466 0.71472447 0.13747087]
 [0.08192816 0.52885608 0.38921577]
 [0.07107549 0.56266367 0.36626084]
 [0.79261215 0.14691816 0.06046969]
 [0.91064756 0.07006074 0.01929169]
 [0.05695956 0.73258076 0.21045968]
 [0.1044908  0.7528457  0.1426635 ]
 [0.08387886 0.74682178 0.16929936]
 [0.88474065 0.08765621 0.02760313]
 [0.08188595 0.67395182 0.24416223]
 [0.10501714 0.45905242 0.43593045]
 [0.40810495 0.49737682 0.09451823]
 [0.08645532 0.7578264  0.15571829]
 [0.07542602 0.40321641 0.52135756]
 [0.11972739 0.68730332 0.19296929]
 [0.06985328 0.46102457 0.46912215]
 [0.06339479 0.75620188 0.18040333]
 [0.08333786 0.70380819 0.21285394]
 [0.31155932 0.58082169 0.10761898]
 [0.07580839 0.63164777 0.29254384]
 [0.053423   0.69486926 0.25170774]
 [0.08831074 0.60079101 0.31089825]
 [0.10249137 0.73962644 0.15788219]
 [0.19006854 0.59395479 0.21597666]
 [0.92157753 0.06128564 0.01713683]
 [0.10420123 0.37153482 0.52426395]
 [0.23919863 0.66554047 0.09526089]
 [0.08313506 0.51552798 0.40133696]
 [0.17153709 0.49805341 0.3304095 ]
 [0.09130582 0.4954796  0.41321458]
 [0.06007419 0.74340554 0.19652027]
 [0.08932968 0.78279587 0.12787445]
 [0.05645593 0.68292606 0.26061801]
 [0.07440747 0.77902383 0.14656869]
 [0.07135763 0.65775224 0.27089013]
 [0.06032783 0.71064072 0.22903145]
 [0.17365483 0.64793013 0.17841503]
 [0.93128321 0.0538553  0.01486149]
 [0.09928613 0.68449742 0.21621645]
 [0.19533572 0.71386786 0.09079641]
 [0.13232373 0.7390872  0.12858906]
 [0.30137289 0.61668907 0.08193804]
 [0.09575036 0.35200598 0.55224366]
 [0.08042789 0.62089081 0.29868131]
 [0.05360167 0.63371467 0.31268366]
 [0.89382348 0.08343923 0.0227373 ]
 [0.10179796 0.57662856 0.32157349]
 [0.17433612 0.5945869  0.23107698]
 [0.13369955 0.79887036 0.0674301 ]
 [0.06886591 0.63451862 0.29661548]
 [0.10527523 0.79182171 0.10290305]
 [0.13645615 0.27164597 0.59189789]
 [0.12513038 0.73152597 0.14334365]
 [0.08864407 0.75538319 0.15597273]
 [0.21539003 0.65212429 0.13248568]
 [0.10845319 0.68679675 0.20475006]
 [0.06961826 0.65695504 0.2734267 ]
 [0.06389961 0.62901501 0.30708538]
 [0.09875197 0.7759614  0.12528663]
 [0.10370698 0.78179076 0.11450226]
 [0.12813031 0.29810754 0.57376215]
 [0.08100702 0.69145443 0.22753855]
 [0.58960342 0.3616846  0.04871198]
 [0.11404958 0.72252364 0.16342677]
 [0.11193037 0.78962935 0.09844028]
 [0.83074148 0.11646334 0.05279518]
 [0.13016901 0.63442754 0.23540345]
 [0.08695828 0.62541149 0.28763023]
 [0.14712706 0.65654757 0.19632537]
 [0.10654606 0.43123783 0.46221611]
 [0.09470399 0.72939038 0.17590562]
 [0.33096791 0.55108432 0.11794777]
 [0.64571371 0.27410867 0.08017762]
 [0.09173685 0.7856623  0.12260086]
 [0.70159616 0.24953768 0.04886616]
 [0.09570119 0.43378538 0.47051344]
 [0.06550301 0.67521059 0.2592864 ]
 [0.1409351  0.42596595 0.43309895]
 [0.0841972  0.47031215 0.44549065]
 [0.0807797  0.85086692 0.06835338]
 [0.21931603 0.55898547 0.2216985 ]
 [0.06092695 0.6468537  0.29221934]
 [0.82177597 0.14126113 0.0369629 ]
 [0.06513029 0.60559538 0.32927433]
 [0.85994328 0.09832903 0.04172769]
 [0.05681227 0.48659525 0.45659248]
 [0.92513724 0.05672554 0.01813723]
 [0.07250108 0.80540137 0.12209754]
 [0.1126926  0.8250631  0.06224431]
 [0.06536529 0.5809091  0.35372561]
 [0.83858688 0.13564416 0.02576896]
 [0.7993306  0.17428553 0.02638387]
 [0.69773828 0.20573191 0.09652981]
 [0.11106353 0.47172828 0.41720819]
 [0.11420176 0.66459913 0.2211991 ]
 [0.07216573 0.57477141 0.35306286]
 [0.83969341 0.13541627 0.02489032]
 [0.10217899 0.43439069 0.46343033]
 [0.16922799 0.63405734 0.19671467]
 [0.04287947 0.74941132 0.20770921]
 [0.90060354 0.07673048 0.02266597]
 [0.09176695 0.68806829 0.22016476]
 [0.07408322 0.58082524 0.34509154]
 [0.10177025 0.70355489 0.19467487]
 [0.0765721  0.43750969 0.48591821]
 [0.07283468 0.7816798  0.14548551]
 [0.12527937 0.8049786  0.06974203]
 [0.35594282 0.37854936 0.26550783]
 [0.0759192  0.62295403 0.30112677]
 [0.07474704 0.77419059 0.15106237]
 [0.10594062 0.76332856 0.13073082]
 [0.86813143 0.10042832 0.03144025]
 [0.29196131 0.60958707 0.09845163]
 [0.10050168 0.59435638 0.30514194]
 [0.05823791 0.52720637 0.41455572]
 [0.07254021 0.51352742 0.41393237]
 [0.93050474 0.0530609  0.01643436]
 [0.14066944 0.49201877 0.36731178]
 [0.07681247 0.74433226 0.17885526]
 [0.06198075 0.56470512 0.37331413]
 [0.38383734 0.47390528 0.14225737]
 [0.06172959 0.62141753 0.31685288]
 [0.85446825 0.1174959  0.02803585]
 [0.11451744 0.68142118 0.20406138]
 [0.12710964 0.66080226 0.2120881 ]
 [0.71805282 0.22868247 0.05326471]
 [0.06708904 0.52697045 0.40594051]
 [0.08384494 0.60699993 0.30915512]
 [0.15302342 0.74286246 0.10411412]
 [0.06385192 0.72905047 0.2070976 ]
 [0.17750239 0.58352888 0.23896873]
 [0.10138815 0.6417403  0.25687155]
 [0.5790872  0.37396376 0.04694904]
 [0.04731668 0.73717591 0.21550741]
 [0.08249948 0.5072388  0.41026172]
 [0.87805526 0.09934792 0.02259682]
 [0.07739604 0.75916716 0.1634368 ]
 [0.06520584 0.49471101 0.44008314]
 [0.06282486 0.69731433 0.23986081]
 [0.07012186 0.53197651 0.39790163]
 [0.07342425 0.54442414 0.38215161]
 [0.1056867  0.53878609 0.35552721]
 [0.44924263 0.44057939 0.11017798]
 [0.16428389 0.744353   0.09136312]
 [0.22353246 0.60671192 0.16975562]
 [0.17606418 0.61616519 0.20777063]
 [0.07168907 0.63192519 0.29638574]
 [0.81814478 0.15164873 0.03020649]
 [0.18362013 0.70958788 0.10679199]
 [0.08128714 0.80020557 0.11850729]
 [0.3862438  0.50270355 0.11105265]
 [0.12272672 0.537306   0.33996728]
 [0.09261879 0.39048233 0.51689888]
 [0.16005825 0.65039794 0.18954381]
 [0.08877715 0.70316169 0.20806116]
 [0.11565596 0.69897049 0.18537355]
 [0.08101571 0.81592613 0.10305816]
 [0.07647038 0.83851005 0.08501956]
 [0.74638347 0.20459478 0.04902175]
 [0.30025164 0.56452335 0.13522501]
 [0.0886059  0.72196984 0.18942426]
 [0.12403107 0.49105027 0.38491866]
 [0.1332031  0.37979519 0.48700171]
 [0.19208145 0.63957622 0.16834233]
 [0.1074599  0.53773278 0.35480733]
 [0.89773237 0.08021717 0.02205046]
 [0.17331239 0.69072324 0.13596437]
 [0.61731166 0.31014679 0.07254155]
 [0.11674198 0.45017491 0.4330831 ]
 [0.25561949 0.59766929 0.14671122]
 [0.45369937 0.24500809 0.30129253]
 [0.05862798 0.71015514 0.23121688]
 [0.09589934 0.68530879 0.21879187]
 [0.92048691 0.06109663 0.01841646]
 [0.06835667 0.54230475 0.38933858]
 [0.04620053 0.5637069  0.39009257]
 [0.1316379  0.72891545 0.13944665]
 [0.06735315 0.70608346 0.22656338]
 [0.06642066 0.69654729 0.23703205]
 [0.0548147  0.52651039 0.41867491]]</t>
  </si>
  <si>
    <t>&lt;catboost.core.CatBoostClassifier object at 0x000002159BDBA2F0&gt;</t>
  </si>
  <si>
    <t xml:space="preserve">              precision    recall  f1-score   support
           0       0.81      0.60      0.69        43
           1       0.63      0.89      0.73       106
           2       0.50      0.15      0.23        47
    accuracy                           0.65       196
   macro avg       0.65      0.55      0.55       196
weighted avg       0.64      0.65      0.60       196
</t>
  </si>
  <si>
    <t>[[24 17  2]
 [ 7 96  3]
 [ 1 40  6]]</t>
  </si>
  <si>
    <t>[1 1 1 1 2 1 0 1 1 1 1 1 1 1 1 1 1 1 1 0 0 1 1 1 0 1 2 1 1 2 1 1 1 1 1 1 1
 1 1 1 0 2 1 1 1 1 1 1 1 1 1 1 1 0 1 1 1 1 1 1 1 0 1 1 1 1 1 2 1 1 1 1 1 1
 1 1 2 1 0 1 1 0 1 1 1 2 1 0 0 1 0 1 1 2 1 1 1 1 0 1 0 1 0 1 1 1 0 0 0 1 1
 1 0 1 1 1 0 1 1 1 2 1 1 0 1 1 1 0 1 1 1 1 0 2 1 1 1 1 0 1 1 1 1 1 1 1 1 1
 1 1 1 0 1 1 1 1 1 1 0 1 1 1 1 0 1 1 1 2 1 1 1 1 1 1 0 1 1 1 1 1 1 0 1 0 1
 1 0 1 1 0 1 1 1 1 1 1]</t>
  </si>
  <si>
    <t>[[0.08773154 0.82504287 0.08722559]
 [0.06813016 0.62162918 0.31024065]
 [0.08810615 0.54364291 0.36825095]
 [0.10167467 0.76769216 0.13063316]
 [0.14142276 0.3915236  0.46705364]
 [0.10709709 0.61096748 0.28193543]
 [0.82743427 0.15380187 0.01876386]
 [0.20923682 0.67002964 0.12073354]
 [0.09822096 0.72711453 0.17466451]
 [0.06400783 0.50589782 0.43009435]
 [0.41498122 0.53892715 0.04609164]
 [0.13719187 0.6558859  0.20692224]
 [0.13373864 0.70462912 0.16163224]
 [0.0839419  0.46526239 0.45079571]
 [0.11486024 0.60143275 0.283707  ]
 [0.22903688 0.565231   0.20573212]
 [0.15995709 0.70447752 0.1355654 ]
 [0.05238761 0.58741953 0.36019286]
 [0.06011412 0.61495458 0.3249313 ]
 [0.69001616 0.23848928 0.07149456]
 [0.88309269 0.10391915 0.01298815]
 [0.06567148 0.63178763 0.30254089]
 [0.11674772 0.7115579  0.17169438]
 [0.0772734  0.75021225 0.17251435]
 [0.83844765 0.13077661 0.03077573]
 [0.09496101 0.64183544 0.26320355]
 [0.09244085 0.42230127 0.48525788]
 [0.38433133 0.53407335 0.08159531]
 [0.085809   0.76566581 0.14852519]
 [0.06691963 0.46141854 0.47166183]
 [0.15365904 0.608188   0.23815296]
 [0.04954128 0.54364126 0.40681746]
 [0.04893704 0.69229152 0.25877145]
 [0.10363787 0.61234779 0.28401434]
 [0.25562259 0.61984104 0.12453637]
 [0.06922624 0.60069852 0.33007524]
 [0.04352491 0.68227493 0.27420016]
 [0.07066041 0.56977922 0.35956037]
 [0.17805818 0.69567214 0.12626968]
 [0.25800804 0.48956581 0.25242616]
 [0.90540014 0.07403767 0.02056219]
 [0.08116093 0.36375384 0.55508523]
 [0.2859737  0.63758961 0.07643669]
 [0.1204076  0.47620601 0.40338639]
 [0.16341073 0.50409515 0.33249412]
 [0.11785666 0.48109652 0.40104682]
 [0.08790138 0.64234919 0.26974942]
 [0.10312976 0.78044608 0.11642415]
 [0.04165155 0.68335838 0.27499007]
 [0.11901989 0.77721423 0.10376588]
 [0.05930357 0.63058463 0.3101118 ]
 [0.05744814 0.65949139 0.28306047]
 [0.21649169 0.64811157 0.13539674]
 [0.89299798 0.09595507 0.01104694]
 [0.12115071 0.64795032 0.23089897]
 [0.22533156 0.6891506  0.08551784]
 [0.08317744 0.73671698 0.18010558]
 [0.38679861 0.54480399 0.0683974 ]
 [0.0878464  0.49349881 0.41865479]
 [0.05874103 0.63117751 0.31008146]
 [0.05629659 0.58636317 0.35734025]
 [0.85556249 0.12019726 0.02424025]
 [0.07415588 0.5086903  0.41715382]
 [0.21789356 0.59700598 0.18510046]
 [0.14008642 0.78926144 0.07065214]
 [0.07365934 0.59912091 0.32721975]
 [0.14626878 0.76661119 0.08712003]
 [0.11710506 0.36207872 0.52081622]
 [0.1109363  0.71412701 0.17493669]
 [0.08765619 0.73110675 0.18123706]
 [0.25088625 0.64697577 0.10213798]
 [0.10130707 0.66932998 0.22936295]
 [0.07465732 0.65157259 0.27377009]
 [0.07965337 0.61190463 0.30844199]
 [0.08422453 0.75454272 0.16123275]
 [0.09073094 0.77409943 0.13516963]
 [0.13801173 0.37790641 0.48408186]
 [0.0907261  0.66437767 0.24489623]
 [0.63681741 0.32380303 0.03937956]
 [0.096233   0.70924786 0.19451914]
 [0.1131032  0.80634674 0.08055006]
 [0.89020361 0.06241031 0.04738608]
 [0.18403408 0.63035216 0.18561376]
 [0.08232555 0.62167412 0.29600033]
 [0.14958323 0.68779122 0.16262555]
 [0.12267427 0.38864799 0.48867774]
 [0.10407337 0.75290387 0.14302276]
 [0.47147171 0.42143185 0.10709644]
 [0.69408359 0.25853308 0.04738333]
 [0.10681443 0.73633405 0.15685152]
 [0.6747749  0.23626238 0.08896272]
 [0.09215329 0.50124835 0.40659836]
 [0.05379026 0.62197197 0.32423776]
 [0.15479824 0.41195402 0.43324773]
 [0.07767452 0.55137765 0.37094783]
 [0.09673252 0.84982236 0.05344512]
 [0.13408023 0.63359817 0.2323216 ]
 [0.05398742 0.59026876 0.35574382]
 [0.78486489 0.17606315 0.03907195]
 [0.06042737 0.59713993 0.3424327 ]
 [0.79781977 0.15247956 0.04970068]
 [0.07554976 0.52587877 0.39857147]
 [0.90057297 0.08077049 0.01865655]
 [0.05846158 0.78454165 0.15699677]
 [0.15564885 0.78453921 0.05981194]
 [0.05863465 0.56780023 0.37356512]
 [0.72107686 0.23536959 0.04355355]
 [0.71913639 0.25573268 0.02513093]
 [0.75170594 0.1745373  0.07375676]
 [0.11544649 0.47335506 0.41119845]
 [0.12097475 0.73243884 0.14658642]
 [0.07432957 0.59168736 0.33398307]
 [0.77394526 0.20228416 0.02377059]
 [0.10876231 0.45564717 0.43559052]
 [0.25214166 0.60320568 0.14465266]
 [0.09343281 0.73168578 0.17488141]
 [0.87142869 0.1023649  0.02620641]
 [0.0692869  0.73359027 0.19712283]
 [0.06910206 0.60116658 0.32973135]
 [0.16724769 0.58816021 0.2445921 ]
 [0.08703958 0.39122459 0.52173583]
 [0.09419885 0.75460364 0.15119751]
 [0.19406812 0.75200476 0.05392712]
 [0.38468823 0.34477887 0.27053289]
 [0.06075766 0.70356027 0.23568206]
 [0.08963337 0.70065119 0.20971544]
 [0.10938022 0.69879158 0.1918282 ]
 [0.83056804 0.13484287 0.03458909]
 [0.1779126  0.68904555 0.13304185]
 [0.12386018 0.53785716 0.33828266]
 [0.0669025  0.59938992 0.33370759]
 [0.05865756 0.52439502 0.41694742]
 [0.90228637 0.07807341 0.01964022]
 [0.12946986 0.36822487 0.50230527]
 [0.07178275 0.68461658 0.24360068]
 [0.0691435  0.61884077 0.31201574]
 [0.40465792 0.49268562 0.10265646]
 [0.06434283 0.55678405 0.37887313]
 [0.8737421  0.10730647 0.01895143]
 [0.15588486 0.5943986  0.24971653]
 [0.16700736 0.6135054  0.21948724]
 [0.46273229 0.47679159 0.06047612]
 [0.08308541 0.48998989 0.4269247 ]
 [0.07574901 0.60117451 0.32307648]
 [0.15290379 0.73943055 0.10766566]
 [0.04168182 0.66043738 0.29788081]
 [0.23385774 0.52089608 0.24524618]
 [0.10113575 0.63530743 0.26355682]
 [0.43742312 0.498473   0.06410388]
 [0.05079192 0.65671406 0.29249402]
 [0.11467787 0.49751521 0.38780692]
 [0.81275883 0.14772209 0.03951909]
 [0.09048594 0.72313379 0.18638028]
 [0.05340114 0.54361493 0.40298392]
 [0.06057729 0.61385256 0.32557015]
 [0.07025801 0.60407666 0.32566533]
 [0.05802886 0.51315047 0.42882066]
 [0.14307732 0.45031295 0.40660973]
 [0.43077283 0.4024501  0.16677707]
 [0.15034231 0.77778421 0.07187347]
 [0.23630035 0.54749336 0.21620629]
 [0.15153573 0.56097876 0.28748552]
 [0.06788581 0.57893007 0.35318412]
 [0.70721975 0.26099084 0.03178941]
 [0.16595621 0.73678363 0.09726016]
 [0.09466659 0.80471331 0.1006201 ]
 [0.31466657 0.60797258 0.07736085]
 [0.19308041 0.38395565 0.42296394]
 [0.0720135  0.55290936 0.37507714]
 [0.16071226 0.63043435 0.20885339]
 [0.08512878 0.69240954 0.22246168]
 [0.12824883 0.70873159 0.16301958]
 [0.1009107  0.80671725 0.09237205]
 [0.10250899 0.80506596 0.09242505]
 [0.74769032 0.2045456  0.04776407]
 [0.29622038 0.61553084 0.08824878]
 [0.07792658 0.64995581 0.27211761]
 [0.17251583 0.44700715 0.38047702]
 [0.1120742  0.45375094 0.43417486]
 [0.20914173 0.60608049 0.18477778]
 [0.11072396 0.58461812 0.30465791]
 [0.86371742 0.11557283 0.02070975]
 [0.16687683 0.67710292 0.15602024]
 [0.59156933 0.33485278 0.07357789]
 [0.10718115 0.49972522 0.39309363]
 [0.24869139 0.60005638 0.15125223]
 [0.61775    0.16792854 0.21432146]
 [0.04323272 0.73507137 0.22169592]
 [0.10285044 0.64621456 0.250935  ]
 [0.90500439 0.07624726 0.01874835]
 [0.07224611 0.63451235 0.29324154]
 [0.05193219 0.60957357 0.33849424]
 [0.12495732 0.74153806 0.13350461]
 [0.05767751 0.72351248 0.21881001]
 [0.06752341 0.63248489 0.29999169]
 [0.05812038 0.53003356 0.41184607]]</t>
  </si>
  <si>
    <t>HistGradientBoostingClassifier(early_stopping=True, l2_regularization=10,
                               max_depth=1, max_iter=50, n_iter_no_change=20,
                               random_state=123)</t>
  </si>
  <si>
    <t xml:space="preserve">              precision    recall  f1-score   support
           0       0.75      0.56      0.64        43
           1       0.63      0.91      0.74       106
           2       0.55      0.13      0.21        47
    accuracy                           0.64       196
   macro avg       0.64      0.53      0.53       196
weighted avg       0.63      0.64      0.59       196
</t>
  </si>
  <si>
    <t>{'n_estimators': 50, 'min_child_weight': 0, 'max_depth': 1, 'learning_rate': 0.2, 'lambda': 10, 'gamma': 0, 'alpha': 0}</t>
  </si>
  <si>
    <t>[[25 17  1]
 [ 7 94  5]
 [ 0 40  7]]</t>
  </si>
  <si>
    <t>[1 1 1 1 2 1 0 1 1 1 1 1 1 1 1 1 1 1 1 0 0 1 1 1 0 1 1 1 1 1 1 1 1 1 1 1 1
 1 1 1 0 2 1 1 1 2 1 1 1 1 1 1 1 0 1 1 1 1 1 1 1 0 1 1 1 1 1 2 1 1 1 1 1 1
 1 1 2 1 0 1 1 0 1 1 1 2 1 1 0 1 0 2 1 2 1 1 1 1 0 1 0 1 0 1 1 1 0 0 0 1 1
 1 0 2 1 1 0 1 1 1 2 1 1 0 1 1 1 0 1 1 1 1 0 2 1 1 1 1 0 1 1 1 2 1 1 1 1 1
 0 1 1 0 1 1 1 1 1 1 0 1 1 1 1 0 1 1 1 1 1 1 1 1 1 1 0 1 1 2 1 1 1 0 1 0 1
 1 0 1 1 0 1 1 1 1 1 1]</t>
  </si>
  <si>
    <t>[[0.0976204  0.8025585  0.0998211 ]
 [0.07294485 0.64706695 0.27998817]
 [0.092873   0.5394962  0.36763078]
 [0.0945131  0.76071066 0.14477625]
 [0.14568487 0.31225938 0.5420557 ]
 [0.15664423 0.47978944 0.36356628]
 [0.8261375  0.14889196 0.02497059]
 [0.231639   0.67366284 0.09469815]
 [0.06893446 0.7956075  0.13545805]
 [0.08205164 0.54026127 0.37768707]
 [0.43055692 0.52569056 0.04375249]
 [0.16755511 0.5878332  0.2446117 ]
 [0.11494503 0.6801849  0.2048701 ]
 [0.07916997 0.584935   0.335895  ]
 [0.09829043 0.5984004  0.30330914]
 [0.2182547  0.58344287 0.19830242]
 [0.20080414 0.6706404  0.12855549]
 [0.07214434 0.60969466 0.31816098]
 [0.06248559 0.5546591  0.3828553 ]
 [0.67042583 0.2525756  0.07699855]
 [0.88014615 0.10576326 0.01409062]
 [0.07834899 0.6211736  0.30047736]
 [0.11249564 0.6772827  0.21022171]
 [0.08015542 0.75346357 0.16638106]
 [0.86199856 0.11161265 0.02638876]
 [0.06992049 0.63519585 0.29488367]
 [0.08567484 0.45873624 0.45558888]
 [0.31295398 0.6395607  0.0474853 ]
 [0.06771756 0.8291748  0.10310768]
 [0.08930825 0.5051581  0.40553364]
 [0.09542701 0.6362408  0.26833218]
 [0.08747982 0.4828505  0.4296697 ]
 [0.07989895 0.64928794 0.2708131 ]
 [0.07892197 0.6493149  0.27176318]
 [0.289217   0.5708827  0.13990036]
 [0.09083922 0.57345235 0.33570844]
 [0.05867686 0.7117074  0.22961575]
 [0.0840668  0.57492965 0.3410035 ]
 [0.12643167 0.7633417  0.11022662]
 [0.34151217 0.4165661  0.24192177]
 [0.8786189  0.10105421 0.02032684]
 [0.07835905 0.39242962 0.52921134]
 [0.25107557 0.66501373 0.08391076]
 [0.0977556  0.47436708 0.4278773 ]
 [0.20336416 0.49883392 0.29780194]
 [0.1128578  0.42193857 0.46520364]
 [0.0840065  0.59066415 0.32532933]
 [0.15516822 0.7433547  0.10147711]
 [0.04900555 0.6240894  0.326905  ]
 [0.09964856 0.77563334 0.12471814]
 [0.05134262 0.57234    0.37631738]
 [0.05150982 0.74427    0.20422018]
 [0.28498703 0.56376463 0.15124835]
 [0.893438   0.0937029  0.01285909]
 [0.06317168 0.7006347  0.2361936 ]
 [0.14968419 0.7588144  0.0915014 ]
 [0.09824403 0.7429677  0.15878828]
 [0.32902586 0.60074294 0.07023121]
 [0.06989703 0.5381454  0.39195755]
 [0.07438461 0.5562186  0.36939672]
 [0.05592731 0.627259   0.31681362]
 [0.818177   0.14684907 0.03497398]
 [0.09681559 0.4532962  0.44988817]
 [0.12990837 0.74906653 0.1210251 ]
 [0.14472245 0.7806381  0.07463947]
 [0.07185116 0.558678   0.36947092]
 [0.13032836 0.7856228  0.08404893]
 [0.11293422 0.37900648 0.5080593 ]
 [0.09481183 0.78885335 0.11633479]
 [0.10524042 0.68534267 0.2094169 ]
 [0.28046018 0.6214786  0.09806117]
 [0.11682107 0.66473335 0.2184456 ]
 [0.05919903 0.64493734 0.2958637 ]
 [0.05889243 0.6533915  0.28771606]
 [0.10320912 0.7291916  0.1675993 ]
 [0.10761113 0.784951   0.10743792]
 [0.13115966 0.43342635 0.43541396]
 [0.08944356 0.59900117 0.31155527]
 [0.53548765 0.43200308 0.03250928]
 [0.08057944 0.762823   0.15659754]
 [0.09446681 0.84338486 0.06214834]
 [0.8444052  0.10525444 0.05034043]
 [0.20486708 0.5994029  0.19572996]
 [0.08287194 0.69571376 0.22141434]
 [0.16187787 0.7100649  0.12805724]
 [0.08890222 0.40095246 0.5101453 ]
 [0.09490456 0.79475784 0.11033754]
 [0.38488632 0.52327555 0.09183817]
 [0.71131057 0.23732118 0.05136822]
 [0.10165428 0.7482231  0.15012257]
 [0.71705663 0.21685612 0.06608724]
 [0.09093903 0.45074737 0.45831358]
 [0.05393922 0.55197614 0.3940846 ]
 [0.12086005 0.43462908 0.4445109 ]
 [0.09751875 0.553033   0.34944826]
 [0.06951848 0.8777081  0.05277342]
 [0.20538498 0.55125684 0.24335817]
 [0.05763911 0.5918427  0.35051817]
 [0.8456215  0.11414881 0.04022965]
 [0.07195777 0.6188585  0.30918375]
 [0.8467768  0.11999927 0.03322388]
 [0.07388169 0.62586063 0.30025768]
 [0.90523684 0.07483868 0.01992453]
 [0.1018234  0.70230794 0.1958687 ]
 [0.17296435 0.78009623 0.04693942]
 [0.05739369 0.53211546 0.41049084]
 [0.7592223  0.20246494 0.0383127 ]
 [0.718459   0.25639874 0.02514224]
 [0.48307818 0.4466265  0.07029527]
 [0.08269138 0.51196265 0.40534595]
 [0.12136791 0.65478855 0.22384357]
 [0.07639994 0.5634707  0.36012936]
 [0.8037197  0.17649356 0.01978673]
 [0.11095886 0.40005407 0.48898706]
 [0.20725992 0.67764425 0.11509581]
 [0.07149748 0.8034398  0.12506269]
 [0.8720643  0.10690473 0.02103092]
 [0.08915906 0.65783197 0.25300896]
 [0.08535089 0.6015593  0.3130898 ]
 [0.14156064 0.54626817 0.31217116]
 [0.06705255 0.43212807 0.5008194 ]
 [0.07303435 0.7627443  0.16422129]
 [0.14425655 0.7971574  0.05858602]
 [0.43697348 0.3420407  0.22098583]
 [0.06556403 0.68612623 0.24830976]
 [0.08164153 0.68734497 0.23101349]
 [0.12321728 0.687638   0.18914476]
 [0.8972228  0.07883464 0.02394251]
 [0.29815233 0.6191775  0.08267016]
 [0.10762578 0.50495553 0.38741866]
 [0.06714996 0.60063803 0.332212  ]
 [0.10111671 0.523803   0.3750803 ]
 [0.89324987 0.08971272 0.01703739]
 [0.11503351 0.4022145  0.48275197]
 [0.0781125  0.6219751  0.29991236]
 [0.06073719 0.68908614 0.2501767 ]
 [0.4090088  0.49399027 0.09700092]
 [0.06293444 0.5045967  0.43246883]
 [0.6882539  0.28027698 0.03146911]
 [0.10264979 0.6942724  0.20307784]
 [0.16947038 0.60761976 0.22290981]
 [0.4635475  0.48130476 0.05514777]
 [0.08150436 0.44476098 0.4737347 ]
 [0.07771151 0.5860378  0.33625066]
 [0.1906144  0.69536114 0.11402447]
 [0.04894764 0.68164474 0.2694076 ]
 [0.22827987 0.5025452  0.26917496]
 [0.08836697 0.6596068  0.2520262 ]
 [0.6797872  0.29072347 0.02948936]
 [0.04301942 0.681562   0.2754186 ]
 [0.11336809 0.448994   0.4376379 ]
 [0.84155333 0.13072106 0.02772563]
 [0.07538045 0.7815728  0.14304672]
 [0.06011877 0.5494089  0.39047232]
 [0.06343584 0.52777123 0.40879288]
 [0.07400829 0.5589891  0.36700258]
 [0.06947187 0.47841784 0.45211032]
 [0.08942817 0.46772847 0.44284335]
 [0.6525538  0.2374083  0.11003794]
 [0.17033017 0.76396877 0.06570102]
 [0.23738545 0.5418806  0.2207339 ]
 [0.20608541 0.5570944  0.23682019]
 [0.06397088 0.5520298  0.38399932]
 [0.74697405 0.21937759 0.03364841]
 [0.15681711 0.7262973  0.11688553]
 [0.09193134 0.8000167  0.10805196]
 [0.44847327 0.48125964 0.07026712]
 [0.17140086 0.45465398 0.3739452 ]
 [0.09092794 0.5058865  0.4031856 ]
 [0.25872535 0.4903104  0.25096428]
 [0.08586159 0.6410896  0.27304873]
 [0.12091561 0.7134322  0.16565217]
 [0.07624744 0.8415762  0.08217634]
 [0.09613276 0.8218369  0.08203041]
 [0.7057823  0.25127935 0.04293831]
 [0.25023276 0.6793426  0.0704246 ]
 [0.09023746 0.64079887 0.26896366]
 [0.16733938 0.3328674  0.49979314]
 [0.16079171 0.5022666  0.33694172]
 [0.24107781 0.6021591  0.1567631 ]
 [0.0870247  0.62862676 0.28434855]
 [0.8437719  0.12946245 0.02676565]
 [0.19632597 0.6256097  0.17806438]
 [0.71150845 0.23623642 0.05225508]
 [0.10546295 0.46215373 0.43238336]
 [0.2441974  0.6463254  0.10947719]
 [0.5655211  0.21902044 0.21545844]
 [0.04320927 0.7406543  0.21613649]
 [0.11179382 0.61697006 0.27123615]
 [0.90730804 0.07300398 0.01968803]
 [0.09091459 0.56389713 0.34518832]
 [0.06000545 0.6094856  0.33050895]
 [0.12525713 0.6949541  0.1797888 ]
 [0.05199607 0.7915508  0.15645306]
 [0.06616039 0.60046697 0.33337265]
 [0.07260018 0.5742491  0.35315067]]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</si>
  <si>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learning_rate=0.2,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</si>
  <si>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0.78      0.58      0.67        43
           1       0.62      0.89      0.73       106
           2       0.54      0.15      0.23        47
    accuracy                           0.64       196
   macro avg       0.65      0.54      0.54       196
weighted avg       0.64      0.64      0.60       196
</t>
  </si>
  <si>
    <t>{'random_strength': 15, 'min_data_in_leaf': 5, 'learning_rate': 0.1, 'l2_leaf_reg': 0.01, 'iterations': 100, 'depth': 6}</t>
  </si>
  <si>
    <t>[[25 16  2]
 [ 3 96  7]
 [ 0 42  5]]</t>
  </si>
  <si>
    <t>[[1]
 [1]
 [1]
 [1]
 [1]
 [1]
 [0]
 [1]
 [1]
 [1]
 [1]
 [1]
 [1]
 [1]
 [1]
 [1]
 [1]
 [2]
 [1]
 [0]
 [0]
 [1]
 [1]
 [1]
 [0]
 [1]
 [1]
 [1]
 [1]
 [1]
 [1]
 [2]
 [1]
 [1]
 [1]
 [1]
 [1]
 [1]
 [1]
 [1]
 [0]
 [1]
 [1]
 [1]
 [2]
 [1]
 [1]
 [1]
 [1]
 [1]
 [1]
 [1]
 [1]
 [0]
 [1]
 [1]
 [1]
 [1]
 [1]
 [1]
 [1]
 [0]
 [1]
 [1]
 [1]
 [1]
 [1]
 [1]
 [1]
 [1]
 [1]
 [1]
 [1]
 [1]
 [1]
 [1]
 [2]
 [1]
 [0]
 [1]
 [1]
 [0]
 [1]
 [1]
 [1]
 [1]
 [1]
 [1]
 [1]
 [1]
 [0]
 [1]
 [1]
 [1]
 [1]
 [1]
 [1]
 [1]
 [0]
 [1]
 [0]
 [1]
 [0]
 [1]
 [1]
 [1]
 [0]
 [0]
 [1]
 [1]
 [1]
 [1]
 [0]
 [2]
 [1]
 [1]
 [0]
 [1]
 [1]
 [1]
 [2]
 [1]
 [1]
 [1]
 [1]
 [1]
 [1]
 [0]
 [1]
 [1]
 [1]
 [1]
 [0]
 [1]
 [1]
 [1]
 [1]
 [1]
 [0]
 [1]
 [1]
 [0]
 [2]
 [1]
 [1]
 [1]
 [1]
 [1]
 [0]
 [1]
 [1]
 [0]
 [1]
 [2]
 [1]
 [2]
 [2]
 [1]
 [0]
 [1]
 [1]
 [2]
 [1]
 [0]
 [1]
 [1]
 [1]
 [1]
 [1]
 [1]
 [1]
 [1]
 [1]
 [1]
 [0]
 [1]
 [1]
 [2]
 [2]
 [1]
 [1]
 [0]
 [1]
 [1]
 [2]
 [1]
 [1]
 [1]
 [1]
 [0]
 [1]
 [1]
 [1]
 [1]
 [1]
 [1]]</t>
  </si>
  <si>
    <t>[[1.22701802e-01 7.50002609e-01 1.27295589e-01]
 [4.45475809e-02 5.99904887e-01 3.55547532e-01]
 [9.33988383e-02 6.18928766e-01 2.87672395e-01]
 [8.06577458e-02 8.14040688e-01 1.05301566e-01]
 [7.29015180e-02 5.19894498e-01 4.07203984e-01]
 [1.35665045e-01 4.84281226e-01 3.80053729e-01]
 [8.92572472e-01 1.04435930e-01 2.99159746e-03]
 [1.85158245e-01 6.47207795e-01 1.67633960e-01]
 [9.58536414e-02 7.48178363e-01 1.55967995e-01]
 [1.69311152e-02 7.43129893e-01 2.39938992e-01]
 [3.43410306e-01 6.11532722e-01 4.50569718e-02]
 [1.49194059e-01 7.15850543e-01 1.34955398e-01]
 [1.50143432e-01 6.82443762e-01 1.67412806e-01]
 [1.09914774e-01 5.48773095e-01 3.41312131e-01]
 [3.24624841e-02 7.20231244e-01 2.47306272e-01]
 [6.06341239e-02 6.49465789e-01 2.89900088e-01]
 [1.18205243e-01 8.09646488e-01 7.21482693e-02]
 [3.66248334e-02 4.49996797e-01 5.13378370e-01]
 [4.13596303e-02 5.99281494e-01 3.59358876e-01]
 [5.68719968e-01 3.84435383e-01 4.68446490e-02]
 [9.78399568e-01 2.07794739e-02 8.20957781e-04]
 [2.60089281e-02 7.41914768e-01 2.32076304e-01]
 [9.87178864e-02 8.53896567e-01 4.73855467e-02]
 [3.66044995e-02 7.40412003e-01 2.22983498e-01]
 [9.70884026e-01 2.77002072e-02 1.41576700e-03]
 [6.81764188e-02 6.77441327e-01 2.54382254e-01]
 [8.12036611e-02 5.42450377e-01 3.76345962e-01]
 [8.94769927e-02 8.55250883e-01 5.52721243e-02]
 [3.42608473e-02 8.41542851e-01 1.24196302e-01]
 [1.46327261e-02 6.19427640e-01 3.65939634e-01]
 [1.34698768e-01 8.05398070e-01 5.99031625e-02]
 [2.47800012e-02 4.41769386e-01 5.33450613e-01]
 [2.38596296e-02 7.83663125e-01 1.92477245e-01]
 [1.03083178e-01 5.83472214e-01 3.13444608e-01]
 [1.50758730e-01 7.47509410e-01 1.01731860e-01]
 [5.96104482e-02 6.16124258e-01 3.24265294e-01]
 [2.34904999e-02 6.55102561e-01 3.21406939e-01]
 [3.55676967e-02 7.01313284e-01 2.63119019e-01]
 [1.00070373e-01 7.43323766e-01 1.56605861e-01]
 [8.34716600e-02 7.03749569e-01 2.12778771e-01]
 [9.77854394e-01 2.13475396e-02 7.98066198e-04]
 [6.90764744e-02 5.56986821e-01 3.73936705e-01]
 [2.82994706e-01 6.97259352e-01 1.97459421e-02]
 [6.70966375e-02 5.48225980e-01 3.84677382e-01]
 [8.71565095e-02 4.16614919e-01 4.96228572e-01]
 [7.02922246e-02 6.22004323e-01 3.07703453e-01]
 [4.04958678e-02 7.97838585e-01 1.61665547e-01]
 [3.06756715e-02 8.86424718e-01 8.28996103e-02]
 [1.30769335e-02 7.51200764e-01 2.35722303e-01]
 [1.54545981e-01 7.77016322e-01 6.84376974e-02]
 [4.24482768e-02 6.54141266e-01 3.03410457e-01]
 [4.36528640e-02 7.53051881e-01 2.03295255e-01]
 [4.16711139e-01 4.38331696e-01 1.44957165e-01]
 [9.36452046e-01 6.19880508e-02 1.55990368e-03]
 [5.65492402e-02 7.82107110e-01 1.61343650e-01]
 [2.82587398e-01 6.92880055e-01 2.45325470e-02]
 [5.61863909e-02 6.98738088e-01 2.45075521e-01]
 [2.50662249e-01 6.89308590e-01 6.00291608e-02]
 [3.14497052e-02 5.77424223e-01 3.91126072e-01]
 [2.08258589e-02 6.49543811e-01 3.29630330e-01]
 [3.35670583e-02 6.98489432e-01 2.67943510e-01]
 [9.66227479e-01 3.16228925e-02 2.14962804e-03]
 [1.21128549e-01 5.85334647e-01 2.93536804e-01]
 [1.22387731e-01 6.76948043e-01 2.00664226e-01]
 [3.09305476e-01 6.74013803e-01 1.66807209e-02]
 [4.01433738e-02 5.95862219e-01 3.63994407e-01]
 [3.01132022e-01 6.69004718e-01 2.98632604e-02]
 [1.05086262e-01 4.92274992e-01 4.02638746e-01]
 [7.50006486e-02 7.81083834e-01 1.43915517e-01]
 [9.74439904e-02 7.33134299e-01 1.69421711e-01]
 [3.13871643e-01 5.74759456e-01 1.11368902e-01]
 [1.55173035e-01 6.48837074e-01 1.95989890e-01]
 [6.55446269e-02 6.91314771e-01 2.43140602e-01]
 [4.60115727e-02 5.39288271e-01 4.14700156e-01]
 [5.08753615e-02 6.51826720e-01 2.97297918e-01]
 [4.95767827e-02 7.50246403e-01 2.00176814e-01]
 [1.14309401e-01 1.25392520e-01 7.60298079e-01]
 [5.09923199e-02 8.28902521e-01 1.20105159e-01]
 [7.45883483e-01 2.49214174e-01 4.90234298e-03]
 [1.65343283e-01 7.36405511e-01 9.82512054e-02]
 [1.04259383e-01 8.44864411e-01 5.08762054e-02]
 [8.33149109e-01 1.22621933e-01 4.42289580e-02]
 [2.52945398e-01 5.26105067e-01 2.20949534e-01]
 [5.22578632e-02 5.91091245e-01 3.56650891e-01]
 [2.65003610e-01 5.26223685e-01 2.08772706e-01]
 [7.98156661e-02 5.21047745e-01 3.99136589e-01]
 [1.27787238e-01 6.92414106e-01 1.79798657e-01]
 [3.53776676e-01 6.06029343e-01 4.01939811e-02]
 [3.44554566e-01 6.01500903e-01 5.39445308e-02]
 [6.53091897e-02 6.82409003e-01 2.52281808e-01]
 [5.51780050e-01 4.16993865e-01 3.12260857e-02]
 [5.30007583e-02 5.65924348e-01 3.81074894e-01]
 [5.28888189e-02 5.97627319e-01 3.49483862e-01]
 [1.27911861e-01 4.97437705e-01 3.74650433e-01]
 [7.00132030e-02 6.93066341e-01 2.36920456e-01]
 [1.56097777e-01 8.15643702e-01 2.82585212e-02]
 [2.08298262e-01 5.52929129e-01 2.38772609e-01]
 [2.43107172e-02 5.95075270e-01 3.80614013e-01]
 [9.52140643e-01 4.43453011e-02 3.51405548e-03]
 [2.28639523e-02 7.16268761e-01 2.60867287e-01]
 [8.07380426e-01 1.74083230e-01 1.85363431e-02]
 [2.24059560e-02 5.53095791e-01 4.24498253e-01]
 [9.91575229e-01 7.99635714e-03 4.28413507e-04]
 [4.91086698e-02 7.86127574e-01 1.64763757e-01]
 [3.53574784e-01 6.27246182e-01 1.91790338e-02]
 [5.95939477e-02 4.99838289e-01 4.40567763e-01]
 [6.45444266e-01 3.37523922e-01 1.70318116e-02]
 [9.33278847e-01 6.56094737e-02 1.11167905e-03]
 [3.87390770e-01 5.37693096e-01 7.49161339e-02]
 [7.11108377e-02 5.79185466e-01 3.49703696e-01]
 [8.86282267e-02 6.56936171e-01 2.54435602e-01]
 [2.20275295e-02 5.92336839e-01 3.85635632e-01]
 [7.76303711e-01 2.19629017e-01 4.06727232e-03]
 [2.12785842e-01 2.83723167e-01 5.03490991e-01]
 [2.37420273e-01 5.67670432e-01 1.94909295e-01]
 [5.65710324e-02 7.98644275e-01 1.44784693e-01]
 [9.28412810e-01 6.64320707e-02 5.15511890e-03]
 [9.64045870e-02 7.01830950e-01 2.01764463e-01]
 [3.26266761e-02 6.13796848e-01 3.53576475e-01]
 [7.57608661e-02 7.65039749e-01 1.59199385e-01]
 [5.47073138e-02 4.22651890e-01 5.22640796e-01]
 [5.69239413e-02 6.36476205e-01 3.06599853e-01]
 [2.64174686e-01 7.22870264e-01 1.29550498e-02]
 [1.78570848e-01 5.55208296e-01 2.66220856e-01]
 [5.11475992e-02 5.82201305e-01 3.66651096e-01]
 [4.53424073e-02 7.86573803e-01 1.68083790e-01]
 [1.57048924e-01 7.51091649e-01 9.18594267e-02]
 [9.39035297e-01 5.50924739e-02 5.87222912e-03]
 [3.00778158e-01 5.12682045e-01 1.86539797e-01]
 [5.16262188e-02 6.70466405e-01 2.77907376e-01]
 [4.30132338e-02 7.45156770e-01 2.11829996e-01]
 [1.65483755e-02 7.31050600e-01 2.52401024e-01]
 [9.72991728e-01 2.60256174e-02 9.82654440e-04]
 [2.06524664e-01 5.39806491e-01 2.53668845e-01]
 [2.38033166e-02 8.23007734e-01 1.53188950e-01]
 [7.29867133e-02 6.19250525e-01 3.07762762e-01]
 [6.94497976e-02 7.51325114e-01 1.79225088e-01]
 [6.49919035e-02 5.71533002e-01 3.63475094e-01]
 [9.17707951e-01 8.03028484e-02 1.98920103e-03]
 [3.93713969e-02 8.25865661e-01 1.34762942e-01]
 [7.24499782e-02 8.64766154e-01 6.27838678e-02]
 [5.93648540e-01 3.92172378e-01 1.41790823e-02]
 [8.23238637e-02 3.92299954e-01 5.25376182e-01]
 [3.43749328e-02 6.93534422e-01 2.72090645e-01]
 [1.56341791e-01 7.75687340e-01 6.79708695e-02]
 [2.51403145e-02 6.62903189e-01 3.11956496e-01]
 [5.98573436e-02 7.17175815e-01 2.22966842e-01]
 [1.11747243e-01 6.69172523e-01 2.19080234e-01]
 [6.62289393e-01 3.32998339e-01 4.71226816e-03]
 [1.85542950e-02 5.00782267e-01 4.80663438e-01]
 [1.09227811e-01 5.91683054e-01 2.99089135e-01]
 [9.22666047e-01 7.30980399e-02 4.23591308e-03]
 [6.85725444e-02 6.94188236e-01 2.37239219e-01]
 [5.05429182e-02 4.38596193e-01 5.10860889e-01]
 [4.03468937e-02 5.20153852e-01 4.39499255e-01]
 [6.46049841e-02 3.58281285e-01 5.77113731e-01]
 [7.54418293e-02 4.59609670e-01 4.64948500e-01]
 [8.94992645e-02 6.25268044e-01 2.85232691e-01]
 [5.39107299e-01 3.64417070e-01 9.64756314e-02]
 [2.00241659e-01 7.49111016e-01 5.06473251e-02]
 [1.66107537e-01 5.85365788e-01 2.48526676e-01]
 [2.51207507e-01 3.26103436e-01 4.22689056e-01]
 [4.65076526e-02 7.54886166e-01 1.98606182e-01]
 [7.32955470e-01 2.60548953e-01 6.49557746e-03]
 [3.45773363e-01 6.19380210e-01 3.48464271e-02]
 [1.02429196e-01 8.45789978e-01 5.17808255e-02]
 [4.56768749e-01 5.17423218e-01 2.58080330e-02]
 [2.19753493e-01 5.70162134e-01 2.10084374e-01]
 [8.08149669e-02 5.58537235e-01 3.60647798e-01]
 [7.33500659e-02 7.21976448e-01 2.04673486e-01]
 [1.13751483e-01 6.67834753e-01 2.18413763e-01]
 [1.16396456e-01 7.31203400e-01 1.52400144e-01]
 [6.12542907e-02 9.03552416e-01 3.51932931e-02]
 [1.13973200e-01 8.36633014e-01 4.93937865e-02]
 [5.81265309e-01 3.84295457e-01 3.44392339e-02]
 [9.71085226e-02 6.13176572e-01 2.89714906e-01]
 [4.97491431e-02 6.80342643e-01 2.69908214e-01]
 [3.48121600e-02 4.44881399e-01 5.20306441e-01]
 [8.22502657e-02 3.58200603e-01 5.59549131e-01]
 [1.43242173e-01 4.79814501e-01 3.76943326e-01]
 [6.85460558e-02 6.40025033e-01 2.91428911e-01]
 [9.83297305e-01 1.55511734e-02 1.15152188e-03]
 [2.22786293e-01 6.55977388e-01 1.21236318e-01]
 [4.01834389e-01 5.80947626e-01 1.72179849e-02]
 [4.58481412e-02 4.40393829e-01 5.13758030e-01]
 [1.21778597e-01 6.87534691e-01 1.90686712e-01]
 [3.63529499e-01 5.07295719e-01 1.29174781e-01]
 [4.75533684e-02 6.36258555e-01 3.16188077e-01]
 [7.91140214e-02 5.80858918e-01 3.40027060e-01]
 [9.89380543e-01 9.75188893e-03 8.67568354e-04]
 [3.93661186e-02 5.91817677e-01 3.68816205e-01]
 [2.49060091e-02 6.90602722e-01 2.84491269e-01]
 [1.27461966e-01 8.25338188e-01 4.71998459e-02]
 [2.32747717e-02 7.92899776e-01 1.83825453e-01]
 [9.67513701e-02 5.50185320e-01 3.53063310e-01]
 [7.31026164e-02 5.53202457e-01 3.73694926e-01]]</t>
  </si>
  <si>
    <t>&lt;catboost.core.CatBoostClassifier object at 0x000002159BE37BB0&gt;</t>
  </si>
  <si>
    <t xml:space="preserve">              precision    recall  f1-score   support
           0       0.89      0.58      0.70        43
           1       0.62      0.91      0.74       106
           2       0.36      0.11      0.16        47
    accuracy                           0.64       196
   macro avg       0.62      0.53      0.54       196
weighted avg       0.62      0.64      0.59       196
</t>
  </si>
  <si>
    <t>[[24 18  1]
 [ 7 95  4]
 [ 1 40  6]]</t>
  </si>
  <si>
    <t>[1 1 1 1 2 1 0 1 1 1 1 1 1 2 1 1 1 1 1 0 0 1 1 1 0 1 2 1 1 2 1 1 1 1 1 1 1
 1 1 1 0 2 1 1 1 1 1 1 1 1 1 1 1 0 1 1 1 1 1 1 1 0 1 1 1 1 1 2 1 1 1 1 1 1
 1 1 2 1 0 1 1 0 1 1 1 2 1 0 0 1 0 1 1 1 1 1 1 1 0 1 0 1 0 1 1 1 0 0 0 1 1
 1 0 1 1 1 0 1 1 1 2 1 1 0 1 1 1 0 1 1 1 1 0 2 1 1 1 1 0 1 1 1 1 1 1 1 1 1
 1 1 1 0 1 1 1 1 1 1 0 1 1 1 1 0 1 1 1 2 1 1 1 1 1 1 0 1 1 1 1 1 1 0 1 0 1
 1 0 1 1 0 1 1 1 1 1 1]</t>
  </si>
  <si>
    <t>[[0.0840381  0.82823989 0.08772201]
 [0.06832948 0.61408316 0.31758736]
 [0.08538558 0.53579282 0.3788216 ]
 [0.10088599 0.75038488 0.14872913]
 [0.13920643 0.40067949 0.46011408]
 [0.10652698 0.61740913 0.27606389]
 [0.82025136 0.16157765 0.01817099]
 [0.21318648 0.67045392 0.1163596 ]
 [0.09912436 0.73018359 0.17069206]
 [0.07026272 0.47820011 0.45153716]
 [0.40749025 0.54258937 0.04992038]
 [0.13677918 0.64420734 0.21901348]
 [0.12799137 0.7133242  0.15868443]
 [0.08082328 0.45208419 0.46709253]
 [0.10471076 0.6064     0.28888923]
 [0.22941385 0.55947652 0.21110963]
 [0.15543329 0.71629639 0.12827032]
 [0.0589197  0.56894119 0.3721391 ]
 [0.06011942 0.60683866 0.33304191]
 [0.66784074 0.25521742 0.07694184]
 [0.87718923 0.10927743 0.01353334]
 [0.07246457 0.63953739 0.28799804]
 [0.12392227 0.71246443 0.1636133 ]
 [0.08050852 0.74586563 0.17362586]
 [0.84662456 0.12608144 0.027294  ]
 [0.09363214 0.64178684 0.26458102]
 [0.08850924 0.447609   0.46388176]
 [0.39578007 0.52571779 0.07850215]
 [0.08496613 0.77199285 0.14304102]
 [0.06770478 0.44624804 0.48604718]
 [0.14772587 0.62616422 0.22610991]
 [0.05210265 0.53992479 0.40797255]
 [0.05252846 0.70145648 0.24601507]
 [0.10356764 0.62192159 0.27451077]
 [0.24735747 0.63563239 0.11701014]
 [0.06757878 0.61546027 0.31696096]
 [0.04832643 0.67207883 0.27959474]
 [0.06919216 0.58462785 0.34618   ]
 [0.18392011 0.68517885 0.13090105]
 [0.27636018 0.49399845 0.22964137]
 [0.89671832 0.08100946 0.02227222]
 [0.08058464 0.38825606 0.5311593 ]
 [0.27679766 0.64569318 0.07750916]
 [0.11514645 0.47739023 0.40746332]
 [0.15451736 0.49513342 0.35034922]
 [0.11256584 0.48152859 0.40590557]
 [0.08489921 0.65003077 0.26507002]
 [0.10424539 0.77555246 0.12020215]
 [0.04091887 0.70292387 0.25615726]
 [0.11712488 0.77939808 0.10347705]
 [0.05501333 0.64623223 0.29875444]
 [0.0576154  0.65255501 0.2898296 ]
 [0.21559522 0.64693179 0.13747299]
 [0.89329022 0.09552463 0.01118515]
 [0.12689006 0.64175437 0.23135557]
 [0.21709158 0.70266166 0.08024676]
 [0.09352859 0.71995205 0.18651935]
 [0.37687727 0.55600323 0.0671195 ]
 [0.08480926 0.49583901 0.41935173]
 [0.05977922 0.63050824 0.30971254]
 [0.05690905 0.60407665 0.3390143 ]
 [0.86558092 0.11025375 0.02416533]
 [0.08160766 0.49670986 0.42168248]
 [0.21387036 0.59143949 0.19469015]
 [0.14375977 0.78034746 0.07589277]
 [0.07241547 0.59832307 0.32926146]
 [0.15594903 0.75801116 0.08603981]
 [0.11093231 0.37851223 0.51055546]
 [0.10824594 0.71691735 0.17483671]
 [0.08474665 0.73980474 0.17544862]
 [0.26145918 0.63663036 0.10191045]
 [0.10479021 0.65386081 0.24134898]
 [0.07347654 0.67116403 0.25535943]
 [0.07531228 0.59962696 0.32506076]
 [0.08818052 0.75434172 0.15747776]
 [0.08718613 0.78003051 0.13278336]
 [0.14549216 0.36148638 0.49302146]
 [0.08738123 0.67096446 0.24165432]
 [0.6312015  0.32938395 0.03941454]
 [0.09225783 0.71144606 0.19629611]
 [0.12577322 0.79542822 0.07879856]
 [0.88121199 0.06828588 0.05050214]
 [0.18844458 0.61028099 0.20127443]
 [0.07869647 0.62262708 0.29867645]
 [0.14856512 0.67295859 0.17847629]
 [0.1177461  0.41337844 0.46887546]
 [0.09963364 0.75528178 0.14508459]
 [0.4607743  0.43237206 0.10685364]
 [0.68680123 0.26770623 0.04549253]
 [0.10320518 0.74426871 0.15252611]
 [0.66517318 0.24339979 0.09142703]
 [0.08925308 0.49304835 0.41769857]
 [0.05462706 0.62179634 0.3235766 ]
 [0.14576719 0.4302292  0.42400361]
 [0.08844321 0.55758477 0.35397202]
 [0.10069145 0.84392179 0.05538676]
 [0.13674739 0.64211657 0.22113604]
 [0.05429888 0.56719169 0.37850943]
 [0.78368032 0.17473194 0.04158775]
 [0.06534831 0.59271216 0.34193953]
 [0.80917024 0.14605374 0.04477602]
 [0.07297207 0.53344331 0.39358463]
 [0.90072194 0.08039515 0.01888291]
 [0.06175358 0.77974899 0.15849743]
 [0.16036447 0.77962618 0.06000935]
 [0.05655872 0.57489954 0.36854174]
 [0.71051122 0.24539162 0.04409716]
 [0.72035972 0.25422923 0.02541105]
 [0.73362922 0.1828018  0.08356898]
 [0.1083565  0.46119378 0.43044971]
 [0.12020917 0.72327035 0.15652048]
 [0.08164709 0.59645245 0.32190046]
 [0.76943935 0.20665643 0.02390422]
 [0.10714691 0.45591465 0.43693844]
 [0.26363803 0.58963863 0.14672334]
 [0.08933746 0.73362894 0.1770336 ]
 [0.87185819 0.10074725 0.02739456]
 [0.06307325 0.73645195 0.20047481]
 [0.06819234 0.62309585 0.30871181]
 [0.16005682 0.59116827 0.24877491]
 [0.08390412 0.39276054 0.52333535]
 [0.0914668  0.75261096 0.15592224]
 [0.18988798 0.75675781 0.05335421]
 [0.4146565  0.32341068 0.26193283]
 [0.05860159 0.70934262 0.23205579]
 [0.09347465 0.69753849 0.20898686]
 [0.10542716 0.70632535 0.18824749]
 [0.82912838 0.13402421 0.03684741]
 [0.19177151 0.68071706 0.12751143]
 [0.11693257 0.52654312 0.35652431]
 [0.06539932 0.61375121 0.32084946]
 [0.05868643 0.5162266  0.42508697]
 [0.89771957 0.0805702  0.02171023]
 [0.13411391 0.37990726 0.48597882]
 [0.07870608 0.66558191 0.25571201]
 [0.06598799 0.61834322 0.31566879]
 [0.42153655 0.4838501  0.09461335]
 [0.0612988  0.55609397 0.38260722]
 [0.87019547 0.10997407 0.01983046]
 [0.14965739 0.59219464 0.25814797]
 [0.1611863  0.62181975 0.21699395]
 [0.46302524 0.48008823 0.05688654]
 [0.08994446 0.5009199  0.40913563]
 [0.07814291 0.60983629 0.3120208 ]
 [0.15310363 0.72799973 0.11889664]
 [0.04262462 0.64514115 0.31223423]
 [0.23089517 0.52123966 0.24786518]
 [0.09866611 0.62880771 0.27252618]
 [0.44940417 0.48954692 0.06104891]
 [0.05103776 0.64942909 0.29953315]
 [0.10974288 0.50494152 0.38531559]
 [0.82198763 0.14288389 0.03512849]
 [0.09297785 0.71790424 0.18911791]
 [0.05596025 0.54450233 0.39953742]
 [0.06994379 0.61094283 0.31911339]
 [0.07094867 0.58125751 0.34779382]
 [0.06621654 0.49942682 0.43435664]
 [0.13458782 0.46797229 0.39743989]
 [0.45820801 0.37922413 0.16256786]
 [0.15596585 0.7691098  0.07492435]
 [0.25671431 0.52736245 0.21592324]
 [0.15266697 0.53955858 0.30777446]
 [0.0713252  0.5741379  0.3545369 ]
 [0.70210361 0.26601415 0.03188224]
 [0.15985916 0.74476684 0.09537399]
 [0.09621551 0.80570586 0.09807864]
 [0.32433295 0.59906259 0.07660446]
 [0.19878627 0.37845689 0.42275683]
 [0.08053134 0.54806277 0.37140589]
 [0.16011643 0.61871555 0.22116802]
 [0.08309557 0.68656596 0.23033846]
 [0.12540518 0.70537919 0.16921564]
 [0.10016804 0.81510145 0.08473051]
 [0.09790649 0.81597992 0.08611359]
 [0.75922583 0.19605774 0.04471643]
 [0.28434717 0.63336816 0.08228466]
 [0.07559426 0.65990797 0.26449777]
 [0.17713231 0.43829601 0.38457168]
 [0.12464407 0.46344339 0.41191254]
 [0.20687231 0.60741395 0.18571374]
 [0.10488103 0.59535779 0.29976118]
 [0.8602546  0.11813638 0.02160902]
 [0.16850888 0.67274403 0.15874709]
 [0.61638879 0.31284496 0.07076625]
 [0.11574138 0.47141771 0.41284091]
 [0.23759344 0.61431054 0.14809601]
 [0.59986324 0.17539695 0.22473981]
 [0.04527061 0.73519238 0.21953701]
 [0.10233013 0.63293821 0.26473166]
 [0.90072194 0.08039515 0.01888291]
 [0.07341339 0.63354585 0.29304076]
 [0.05594218 0.62090385 0.32315397]
 [0.11904076 0.74075338 0.14020586]
 [0.05511916 0.7238333  0.22104754]
 [0.07764278 0.64097176 0.28138546]
 [0.06363737 0.55018622 0.38617641]]</t>
  </si>
  <si>
    <t xml:space="preserve">              precision    recall  f1-score   support
           0       0.75      0.56      0.64        43
           1       0.62      0.90      0.73       106
           2       0.55      0.13      0.21        47
    accuracy                           0.64       196
   macro avg       0.64      0.53      0.53       196
weighted avg       0.63      0.64      0.59       196
</t>
  </si>
  <si>
    <t>{'random_strength': 0, 'min_data_in_leaf': 5, 'learning_rate': 0.1, 'l2_leaf_reg': 0, 'iterations': 100, 'depth': 3}</t>
  </si>
  <si>
    <t>[[23 18  2]
 [ 9 88  9]
 [ 2 32 13]]</t>
  </si>
  <si>
    <t>[[1]
 [1]
 [1]
 [1]
 [1]
 [1]
 [0]
 [1]
 [1]
 [1]
 [0]
 [1]
 [0]
 [1]
 [1]
 [1]
 [1]
 [1]
 [1]
 [1]
 [0]
 [1]
 [1]
 [1]
 [0]
 [1]
 [2]
 [1]
 [1]
 [1]
 [0]
 [2]
 [1]
 [1]
 [0]
 [1]
 [1]
 [1]
 [1]
 [2]
 [0]
 [1]
 [1]
 [1]
 [2]
 [2]
 [1]
 [1]
 [1]
 [1]
 [1]
 [1]
 [2]
 [0]
 [1]
 [0]
 [0]
 [1]
 [2]
 [1]
 [1]
 [0]
 [1]
 [1]
 [0]
 [1]
 [0]
 [2]
 [1]
 [1]
 [1]
 [1]
 [1]
 [1]
 [1]
 [1]
 [2]
 [1]
 [0]
 [1]
 [1]
 [2]
 [1]
 [1]
 [1]
 [2]
 [1]
 [1]
 [1]
 [1]
 [1]
 [1]
 [1]
 [1]
 [1]
 [1]
 [1]
 [1]
 [0]
 [1]
 [1]
 [1]
 [0]
 [1]
 [1]
 [1]
 [0]
 [0]
 [1]
 [2]
 [2]
 [1]
 [0]
 [1]
 [1]
 [1]
 [1]
 [1]
 [1]
 [1]
 [2]
 [0]
 [0]
 [1]
 [1]
 [1]
 [1]
 [0]
 [1]
 [1]
 [1]
 [1]
 [0]
 [0]
 [1]
 [1]
 [1]
 [1]
 [1]
 [1]
 [1]
 [0]
 [1]
 [1]
 [1]
 [1]
 [1]
 [1]
 [0]
 [1]
 [2]
 [0]
 [1]
 [2]
 [1]
 [1]
 [2]
 [2]
 [1]
 [1]
 [1]
 [1]
 [1]
 [0]
 [1]
 [1]
 [0]
 [1]
 [2]
 [1]
 [1]
 [1]
 [1]
 [1]
 [2]
 [1]
 [1]
 [2]
 [2]
 [1]
 [1]
 [0]
 [1]
 [0]
 [2]
 [0]
 [2]
 [1]
 [1]
 [0]
 [1]
 [1]
 [1]
 [1]
 [1]
 [1]]</t>
  </si>
  <si>
    <t>[[0.32779558 0.52804595 0.14415848]
 [0.10163188 0.64685335 0.25151477]
 [0.07133571 0.62358293 0.30508136]
 [0.21187687 0.62752745 0.16059568]
 [0.26014562 0.54909571 0.19075868]
 [0.07586921 0.49452491 0.42960587]
 [0.80587604 0.18839281 0.00573115]
 [0.0824473  0.62145399 0.29609871]
 [0.30798648 0.49916299 0.19285053]
 [0.06692031 0.53048694 0.40259275]
 [0.52935552 0.41115072 0.05949375]
 [0.07921548 0.59696136 0.32382316]
 [0.48073971 0.40368503 0.11557525]
 [0.09537996 0.5633157  0.34130434]
 [0.14394076 0.54649427 0.30956497]
 [0.06206693 0.67558466 0.26234842]
 [0.10666149 0.70388056 0.18945795]
 [0.07782193 0.64575097 0.2764271 ]
 [0.07983043 0.63981732 0.28035226]
 [0.35635262 0.51274205 0.13090534]
 [0.68697251 0.30854456 0.00448294]
 [0.06287487 0.83413263 0.1029925 ]
 [0.13466381 0.8504781  0.0148581 ]
 [0.07304843 0.70368287 0.22326871]
 [0.61994118 0.35883233 0.02122649]
 [0.09178895 0.6308322  0.27737885]
 [0.08444993 0.38915189 0.52639817]
 [0.04332892 0.87207    0.08460107]
 [0.24749629 0.50521623 0.24728748]
 [0.07413172 0.49649661 0.42937167]
 [0.45475029 0.39489499 0.15035473]
 [0.09247186 0.44767903 0.4598491 ]
 [0.11949134 0.57208341 0.30842524]
 [0.14608267 0.68824769 0.16566964]
 [0.54930983 0.43278904 0.01790114]
 [0.12510426 0.48391231 0.39098344]
 [0.10616002 0.6306608  0.26317918]
 [0.08278994 0.60115427 0.3160558 ]
 [0.07757866 0.70683734 0.21558401]
 [0.08446006 0.45598675 0.45955319]
 [0.65800623 0.3359441  0.00604967]
 [0.09441851 0.49845026 0.40713123]
 [0.11352776 0.83338261 0.05308963]
 [0.10962894 0.60595609 0.28441497]
 [0.26298624 0.33265962 0.40435413]
 [0.0772852  0.46055113 0.46216366]
 [0.0973343  0.6029063  0.2997594 ]
 [0.07114977 0.56511676 0.36373347]
 [0.0934176  0.6062873  0.3002951 ]
 [0.19410272 0.68701655 0.11888073]
 [0.19813521 0.45689571 0.34496908]
 [0.09944466 0.6317874  0.26876794]
 [0.13062328 0.41518653 0.4541902 ]
 [0.71775364 0.27038795 0.01185841]
 [0.10245632 0.59780675 0.29973693]
 [0.54930983 0.43278904 0.01790114]
 [0.4424857  0.40619936 0.15131494]
 [0.15574328 0.73457414 0.10968258]
 [0.13958224 0.39154677 0.46887098]
 [0.11003642 0.61612214 0.27384144]
 [0.09437003 0.70029321 0.20533676]
 [0.511583   0.47282357 0.01559343]
 [0.09166208 0.59201485 0.31632306]
 [0.20485668 0.43342008 0.36172324]
 [0.66181209 0.33370895 0.00447896]
 [0.10010053 0.64798086 0.25191861]
 [0.56220871 0.37845215 0.05933915]
 [0.1197074  0.41222346 0.46806914]
 [0.42379671 0.42768297 0.14852032]
 [0.21093524 0.62769033 0.16137443]
 [0.11616791 0.63003381 0.25379827]
 [0.12326376 0.5567485  0.31998774]
 [0.09675898 0.61367014 0.28957088]
 [0.20177137 0.5298626  0.26836603]
 [0.06506788 0.76619413 0.168738  ]
 [0.10527624 0.62039524 0.27432852]
 [0.15170327 0.33890182 0.50939491]
 [0.16163446 0.56321781 0.27514774]
 [0.86717933 0.12988863 0.00293204]
 [0.09214631 0.62090205 0.28695164]
 [0.08331965 0.70166565 0.2150147 ]
 [0.30112775 0.33505277 0.36381948]
 [0.18236279 0.47938426 0.33825294]
 [0.07243399 0.59436024 0.33320577]
 [0.12625604 0.65039468 0.22334928]
 [0.14667549 0.38057286 0.47275164]
 [0.09645045 0.61572634 0.28782321]
 [0.12681503 0.58048776 0.29269721]
 [0.43834914 0.47661804 0.08503282]
 [0.11814017 0.67322272 0.20863712]
 [0.2559082  0.70621492 0.03787689]
 [0.0829758  0.50306807 0.41395613]
 [0.10744477 0.61658109 0.27597414]
 [0.18971342 0.53241612 0.27787046]
 [0.11238998 0.57812869 0.30948133]
 [0.13970148 0.78574767 0.07455085]
 [0.32884795 0.33587787 0.33527418]
 [0.09195799 0.60068569 0.30735632]
 [0.82852263 0.14699126 0.02448611]
 [0.07651687 0.61081244 0.31267069]
 [0.36368129 0.46879516 0.16752355]
 [0.05498071 0.5714969  0.37352239]
 [0.75777844 0.23811203 0.00410953]
 [0.07830207 0.6662815  0.25541643]
 [0.45698134 0.53917436 0.0038443 ]
 [0.08888404 0.5495345  0.36158146]
 [0.69839194 0.25954446 0.04206361]
 [0.67711439 0.31887264 0.00401297]
 [0.33519493 0.44186846 0.22293661]
 [0.30197692 0.34551996 0.35250312]
 [0.13104696 0.41266564 0.4562874 ]
 [0.08972214 0.66092766 0.2493502 ]
 [0.59653775 0.39358292 0.00987933]
 [0.06389549 0.48166747 0.45443704]
 [0.10777656 0.59563418 0.29658926]
 [0.0855415  0.60548313 0.30897537]
 [0.27932217 0.70184358 0.01883425]
 [0.26238635 0.43445066 0.303163  ]
 [0.09019515 0.60631315 0.3034917 ]
 [0.12779411 0.46608579 0.4061201 ]
 [0.2598089  0.30234331 0.43784779]
 [0.49196499 0.41635439 0.09168062]
 [0.53837129 0.45466604 0.00696267]
 [0.1667963  0.54765824 0.28554547]
 [0.10772396 0.5645149  0.32776114]
 [0.09984993 0.8800589  0.02009117]
 [0.20021872 0.61204156 0.18773973]
 [0.5220091  0.40141439 0.07657651]
 [0.1075043  0.6234266  0.26906909]
 [0.25490115 0.38475468 0.36034416]
 [0.10595671 0.60815516 0.28588813]
 [0.05551438 0.49521629 0.44926933]
 [0.75271579 0.21680852 0.03047569]
 [0.46417697 0.30826194 0.22756108]
 [0.09374455 0.62938303 0.27687241]
 [0.10759142 0.55972512 0.33268346]
 [0.12910704 0.65690292 0.21399004]
 [0.06964227 0.57946847 0.35088926]
 [0.47802615 0.51867956 0.0032943 ]
 [0.31910694 0.44880686 0.2320862 ]
 [0.07716153 0.67339552 0.24944295]
 [0.68854391 0.28218417 0.02927193]
 [0.10772442 0.63999816 0.25227741]
 [0.111847   0.69172843 0.19642457]
 [0.10285203 0.64202556 0.25512242]
 [0.10735098 0.62568465 0.26696436]
 [0.07676785 0.59474944 0.3284827 ]
 [0.0669363  0.58115124 0.35191246]
 [0.66131216 0.29105134 0.0476365 ]
 [0.07550073 0.54854762 0.37595165]
 [0.15087574 0.29578647 0.55333778]
 [0.62772495 0.35532219 0.01695286]
 [0.48242706 0.48466848 0.03290446]
 [0.09075896 0.4435177  0.46572334]
 [0.08903814 0.71138517 0.19957669]
 [0.06734878 0.60508205 0.32756917]
 [0.08074721 0.41369864 0.50555415]
 [0.14077926 0.3612555  0.49796524]
 [0.0787358  0.61227349 0.30899071]
 [0.15059066 0.73174936 0.11765997]
 [0.10078168 0.58649894 0.31271938]
 [0.0993826  0.50940237 0.39121503]
 [0.09201384 0.60354281 0.30444335]
 [0.63595341 0.3580808  0.00596579]
 [0.09026511 0.71071313 0.19902175]
 [0.1230188  0.85561428 0.02136693]
 [0.66818928 0.288858   0.04295272]
 [0.20184371 0.53517164 0.26298464]
 [0.08478019 0.42239145 0.49282836]
 [0.13420497 0.60680354 0.25899149]
 [0.07263683 0.61530098 0.31206219]
 [0.14646432 0.62073465 0.23280103]
 [0.07567368 0.88693114 0.03739518]
 [0.43568606 0.55472487 0.00958907]
 [0.14556546 0.41797986 0.43645468]
 [0.20435957 0.72817659 0.06746384]
 [0.14936261 0.66675194 0.18388545]
 [0.10292868 0.43257197 0.46449935]
 [0.07765888 0.36459586 0.55774526]
 [0.05346188 0.58683365 0.35970447]
 [0.20475851 0.40785824 0.38738325]
 [0.83971929 0.15721326 0.00306745]
 [0.15357311 0.70578398 0.1406429 ]
 [0.73863443 0.24818008 0.01318549]
 [0.31441897 0.32837207 0.35720896]
 [0.43344829 0.3931718  0.17337991]
 [0.27305415 0.30664341 0.42030244]
 [0.0655758  0.5846611  0.3497631 ]
 [0.10945426 0.6345015  0.25604424]
 [0.87534463 0.11881688 0.00583849]
 [0.08951991 0.61612546 0.29435463]
 [0.06408068 0.66895988 0.26695944]
 [0.18186063 0.61424034 0.20389903]
 [0.10835887 0.62685362 0.26478751]
 [0.08143444 0.71241889 0.20614666]
 [0.09052819 0.53550324 0.37396857]]</t>
  </si>
  <si>
    <t>&lt;catboost.core.CatBoostClassifier object at 0x000002159BE09060&gt;</t>
  </si>
  <si>
    <t xml:space="preserve">              precision    recall  f1-score   support
           0       0.68      0.53      0.60        43
           1       0.64      0.83      0.72       106
           2       0.54      0.28      0.37        47
    accuracy                           0.63       196
   macro avg       0.62      0.55      0.56       196
weighted avg       0.62      0.63      0.61       196
</t>
  </si>
  <si>
    <t>{'reg_lambda': 10, 'reg_alpha': 0.1, 'n_estimators': 200, 'min_sum_hessian_in_leaf': 1, 'min_split_gain': 0, 'max_depth': 6, 'learning_rate': 0.01}</t>
  </si>
  <si>
    <t>[[22 20  1]
 [ 7 94  5]
 [ 4 38  5]]</t>
  </si>
  <si>
    <t>[1 1 1 1 1 1 0 1 1 1 0 1 0 1 1 1 1 1 1 1 0 1 1 1 0 1 1 1 1 1 1 2 1 1 1 1 1
 1 1 1 0 1 1 1 2 1 1 1 1 1 1 1 1 0 1 1 1 1 2 1 1 1 1 1 0 1 0 1 1 1 1 1 1 1
 1 1 1 1 0 1 1 1 1 1 1 2 1 1 1 1 1 1 1 1 1 1 0 1 0 1 1 1 0 1 0 1 0 0 1 1 2
 1 0 1 1 1 1 0 1 1 1 0 0 1 1 1 1 0 1 1 1 1 0 0 1 1 1 1 0 1 1 0 1 1 1 1 1 1
 0 1 2 0 0 1 1 1 2 2 1 1 1 1 1 0 1 1 0 1 1 1 1 1 1 1 1 1 1 2 2 1 1 0 1 0 2
 1 1 1 1 0 1 1 1 1 1 1]</t>
  </si>
  <si>
    <t>[[0.26192035 0.58041673 0.15766292]
 [0.08914496 0.69435104 0.21650401]
 [0.09052493 0.62403282 0.28544224]
 [0.28513431 0.53363627 0.18122942]
 [0.24587377 0.52200668 0.23211956]
 [0.0817875  0.48086705 0.43734545]
 [0.66764177 0.25843126 0.07392697]
 [0.07432459 0.56103691 0.3646385 ]
 [0.32384566 0.46179173 0.21436261]
 [0.08723152 0.61296793 0.29980055]
 [0.54350442 0.37212922 0.08436637]
 [0.10411183 0.60070243 0.29518575]
 [0.43725056 0.40084322 0.16190622]
 [0.10974595 0.49679985 0.39345421]
 [0.21254042 0.53175343 0.25570615]
 [0.10159399 0.61558674 0.28281926]
 [0.09997586 0.80786976 0.09215438]
 [0.14640771 0.56942505 0.28416724]
 [0.08586428 0.61130855 0.30282718]
 [0.3505779  0.54723309 0.10218901]
 [0.63795173 0.2910256  0.07102267]
 [0.07045648 0.86775934 0.06178418]
 [0.13271196 0.79272438 0.07456365]
 [0.07944534 0.69730987 0.22324479]
 [0.68729936 0.23152585 0.08117479]
 [0.0979986  0.56865086 0.33335055]
 [0.2180222  0.41467187 0.36730594]
 [0.06911822 0.77588264 0.15499915]
 [0.37662833 0.43379552 0.18957616]
 [0.0893131  0.56813327 0.34255363]
 [0.34834029 0.38122523 0.27043448]
 [0.09377958 0.43945331 0.46676711]
 [0.11404758 0.52356718 0.36238524]
 [0.16173896 0.58602189 0.25223914]
 [0.38910418 0.54661588 0.06427994]
 [0.1253538  0.49017074 0.38447545]
 [0.10610699 0.67160707 0.22228594]
 [0.0864771  0.61388222 0.29964067]
 [0.08364311 0.63114446 0.28521243]
 [0.11894114 0.55491391 0.32614495]
 [0.6247033  0.3034067  0.07189   ]
 [0.18500002 0.5069594  0.30804058]
 [0.11610474 0.75727515 0.1266201 ]
 [0.10638118 0.68360115 0.21001767]
 [0.21805039 0.35814283 0.42380678]
 [0.17304161 0.51090331 0.31605508]
 [0.12414121 0.51722411 0.35863468]
 [0.10184617 0.56181876 0.33633508]
 [0.0923488  0.53329289 0.37435831]
 [0.32309949 0.57300231 0.1038982 ]
 [0.17520835 0.54015454 0.28463711]
 [0.107715   0.66944208 0.22284292]
 [0.1276612  0.45692275 0.41541605]
 [0.52783888 0.39568529 0.07647582]
 [0.10969695 0.56581436 0.32448869]
 [0.38910418 0.54661588 0.06427994]
 [0.28577984 0.46671915 0.24750101]
 [0.16764602 0.69583684 0.13651713]
 [0.22021767 0.33868622 0.44109612]
 [0.13616314 0.57858559 0.28525126]
 [0.11676255 0.73466445 0.148573  ]
 [0.19403314 0.71895924 0.08700762]
 [0.10397984 0.54676028 0.34925988]
 [0.30794379 0.43202338 0.26003282]
 [0.53001361 0.39759438 0.072392  ]
 [0.09846958 0.59737392 0.30415649]
 [0.54350442 0.37212922 0.08436637]
 [0.18199081 0.41643068 0.4015785 ]
 [0.27379781 0.44377623 0.28242596]
 [0.21006354 0.59408676 0.1958497 ]
 [0.09561719 0.64387468 0.26050813]
 [0.09446254 0.63196708 0.27357038]
 [0.12276822 0.61758252 0.25964926]
 [0.21754405 0.50261282 0.27984313]
 [0.06956735 0.75771847 0.17271418]
 [0.10602782 0.63927899 0.2546932 ]
 [0.19399136 0.41032146 0.39568717]
 [0.15156584 0.56768029 0.28075387]
 [0.65560506 0.27167065 0.0727243 ]
 [0.11458501 0.52107171 0.36434328]
 [0.08302724 0.77051445 0.14645831]
 [0.33614148 0.40791166 0.25594686]
 [0.12166339 0.60691789 0.27141872]
 [0.09927991 0.5801189  0.32060119]
 [0.08375353 0.73982059 0.17642588]
 [0.1416464  0.40963502 0.44871858]
 [0.09139909 0.62243695 0.28616396]
 [0.11301103 0.67095677 0.21603219]
 [0.27605238 0.51422965 0.20971797]
 [0.13077649 0.61940752 0.24981599]
 [0.1977241  0.60864555 0.19363035]
 [0.09145167 0.57808571 0.33046262]
 [0.10329383 0.64858039 0.24812578]
 [0.15084133 0.56966023 0.27949844]
 [0.10260844 0.60380687 0.29358469]
 [0.12125222 0.81720976 0.06153802]
 [0.36372292 0.347045   0.28923208]
 [0.08905347 0.61627214 0.29467438]
 [0.56565772 0.31765496 0.11668732]
 [0.08793987 0.66884953 0.24321059]
 [0.2987453  0.56522402 0.13603068]
 [0.10369185 0.58113237 0.31517578]
 [0.63795173 0.2910256  0.07102267]
 [0.09146508 0.65118334 0.25735158]
 [0.53045768 0.39735143 0.07219089]
 [0.15264569 0.57851629 0.26883802]
 [0.58652628 0.32361957 0.08985415]
 [0.53091512 0.39683174 0.07225314]
 [0.37713763 0.43104618 0.19181619]
 [0.35330305 0.38109303 0.26560392]
 [0.13720771 0.36840833 0.49438397]
 [0.08927663 0.70247579 0.20824758]
 [0.52091662 0.40148636 0.07759702]
 [0.08407827 0.47733635 0.43858538]
 [0.11776778 0.54474545 0.33748677]
 [0.11073059 0.64191649 0.24735292]
 [0.29954503 0.55375526 0.14669971]
 [0.41481676 0.37347544 0.21170779]
 [0.08417155 0.59476756 0.32106088]
 [0.09638426 0.56246483 0.34115091]
 [0.35271222 0.37872352 0.26856426]
 [0.46822438 0.40254876 0.12922686]
 [0.58945157 0.33807509 0.07247334]
 [0.20557494 0.51193742 0.28248764]
 [0.11895105 0.64209808 0.23895087]
 [0.14018545 0.79733486 0.06247969]
 [0.22651366 0.55895745 0.21452889]
 [0.55757794 0.32907703 0.11334503]
 [0.10840222 0.66306159 0.22853619]
 [0.26331511 0.48189135 0.25479354]
 [0.12311853 0.63362944 0.24325203]
 [0.12170856 0.45465982 0.42363163]
 [0.68686703 0.2283209  0.08481206]
 [0.41025286 0.38104734 0.2086998 ]
 [0.0832536  0.59272187 0.32402453]
 [0.11789817 0.55413646 0.32796537]
 [0.09365851 0.72292128 0.18342021]
 [0.09993887 0.46850311 0.43155802]
 [0.53001361 0.39759438 0.072392  ]
 [0.34850048 0.39991726 0.25158226]
 [0.12853393 0.58931614 0.28214992]
 [0.60828421 0.30533785 0.08637794]
 [0.10928555 0.69718563 0.19352882]
 [0.09750549 0.81345612 0.08903839]
 [0.09672947 0.63493037 0.26834016]
 [0.10281255 0.62856905 0.2686184 ]
 [0.09068056 0.63036057 0.27895887]
 [0.09870018 0.47189051 0.42940931]
 [0.59227206 0.31709756 0.09063037]
 [0.11160268 0.53461711 0.35378022]
 [0.15866372 0.37498368 0.4663526 ]
 [0.58173278 0.34956799 0.06869923]
 [0.54350442 0.37212922 0.08436637]
 [0.09936465 0.51923694 0.38139841]
 [0.10514125 0.65240148 0.24245727]
 [0.10183508 0.52122387 0.37694105]
 [0.12062719 0.34445518 0.53491763]
 [0.12256347 0.3534276  0.52400892]
 [0.1762176  0.54187226 0.28191015]
 [0.13371995 0.71726922 0.14901084]
 [0.10889068 0.52532211 0.36578721]
 [0.10797494 0.50185525 0.39016981]
 [0.10947153 0.67946836 0.21106011]
 [0.52955607 0.39811442 0.07232951]
 [0.14259005 0.72646209 0.13094786]
 [0.14018545 0.79733486 0.06247969]
 [0.58607385 0.32336994 0.0905562 ]
 [0.19726465 0.5087473  0.29398805]
 [0.08638699 0.46223041 0.4513826 ]
 [0.11540273 0.64119081 0.24340645]
 [0.09659414 0.61137907 0.29202679]
 [0.09856974 0.65439176 0.2470385 ]
 [0.12265728 0.81322826 0.06411447]
 [0.38910418 0.54661588 0.06427994]
 [0.12643364 0.58982363 0.28374274]
 [0.2721062  0.50487643 0.22301737]
 [0.15322047 0.61173505 0.23504448]
 [0.10241999 0.35525415 0.54232586]
 [0.11894336 0.35608069 0.52497595]
 [0.08185032 0.48749093 0.43065875]
 [0.25295477 0.44035861 0.30668662]
 [0.70161176 0.22056056 0.07782768]
 [0.24552301 0.53313739 0.2213396 ]
 [0.58570085 0.32206221 0.09223694]
 [0.22806785 0.36610179 0.40583036]
 [0.3239221  0.35537365 0.32070425]
 [0.36529083 0.38496804 0.24974113]
 [0.09767776 0.48372249 0.41859975]
 [0.09152272 0.7276741  0.18080317]
 [0.70450157 0.21749002 0.0780084 ]
 [0.11315287 0.56557365 0.32127348]
 [0.11691936 0.65385353 0.22922711]
 [0.20480575 0.61903147 0.17616278]
 [0.10339116 0.63988677 0.25672208]
 [0.12037734 0.59707197 0.28255069]
 [0.12132879 0.60388306 0.27478816]]</t>
  </si>
  <si>
    <t>LGBMClassifier(force_col_wise=True, is_unbalance=True, learning_rate=0.01,
               max_cat_threshold=32, max_depth=6, metric='multi_logloss',
               min_split_gain=0, min_sum_hessian_in_leaf=1, n_estimators=200,
               num_class=3, objective='multiclass', random_state=123,
               reg_alpha=0.1, reg_lambda=10, verbosity=-1)</t>
  </si>
  <si>
    <t xml:space="preserve">              precision    recall  f1-score   support
           0       0.67      0.51      0.58        43
           1       0.62      0.89      0.73       106
           2       0.45      0.11      0.17        47
    accuracy                           0.62       196
   macro avg       0.58      0.50      0.49       196
weighted avg       0.59      0.62      0.56       196
</t>
  </si>
  <si>
    <t>{'min_samples_leaf': 30, 'max_leaf_nodes': 50, 'max_iter': 200, 'max_depth': 1, 'learning_rate': 0.3, 'l2_regularization': 0}</t>
  </si>
  <si>
    <t>[[23 19  1]
 [16 87  3]
 [ 1 37  9]]</t>
  </si>
  <si>
    <t>[1 1 1 1 1 1 0 1 1 1 0 1 0 2 1 1 1 1 1 1 0 1 1 1 0 1 1 1 1 1 0 1 1 1 0 1 1
 1 1 1 0 1 1 1 0 1 1 1 1 1 1 1 1 0 1 0 0 1 1 1 1 1 1 1 0 1 0 2 0 1 1 1 1 1
 1 1 2 1 0 1 1 1 1 1 1 2 1 1 1 1 1 1 1 1 1 1 2 1 0 1 1 1 0 1 0 1 0 0 1 1 2
 1 0 1 1 1 1 1 1 1 1 0 0 1 1 1 1 0 1 1 1 1 0 2 1 1 1 1 0 1 1 0 1 1 1 1 1 1
 0 1 2 0 0 2 1 1 2 2 1 1 1 1 1 0 1 1 0 1 2 1 1 1 1 0 1 1 1 1 2 1 1 0 1 0 0
 0 0 1 1 0 1 1 1 1 1 1]</t>
  </si>
  <si>
    <t>[[0.40747761 0.47516562 0.11735677]
 [0.12042309 0.67127773 0.20829918]
 [0.07165982 0.61473003 0.31361015]
 [0.19315069 0.50098982 0.30585949]
 [0.22519196 0.44542804 0.32938   ]
 [0.05616798 0.56133138 0.38250063]
 [0.87487053 0.12372318 0.00140629]
 [0.06125021 0.5583088  0.38044099]
 [0.2020712  0.49720803 0.30072077]
 [0.04018694 0.51687247 0.44294059]
 [0.59210009 0.36263477 0.04526513]
 [0.07856075 0.65998562 0.26145363]
 [0.47214066 0.40857191 0.11928742]
 [0.1200752  0.41605671 0.4638681 ]
 [0.22697784 0.4516719  0.32135026]
 [0.06934502 0.55143451 0.37922047]
 [0.12570874 0.75129956 0.1229917 ]
 [0.05716793 0.70029541 0.24253666]
 [0.05779647 0.67306097 0.26914256]
 [0.31731193 0.54747282 0.13521525]
 [0.73720503 0.25921299 0.00358198]
 [0.05447558 0.87199954 0.07352488]
 [0.21220121 0.77969877 0.00810002]
 [0.05469503 0.7625527  0.18275227]
 [0.66513737 0.3000661  0.03479653]
 [0.09299813 0.67899792 0.22800395]
 [0.1265738  0.53943873 0.33398747]
 [0.02470176 0.9026304  0.07266785]
 [0.30327378 0.56377787 0.13294835]
 [0.07459699 0.51478821 0.4106148 ]
 [0.47214066 0.40857191 0.11928742]
 [0.06847646 0.57729146 0.35423208]
 [0.11722562 0.66461673 0.21815765]
 [0.13103832 0.73400824 0.13495344]
 [0.60980847 0.37856905 0.01162248]
 [0.13318813 0.44540367 0.4214082 ]
 [0.10404546 0.62182872 0.27412583]
 [0.10611239 0.58281178 0.31107583]
 [0.0554104  0.77252636 0.17206324]
 [0.0566229  0.58463745 0.35873965]
 [0.73720503 0.25921299 0.00358198]
 [0.12055174 0.56135109 0.31809718]
 [0.08015031 0.90683335 0.01301634]
 [0.05716793 0.70029541 0.24253666]
 [0.35762326 0.29475925 0.3476175 ]
 [0.06644631 0.57657421 0.35697949]
 [0.10963402 0.62157575 0.26879023]
 [0.11435736 0.64162905 0.24401359]
 [0.11442014 0.53525895 0.35032091]
 [0.23426191 0.60762318 0.15811491]
 [0.12624166 0.53013829 0.34362006]
 [0.12053776 0.55681469 0.32264756]
 [0.13723306 0.49283736 0.36992958]
 [0.69522793 0.30274556 0.00202651]
 [0.10109089 0.61375908 0.28515003]
 [0.60823281 0.37759088 0.01417631]
 [0.45098462 0.41792276 0.13109262]
 [0.15797383 0.81820452 0.02382165]
 [0.11666894 0.46757744 0.41575361]
 [0.11154507 0.63241053 0.2560444 ]
 [0.11729211 0.75067795 0.13202993]
 [0.21220121 0.77969877 0.00810002]
 [0.06334246 0.6416888  0.29496875]
 [0.18181495 0.4116817  0.40650335]
 [0.73912785 0.25988908 0.00098307]
 [0.10785224 0.64458    0.24756776]
 [0.59862867 0.36663324 0.03473809]
 [0.20155103 0.3252456  0.47320337]
 [0.45098462 0.41792276 0.13109262]
 [0.12270448 0.75513335 0.12216217]
 [0.11709375 0.65271891 0.23018734]
 [0.07002646 0.60071834 0.3292552 ]
 [0.11442014 0.53525895 0.35032091]
 [0.12582009 0.50976804 0.36441187]
 [0.0534639  0.77895867 0.16757743]
 [0.10404546 0.62182872 0.27412583]
 [0.20155103 0.3252456  0.47320337]
 [0.1349043  0.53906129 0.32603441]
 [0.73912785 0.25988908 0.00098307]
 [0.10963402 0.62157575 0.26879023]
 [0.08574124 0.77534929 0.13890947]
 [0.24346095 0.38066362 0.37587543]
 [0.12797032 0.527069   0.34496068]
 [0.09215245 0.60116018 0.30668737]
 [0.11472275 0.67412581 0.21115144]
 [0.20155103 0.3252456  0.47320337]
 [0.10109089 0.61375908 0.28515003]
 [0.1340448  0.63539732 0.23055788]
 [0.19831408 0.77921105 0.02247488]
 [0.10996606 0.70379068 0.18624326]
 [0.40220761 0.56385725 0.03393514]
 [0.07459699 0.51478821 0.4106148 ]
 [0.10404546 0.62182872 0.27412583]
 [0.12058564 0.50638644 0.37302792]
 [0.10585137 0.69949926 0.19464936]
 [0.13018281 0.78273648 0.0870807 ]
 [0.30734122 0.33592014 0.35673864]
 [0.10590227 0.63292596 0.26117177]
 [0.77381998 0.19207111 0.03410891]
 [0.06802893 0.61517868 0.31679239]
 [0.24306344 0.54461986 0.21231669]
 [0.09830211 0.60072566 0.30097223]
 [0.73720503 0.25921299 0.00358198]
 [0.05779647 0.67306097 0.26914256]
 [0.73912785 0.25988908 0.00098307]
 [0.07236647 0.56530941 0.36232412]
 [0.64563586 0.3390247  0.01533944]
 [0.73912785 0.25988908 0.00098307]
 [0.21430311 0.50395743 0.28173946]
 [0.2244979  0.40288147 0.37262063]
 [0.18684313 0.33884072 0.47431615]
 [0.09758868 0.6734521  0.22895922]
 [0.66165008 0.32794013 0.01040979]
 [0.06810228 0.52850202 0.4033957 ]
 [0.10963402 0.62157575 0.26879023]
 [0.10934213 0.61992085 0.27073702]
 [0.21857083 0.76185492 0.01957425]
 [0.22790326 0.49051593 0.2815808 ]
 [0.10490872 0.52554537 0.36954591]
 [0.13867839 0.56157885 0.29974276]
 [0.24346095 0.38066362 0.37587543]
 [0.52861513 0.32375308 0.14763179]
 [0.63410179 0.3609109  0.00498731]
 [0.21813449 0.52059683 0.26126868]
 [0.11329146 0.64231181 0.24439673]
 [0.09427331 0.90040029 0.0053264 ]
 [0.19136584 0.45667018 0.35196398]
 [0.53732928 0.39575201 0.06691871]
 [0.12053776 0.55681469 0.32264756]
 [0.24804873 0.43936031 0.31259096]
 [0.11329146 0.64231181 0.24439673]
 [0.03333922 0.59892274 0.36773805]
 [0.82617384 0.1637224  0.01010376]
 [0.33907494 0.31898418 0.34194088]
 [0.05779647 0.67306097 0.26914256]
 [0.11722562 0.66461673 0.21815765]
 [0.12042309 0.67127773 0.20829918]
 [0.06871812 0.58949482 0.34178705]
 [0.73912785 0.25988908 0.00098307]
 [0.21946777 0.47236023 0.308172  ]
 [0.11923259 0.55936044 0.32140697]
 [0.78970093 0.19010314 0.02019593]
 [0.0988469  0.65719977 0.24395333]
 [0.12346455 0.73788715 0.1386483 ]
 [0.11709375 0.65271891 0.23018734]
 [0.10785224 0.64458    0.24756776]
 [0.08758118 0.60227256 0.31014625]
 [0.08844966 0.5770049  0.33454544]
 [0.60892913 0.37294181 0.01812906]
 [0.10542159 0.54069782 0.35388059]
 [0.24904842 0.28140385 0.46954773]
 [0.66739955 0.3307898  0.00181065]
 [0.59862867 0.36663324 0.03473809]
 [0.08401653 0.4565303  0.45945316]
 [0.10996606 0.70379068 0.18624326]
 [0.06871812 0.58949482 0.34178705]
 [0.12532046 0.34579839 0.52888115]
 [0.22738976 0.30544601 0.46716423]
 [0.15267907 0.56417962 0.28314131]
 [0.1196868  0.69248139 0.18783181]
 [0.11442014 0.53525895 0.35032091]
 [0.06497138 0.57739744 0.35763118]
 [0.10674402 0.59015977 0.30309621]
 [0.73912785 0.25988908 0.00098307]
 [0.11030843 0.70598189 0.18370968]
 [0.09427331 0.90040029 0.0053264 ]
 [0.64490011 0.33863836 0.01646153]
 [0.21813449 0.52059683 0.26126868]
 [0.08401653 0.4565303  0.45945316]
 [0.12972106 0.67525182 0.19502712]
 [0.07165982 0.61473003 0.31361015]
 [0.12186247 0.66868902 0.20944851]
 [0.07165134 0.9227036  0.00564507]
 [0.60823281 0.37759088 0.01417631]
 [0.12018649 0.55583517 0.32397834]
 [0.28946824 0.61066656 0.09986519]
 [0.13123196 0.72028192 0.14848612]
 [0.07354779 0.49117925 0.43527296]
 [0.11557653 0.34965058 0.53477288]
 [0.06851532 0.52599504 0.40548963]
 [0.22077805 0.39207685 0.3871451 ]
 [0.73912785 0.25988908 0.00098307]
 [0.14474018 0.71115933 0.14410049]
 [0.79347608 0.19694999 0.00957393]
 [0.38162998 0.26491784 0.35345218]
 [0.45098462 0.41792276 0.13109262]
 [0.35762326 0.29475925 0.3476175 ]
 [0.08844966 0.5770049  0.33454544]
 [0.12042309 0.67127773 0.20829918]
 [0.8730706  0.12346864 0.00346076]
 [0.10542159 0.54069782 0.35388059]
 [0.05716793 0.70029541 0.24253666]
 [0.27228532 0.64826749 0.0794472 ]
 [0.10785224 0.64458    0.24756776]
 [0.08937297 0.57199345 0.33863357]
 [0.11524782 0.59109566 0.29365652]]</t>
  </si>
  <si>
    <t>HistGradientBoostingClassifier(categorical_features=[12], early_stopping=True,
                               l2_regularization=0, learning_rate=0.3,
                               max_depth=1, max_iter=200, max_leaf_nodes=50,
                               min_samples_leaf=30, n_iter_no_change=20,
                               random_state=123)</t>
  </si>
  <si>
    <t xml:space="preserve">              precision    recall  f1-score   support
           0       0.57      0.53      0.55        43
           1       0.61      0.82      0.70       106
           2       0.69      0.19      0.30        47
    accuracy                           0.61       196
   macro avg       0.63      0.52      0.52       196
weighted avg       0.62      0.61      0.57       196
</t>
  </si>
  <si>
    <t>{'n_estimators': 200, 'min_child_weight': 0, 'max_depth': 6, 'learning_rate': 0.2, 'lambda': 10, 'gamma': 0.1, 'alpha': 10}</t>
  </si>
  <si>
    <t>[[22 21  0]
 [10 91  5]
 [ 1 43  3]]</t>
  </si>
  <si>
    <t>[1 1 1 1 1 1 0 1 1 1 0 1 0 1 1 1 1 1 1 1 0 1 1 1 0 1 1 1 1 1 1 1 1 1 0 1 1
 1 1 1 0 1 1 1 2 1 1 1 1 1 1 1 1 0 1 0 1 1 1 1 1 1 1 1 0 1 0 1 1 1 1 1 1 1
 1 1 1 1 0 1 1 1 1 1 1 2 1 1 1 1 1 1 1 1 1 1 2 1 0 1 1 1 0 1 0 1 0 0 1 1 2
 1 0 1 1 1 1 1 1 1 1 0 0 1 1 1 1 0 1 1 1 1 0 1 1 1 1 1 0 1 1 0 1 1 1 1 1 1
 0 1 2 0 0 1 1 1 1 2 1 1 1 1 1 0 1 1 0 1 1 1 1 1 1 0 1 1 1 1 1 1 1 0 1 0 2
 1 2 1 1 0 1 1 1 1 1 1]</t>
  </si>
  <si>
    <t>[[0.3016208  0.5383328  0.16004637]
 [0.08708344 0.64362323 0.2692933 ]
 [0.08012705 0.6135234  0.30634952]
 [0.26373625 0.53338444 0.20287934]
 [0.3147998  0.36033505 0.32486513]
 [0.0828822  0.536593   0.38052475]
 [0.61464816 0.32436985 0.06098203]
 [0.08180331 0.54915154 0.36904517]
 [0.25289413 0.5114572  0.23564863]
 [0.08229157 0.6117967  0.30591172]
 [0.5797402  0.31784177 0.10241805]
 [0.08396874 0.59499377 0.3210375 ]
 [0.5033727  0.36560237 0.13102491]
 [0.20372707 0.40422767 0.39204523]
 [0.22326776 0.44452468 0.33220756]
 [0.08575011 0.5794434  0.3348065 ]
 [0.1018373  0.75266725 0.1454955 ]
 [0.09140585 0.5853285  0.32326558]
 [0.08081268 0.6187732  0.3004141 ]
 [0.2727095  0.5604183  0.16687219]
 [0.56805944 0.36835617 0.06358438]
 [0.07734512 0.843276   0.07937881]
 [0.22201563 0.7056363  0.07234807]
 [0.08393705 0.648175   0.26788795]
 [0.5679865  0.37408894 0.05792454]
 [0.08375092 0.62624174 0.29000735]
 [0.24428394 0.38719767 0.36851835]
 [0.07080083 0.7719251  0.15727411]
 [0.27247098 0.5966437  0.13088533]
 [0.08351789 0.6060116  0.3104705 ]
 [0.41617897 0.41666627 0.16715476]
 [0.08185997 0.5496873  0.3684527 ]
 [0.08653604 0.63957745 0.27388647]
 [0.23317768 0.5425774  0.22424492]
 [0.5677927  0.3698371  0.06237019]
 [0.09500445 0.5357468  0.36924875]
 [0.08464867 0.6256282  0.28972322]
 [0.09111975 0.6008845  0.3079958 ]
 [0.08393705 0.648175   0.26788795]
 [0.08530045 0.57279    0.34190953]
 [0.56805944 0.36835617 0.06358438]
 [0.24265938 0.39127305 0.3660676 ]
 [0.18724875 0.6751869  0.1375644 ]
 [0.08878445 0.59994745 0.31126812]
 [0.2612829  0.32526666 0.4134505 ]
 [0.19597855 0.50542015 0.2986013 ]
 [0.08464867 0.6256282  0.28972322]
 [0.09103322 0.6125466  0.29642013]
 [0.09165574 0.5939162  0.31442806]
 [0.29676566 0.60018367 0.10305066]
 [0.21105833 0.43435034 0.35459137]
 [0.09625659 0.5727917  0.33095175]
 [0.09331507 0.5739889  0.332696  ]
 [0.5925828  0.34862432 0.05879283]
 [0.08464867 0.6256282  0.28972322]
 [0.5677927  0.3698371  0.06237019]
 [0.41617897 0.41666627 0.16715476]
 [0.2018311  0.66307265 0.13509622]
 [0.1060242  0.5039481  0.39002773]
 [0.08464867 0.6256282  0.28972322]
 [0.1018373  0.75266725 0.1454955 ]
 [0.4303524  0.44807038 0.1215772 ]
 [0.09015765 0.5746891  0.33515325]
 [0.19769226 0.48357677 0.318731  ]
 [0.58571535 0.34872404 0.06556065]
 [0.08347838 0.6169787  0.29954287]
 [0.5797402  0.31784177 0.10241805]
 [0.27790064 0.36558998 0.35650945]
 [0.41617897 0.41666627 0.16715476]
 [0.23317768 0.5425774  0.22424492]
 [0.08708344 0.64362323 0.2692933 ]
 [0.08012705 0.6135234  0.30634952]
 [0.09069104 0.594547   0.314762  ]
 [0.22064596 0.44025865 0.33909538]
 [0.06763067 0.73736167 0.19500765]
 [0.08464867 0.6256282  0.28972322]
 [0.28680754 0.36108047 0.35211197]
 [0.12157609 0.59758395 0.28083995]
 [0.6612749  0.26470685 0.07401823]
 [0.08874558 0.65590787 0.2553465 ]
 [0.09864844 0.7553395  0.14601208]
 [0.21769583 0.43132222 0.35098192]
 [0.09069104 0.594547   0.314762  ]
 [0.08012705 0.6135234  0.30634952]
 [0.0913762  0.67535055 0.23327324]
 [0.25511047 0.33560857 0.40928096]
 [0.08576412 0.63387233 0.28036356]
 [0.0928375  0.59299207 0.31417045]
 [0.2509447  0.50957566 0.23947966]
 [0.09853642 0.7282709  0.17319264]
 [0.21923657 0.6285531  0.15221037]
 [0.08351789 0.6060116  0.3104705 ]
 [0.08464867 0.6256282  0.28972322]
 [0.21105833 0.43435034 0.35459137]
 [0.12327101 0.56797856 0.30875048]
 [0.21798667 0.7161484  0.06586493]
 [0.26956022 0.3528787  0.37756112]
 [0.08347838 0.6169787  0.29954287]
 [0.6398137  0.2794156  0.08077069]
 [0.08194893 0.62747335 0.2905777 ]
 [0.25352353 0.48795515 0.25852132]
 [0.08961088 0.60297596 0.30741316]
 [0.56805944 0.36835617 0.06358438]
 [0.08194893 0.62747335 0.2905777 ]
 [0.5107214  0.41185015 0.07742845]
 [0.17684133 0.5217106  0.3014481 ]
 [0.59774786 0.30593374 0.09631843]
 [0.58571535 0.34872404 0.06556065]
 [0.21572156 0.44330803 0.3409704 ]
 [0.2171782  0.42293897 0.35988286]
 [0.20712546 0.3942896  0.39858496]
 [0.10087842 0.7319808  0.16714077]
 [0.5068552  0.42198095 0.07116386]
 [0.0828822  0.536593   0.38052475]
 [0.08464867 0.6256282  0.28972322]
 [0.08375092 0.62624174 0.29000735]
 [0.2795325  0.5455267  0.17494081]
 [0.2171782  0.42293897 0.35988286]
 [0.09165574 0.5939162  0.31442806]
 [0.09258193 0.59991777 0.30750027]
 [0.21769583 0.43132222 0.35098192]
 [0.5122099  0.35909668 0.12869339]
 [0.5779791  0.33759302 0.08442789]
 [0.23574221 0.41653493 0.34772283]
 [0.08464867 0.6256282  0.28972322]
 [0.20253327 0.7303002  0.06716649]
 [0.2542117  0.53061    0.21517827]
 [0.52106893 0.36958542 0.10934563]
 [0.09625659 0.5727917  0.33095175]
 [0.2808555  0.3707492  0.3483953 ]
 [0.08464867 0.6256282  0.28972322]
 [0.08344536 0.5474926  0.36906204]
 [0.6567498  0.2662774  0.07697281]
 [0.27992147 0.36143082 0.35864764]
 [0.08472201 0.6003313  0.31494674]
 [0.08653604 0.63957745 0.27388647]
 [0.08708344 0.64362323 0.2692933 ]
 [0.08012705 0.6135234  0.30634952]
 [0.5107214  0.41185015 0.07742845]
 [0.2122202  0.43611276 0.35166705]
 [0.08980524 0.59262276 0.317572  ]
 [0.66072714 0.25803474 0.08123818]
 [0.08980524 0.59262276 0.317572  ]
 [0.1018373  0.75266725 0.1454955 ]
 [0.08998724 0.6650849  0.24492787]
 [0.08464867 0.6256282  0.28972322]
 [0.08194893 0.62747335 0.2905777 ]
 [0.08012705 0.6135234  0.30634952]
 [0.5797402  0.31784177 0.10241805]
 [0.09020673 0.59486365 0.31492966]
 [0.25511047 0.33560857 0.40928096]
 [0.58592355 0.35432264 0.0597538 ]
 [0.5398186  0.3480344  0.11214702]
 [0.08924934 0.56873846 0.3420122 ]
 [0.09853642 0.7282709  0.17319264]
 [0.08012705 0.6135234  0.30634952]
 [0.09183782 0.4993175  0.40884468]
 [0.18029487 0.4076322  0.41207293]
 [0.11622725 0.48167285 0.40209985]
 [0.2018311  0.66307265 0.13509622]
 [0.09165574 0.5939162  0.31442806]
 [0.08747081 0.587364   0.32516518]
 [0.09076145 0.5920002  0.31723836]
 [0.58571535 0.34872404 0.06556065]
 [0.10552134 0.7700201  0.12445854]
 [0.20253327 0.7303002  0.06716649]
 [0.59774786 0.30593374 0.09631843]
 [0.23574221 0.41653493 0.34772283]
 [0.08414789 0.53622967 0.37962246]
 [0.08708344 0.64362323 0.2692933 ]
 [0.08012705 0.6135234  0.30634952]
 [0.0913762  0.67535055 0.23327324]
 [0.19812568 0.7343366  0.06753772]
 [0.49236628 0.43437898 0.0732547 ]
 [0.09233469 0.5746096  0.33305576]
 [0.42418334 0.48308057 0.09273615]
 [0.19622909 0.64466846 0.15910241]
 [0.08930346 0.5157253  0.39497122]
 [0.09183782 0.4993175  0.40884468]
 [0.08455643 0.5414674  0.3739761 ]
 [0.21473509 0.4254561  0.35980883]
 [0.6612749  0.26470685 0.07401823]
 [0.23317768 0.5425774  0.22424492]
 [0.58340216 0.3168444  0.09975348]
 [0.25830516 0.3409812  0.40071365]
 [0.41617897 0.41666627 0.16715476]
 [0.27862832 0.34685972 0.374512  ]
 [0.08012705 0.6135234  0.30634952]
 [0.08708344 0.64362323 0.2692933 ]
 [0.59737766 0.34335375 0.05926855]
 [0.09165574 0.5939162  0.31442806]
 [0.08878445 0.59994745 0.31126812]
 [0.2542117  0.53061    0.21517827]
 [0.08375092 0.62624174 0.29000735]
 [0.10560354 0.7087823  0.18561418]
 [0.09184904 0.60569376 0.30245724]]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</si>
  <si>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max_depth=6,
              max_leaves=0, min_child_weight=0,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</si>
  <si>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0.67      0.51      0.58        43
           1       0.59      0.86      0.70       106
           2       0.38      0.06      0.11        47
    accuracy                           0.59       196
   macro avg       0.54      0.48      0.46       196
weighted avg       0.55      0.59      0.53       196
</t>
  </si>
  <si>
    <t>[[22 22  1]
 [ 6 96  2]
 [ 1 38  8]]</t>
  </si>
  <si>
    <t>[[1]
 [1]
 [1]
 [1]
 [1]
 [1]
 [1]
 [1]
 [1]
 [1]
 [2]
 [1]
 [1]
 [0]
 [1]
 [1]
 [0]
 [1]
 [1]
 [1]
 [0]
 [2]
 [0]
 [1]
 [2]
 [1]
 [1]
 [1]
 [1]
 [1]
 [1]
 [0]
 [0]
 [1]
 [1]
 [1]
 [1]
 [1]
 [0]
 [1]
 [1]
 [1]
 [1]
 [1]
 [1]
 [1]
 [1]
 [1]
 [1]
 [1]
 [1]
 [1]
 [2]
 [1]
 [1]
 [1]
 [1]
 [1]
 [1]
 [1]
 [1]
 [1]
 [1]
 [1]
 [1]
 [1]
 [1]
 [1]
 [1]
 [2]
 [0]
 [1]
 [1]
 [1]
 [1]
 [1]
 [0]
 [1]
 [1]
 [1]
 [1]
 [1]
 [1]
 [1]
 [1]
 [1]
 [0]
 [1]
 [1]
 [1]
 [1]
 [1]
 [1]
 [0]
 [2]
 [0]
 [0]
 [1]
 [1]
 [1]
 [0]
 [1]
 [1]
 [1]
 [1]
 [0]
 [0]
 [1]
 [1]
 [0]
 [1]
 [1]
 [0]
 [1]
 [1]
 [1]
 [1]
 [1]
 [1]
 [1]
 [0]
 [2]
 [1]
 [1]
 [0]
 [1]
 [1]
 [2]
 [1]
 [1]
 [2]
 [2]
 [1]
 [1]
 [1]
 [1]
 [1]
 [1]
 [0]
 [1]
 [1]
 [1]
 [1]
 [1]
 [1]
 [0]
 [1]
 [1]
 [1]
 [1]
 [1]
 [1]
 [1]
 [0]
 [1]
 [1]
 [1]
 [1]
 [1]
 [1]
 [1]
 [1]
 [1]
 [0]
 [1]
 [1]
 [1]
 [2]
 [1]
 [1]
 [1]
 [0]
 [1]
 [1]
 [1]
 [1]
 [0]
 [0]
 [1]
 [1]
 [1]
 [0]
 [1]
 [1]
 [1]
 [1]
 [1]
 [1]
 [1]
 [0]
 [1]
 [1]
 [1]
 [1]
 [1]
 [1]]</t>
  </si>
  <si>
    <t>[[0.14131726 0.747361   0.11132173]
 [0.27283294 0.50947334 0.21769372]
 [0.19892305 0.68875872 0.11231823]
 [0.20891442 0.54847109 0.2426145 ]
 [0.0951088  0.58479655 0.32009465]
 [0.13412229 0.58205179 0.28382591]
 [0.04122655 0.74326495 0.2155085 ]
 [0.08923242 0.66034492 0.25042266]
 [0.09751516 0.68160183 0.22088301]
 [0.16677216 0.59183994 0.2413879 ]
 [0.07680815 0.44337538 0.47981647]
 [0.08289661 0.55899637 0.35810702]
 [0.12444889 0.64403125 0.23151985]
 [0.5371484  0.37096293 0.09188867]
 [0.07868909 0.65540368 0.26590723]
 [0.25141552 0.48652131 0.26206317]
 [0.7854121  0.18963476 0.02495314]
 [0.16298917 0.67641919 0.16059163]
 [0.08913804 0.61700203 0.29385993]
 [0.37734884 0.5792995  0.04335166]
 [0.63919476 0.2978518  0.06295343]
 [0.08941686 0.44623144 0.4643517 ]
 [0.41834718 0.28843696 0.29321586]
 [0.10258854 0.71290966 0.1845018 ]
 [0.0886156  0.43326201 0.47812239]
 [0.22943265 0.48750775 0.2830596 ]
 [0.11301928 0.53617667 0.35080405]
 [0.11477688 0.68880074 0.19642237]
 [0.12724177 0.54731289 0.32544533]
 [0.07463336 0.67043816 0.25492847]
 [0.08010295 0.64226089 0.27763616]
 [0.84162584 0.13246613 0.02590803]
 [0.40162139 0.33018588 0.26819273]
 [0.10045519 0.50631478 0.39323003]
 [0.11892948 0.45045615 0.43061437]
 [0.36611356 0.48989132 0.14399512]
 [0.07185128 0.66327935 0.26486937]
 [0.11245422 0.62037999 0.26716579]
 [0.86211285 0.09960027 0.03828688]
 [0.26679062 0.58030264 0.15290675]
 [0.11424968 0.59235276 0.29339756]
 [0.12358499 0.68167569 0.19473933]
 [0.29515286 0.47363099 0.23121614]
 [0.18608093 0.69322101 0.12069806]
 [0.16390523 0.71054765 0.12554712]
 [0.0850492  0.45865532 0.45629548]
 [0.17834699 0.64861089 0.17304212]
 [0.2527489  0.63179798 0.11545312]
 [0.12820384 0.66926744 0.20252872]
 [0.12047129 0.6584354  0.22109331]
 [0.15046659 0.56181437 0.28771904]
 [0.08255563 0.59174216 0.32570222]
 [0.11605129 0.42410464 0.45984407]
 [0.08866196 0.5473124  0.36402564]
 [0.09908116 0.60005713 0.30086171]
 [0.22201898 0.65885473 0.11912629]
 [0.11409453 0.65874777 0.2271577 ]
 [0.11028372 0.77485759 0.11485868]
 [0.10344638 0.64587933 0.25067429]
 [0.22028833 0.55693557 0.22277609]
 [0.1065881  0.51967247 0.37373943]
 [0.1128158  0.50338507 0.38379913]
 [0.13391952 0.49275276 0.37332772]
 [0.07712794 0.66618679 0.25668527]
 [0.12382764 0.541758   0.33441436]
 [0.12445863 0.5642774  0.31126397]
 [0.13791626 0.56498365 0.29710009]
 [0.09066524 0.54455765 0.3647771 ]
 [0.06421796 0.73831228 0.19746976]
 [0.10157467 0.43857782 0.45984751]
 [0.54073266 0.32703113 0.13223621]
 [0.06979992 0.74347998 0.1867201 ]
 [0.1452954  0.65923449 0.19547011]
 [0.13288283 0.48259283 0.38452434]
 [0.08641162 0.65198622 0.26160216]
 [0.10271355 0.5454524  0.35183405]
 [0.84548788 0.12820036 0.02631176]
 [0.14152244 0.66269632 0.19578124]
 [0.11530895 0.57385577 0.31083528]
 [0.15405073 0.54504632 0.30090295]
 [0.19452125 0.65450689 0.15097187]
 [0.08918013 0.57464819 0.33617169]
 [0.16239644 0.63717252 0.20043104]
 [0.11802674 0.69070095 0.19127231]
 [0.09123897 0.61676457 0.29199646]
 [0.14717047 0.50458508 0.34824445]
 [0.89432831 0.08643023 0.01924146]
 [0.20766711 0.5835054  0.20882749]
 [0.14756019 0.7587469  0.09369291]
 [0.12685434 0.68713723 0.18600843]
 [0.09337718 0.69255365 0.21406918]
 [0.21732223 0.59588487 0.1867929 ]
 [0.22220711 0.72118047 0.05661242]
 [0.62051721 0.28343826 0.09604453]
 [0.1219955  0.39704148 0.48096301]
 [0.92346565 0.06285993 0.01367441]
 [0.72834303 0.22358419 0.04807278]
 [0.08519094 0.56174734 0.35306172]
 [0.0886818  0.51914529 0.39217292]
 [0.25284862 0.55498834 0.19216304]
 [0.75657471 0.19233869 0.05108659]
 [0.09273125 0.61833346 0.28893529]
 [0.21721979 0.59006119 0.19271902]
 [0.07256949 0.73426331 0.1931672 ]
 [0.15999392 0.62958917 0.21041691]
 [0.5632293  0.27961028 0.15716042]
 [0.83110289 0.13700395 0.03189316]
 [0.21672797 0.56055288 0.22271915]
 [0.14143142 0.54678461 0.31178397]
 [0.76481568 0.19755733 0.03762699]
 [0.12200755 0.44604567 0.43194678]
 [0.11184318 0.50937814 0.37877868]
 [0.82197852 0.15506962 0.02295186]
 [0.1130095  0.63285181 0.2541387 ]
 [0.10826052 0.55704223 0.33469725]
 [0.25102703 0.57885647 0.1701165 ]
 [0.13051399 0.49655918 0.37292683]
 [0.12865076 0.6900251  0.18132414]
 [0.09358495 0.72553804 0.18087701]
 [0.2205591  0.46271205 0.31672886]
 [0.87137062 0.11301891 0.01561048]
 [0.08097624 0.4492577  0.46976606]
 [0.15533861 0.67891282 0.16574858]
 [0.13215987 0.50767177 0.36016836]
 [0.77929192 0.18306247 0.03764562]
 [0.15926558 0.62472215 0.21601226]
 [0.08599098 0.71841626 0.19559276]
 [0.11541481 0.38609867 0.49848652]
 [0.13058778 0.61887494 0.25053729]
 [0.16759458 0.64331414 0.18909128]
 [0.08185687 0.41685686 0.50128627]
 [0.08959417 0.42131981 0.48908601]
 [0.08909664 0.59487659 0.31602677]
 [0.18452227 0.46239284 0.35308489]
 [0.29824669 0.50679177 0.19496155]
 [0.14732795 0.45725262 0.39541942]
 [0.09356016 0.67530645 0.23113339]
 [0.17031987 0.55297884 0.27670129]
 [0.70364065 0.26924454 0.02711481]
 [0.14390912 0.67027682 0.18581406]
 [0.07386534 0.68747004 0.23866462]
 [0.2573004  0.66597685 0.07672275]
 [0.12735886 0.56999325 0.30264788]
 [0.0827084  0.58876241 0.32852918]
 [0.10056587 0.59422115 0.30521298]
 [0.72521824 0.23785045 0.03693131]
 [0.09215684 0.64309049 0.26475267]
 [0.11408704 0.57791297 0.30799998]
 [0.12060373 0.48848414 0.39091213]
 [0.14153136 0.71273161 0.14573703]
 [0.10043968 0.49275237 0.40680795]
 [0.11410006 0.49576204 0.3901379 ]
 [0.1009699  0.71579402 0.18323608]
 [0.61222064 0.32610513 0.06167423]
 [0.10206321 0.52292489 0.37501189]
 [0.0964786  0.55265794 0.35086346]
 [0.24431106 0.67573183 0.07995711]
 [0.39066039 0.56213234 0.04720726]
 [0.09385592 0.59676572 0.30937836]
 [0.18971062 0.71981405 0.09047533]
 [0.1365194  0.67004228 0.19343832]
 [0.15546281 0.76691847 0.07761872]
 [0.10210891 0.69241783 0.20547326]
 [0.8338309  0.14164838 0.02452072]
 [0.0882053  0.55757454 0.35422016]
 [0.09242368 0.50685553 0.40072079]
 [0.12858977 0.69521119 0.17619904]
 [0.09833771 0.35855394 0.54310835]
 [0.32728539 0.56958169 0.10313292]
 [0.1461603  0.53821637 0.31562333]
 [0.17114774 0.64261817 0.18623409]
 [0.52231947 0.37794323 0.0997373 ]
 [0.36391365 0.5305588  0.10552755]
 [0.0794927  0.69197307 0.22853423]
 [0.09084941 0.57504046 0.33411013]
 [0.12659476 0.80797295 0.06543229]
 [0.92038738 0.06395355 0.01565906]
 [0.84236614 0.12802592 0.02960794]
 [0.15012866 0.58591485 0.26395649]
 [0.15085478 0.57218469 0.27696052]
 [0.08271838 0.55955954 0.35772208]
 [0.91665139 0.06820746 0.01514115]
 [0.1874141  0.60905934 0.20352657]
 [0.22218079 0.66375622 0.114063  ]
 [0.11847394 0.72306477 0.15846129]
 [0.08901274 0.65456601 0.25642125]
 [0.31251655 0.5943513  0.09313215]
 [0.27352473 0.49047627 0.23599899]
 [0.31041612 0.54625896 0.14332492]
 [0.83123398 0.13875238 0.03001364]
 [0.08312959 0.66491964 0.25195078]
 [0.25012058 0.50333504 0.24654437]
 [0.16877809 0.67039181 0.16083011]
 [0.10506652 0.69165352 0.20327995]
 [0.11083263 0.5959895  0.29317788]
 [0.28733667 0.5466191  0.16604424]]</t>
  </si>
  <si>
    <t>&lt;catboost.core.CatBoostClassifier object at 0x000002A4AE0BFB50&gt;</t>
  </si>
  <si>
    <t xml:space="preserve">              precision    recall  f1-score   support
           0       0.76      0.49      0.59        45
           1       0.62      0.92      0.74       104
           2       0.73      0.17      0.28        47
    accuracy                           0.64       196
   macro avg       0.70      0.53      0.54       196
weighted avg       0.68      0.64      0.59       196
</t>
  </si>
  <si>
    <t>{'random_strength': 0, 'min_data_in_leaf': 10, 'learning_rate': 0.01, 'l2_leaf_reg': 0.1, 'iterations': 200, 'depth': 6}</t>
  </si>
  <si>
    <t>[[21 24  0]
 [ 4 99  1]
 [ 0 44  3]]</t>
  </si>
  <si>
    <t>[[1]
 [1]
 [1]
 [1]
 [1]
 [1]
 [1]
 [1]
 [1]
 [1]
 [1]
 [1]
 [1]
 [0]
 [1]
 [1]
 [0]
 [1]
 [1]
 [1]
 [0]
 [1]
 [1]
 [1]
 [1]
 [1]
 [1]
 [1]
 [1]
 [1]
 [1]
 [0]
 [1]
 [1]
 [1]
 [1]
 [1]
 [1]
 [0]
 [1]
 [1]
 [1]
 [1]
 [1]
 [1]
 [2]
 [1]
 [1]
 [1]
 [1]
 [1]
 [1]
 [1]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</si>
  <si>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[[0.1583104  0.64284031 0.19884929]
 [0.13912861 0.62614826 0.23472312]
 [0.23133596 0.58093799 0.18772605]
 [0.22644394 0.49652562 0.27703044]
 [0.1311613  0.6247445  0.2440942 ]
 [0.1567934  0.55812575 0.28508085]
 [0.11697725 0.60604239 0.27698036]
 [0.1327951  0.62924876 0.23795614]
 [0.16354731 0.54795407 0.28849861]
 [0.17009076 0.57405276 0.25585648]
 [0.13510012 0.54124181 0.32365807]
 [0.12744224 0.57249381 0.30006395]
 [0.12362334 0.62183083 0.25454583]
 [0.40569045 0.38470182 0.20960773]
 [0.14370859 0.52431139 0.33198002]
 [0.18617922 0.48361267 0.33020811]
 [0.61695771 0.30071889 0.0823234 ]
 [0.15945592 0.61074509 0.229799  ]
 [0.15027941 0.5548922  0.29482839]
 [0.44989823 0.46125776 0.08884401]
 [0.54285794 0.34423331 0.11290876]
 [0.14132764 0.43586871 0.42280364]
 [0.31103349 0.40347735 0.28548916]
 [0.13926682 0.66313758 0.1975956 ]
 [0.15673934 0.45805083 0.38520983]
 [0.22989658 0.45235563 0.31774779]
 [0.1595436  0.55014101 0.29031539]
 [0.13854289 0.63811743 0.22333968]
 [0.18151097 0.53723533 0.28125371]
 [0.12250606 0.58429444 0.2931995 ]
 [0.12490541 0.66299979 0.21209481]
 [0.79530578 0.14927705 0.05541717]
 [0.39048446 0.43407045 0.17544509]
 [0.20748956 0.48856413 0.3039463 ]
 [0.15806644 0.52158232 0.32035125]
 [0.37700354 0.46767115 0.15532532]
 [0.12816885 0.59898543 0.27284572]
 [0.15752258 0.53753057 0.30494685]
 [0.75392412 0.1787168  0.06735908]
 [0.2405339  0.57851462 0.18095148]
 [0.14801581 0.56205053 0.28993365]
 [0.17668901 0.58037856 0.24293242]
 [0.20462344 0.6131856  0.18219096]
 [0.22621287 0.60410689 0.16968024]
 [0.1589083  0.63883145 0.20226025]
 [0.19192748 0.40118168 0.40689084]
 [0.23553769 0.5259693  0.23849301]
 [0.25181356 0.56474758 0.18343887]
 [0.17347234 0.53174322 0.29478444]
 [0.16040664 0.61851624 0.22107712]
 [0.19197671 0.50465489 0.3033684 ]
 [0.12513357 0.53932705 0.33553938]
 [0.16216916 0.44246969 0.39536115]
 [0.14386023 0.56297923 0.29316054]
 [0.13447966 0.60181308 0.26370726]
 [0.24712545 0.58639007 0.16648448]
 [0.13903671 0.63799219 0.2229711 ]
 [0.1462844  0.69127298 0.16244263]
 [0.11948184 0.6498893  0.23062887]
 [0.20447833 0.58668156 0.20884011]
 [0.16115158 0.50319384 0.33565458]
 [0.14640163 0.51800409 0.33559428]
 [0.23107355 0.45577105 0.31315539]
 [0.11634251 0.61156944 0.27208805]
 [0.1649429  0.46791549 0.36714162]
 [0.13988705 0.58915937 0.27095357]
 [0.15008453 0.53960942 0.31030605]
 [0.14699534 0.55169802 0.30130664]
 [0.16109322 0.5073804  0.33152638]
 [0.19125868 0.38469058 0.42405074]
 [0.3355708  0.43106305 0.23336614]
 [0.13648794 0.621487   0.24202506]
 [0.1655267  0.62469129 0.20978201]
 [0.17130737 0.46923158 0.35946105]
 [0.13374446 0.57171054 0.294545  ]
 [0.13870497 0.53940984 0.32188519]
 [0.76709039 0.16056667 0.07234294]
 [0.16791287 0.52922296 0.30286417]
 [0.14100587 0.57789003 0.2811041 ]
 [0.20094796 0.48356227 0.31548977]
 [0.15817425 0.66293951 0.17888624]
 [0.13629786 0.55490907 0.30879308]
 [0.15800812 0.55087469 0.29111718]
 [0.16415065 0.59988302 0.23596633]
 [0.18949998 0.49532702 0.31517299]
 [0.16782877 0.52148272 0.31068851]
 [0.80857799 0.1307217  0.06070031]
 [0.23655646 0.55730956 0.20613398]
 [0.17539306 0.68105856 0.14354838]
 [0.16395224 0.62113273 0.21491503]
 [0.14208957 0.5979498  0.25996064]
 [0.17579599 0.57358375 0.25062026]
 [0.28567742 0.59015368 0.1241689 ]
 [0.61481016 0.27293591 0.11225393]
 [0.13382071 0.42575739 0.44042189]
 [0.79906006 0.13104726 0.06989269]
 [0.68134632 0.24315786 0.07549582]
 [0.12999426 0.55175998 0.31824576]
 [0.13870197 0.49180591 0.36949212]
 [0.24262182 0.53793505 0.21944312]
 [0.53093505 0.33302193 0.13604302]
 [0.13226691 0.62095794 0.24677515]
 [0.22440098 0.57051851 0.20508051]
 [0.17328766 0.51754548 0.30916686]
 [0.20434597 0.57077218 0.22488185]
 [0.38304452 0.43350005 0.18345544]
 [0.59529587 0.28147216 0.12323197]
 [0.26947196 0.45078661 0.27974143]
 [0.16822936 0.49879643 0.33297421]
 [0.71550056 0.211089   0.07341044]
 [0.13883582 0.48608459 0.37507959]
 [0.15641854 0.53226245 0.31131901]
 [0.70697466 0.21772304 0.0753023 ]
 [0.14606586 0.56442702 0.28950712]
 [0.13187454 0.54651036 0.3216151 ]
 [0.24851248 0.52653397 0.22495355]
 [0.17458658 0.51257832 0.3128351 ]
 [0.14635875 0.64154856 0.21209269]
 [0.16211844 0.55376364 0.28411792]
 [0.16087521 0.54440686 0.29471794]
 [0.75158906 0.18192162 0.06648932]
 [0.13139368 0.60360221 0.2650041 ]
 [0.14287092 0.62748151 0.22964757]
 [0.17282544 0.54238274 0.28479182]
 [0.71388105 0.19429392 0.09182503]
 [0.18575588 0.51213013 0.30211399]
 [0.14630928 0.61743851 0.23625221]
 [0.1559445  0.49321926 0.35083624]
 [0.16912359 0.5508878  0.27998861]
 [0.19993481 0.6129493  0.18711589]
 [0.14947709 0.48976384 0.36075907]
 [0.17276545 0.4085342  0.41870035]
 [0.12206215 0.59747377 0.28046408]
 [0.17458735 0.524102   0.30131065]
 [0.31403733 0.47674755 0.20921512]
 [0.17119092 0.48458983 0.34421926]
 [0.13315437 0.64699477 0.21985085]
 [0.16118554 0.57421741 0.26459705]
 [0.60573076 0.31857032 0.07569892]
 [0.21191741 0.56502694 0.22305565]
 [0.16385711 0.52411556 0.31202732]
 [0.20658557 0.64394169 0.14947274]
 [0.16667126 0.48703994 0.3462888 ]
 [0.12205468 0.62234864 0.25559668]
 [0.18272507 0.51159689 0.30567803]
 [0.61885156 0.29796979 0.08317865]
 [0.13650472 0.59713427 0.26636101]
 [0.15040563 0.53841092 0.31118346]
 [0.16487957 0.48956586 0.34555457]
 [0.15742703 0.63094268 0.21163028]
 [0.17551515 0.4128537  0.41163115]
 [0.17136656 0.44164331 0.38699012]
 [0.13337135 0.67458118 0.19204747]
 [0.50088946 0.36373622 0.13537432]
 [0.14292406 0.54783777 0.30923817]
 [0.12621857 0.60667121 0.26711021]
 [0.21738213 0.61714931 0.16546857]
 [0.34354963 0.56282216 0.0936282 ]
 [0.14281865 0.56067782 0.29650354]
 [0.2021154  0.65472668 0.14315792]
 [0.16442123 0.60114958 0.23442919]
 [0.17972023 0.69346018 0.12681959]
 [0.14184166 0.62671858 0.23143976]
 [0.77449334 0.15703697 0.06846969]
 [0.15253135 0.4997968  0.34767185]
 [0.18270298 0.43413128 0.38316574]
 [0.14797684 0.57127297 0.28075019]
 [0.17331594 0.41971709 0.40696697]
 [0.24599218 0.57325391 0.18075391]
 [0.16641011 0.52421078 0.3093791 ]
 [0.19820346 0.60468274 0.1971138 ]
 [0.63044873 0.26521792 0.10433335]
 [0.24256365 0.55258807 0.20484828]
 [0.12192244 0.59432902 0.28374854]
 [0.15702972 0.53724848 0.3057218 ]
 [0.18872968 0.67264093 0.13862939]
 [0.79750703 0.14005271 0.06244025]
 [0.76499242 0.16917092 0.06583666]
 [0.14501643 0.56293447 0.29204911]
 [0.16690827 0.55631697 0.27677476]
 [0.11840481 0.56045254 0.32114265]
 [0.79738108 0.13343373 0.06918519]
 [0.16756775 0.52202332 0.31040893]
 [0.26405366 0.4795739  0.25637243]
 [0.15135698 0.62983101 0.21881201]
 [0.16290618 0.59766896 0.23942487]
 [0.21706421 0.63280197 0.15013382]
 [0.30418785 0.4566921  0.23912005]
 [0.23182605 0.48730201 0.28087195]
 [0.77999184 0.14989479 0.07011337]
 [0.15587035 0.54615915 0.2979705 ]
 [0.24482104 0.45442472 0.30075424]
 [0.16054684 0.65043428 0.18901887]
 [0.12792132 0.65449433 0.21758435]
 [0.11543122 0.55869246 0.32587632]
 [0.27990165 0.45262541 0.26747294]]</t>
  </si>
  <si>
    <t>['Total Students 2018-2019', 'Total Students 2020-2021', 'Labor Force Diff', 'Employed Diff', 'Unemployed Level Diff', 'Unemployed Rate Diff', 'Median Age 10', 'Median Age Male 10', 'Median Age Female 10', '# of Households 10', 'Avg Household Size 10', '# of Families 10', 'Avg Family Size 10', '# of Housing Units 10', 'County Population', 'CARES ESSER I 20', '% School-wide Title I 2020-2021', '% School-wide Title I 2018-2019', '% Title I Eligible School 2020-2021', '% Title I Eligible School 2018-2019', 'Teachers:Students 2020-2021', 'Teachers:Students 2018-2019', 'Staff:Students 2020-2021', 'Staff:Students 2018-2019', '% Free Lunch 2020-2021', '% Free Lunch 2018-2019', '% Reduced-price Lunch 2020-2021', '% Reduced-price Lunch 2018-2019', '% Asian or Asian/Pacific Islander Students 2020-2021', '% Asian or Asian/Pacific Islander Students 2018-2019', '% Hispanic Students 2020-2021', '% Hispanic Students 2018-2019', '% Black or African American Students 2020-2021', '% Black or African American Students 2018-2019', '% White Students 2020-2021', '% White Students 2018-2019', '% Grades 1-8 2020-2021', '% Grades 1-8 2018-2019', '% Grades 9-12 2020-2021', '% Grades 9-12 2018-2019', '% Prek 2020-2021', '% Prek 2018-2019', '% K 2020-2021', '% K 2018-2019', '% ADA 2018-2019', '% ADA 2020-2021', '% Students Tested Reading - Grade 3 2018-2019', '% Students Tested Reading - Grade 4 2018-2019', '% Students Tested Reading - Grade 5 2018-2019', '% Students Tested Reading - Grade 6 2018-2019', '% Students Tested Reading - Grade 7 2018-2019', '% Students Tested Reading - Grade 8 2018-2019', '% Students Tested Reading - Grade 3 2020-2021', '% Students Tested Reading - Grade 4 2020-2021', '% Students Tested Reading - Grade 5 2020-2021', '% Students Tested Reading - Grade 6 2020-2021', '% Students Tested Reading - Grade 7 2020-2021', '% Students Tested Reading - Grade 8 2020-2021', 'Average Score Reading All Grade 3 2018-2019', 'Average Score Reading All Grade 4 2018-2019', 'Average Score Reading All Grade 5 2018-2019', 'Average Score Reading All Grade 6 2018-2019', 'Average Score Reading All Grade 7 2018-2019', 'Average Score Reading All Grade 8 2018-2019', '% County Infected 09/28/20', '% County Deaths 09/28/20', '% County Infected 10/30/20', '% County Deaths 10/30/20', '% County Infected 01/29/21', '% County Deaths 01/29/21', '% On Campus 09/28/20', '% On Campus 10/30/20', '% On Campus 01/29/21', '% White Pop 10', '% Black Pop 10', '% Asian Pop 10', '% Hispanic Pop 10', '% Male Pop 10', '% Female Pop 10', '% Age 0-4 Pop 10', '% Age 5-9 Pop 10', '% Age 10-14 Pop 10', '% Age 15-19 Pop 10', '% Age 20-24 Pop 10', '% Age 25-34 Pop 10', '% Age 35-44 Pop 10', '% Age 45-54 Pop 10', '% Age 55-64 Pop 10', '% Age 65-74 Pop 10', '% Age 75-84 Pop 10', '% Age 85-Up Pop 10', '% HH 1 Male 10', '% HH 1 Female 10', '% HH Married-Child 10', '% HH Married-noChild 10', '% HH Male-Child 10', '% HH Female-Child 10', '% Housing Vacant 10', '% Housing Owner Occup 10', '% Housing Renter Occup 10', 'Total Schools Diff', '% Operational Schools Diff', 'Locale_11-City: Large', 'Locale_12-City: Mid-size', 'Locale_13-City: Small', 'Locale_21-Suburb: Large', 'Locale_22-Suburb: Mid-size', 'Locale_23-Suburb: Small', 'Locale_31-Town: Fringe', 'Locale_32-Town: Distant', 'Locale_33-Town: Remote', 'Locale_41-Rural: Fringe', 'Locale_42-Rural: Distant', 'Locale_43-Rural: Remote']</t>
  </si>
  <si>
    <t>&lt;catboost.core.CatBoostClassifier object at 0x000002A4B05CE920&gt;</t>
  </si>
  <si>
    <t xml:space="preserve">              precision    recall  f1-score   support
           0       0.84      0.47      0.60        45
           1       0.59      0.95      0.73       104
           2       0.75      0.06      0.12        47
    accuracy                           0.63       196
   macro avg       0.73      0.49      0.48       196
weighted avg       0.69      0.63      0.55       196
</t>
  </si>
  <si>
    <t>{'min_samples_leaf': 30, 'max_leaf_nodes': 10, 'max_iter': 50, 'max_depth': 1, 'learning_rate': 0.1, 'l2_regularization': 0}</t>
  </si>
  <si>
    <t>[[21 24  0]
 [ 7 96  1]
 [ 2 39  6]]</t>
  </si>
  <si>
    <t>[1 1 1 1 1 1 1 1 1 1 1 1 1 0 1 1 0 1 1 1 0 1 0 1 1 1 1 1 1 1 1 0 1 2 1 1 1
 1 0 1 1 1 1 1 1 1 1 1 1 1 1 1 1 1 1 1 1 1 1 1 1 1 1 1 1 1 1 1 1 2 0 1 1 1
 1 1 0 1 1 1 1 1 1 1 1 1 0 1 1 1 1 1 1 0 1 0 0 1 1 1 0 1 1 1 1 1 0 2 1 0 2
 1 0 1 1 1 1 1 1 1 0 1 1 1 0 1 1 2 1 1 1 2 1 1 1 1 1 1 0 1 1 1 1 1 1 0 1 1
 1 1 2 1 1 0 1 1 1 1 1 1 1 1 1 0 1 1 1 1 1 1 1 0 1 1 1 1 0 0 1 1 1 0 1 0 1
 1 1 1 1 0 1 0 1 1 1 0]</t>
  </si>
  <si>
    <t>[[0.09096142 0.73546706 0.17357152]
 [0.07969457 0.75846153 0.1618439 ]
 [0.29346006 0.6418355  0.06470445]
 [0.19368687 0.45389349 0.35241964]
 [0.12504509 0.63700752 0.23794739]
 [0.11254344 0.60912744 0.27832912]
 [0.0588579  0.61561477 0.32552733]
 [0.10329884 0.66349086 0.2332103 ]
 [0.05245183 0.70639339 0.24115478]
 [0.14411144 0.57158985 0.28429872]
 [0.09475218 0.6143637  0.29088411]
 [0.0688511  0.67312584 0.25802307]
 [0.10090869 0.6481389  0.25095241]
 [0.5108925  0.34810042 0.14100708]
 [0.07834694 0.71856498 0.20308808]
 [0.20402072 0.46342789 0.33255139]
 [0.70713602 0.23696941 0.05589458]
 [0.14827763 0.60648684 0.24523553]
 [0.06982379 0.55990484 0.37027137]
 [0.40099597 0.55978714 0.03921689]
 [0.67485859 0.2688332  0.05630821]
 [0.07097449 0.49746793 0.43155758]
 [0.44784438 0.23602644 0.31612918]
 [0.10039361 0.71721669 0.18238969]
 [0.05088715 0.49267475 0.45643809]
 [0.14512644 0.48728363 0.36758993]
 [0.1741578  0.45863838 0.36720382]
 [0.09583579 0.64327206 0.26089215]
 [0.12880618 0.70181681 0.16937702]
 [0.06172509 0.58628854 0.35198637]
 [0.10479431 0.70340375 0.19180194]
 [0.82343647 0.16896192 0.00760161]
 [0.42342623 0.48090972 0.09566405]
 [0.08837726 0.30720509 0.60441765]
 [0.13376511 0.53233502 0.33389987]
 [0.29142113 0.54149439 0.16708447]
 [0.07023699 0.62445763 0.30530538]
 [0.09874839 0.6635437  0.23770791]
 [0.70631838 0.2569521  0.03672952]
 [0.27426621 0.50800185 0.21773194]
 [0.06922817 0.62168299 0.30908884]
 [0.12831314 0.5948585  0.27682836]
 [0.17879724 0.65890612 0.16229664]
 [0.13348659 0.6678859  0.19862751]
 [0.10752376 0.80618924 0.086287  ]
 [0.09229338 0.46470115 0.44300547]
 [0.08605848 0.69803113 0.21591039]
 [0.15520692 0.72237139 0.12242169]
 [0.15961971 0.6203625  0.22001779]
 [0.10876476 0.69920985 0.19202539]
 [0.10035753 0.55021163 0.34943084]
 [0.06169224 0.51847985 0.41982791]
 [0.10814371 0.52895247 0.36290382]
 [0.10130064 0.62817009 0.27052927]
 [0.10470634 0.63493117 0.2603625 ]
 [0.31860997 0.49532923 0.18606079]
 [0.10955334 0.67740346 0.2130432 ]
 [0.12972645 0.81936178 0.05091176]
 [0.09183715 0.63090954 0.2772533 ]
 [0.19759579 0.49758132 0.30482289]
 [0.16299517 0.48393359 0.35307124]
 [0.070592   0.58663056 0.34277744]
 [0.17367321 0.49213633 0.33419047]
 [0.06841379 0.64000326 0.29158295]
 [0.07065441 0.61733833 0.31200725]
 [0.13028794 0.59214424 0.27756782]
 [0.08289609 0.57887375 0.33823016]
 [0.08255486 0.60297098 0.31447416]
 [0.11147655 0.53770242 0.35082103]
 [0.0791567  0.42361896 0.49722434]
 [0.40048872 0.38279093 0.21672036]
 [0.10586836 0.6772311  0.21690054]
 [0.12614983 0.68734336 0.18650681]
 [0.19114598 0.49874173 0.3101123 ]
 [0.14036275 0.60294157 0.25669568]
 [0.12501574 0.6094178  0.26556647]
 [0.82847001 0.13419692 0.03733307]
 [0.17389629 0.68878073 0.13732299]
 [0.08880737 0.57041185 0.34078078]
 [0.19274028 0.55877598 0.24848374]
 [0.10962239 0.77293094 0.11744667]
 [0.0769467  0.61641915 0.30663415]
 [0.12229982 0.66636608 0.2113341 ]
 [0.1214397  0.66245726 0.21610304]
 [0.16646515 0.53464047 0.29889438]
 [0.09017993 0.52093258 0.38888749]
 [0.89091702 0.10025636 0.00882662]
 [0.17144612 0.55342218 0.2751317 ]
 [0.15039855 0.76616368 0.08343777]
 [0.14978677 0.66903017 0.18118307]
 [0.11938956 0.59007596 0.29053449]
 [0.1260137  0.64908726 0.22489904]
 [0.31040889 0.60574262 0.0838485 ]
 [0.57969334 0.34053548 0.07977118]
 [0.09113817 0.548866   0.35999583]
 [0.9043322  0.08308606 0.01258174]
 [0.77383751 0.20545501 0.02070747]
 [0.05765528 0.62346876 0.31887596]
 [0.06401536 0.50034746 0.43563718]
 [0.28107421 0.5372531  0.18167268]
 [0.75209305 0.1803787  0.06752825]
 [0.06833406 0.6492105  0.28245543]
 [0.11315298 0.76725973 0.11958729]
 [0.09334112 0.4704328  0.43622608]
 [0.17152911 0.55320602 0.27526488]
 [0.43840809 0.46885596 0.09273595]
 [0.76633293 0.20013632 0.03353075]
 [0.29192381 0.31552062 0.39255557]
 [0.1417419  0.51163976 0.34661834]
 [0.73395018 0.23704865 0.02900116]
 [0.09860002 0.40443384 0.49696615]
 [0.13593068 0.60176918 0.26230014]
 [0.77672911 0.21005267 0.01321823]
 [0.08057001 0.51713122 0.40229877]
 [0.09538593 0.61152402 0.29309004]
 [0.18179881 0.61086907 0.20733212]
 [0.20016139 0.56180986 0.23802874]
 [0.1267655  0.64577166 0.22746283]
 [0.13235019 0.55052086 0.31712895]
 [0.09761581 0.61199442 0.29038977]
 [0.85643941 0.1291113  0.01444929]
 [0.06950711 0.70785982 0.22263308]
 [0.11033488 0.66692361 0.22274152]
 [0.14941393 0.55803223 0.29255384]
 [0.68242925 0.18479861 0.13277214]
 [0.1871093  0.62602466 0.18686604]
 [0.09035046 0.6489023  0.26074724]
 [0.08951237 0.44550948 0.46497815]
 [0.16999694 0.59948232 0.23052074]
 [0.1495821  0.68000118 0.17041671]
 [0.07473888 0.57132498 0.35393613]
 [0.10392098 0.40510604 0.49097298]
 [0.0895723  0.64317687 0.26725082]
 [0.09199441 0.59199395 0.31601165]
 [0.21217849 0.56954105 0.21828046]
 [0.08486283 0.49824254 0.41689463]
 [0.11291502 0.64354062 0.24354437]
 [0.14736605 0.69655091 0.15608304]
 [0.6320477  0.34947397 0.01847833]
 [0.22600503 0.60643301 0.16756196]
 [0.09814202 0.50211373 0.39974425]
 [0.22434331 0.70711756 0.06853913]
 [0.16737406 0.61695713 0.21566881]
 [0.0808768  0.68530028 0.23382291]
 [0.11090112 0.49464602 0.39445286]
 [0.67984978 0.31115851 0.00899171]
 [0.12295923 0.57090613 0.30613464]
 [0.11070857 0.59546707 0.29382436]
 [0.08021254 0.4917157  0.42807177]
 [0.13020775 0.69091696 0.1788753 ]
 [0.09804732 0.27734392 0.62460876]
 [0.11707385 0.53827539 0.34465076]
 [0.11608984 0.67488652 0.20902364]
 [0.54350085 0.33701113 0.11948802]
 [0.0662498  0.57890428 0.35484593]
 [0.06328523 0.58433824 0.35237652]
 [0.15019859 0.75474378 0.09505763]
 [0.4109334  0.56668071 0.0223859 ]
 [0.07920571 0.58506103 0.33573327]
 [0.20844814 0.72287116 0.0686807 ]
 [0.15137299 0.64299923 0.20562777]
 [0.23051012 0.72968854 0.03980134]
 [0.10394321 0.62824674 0.26781005]
 [0.85936079 0.10226825 0.03837096]
 [0.10113412 0.55690736 0.34195852]
 [0.20163379 0.46237243 0.33599378]
 [0.09150652 0.57317778 0.3353157 ]
 [0.13627011 0.49176099 0.3719689 ]
 [0.19852493 0.62573948 0.17573559]
 [0.13351962 0.61356589 0.2529145 ]
 [0.21056176 0.65100748 0.13843076]
 [0.52787375 0.4319918  0.04013445]
 [0.22757107 0.5730644  0.19936453]
 [0.07534296 0.64836304 0.276294  ]
 [0.10495717 0.55531558 0.33972725]
 [0.07665987 0.8351937  0.08814643]
 [0.86976773 0.11452362 0.01570865]
 [0.78758056 0.20112422 0.01129522]
 [0.14160316 0.55996092 0.29843592]
 [0.10218827 0.4662013  0.43161043]
 [0.06444246 0.59294038 0.34261715]
 [0.9087117  0.07805795 0.01323035]
 [0.15751868 0.62786105 0.21462027]
 [0.3980779  0.35757918 0.24434292]
 [0.10037188 0.80099471 0.09863341]
 [0.11505063 0.68448292 0.20046645]
 [0.14186657 0.6965069  0.16162652]
 [0.23742609 0.55522552 0.20734839]
 [0.23593732 0.54766056 0.21640213]
 [0.86128538 0.12984185 0.00887277]
 [0.16041208 0.55800348 0.28158444]
 [0.43133043 0.21698476 0.35168481]
 [0.19347106 0.66971637 0.13681257]
 [0.09770773 0.59359864 0.30869363]
 [0.08005198 0.58034041 0.3396076 ]
 [0.46364763 0.42723241 0.10911996]]</t>
  </si>
  <si>
    <t>HistGradientBoostingClassifier(categorical_features=[47, 48, 49, 50, 51, 52, 53,
                                                     54, 55, 56],
                               early_stopping=True, l2_regularization=0,
                               max_depth=1, max_iter=50, max_leaf_nodes=10,
                               min_samples_leaf=30, n_iter_no_change=20,
                               random_state=123)</t>
  </si>
  <si>
    <t xml:space="preserve">              precision    recall  f1-score   support
           0       0.70      0.47      0.56        45
           1       0.60      0.92      0.73       104
           2       0.86      0.13      0.22        47
    accuracy                           0.63       196
   macro avg       0.72      0.51      0.50       196
weighted avg       0.69      0.63      0.57       196
</t>
  </si>
  <si>
    <t>{'reg_lambda': 10, 'reg_alpha': 0.1, 'n_estimators': 100, 'min_sum_hessian_in_leaf': 0, 'min_split_gain': 0.1, 'max_depth': 6, 'learning_rate': 0.2}</t>
  </si>
  <si>
    <t>[[21 23  1]
 [ 5 93  6]
 [ 1 37  9]]</t>
  </si>
  <si>
    <t>[1 1 1 2 1 1 1 1 1 1 1 1 1 0 1 1 0 1 1 1 0 2 1 1 1 2 1 1 1 1 1 0 0 1 1 1 1
 1 0 1 1 1 1 1 1 1 1 1 1 1 1 2 2 1 1 1 1 1 1 1 1 1 1 1 1 1 1 1 1 2 0 1 1 2
 1 1 0 1 1 1 1 1 1 1 1 2 0 1 1 1 1 1 1 0 2 0 0 1 2 1 0 1 1 1 1 0 0 1 1 0 1
 1 0 1 1 1 1 1 1 1 0 1 1 1 0 1 1 1 1 1 1 1 1 1 1 1 1 1 0 1 1 1 2 1 1 0 1 2
 1 1 2 1 1 1 1 1 1 1 1 1 1 1 1 0 2 2 1 2 1 1 1 0 1 1 1 1 0 0 1 1 1 0 1 1 1
 1 1 1 1 0 1 1 1 1 1 1]</t>
  </si>
  <si>
    <t>[[0.11649012 0.80271569 0.08079419]
 [0.16146629 0.62149152 0.21704218]
 [0.31124116 0.55519281 0.13356604]
 [0.27166481 0.35776617 0.37056902]
 [0.05440034 0.61503674 0.33056292]
 [0.11431087 0.67612918 0.20955995]
 [0.07701714 0.75332793 0.16965493]
 [0.06414206 0.74422896 0.19162898]
 [0.12026658 0.67764702 0.2020864 ]
 [0.09791387 0.65644358 0.24564256]
 [0.06646435 0.48785168 0.44568397]
 [0.06848961 0.618172   0.3133384 ]
 [0.11207038 0.60784818 0.28008144]
 [0.40983372 0.39951576 0.19065052]
 [0.17673288 0.54655201 0.27671511]
 [0.25717704 0.49872768 0.24409527]
 [0.67611319 0.25500948 0.06887733]
 [0.13380249 0.70469127 0.16150624]
 [0.15903472 0.60253865 0.23842663]
 [0.37057302 0.49478483 0.13464215]
 [0.58891648 0.28690108 0.12418244]
 [0.11886993 0.27303884 0.60809123]
 [0.31263552 0.36210001 0.32526446]
 [0.05255318 0.77686353 0.17058329]
 [0.15002037 0.655419   0.19456063]
 [0.21139405 0.34870672 0.43989923]
 [0.13071201 0.46697399 0.402314  ]
 [0.06917401 0.78898725 0.14183874]
 [0.17174591 0.56509357 0.26316052]
 [0.04565445 0.77114609 0.18319946]
 [0.04686224 0.81897854 0.13415922]
 [0.81123344 0.13630962 0.05245693]
 [0.48119523 0.30801136 0.2107934 ]
 [0.18500962 0.60807284 0.20691754]
 [0.2404575  0.49314446 0.26639803]
 [0.29709391 0.54231245 0.16059364]
 [0.0665714  0.69144522 0.24198338]
 [0.14376691 0.55336279 0.3028703 ]
 [0.75112912 0.1842105  0.06466038]
 [0.32144784 0.52568287 0.15286929]
 [0.13377742 0.66640931 0.19981326]
 [0.1058058  0.53264922 0.36154498]
 [0.27353883 0.58684351 0.13961765]
 [0.2759731  0.58365397 0.14037293]
 [0.10036596 0.80954643 0.09008761]
 [0.14865786 0.55078067 0.30056147]
 [0.13522119 0.7071897  0.15758911]
 [0.29620346 0.57841919 0.12537735]
 [0.09284118 0.66676184 0.24039698]
 [0.09975831 0.61428757 0.28595412]
 [0.10473368 0.53005072 0.36521561]
 [0.06571205 0.46040927 0.47387868]
 [0.13467012 0.37305989 0.49226998]
 [0.08582708 0.50857252 0.4056004 ]
 [0.11958224 0.75654612 0.12387164]
 [0.26709969 0.63163371 0.10126659]
 [0.12347583 0.71034208 0.16618209]
 [0.06298607 0.81509083 0.1219231 ]
 [0.0798925  0.64736516 0.27274234]
 [0.304917   0.41664096 0.27844204]
 [0.18291868 0.53443009 0.28265123]
 [0.09577818 0.62238588 0.28183594]
 [0.28754215 0.39320767 0.31925018]
 [0.06913863 0.61889978 0.31196159]
 [0.10220699 0.59844427 0.29934874]
 [0.11786084 0.58615436 0.29598479]
 [0.19837866 0.60765226 0.19396908]
 [0.14147473 0.59494133 0.26358394]
 [0.12912308 0.73021517 0.14066175]
 [0.18543765 0.37460353 0.43995882]
 [0.49189744 0.39046346 0.1176391 ]
 [0.07964565 0.68366952 0.23668483]
 [0.17274171 0.6750548  0.15220348]
 [0.13152881 0.37178929 0.49668189]
 [0.05610658 0.80432645 0.13956697]
 [0.07492733 0.73715187 0.1879208 ]
 [0.81351521 0.13354959 0.0529352 ]
 [0.22493788 0.56826604 0.20679607]
 [0.11174387 0.6771262  0.21112993]
 [0.23175359 0.54477886 0.22346755]
 [0.09493426 0.80777271 0.09729302]
 [0.09543016 0.59773478 0.30683507]
 [0.12806708 0.71648839 0.15544454]
 [0.07804372 0.76628581 0.15567048]
 [0.13754841 0.5715259  0.2909257 ]
 [0.19138482 0.381682   0.42693318]
 [0.75510269 0.19013254 0.05476477]
 [0.26313715 0.55187777 0.18498508]
 [0.07204023 0.83958701 0.08837275]
 [0.09334976 0.7368443  0.16980595]
 [0.10573178 0.61948806 0.27478015]
 [0.17758353 0.57264064 0.24977583]
 [0.23395641 0.65237049 0.11367311]
 [0.62559889 0.28276983 0.09163128]
 [0.1212353  0.36970454 0.50906016]
 [0.76260606 0.17497206 0.06242188]
 [0.6659617  0.24608491 0.08795339]
 [0.08862721 0.56101778 0.35035502]
 [0.11094617 0.43500129 0.45405254]
 [0.26142732 0.52453697 0.21403571]
 [0.45861962 0.403678   0.13770238]
 [0.10668762 0.64594932 0.24736306]
 [0.17908037 0.67434886 0.14657077]
 [0.2086498  0.53501887 0.25633132]
 [0.2828502  0.48730986 0.22983994]
 [0.45814897 0.36261912 0.17923191]
 [0.75084078 0.186394   0.06276522]
 [0.37345072 0.41349965 0.21304963]
 [0.19347122 0.5183015  0.28822728]
 [0.74585394 0.20096238 0.05318368]
 [0.16411672 0.57136646 0.26451682]
 [0.10692705 0.46057264 0.43250032]
 [0.6831026  0.24723608 0.06966133]
 [0.09332788 0.61924409 0.28742802]
 [0.07397693 0.65711837 0.2689047 ]
 [0.14004205 0.66764892 0.19230903]
 [0.17400439 0.58130648 0.24468914]
 [0.09239675 0.7634621  0.14414115]
 [0.10695883 0.6965506  0.19649057]
 [0.11481098 0.56197427 0.32321475]
 [0.79493834 0.15890162 0.04616005]
 [0.06560622 0.68710582 0.24728796]
 [0.07314821 0.75784923 0.16900257]
 [0.14199853 0.56883326 0.28916821]
 [0.73407562 0.17857985 0.08734453]
 [0.14525541 0.56995561 0.28478899]
 [0.08970441 0.7956308  0.11466479]
 [0.18014965 0.46424348 0.35560687]
 [0.14173471 0.54782643 0.31043887]
 [0.18396013 0.69487345 0.12116642]
 [0.09774225 0.46500162 0.43725613]
 [0.12647458 0.43731032 0.4362151 ]
 [0.09689674 0.61509494 0.28800832]
 [0.22755972 0.49742617 0.27501411]
 [0.2950894  0.52933657 0.17557402]
 [0.30620027 0.36812629 0.32567344]
 [0.13649845 0.6601296  0.20337196]
 [0.12073459 0.59182396 0.28744145]
 [0.54302464 0.39837713 0.05859822]
 [0.2445645  0.61503209 0.14040341]
 [0.14518062 0.60583342 0.24898596]
 [0.29505521 0.58854054 0.11640425]
 [0.11689953 0.44065435 0.44244612]
 [0.063717   0.57692713 0.35935587]
 [0.23839583 0.40962255 0.35198162]
 [0.60235914 0.34424601 0.05339485]
 [0.10336894 0.56565542 0.33097564]
 [0.11157012 0.39784065 0.49058923]
 [0.13565035 0.53119054 0.33315911]
 [0.0865233  0.75825631 0.15522039]
 [0.17051289 0.30404862 0.52543849]
 [0.1775346  0.44343432 0.37903108]
 [0.04777501 0.85249907 0.09972591]
 [0.38683607 0.47678631 0.13637762]
 [0.18093089 0.57685119 0.24221792]
 [0.08833353 0.61619494 0.29547153]
 [0.13404189 0.76450442 0.10145369]
 [0.37029116 0.56019154 0.0695173 ]
 [0.08195328 0.65420307 0.26384365]
 [0.22539168 0.66616025 0.10844807]
 [0.08052624 0.77191772 0.14755604]
 [0.13905954 0.80528447 0.05565599]
 [0.05429896 0.76054632 0.18515471]
 [0.78439536 0.15087831 0.06472633]
 [0.12481982 0.38887844 0.48630174]
 [0.15722335 0.26354379 0.57923286]
 [0.13978337 0.65561719 0.20459944]
 [0.13764321 0.33111381 0.53124298]
 [0.30659976 0.56201025 0.13139   ]
 [0.14388759 0.47875754 0.37735487]
 [0.19803803 0.66908759 0.13287437]
 [0.59951153 0.31829628 0.08219219]
 [0.34650291 0.49239489 0.1611022 ]
 [0.08046871 0.62348659 0.29604469]
 [0.15531086 0.64085138 0.20383776]
 [0.1942675  0.72878391 0.07694859]
 [0.80817668 0.14113421 0.05068912]
 [0.77740136 0.16898636 0.05361229]
 [0.14897325 0.49933291 0.35169385]
 [0.14515374 0.58177384 0.27307243]
 [0.06717372 0.71551614 0.21731014]
 [0.79333827 0.14828167 0.05838006]
 [0.1811011  0.57554112 0.24335778]
 [0.18213852 0.51349709 0.30436439]
 [0.11974602 0.72618065 0.15407333]
 [0.07167253 0.80288107 0.1254464 ]
 [0.27230211 0.6365518  0.09114608]
 [0.40082199 0.42173285 0.17744516]
 [0.22867532 0.60387669 0.16744798]
 [0.82485373 0.11679863 0.05834764]
 [0.10262625 0.67787121 0.21950254]
 [0.20256737 0.55263636 0.24479627]
 [0.23086265 0.65816193 0.11097542]
 [0.05868095 0.63387378 0.30744527]
 [0.08376323 0.49486773 0.42136904]
 [0.30771274 0.56872493 0.12356233]]</t>
  </si>
  <si>
    <t>LGBMClassifier(force_col_wise=True, is_unbalance=True, learning_rate=0.2,
               max_cat_threshold=32, max_depth=6, metric='multi_logloss',
               min_split_gain=0.1, min_sum_hessian_in_leaf=0, num_class=3,
               objective='multiclass', random_state=123, reg_alpha=0.1,
               reg_lambda=10, verbosity=-1)</t>
  </si>
  <si>
    <t xml:space="preserve">              precision    recall  f1-score   support
           0       0.78      0.47      0.58        45
           1       0.61      0.89      0.72       104
           2       0.56      0.19      0.29        47
    accuracy                           0.63       196
   macro avg       0.65      0.52      0.53       196
weighted avg       0.64      0.63      0.59       196
</t>
  </si>
  <si>
    <t>{'n_estimators': 100, 'min_child_weight': 1, 'max_depth': 6, 'learning_rate': 0.1, 'lambda': 0.1, 'gamma': 0, 'alpha': 10}</t>
  </si>
  <si>
    <t>[[22 21  2]
 [ 5 93  6]
 [ 2 38  7]]</t>
  </si>
  <si>
    <t>[1 1 1 1 1 1 1 1 1 1 1 1 1 0 1 1 0 1 1 1 0 2 2 1 1 1 1 1 1 1 1 0 0 1 2 1 1
 1 0 1 1 1 1 1 1 2 1 1 1 1 1 1 1 1 1 1 1 1 1 1 1 1 1 1 1 1 1 1 1 2 0 1 1 2
 1 1 0 1 1 1 1 1 1 1 1 1 0 1 1 1 1 1 1 0 2 0 0 1 1 1 0 1 1 1 1 0 0 1 1 0 2
 1 0 1 1 1 1 1 1 1 0 1 1 1 0 1 1 1 1 1 2 2 1 1 1 2 1 1 0 1 1 1 1 1 1 0 1 1
 1 1 2 1 1 0 1 1 1 1 1 1 1 1 1 0 1 2 1 2 1 1 1 0 1 1 1 1 0 0 1 1 1 0 1 2 1
 1 1 1 1 0 1 0 1 1 1 1]</t>
  </si>
  <si>
    <t>[[0.12664619 0.7773555  0.09599835]
 [0.11975528 0.66346854 0.21677624]
 [0.23378989 0.65994364 0.10626641]
 [0.29537487 0.39365795 0.31096715]
 [0.06842216 0.6166992  0.31487858]
 [0.11936001 0.6883578  0.19228223]
 [0.09688321 0.633666   0.26945084]
 [0.09260804 0.7022686  0.20512336]
 [0.13266002 0.64888424 0.2184557 ]
 [0.10860392 0.6331105  0.25828558]
 [0.11338249 0.4702181  0.41639936]
 [0.07896185 0.6529192  0.268119  ]
 [0.11356319 0.6348406  0.2515962 ]
 [0.40827364 0.36930716 0.22241922]
 [0.18510218 0.48877114 0.3261267 ]
 [0.2995678  0.39954862 0.30088353]
 [0.73863965 0.200428   0.06093231]
 [0.13583168 0.57519144 0.28897685]
 [0.1714828  0.5777404  0.25077683]
 [0.39310938 0.4888219  0.1180687 ]
 [0.52979404 0.36342338 0.10678259]
 [0.10951016 0.3900162  0.5004737 ]
 [0.28216755 0.29997966 0.41785276]
 [0.12144682 0.6966831  0.18187012]
 [0.17223054 0.52051574 0.30725372]
 [0.23438019 0.4133875  0.3522323 ]
 [0.16176869 0.5323071  0.30592418]
 [0.12468434 0.67185634 0.20345932]
 [0.1661899  0.44915134 0.38465878]
 [0.07758237 0.67789936 0.24451828]
 [0.08825881 0.74754417 0.16419701]
 [0.7899851  0.14791197 0.06210294]
 [0.46371222 0.32516107 0.21112664]
 [0.28964183 0.36136582 0.34899235]
 [0.2031545  0.3922963  0.40454915]
 [0.37518117 0.4903973  0.13442145]
 [0.09540465 0.6250991  0.27949616]
 [0.08680423 0.6860485  0.22714724]
 [0.79639244 0.142031   0.06157658]
 [0.3519464  0.47731975 0.17073388]
 [0.09833308 0.6993938  0.20227313]
 [0.14082819 0.619157   0.24001482]
 [0.1933688  0.6874682  0.11916303]
 [0.28855294 0.53951603 0.17193097]
 [0.1293738  0.7481882  0.12243802]
 [0.29737243 0.2775915  0.42503607]
 [0.19451295 0.5510596  0.25442743]
 [0.28518742 0.51812816 0.19668438]
 [0.12951596 0.5629577  0.30752632]
 [0.12365661 0.66977453 0.20656887]
 [0.12738667 0.5078     0.36481333]
 [0.10595457 0.474774   0.41927144]
 [0.13556437 0.4483761  0.41605955]
 [0.09299185 0.5599293  0.34707886]
 [0.12272236 0.60968274 0.26759487]
 [0.31531218 0.56272227 0.12196554]
 [0.0807846  0.7456574  0.173558  ]
 [0.10128623 0.78505194 0.11366187]
 [0.11669165 0.65659654 0.22671178]
 [0.31158695 0.47632682 0.21208617]
 [0.21739595 0.46501118 0.31759283]
 [0.0936484  0.66942865 0.23692295]
 [0.28759733 0.39015764 0.322245  ]
 [0.09899966 0.599484   0.30151632]
 [0.14065604 0.51696146 0.34238255]
 [0.10591917 0.582344   0.31173682]
 [0.1691164  0.56716204 0.2637216 ]
 [0.17723148 0.4718069  0.3509616 ]
 [0.17659669 0.55272615 0.27067718]
 [0.17617786 0.37484372 0.44897848]
 [0.52056205 0.3363371  0.14310087]
 [0.16926174 0.5955264  0.23521188]
 [0.15019073 0.63924766 0.21056165]
 [0.19806851 0.3430552  0.45887634]
 [0.11455276 0.64927095 0.23617627]
 [0.13095814 0.58349645 0.28554544]
 [0.7861364  0.14238784 0.07147583]
 [0.27169463 0.40318975 0.32511556]
 [0.10547523 0.6157652  0.2787596 ]
 [0.2418565  0.56059504 0.19754843]
 [0.1027514  0.7953404  0.10190815]
 [0.1428481  0.59872687 0.258425  ]
 [0.15375239 0.6271114  0.21913625]
 [0.12236204 0.6350228  0.24261512]
 [0.20077612 0.46566767 0.33355618]
 [0.24706861 0.4206124  0.33231896]
 [0.7839095  0.15043981 0.06565065]
 [0.20514728 0.58837557 0.20647714]
 [0.11309089 0.8047122  0.08219697]
 [0.10979684 0.7613132  0.12888995]
 [0.09734323 0.60244143 0.30021533]
 [0.19375388 0.5389041  0.26734206]
 [0.24697998 0.6210463  0.13197371]
 [0.63566506 0.23480849 0.12952642]
 [0.13293807 0.41004345 0.45701846]
 [0.7952475  0.1407807  0.06397176]
 [0.71383435 0.21418048 0.07198515]
 [0.10363182 0.51955795 0.37681025]
 [0.11917571 0.45701408 0.4238102 ]
 [0.29839638 0.54141164 0.16019194]
 [0.50033236 0.275559   0.22410868]
 [0.07750696 0.7345741  0.18791896]
 [0.25370342 0.5552051  0.19109145]
 [0.22723396 0.47776246 0.29500362]
 [0.2434473  0.45133063 0.3052221 ]
 [0.5671979  0.28261143 0.1501906 ]
 [0.66326296 0.2325002  0.10423685]
 [0.34051904 0.34685773 0.31262323]
 [0.13980286 0.51925904 0.3409381 ]
 [0.69363636 0.16905157 0.13731202]
 [0.1575853  0.3901358  0.45227888]
 [0.1432067  0.54355067 0.31324264]
 [0.70754415 0.20872305 0.08373279]
 [0.08745816 0.670971   0.24157088]
 [0.09535199 0.6244999  0.28014812]
 [0.21873063 0.6056069  0.17566249]
 [0.20649788 0.4184062  0.3750959 ]
 [0.11596522 0.7283609  0.15567386]
 [0.1331321  0.58317447 0.28369343]
 [0.13974895 0.525264   0.33498704]
 [0.7614032  0.17647636 0.06212047]
 [0.109253   0.65713274 0.23361428]
 [0.09794512 0.77518356 0.1268713 ]
 [0.14381242 0.5600483  0.29613936]
 [0.6998006  0.20907955 0.09111988]
 [0.16484411 0.5360017  0.29915422]
 [0.11198845 0.6986027  0.1894089 ]
 [0.2219411  0.3906615  0.38739738]
 [0.18155688 0.51676804 0.30167505]
 [0.1341727  0.7218421  0.14398524]
 [0.11383605 0.38430715 0.50185674]
 [0.18950972 0.36775252 0.4427378 ]
 [0.08713108 0.6927105  0.22015838]
 [0.17356038 0.51839983 0.3080398 ]
 [0.32420734 0.5531458  0.12264688]
 [0.19116685 0.4008857  0.40794742]
 [0.11672056 0.6331812  0.25009817]
 [0.11005275 0.6328971  0.25705013]
 [0.4996199  0.39619124 0.10418885]
 [0.23851933 0.6280634  0.1334173 ]
 [0.17947584 0.52382445 0.29669964]
 [0.2952707  0.5929752  0.11175406]
 [0.11641587 0.5518492  0.331735  ]
 [0.09070311 0.6193011  0.2899958 ]
 [0.25358242 0.3786222  0.3677954 ]
 [0.7067189  0.23643081 0.05685029]
 [0.09009556 0.6423305  0.26757392]
 [0.1006954  0.6007673  0.29853725]
 [0.1800277  0.44784224 0.37213004]
 [0.08017898 0.774309   0.14551203]
 [0.17168722 0.319105   0.5092078 ]
 [0.16249713 0.56683034 0.27067253]
 [0.085281   0.7930793  0.12163962]
 [0.54466116 0.36422396 0.0911149 ]
 [0.14032832 0.5079982  0.35167348]
 [0.07263977 0.67267877 0.25468144]
 [0.13384943 0.77657217 0.08957843]
 [0.3729876  0.526646   0.10036639]
 [0.1145083  0.636386   0.24910569]
 [0.28508502 0.59775877 0.11715616]
 [0.11283275 0.6821389  0.20502833]
 [0.16087517 0.76203245 0.0770924 ]
 [0.08672592 0.73212624 0.18114784]
 [0.6568535  0.24492322 0.09822322]
 [0.14394742 0.4688921  0.38716054]
 [0.20990522 0.3484375  0.44165727]
 [0.17849787 0.48494598 0.3365562 ]
 [0.13834012 0.31867072 0.54298913]
 [0.29793522 0.5816787  0.12038612]
 [0.15025891 0.6155097  0.23423137]
 [0.21451461 0.6107613  0.17472415]
 [0.61941904 0.24195966 0.13862135]
 [0.32495767 0.52604955 0.14899282]
 [0.10867489 0.61102676 0.28029835]
 [0.13690703 0.6617028  0.20139022]
 [0.17640996 0.72365266 0.09993739]
 [0.79777515 0.14231877 0.05990609]
 [0.802853   0.13835779 0.05878919]
 [0.1265285  0.6208623  0.25260916]
 [0.20628743 0.5082655  0.28544712]
 [0.07747316 0.6146494  0.30787742]
 [0.7471953  0.18144774 0.07135689]
 [0.22034042 0.46903035 0.31062925]
 [0.30248338 0.34854215 0.3489745 ]
 [0.0918148  0.7276415  0.18054372]
 [0.16979226 0.6178575  0.21235019]
 [0.1708886  0.751899   0.0772124 ]
 [0.30800515 0.55861646 0.13337837]
 [0.28043172 0.54953575 0.17003252]
 [0.8162154  0.12401694 0.05976765]
 [0.10996224 0.6240862  0.26595157]
 [0.40189353 0.39044896 0.20765755]
 [0.23639686 0.5883716  0.17523156]
 [0.07656531 0.6754133  0.24802133]
 [0.09204756 0.5532292  0.35472324]
 [0.40464318 0.41165635 0.18370053]]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</si>
  <si>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max_depth=6,
              max_leaves=0, min_child_weight=1,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</si>
  <si>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0.76      0.49      0.59        45
           1       0.61      0.89      0.73       104
           2       0.47      0.15      0.23        47
    accuracy                           0.62       196
   macro avg       0.61      0.51      0.52       196
weighted avg       0.61      0.62      0.58       196
</t>
  </si>
  <si>
    <t>{'n_estimators': 100, 'min_child_weight': 0, 'max_depth': 6, 'learning_rate': 0.3, 'lambda': 10, 'gamma': 0.1, 'alpha': 10}</t>
  </si>
  <si>
    <t>[[22 22  1]
 [ 5 93  6]
 [ 0 40  7]]</t>
  </si>
  <si>
    <t>[1 1 1 1 1 1 1 1 1 1 1 1 1 0 1 2 0 1 1 1 0 2 2 1 1 1 1 1 1 1 1 0 0 1 2 1 1
 1 0 1 1 1 1 1 1 2 1 1 1 1 1 1 1 1 1 1 1 1 1 1 1 1 1 1 1 1 1 1 1 2 1 1 1 2
 1 1 0 1 1 1 1 1 1 1 1 1 0 1 1 1 1 1 1 0 2 0 0 1 1 1 0 1 1 1 1 0 0 1 1 0 1
 1 0 1 1 1 1 1 1 1 0 1 1 1 0 1 1 1 1 1 2 2 1 1 1 1 1 1 0 1 1 1 1 1 1 0 1 1
 1 1 2 1 1 1 1 1 1 0 1 1 1 1 1 0 1 2 1 2 1 1 1 0 1 1 1 1 0 0 1 1 1 0 1 2 1
 1 1 1 1 0 1 1 1 1 1 1]</t>
  </si>
  <si>
    <t>[[0.09091111 0.82530546 0.08378338]
 [0.08728036 0.6912081  0.22151153]
 [0.27944863 0.62475693 0.09579444]
 [0.27367616 0.39170754 0.33461636]
 [0.08215249 0.6113657  0.3064818 ]
 [0.10215653 0.70576054 0.19208293]
 [0.07368166 0.68162936 0.24468902]
 [0.08464351 0.6283368  0.28701976]
 [0.11040352 0.6331259  0.25647056]
 [0.1047028  0.6831822  0.21211506]
 [0.07339802 0.6259534  0.30064857]
 [0.07527916 0.588362   0.33635888]
 [0.0755567  0.6964298  0.22801356]
 [0.42899606 0.27241653 0.2985874 ]
 [0.11323774 0.6468525  0.2399098 ]
 [0.22026937 0.34265083 0.43707982]
 [0.7507454  0.19411    0.05514457]
 [0.09755498 0.74614656 0.15629844]
 [0.13871327 0.5882512  0.27303556]
 [0.4508195  0.4614297  0.0877508 ]
 [0.7105381  0.19166306 0.09779885]
 [0.08126186 0.37421373 0.54452443]
 [0.32531166 0.285652   0.3890364 ]
 [0.07146173 0.7767949  0.1517434 ]
 [0.09982684 0.6594316  0.24074155]
 [0.22157805 0.5050479  0.27337405]
 [0.16023111 0.49188703 0.34788188]
 [0.09915094 0.6973069  0.20354217]
 [0.16316164 0.58242846 0.2544099 ]
 [0.07072367 0.6862645  0.2430118 ]
 [0.08669927 0.6880518  0.22524889]
 [0.80510426 0.15586817 0.03902763]
 [0.5022077  0.36851948 0.1292728 ]
 [0.29211852 0.41882148 0.28906003]
 [0.15645659 0.40210354 0.44143984]
 [0.34424084 0.5598418  0.09591734]
 [0.06884757 0.6679478  0.2632046 ]
 [0.07331262 0.667555   0.25913242]
 [0.79552567 0.15310524 0.05136915]
 [0.36169165 0.49033615 0.14797224]
 [0.09187004 0.65191126 0.2562187 ]
 [0.09917955 0.6921812  0.20863923]
 [0.18301739 0.7326319  0.0843507 ]
 [0.24295445 0.59648144 0.16056408]
 [0.15172839 0.7657552  0.08251649]
 [0.24890988 0.28905654 0.46203354]
 [0.11622258 0.67352766 0.21024977]
 [0.31030968 0.47095135 0.21873891]
 [0.09963683 0.60806507 0.29229808]
 [0.0897657  0.7242278  0.18600649]
 [0.10945339 0.58915913 0.30138746]
 [0.0928783  0.5267377  0.380384  ]
 [0.11162265 0.5027421  0.38563523]
 [0.06445462 0.58979905 0.34574634]
 [0.08512932 0.6855715  0.22929917]
 [0.26416236 0.61957866 0.11625897]
 [0.06816158 0.7846689  0.14716958]
 [0.09759178 0.76925427 0.13315393]
 [0.08259849 0.7183994  0.19900212]
 [0.31302258 0.4736696  0.21330783]
 [0.20278507 0.5411456  0.25606933]
 [0.06468136 0.74904263 0.18627594]
 [0.24026208 0.4248459  0.33489197]
 [0.04913643 0.7235697  0.22729394]
 [0.07700844 0.6224921  0.30049947]
 [0.10330147 0.6549105  0.24178801]
 [0.12590508 0.6491835  0.22491138]
 [0.15997086 0.5645241  0.275505  ]
 [0.18401684 0.41521177 0.4007714 ]
 [0.13481101 0.38775    0.47743905]
 [0.37755746 0.45608875 0.16635375]
 [0.13011557 0.7024026  0.16748187]
 [0.15325278 0.64401203 0.2027352 ]
 [0.19746295 0.317671   0.48486608]
 [0.07961763 0.7690677  0.15131469]
 [0.10519376 0.48445165 0.4103546 ]
 [0.7783817  0.17233324 0.04928509]
 [0.18843132 0.47435546 0.33721322]
 [0.08546627 0.55263144 0.36190227]
 [0.27775353 0.5351752  0.18707128]
 [0.08193637 0.82645136 0.09161225]
 [0.11051038 0.5088568  0.38063285]
 [0.14249063 0.6431509  0.21435846]
 [0.14634718 0.653675   0.19997782]
 [0.16647993 0.50659525 0.3269248 ]
 [0.21286581 0.449763   0.33737114]
 [0.8163412  0.13432497 0.04933378]
 [0.19720033 0.6049673  0.19783238]
 [0.08750868 0.85053855 0.06195284]
 [0.11004703 0.7270194  0.16293359]
 [0.07346547 0.6662111  0.2603234 ]
 [0.18382607 0.6590217  0.15715224]
 [0.27667293 0.600996   0.12233102]
 [0.66414684 0.24664457 0.08920863]
 [0.13824166 0.34518772 0.5165706 ]
 [0.78232384 0.16247898 0.0551972 ]
 [0.76771104 0.18477742 0.04751154]
 [0.0615324  0.68953717 0.24893041]
 [0.09892315 0.46973035 0.43134654]
 [0.33682704 0.52653366 0.1366393 ]
 [0.65289265 0.18388087 0.16322646]
 [0.0784243  0.6729149  0.24866074]
 [0.18292218 0.6964896  0.1205883 ]
 [0.21865371 0.4564346  0.32491168]
 [0.22781526 0.5716593  0.20052546]
 [0.43879202 0.43767107 0.12353696]
 [0.44686592 0.40010962 0.15302446]
 [0.33863786 0.40900794 0.25235423]
 [0.10027166 0.6547708  0.2449575 ]
 [0.5104976  0.30190748 0.18759489]
 [0.16284715 0.44455642 0.39259645]
 [0.09702528 0.702328   0.20064667]
 [0.70057946 0.23034582 0.06907476]
 [0.08259459 0.58449346 0.33291197]
 [0.0697035  0.7037614  0.22653505]
 [0.23477298 0.53673875 0.22848824]
 [0.15106244 0.56795466 0.2809829 ]
 [0.08826779 0.7601761  0.15155613]
 [0.08504087 0.67949486 0.23546429]
 [0.14107636 0.49006677 0.36885685]
 [0.8040703  0.14827713 0.04765255]
 [0.08102301 0.6291745  0.28980252]
 [0.08606751 0.78407425 0.12985826]
 [0.16970958 0.43771058 0.39257982]
 [0.7509106  0.18639311 0.06269636]
 [0.1263947  0.708756   0.16484927]
 [0.0961469  0.77201515 0.1318379 ]
 [0.18364507 0.469434   0.34692097]
 [0.18834671 0.44854507 0.3631082 ]
 [0.09396166 0.8360238  0.07001447]
 [0.08840463 0.42991403 0.4816813 ]
 [0.1387975  0.3669466  0.4942559 ]
 [0.05889839 0.67889667 0.262205  ]
 [0.18692088 0.47136337 0.3417157 ]
 [0.2507224  0.6133872  0.13589035]
 [0.17436264 0.41585907 0.40977824]
 [0.0891951  0.658519   0.25228584]
 [0.09613049 0.68113124 0.22273827]
 [0.62275565 0.31465963 0.06258471]
 [0.20480603 0.7091154  0.08607859]
 [0.12112363 0.50148016 0.37739617]
 [0.2601531  0.6406556  0.09919126]
 [0.09623625 0.577647   0.3261168 ]
 [0.06607264 0.5908934  0.34303394]
 [0.19795354 0.41708484 0.3849616 ]
 [0.6811049  0.26003346 0.05886164]
 [0.1063424  0.602933   0.2907246 ]
 [0.10796586 0.60553324 0.2865009 ]
 [0.15939908 0.5027565  0.33784443]
 [0.10596228 0.71188414 0.18215358]
 [0.12729561 0.3658753  0.50682914]
 [0.2428412  0.38346982 0.373689  ]
 [0.07681303 0.7335282  0.18965876]
 [0.38758707 0.48101664 0.1313963 ]
 [0.07092649 0.7211766  0.20789693]
 [0.06194536 0.69811267 0.23994197]
 [0.18463345 0.7258177  0.08954885]
 [0.47528982 0.44635153 0.07835869]
 [0.11596358 0.5095081  0.37452838]
 [0.27245262 0.6224781  0.10506925]
 [0.08777346 0.7377537  0.17447284]
 [0.14084004 0.7858025  0.07335746]
 [0.11586326 0.59106785 0.29306892]
 [0.6225859  0.2852097  0.09220444]
 [0.12360702 0.48874858 0.3876444 ]
 [0.26768336 0.27152216 0.46079454]
 [0.08781826 0.6551464  0.25703532]
 [0.18401644 0.30557317 0.51041037]
 [0.29397961 0.5878913  0.11812914]
 [0.09550914 0.70391726 0.2005736 ]
 [0.13223898 0.72191954 0.14584155]
 [0.51437783 0.31659135 0.16903083]
 [0.2917634  0.57278067 0.13545597]
 [0.07913415 0.6656501  0.25521573]
 [0.15686141 0.58358127 0.25955734]
 [0.15223624 0.76840603 0.07935774]
 [0.8034786  0.1421874  0.05433405]
 [0.8209036  0.13961862 0.03947776]
 [0.14850919 0.50846404 0.34302673]
 [0.15736105 0.4950998  0.3475391 ]
 [0.05946409 0.5333627  0.40717325]
 [0.6994361  0.23223111 0.06833281]
 [0.21111779 0.4381963  0.35068592]
 [0.28315893 0.3543718  0.36246926]
 [0.09927567 0.70879847 0.19192587]
 [0.16436628 0.6534385  0.18219529]
 [0.23422179 0.68569136 0.08008684]
 [0.4217446  0.45860168 0.11965372]
 [0.23815478 0.60959107 0.15225413]
 [0.80092615 0.14548945 0.0535844 ]
 [0.09708234 0.63444424 0.26847348]
 [0.3129477  0.44143096 0.2456213 ]
 [0.21709271 0.6656521  0.1172552 ]
 [0.0686902  0.66206145 0.26924837]
 [0.0819538  0.46503365 0.45301256]
 [0.36771894 0.40252468 0.22975644]]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</si>
  <si>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</si>
  <si>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0.81      0.49      0.61        45
           1       0.60      0.89      0.72       104
           2       0.50      0.15      0.23        47
    accuracy                           0.62       196
   macro avg       0.64      0.51      0.52       196
weighted avg       0.63      0.62      0.58       196
</t>
  </si>
  <si>
    <t>[[21 23  1]
 [ 6 96  2]
 [ 0 43  4]]</t>
  </si>
  <si>
    <t>[[1]
 [1]
 [1]
 [1]
 [1]
 [1]
 [1]
 [1]
 [1]
 [1]
 [1]
 [1]
 [1]
 [0]
 [1]
 [1]
 [0]
 [1]
 [1]
 [0]
 [0]
 [2]
 [1]
 [1]
 [1]
 [1]
 [1]
 [1]
 [1]
 [1]
 [1]
 [0]
 [0]
 [1]
 [1]
 [1]
 [1]
 [1]
 [0]
 [1]
 [1]
 [1]
 [1]
 [1]
 [1]
 [2]
 [1]
 [1]
 [1]
 [1]
 [1]
 [1]
 [2]
 [1]
 [1]
 [1]
 [1]
 [1]
 [1]
 [1]
 [1]
 [1]
 [1]
 [1]
 [1]
 [1]
 [1]
 [1]
 [1]
 [2]
 [1]
 [1]
 [1]
 [1]
 [1]
 [1]
 [0]
 [1]
 [1]
 [1]
 [1]
 [1]
 [1]
 [1]
 [1]
 [1]
 [0]
 [1]
 [1]
 [1]
 [1]
 [1]
 [1]
 [0]
 [2]
 [0]
 [0]
 [1]
 [1]
 [1]
 [0]
 [1]
 [1]
 [1]
 [1]
 [1]
 [0]
 [1]
 [1]
 [0]
 [1]
 [1]
 [0]
 [1]
 [1]
 [1]
 [1]
 [1]
 [1]
 [1]
 [0]
 [1]
 [1]
 [1]
 [0]
 [1]
 [1]
 [1]
 [1]
 [1]
 [1]
 [2]
 [1]
 [1]
 [1]
 [1]
 [1]
 [1]
 [0]
 [1]
 [1]
 [1]
 [1]
 [1]
 [1]
 [0]
 [1]
 [1]
 [1]
 [1]
 [2]
 [1]
 [1]
 [0]
 [1]
 [1]
 [1]
 [1]
 [1]
 [1]
 [1]
 [1]
 [1]
 [0]
 [1]
 [1]
 [1]
 [1]
 [1]
 [1]
 [1]
 [0]
 [1]
 [1]
 [1]
 [1]
 [0]
 [0]
 [1]
 [1]
 [1]
 [0]
 [1]
 [1]
 [1]
 [1]
 [1]
 [1]
 [1]
 [0]
 [1]
 [1]
 [1]
 [1]
 [1]
 [1]]</t>
  </si>
  <si>
    <t>[[0.13483882 0.72543882 0.13972236]
 [0.10383469 0.73688927 0.15927604]
 [0.23308651 0.58988589 0.1770276 ]
 [0.23775597 0.49460235 0.26764167]
 [0.11567041 0.67649262 0.20783697]
 [0.11762199 0.56009592 0.32228208]
 [0.06729113 0.7448274  0.18788147]
 [0.10211272 0.74742554 0.15046175]
 [0.1065413  0.58747737 0.30598133]
 [0.12713358 0.57426436 0.29860206]
 [0.1112431  0.57841477 0.31034213]
 [0.07279454 0.64627473 0.28093073]
 [0.09165647 0.70353957 0.20480396]
 [0.59002473 0.28348542 0.12648985]
 [0.11405728 0.53199031 0.35395242]
 [0.1712385  0.47394489 0.35481662]
 [0.72783293 0.22249171 0.04967536]
 [0.12309189 0.65956619 0.21734192]
 [0.090666   0.63760028 0.27173372]
 [0.52647025 0.41851545 0.0550143 ]
 [0.65254421 0.28319889 0.0642569 ]
 [0.10783758 0.43001206 0.46215035]
 [0.33963554 0.34945595 0.31090851]
 [0.10870066 0.73993075 0.15136859]
 [0.11235132 0.47030385 0.41734483]
 [0.18017878 0.55317237 0.26664885]
 [0.15486276 0.56157023 0.28356702]
 [0.10285403 0.72111418 0.17603179]
 [0.15392362 0.55596102 0.29011536]
 [0.07940651 0.72185348 0.19874001]
 [0.08355165 0.75747979 0.15896856]
 [0.85603401 0.11760112 0.02636487]
 [0.5115003  0.38718654 0.10131316]
 [0.18804234 0.52780379 0.28415387]
 [0.1188802  0.50933363 0.37178618]
 [0.39877983 0.50388726 0.09733291]
 [0.09104168 0.62716596 0.28179236]
 [0.12361472 0.56823137 0.30815391]
 [0.76251623 0.18724932 0.05023445]
 [0.24005465 0.60946779 0.15047756]
 [0.14772989 0.58125337 0.27101675]
 [0.10635521 0.60391957 0.28972522]
 [0.16744571 0.68226841 0.15028588]
 [0.1985363  0.67616278 0.12530092]
 [0.17800546 0.71223805 0.10975649]
 [0.12484765 0.37766379 0.49748856]
 [0.22907512 0.5523012  0.21862368]
 [0.24514552 0.63143864 0.12341584]
 [0.13284368 0.60887846 0.25827785]
 [0.12737321 0.68228648 0.19034031]
 [0.14326892 0.51620298 0.34052809]
 [0.08976197 0.5541128  0.35612523]
 [0.12467969 0.3781819  0.49713841]
 [0.10486672 0.56448006 0.33065322]
 [0.1186206  0.61760147 0.26377793]
 [0.29350989 0.61100761 0.09548251]
 [0.12074863 0.68053088 0.19872049]
 [0.09494689 0.79133745 0.11371567]
 [0.08645633 0.68703121 0.22651246]
 [0.21664918 0.60577535 0.17757548]
 [0.14082429 0.46840892 0.3907668 ]
 [0.1282648  0.53782856 0.33390664]
 [0.14734177 0.57533413 0.2773241 ]
 [0.07617649 0.6787117  0.24511181]
 [0.1163713  0.54523231 0.33839639]
 [0.11581466 0.63549918 0.24868616]
 [0.11646842 0.58481112 0.29872046]
 [0.11130724 0.61322286 0.2754699 ]
 [0.09699703 0.59936708 0.30363589]
 [0.11420785 0.42521589 0.46057626]
 [0.36194041 0.42744514 0.21061445]
 [0.09220975 0.68608599 0.22170426]
 [0.12952011 0.69712837 0.17335152]
 [0.13531475 0.43296561 0.43171964]
 [0.10715903 0.67871043 0.21413054]
 [0.10412622 0.56091307 0.3349607 ]
 [0.74895738 0.19544182 0.05560081]
 [0.13162712 0.52302707 0.34534581]
 [0.07456534 0.59265118 0.33278348]
 [0.15042735 0.61370131 0.23587135]
 [0.1560685  0.69806647 0.14586503]
 [0.12553233 0.51233854 0.36212913]
 [0.12092662 0.62158844 0.25748494]
 [0.15880693 0.65508638 0.18610669]
 [0.14919922 0.49822632 0.35257446]
 [0.12197931 0.53969325 0.33832744]
 [0.84207471 0.12349187 0.03443343]
 [0.17404521 0.66939455 0.15656024]
 [0.13620256 0.76735839 0.09643904]
 [0.14717169 0.68146977 0.17135854]
 [0.09304433 0.62943925 0.27751641]
 [0.11947762 0.65926056 0.22126182]
 [0.31670893 0.59302115 0.09026992]
 [0.69092658 0.21616082 0.0929126 ]
 [0.11992795 0.33440059 0.54567146]
 [0.8578846  0.10870477 0.03341063]
 [0.76674682 0.18797224 0.04528094]
 [0.09493581 0.60871181 0.29635239]
 [0.08621237 0.52316308 0.39062455]
 [0.26784366 0.5645337  0.16762264]
 [0.58899597 0.30396653 0.10703749]
 [0.11655815 0.66887761 0.21456423]
 [0.15308772 0.68099526 0.16591702]
 [0.09924663 0.5414374  0.35931597]
 [0.19387349 0.6400623  0.1660642 ]
 [0.35453018 0.48152059 0.16394923]
 [0.6739503  0.24543458 0.08061512]
 [0.21910121 0.47046343 0.31043536]
 [0.14985705 0.4902523  0.35989065]
 [0.75024313 0.20758469 0.04217217]
 [0.10088597 0.45617904 0.44293499]
 [0.16098783 0.57971483 0.25929734]
 [0.72339876 0.22158027 0.05502097]
 [0.11216916 0.66969121 0.21813963]
 [0.108092   0.54967849 0.34222951]
 [0.25050814 0.58098055 0.16851131]
 [0.1475854  0.55913392 0.29328068]
 [0.11857612 0.69425685 0.18716703]
 [0.10228362 0.67198814 0.22572824]
 [0.14201547 0.52721363 0.3307709 ]
 [0.7527763  0.20679792 0.04042578]
 [0.07572125 0.66982338 0.25445537]
 [0.09711882 0.68835898 0.2145222 ]
 [0.13401079 0.59305611 0.27293309]
 [0.71926846 0.22033935 0.06039219]
 [0.15041413 0.60034546 0.24924041]
 [0.10017873 0.69059044 0.20923083]
 [0.10861424 0.5265568  0.36482897]
 [0.16999509 0.59300982 0.23699509]
 [0.21896465 0.62792193 0.15311341]
 [0.12376329 0.50400455 0.37223216]
 [0.10967962 0.40915827 0.4811621 ]
 [0.07657607 0.69244186 0.23098207]
 [0.20992159 0.56076231 0.2293161 ]
 [0.24844031 0.49848096 0.25307873]
 [0.10011204 0.49233777 0.40755018]
 [0.0996144  0.72939343 0.17099218]
 [0.13385604 0.54747068 0.31867327]
 [0.64266408 0.30403049 0.05330542]
 [0.24095939 0.58804144 0.17099918]
 [0.1465459  0.54661947 0.30683462]
 [0.20798301 0.67292043 0.11909657]
 [0.13835555 0.45698135 0.4046631 ]
 [0.09755733 0.64220931 0.26023336]
 [0.14205014 0.43550496 0.42244489]
 [0.68308277 0.26800063 0.04891659]
 [0.09690971 0.63199566 0.27109463]
 [0.09891435 0.56130412 0.33978153]
 [0.12273856 0.46680599 0.41045545]
 [0.12059074 0.74036462 0.13904464]
 [0.12579159 0.37124408 0.50296433]
 [0.13118946 0.53711162 0.33169892]
 [0.10642288 0.73323266 0.16034446]
 [0.60961843 0.32856472 0.06181685]
 [0.10049151 0.55471688 0.34479162]
 [0.11213186 0.64404445 0.24382369]
 [0.20775066 0.70308467 0.08916467]
 [0.37477261 0.55663849 0.0685889 ]
 [0.13943864 0.56101036 0.299551  ]
 [0.19703675 0.71565958 0.08730367]
 [0.10046502 0.62777919 0.27175578]
 [0.15256973 0.76897411 0.07845616]
 [0.07914543 0.70755467 0.2132999 ]
 [0.79579652 0.15357695 0.05062653]
 [0.1216106  0.46943773 0.40895167]
 [0.1781485  0.42370529 0.39814621]
 [0.14116513 0.54704511 0.31178977]
 [0.13549983 0.47691767 0.3875825 ]
 [0.21249387 0.68720336 0.10030278]
 [0.16549262 0.52772255 0.30678483]
 [0.21862828 0.62050161 0.16087011]
 [0.63093474 0.26671894 0.10234632]
 [0.18783623 0.67592508 0.13623869]
 [0.09881153 0.66948895 0.23169952]
 [0.11250467 0.56961122 0.3178841 ]
 [0.19493777 0.70752036 0.09754187]
 [0.81731477 0.15039719 0.03228804]
 [0.7802723  0.17490567 0.04482203]
 [0.17867323 0.57974536 0.24158141]
 [0.11760663 0.60310332 0.27929004]
 [0.07588723 0.61046212 0.31365066]
 [0.84335953 0.11716447 0.039476  ]
 [0.12173188 0.60447736 0.27379076]
 [0.35660415 0.43558019 0.20781566]
 [0.14267018 0.64706929 0.21026053]
 [0.1306285  0.6679643  0.2014072 ]
 [0.19071609 0.72841983 0.08086408]
 [0.33453871 0.5004982  0.16496308]
 [0.21312631 0.55767032 0.22920337]
 [0.83359659 0.12049423 0.04590918]
 [0.10719436 0.64953918 0.24326645]
 [0.30285439 0.40549647 0.29164914]
 [0.16277985 0.66497078 0.17224937]
 [0.08427143 0.69965517 0.2160734 ]
 [0.0908529  0.54677433 0.36237277]
 [0.29590442 0.45179731 0.25229826]]</t>
  </si>
  <si>
    <t>&lt;catboost.core.CatBoostClassifier object at 0x000002A4AE0BE800&gt;</t>
  </si>
  <si>
    <t xml:space="preserve">              precision    recall  f1-score   support
           0       0.78      0.47      0.58        45
           1       0.59      0.92      0.72       104
           2       0.57      0.09      0.15        47
    accuracy                           0.62       196
   macro avg       0.65      0.49      0.48       196
weighted avg       0.63      0.62      0.55       196
</t>
  </si>
  <si>
    <t>[[20 25  0]
 [ 7 95  2]
 [ 1 40  6]]</t>
  </si>
  <si>
    <t>[[1]
 [1]
 [1]
 [1]
 [1]
 [1]
 [1]
 [1]
 [1]
 [1]
 [1]
 [1]
 [1]
 [0]
 [1]
 [1]
 [0]
 [1]
 [1]
 [0]
 [0]
 [1]
 [0]
 [1]
 [2]
 [1]
 [1]
 [1]
 [1]
 [1]
 [1]
 [0]
 [0]
 [1]
 [1]
 [1]
 [1]
 [1]
 [0]
 [1]
 [1]
 [1]
 [1]
 [1]
 [1]
 [1]
 [1]
 [1]
 [1]
 [1]
 [1]
 [1]
 [1]
 [1]
 [1]
 [1]
 [1]
 [1]
 [1]
 [1]
 [1]
 [1]
 [1]
 [1]
 [1]
 [1]
 [1]
 [1]
 [1]
 [2]
 [0]
 [1]
 [1]
 [2]
 [1]
 [1]
 [0]
 [1]
 [1]
 [1]
 [1]
 [1]
 [1]
 [1]
 [1]
 [1]
 [0]
 [1]
 [1]
 [1]
 [1]
 [1]
 [1]
 [0]
 [1]
 [0]
 [0]
 [1]
 [1]
 [1]
 [0]
 [1]
 [1]
 [2]
 [1]
 [1]
 [0]
 [1]
 [1]
 [0]
 [2]
 [1]
 [0]
 [1]
 [1]
 [1]
 [1]
 [1]
 [1]
 [1]
 [0]
 [1]
 [1]
 [1]
 [0]
 [1]
 [1]
 [1]
 [1]
 [1]
 [1]
 [2]
 [1]
 [1]
 [1]
 [1]
 [1]
 [1]
 [0]
 [1]
 [1]
 [1]
 [1]
 [1]
 [2]
 [0]
 [1]
 [1]
 [1]
 [1]
 [1]
 [1]
 [1]
 [1]
 [1]
 [1]
 [1]
 [1]
 [1]
 [1]
 [1]
 [1]
 [1]
 [0]
 [2]
 [1]
 [1]
 [1]
 [1]
 [1]
 [1]
 [0]
 [1]
 [1]
 [1]
 [1]
 [0]
 [0]
 [1]
 [1]
 [1]
 [0]
 [1]
 [1]
 [1]
 [1]
 [1]
 [1]
 [1]
 [0]
 [1]
 [1]
 [1]
 [1]
 [1]
 [1]]</t>
  </si>
  <si>
    <t>[[0.10147348 0.80438366 0.09414286]
 [0.10836453 0.68619705 0.20543842]
 [0.26690957 0.53678611 0.19630432]
 [0.16189414 0.57708406 0.26102181]
 [0.09007834 0.65599521 0.25392645]
 [0.11772099 0.62368838 0.25859062]
 [0.07115649 0.74219051 0.186653  ]
 [0.10428313 0.61078227 0.28493461]
 [0.11713526 0.57702829 0.30583645]
 [0.10304376 0.64328763 0.25366861]
 [0.09235726 0.53229081 0.37535194]
 [0.09061385 0.68340632 0.22597982]
 [0.09956015 0.69518778 0.20525207]
 [0.59431926 0.25462484 0.1510559 ]
 [0.10919866 0.60659185 0.28420949]
 [0.25980788 0.39271175 0.34748036]
 [0.6452396  0.27708458 0.07767582]
 [0.14950535 0.6329055  0.21758915]
 [0.14701537 0.55548848 0.29749615]
 [0.56778928 0.37674414 0.05546658]
 [0.53761983 0.38000178 0.0823784 ]
 [0.09537709 0.54976427 0.35485864]
 [0.41491378 0.29568297 0.28940325]
 [0.12127396 0.69465628 0.18406977]
 [0.14385149 0.39465711 0.4614914 ]
 [0.16648379 0.58793219 0.24558402]
 [0.12048684 0.58594231 0.29357085]
 [0.1282759  0.67688859 0.19483551]
 [0.11401738 0.65132055 0.23466207]
 [0.09857969 0.62483759 0.27658272]
 [0.11061306 0.7012472  0.18813974]
 [0.72876812 0.22697453 0.04425735]
 [0.5583294  0.30121287 0.14045773]
 [0.15463409 0.49800394 0.34736197]
 [0.17391272 0.54995321 0.27613407]
 [0.29327974 0.59560452 0.11111574]
 [0.11374231 0.60401796 0.28223973]
 [0.13433026 0.6040348  0.26163494]
 [0.73648603 0.19893139 0.06458259]
 [0.14764948 0.66464897 0.18770155]
 [0.12317366 0.63792516 0.23890118]
 [0.12083298 0.69755889 0.18160813]
 [0.14137386 0.67856265 0.18006349]
 [0.13679923 0.72762533 0.13557544]
 [0.11610106 0.76832993 0.11556901]
 [0.11780227 0.49537494 0.38682278]
 [0.12590737 0.75654584 0.11754679]
 [0.19553032 0.62587876 0.17859092]
 [0.09405056 0.60717325 0.29877619]
 [0.11211244 0.66697461 0.22091295]
 [0.13485756 0.63333753 0.23180491]
 [0.10177521 0.57691716 0.32130763]
 [0.11774755 0.46936099 0.41289146]
 [0.11490932 0.56862678 0.3164639 ]
 [0.10645298 0.61040926 0.28313775]
 [0.25152705 0.60126715 0.14720581]
 [0.11321511 0.72014763 0.16663726]
 [0.10814751 0.74894519 0.14290729]
 [0.08065084 0.75607871 0.16327045]
 [0.15279797 0.63772756 0.20947446]
 [0.10689408 0.54549435 0.34761157]
 [0.11508034 0.62015285 0.26476681]
 [0.29304662 0.40411351 0.30283986]
 [0.0665743  0.74081897 0.19260673]
 [0.11893916 0.50878003 0.3722808 ]
 [0.08220513 0.67752458 0.24027029]
 [0.11167124 0.57272035 0.31560841]
 [0.10575243 0.61529713 0.27895044]
 [0.11018097 0.6161235  0.27369553]
 [0.15577649 0.40903482 0.43518868]
 [0.35384521 0.29317952 0.35297527]
 [0.17074859 0.58768355 0.24156785]
 [0.17479176 0.63924032 0.18596791]
 [0.17574738 0.3635754  0.46067722]
 [0.08182347 0.72337696 0.19479957]
 [0.14237585 0.52417547 0.33344868]
 [0.77742017 0.15708856 0.06549126]
 [0.12610625 0.50868297 0.36521078]
 [0.10315709 0.60189084 0.29495208]
 [0.13629186 0.65733736 0.20637078]
 [0.10627235 0.75640832 0.13731932]
 [0.10813566 0.51434605 0.3775183 ]
 [0.13337595 0.62276234 0.24386171]
 [0.1335929  0.58685138 0.27955572]
 [0.12075266 0.62657813 0.25266921]
 [0.14418071 0.45004    0.40577929]
 [0.82041417 0.11560257 0.06398326]
 [0.12016366 0.71538161 0.16445472]
 [0.11317227 0.78397112 0.10285661]
 [0.14036002 0.65253843 0.20710155]
 [0.11515194 0.58195885 0.30288921]
 [0.1503393  0.65538466 0.19427604]
 [0.27650396 0.62392927 0.09956677]
 [0.71228098 0.19839303 0.08932599]
 [0.12609091 0.45601085 0.41789824]
 [0.78839293 0.14108007 0.070527  ]
 [0.76235066 0.18504077 0.05260856]
 [0.09459425 0.63879036 0.26661539]
 [0.11058383 0.57820429 0.31121188]
 [0.307794   0.49536782 0.19683817]
 [0.58005203 0.29900503 0.12094294]
 [0.10422382 0.64775941 0.24801677]
 [0.15785681 0.68945445 0.15268873]
 [0.15251712 0.42127794 0.42620494]
 [0.10421854 0.75967968 0.13610178]
 [0.26666203 0.53766315 0.19567482]
 [0.66249697 0.26329641 0.07420662]
 [0.22935484 0.49046681 0.28017835]
 [0.14671307 0.53607249 0.31721444]
 [0.72097561 0.22124904 0.05777535]
 [0.18205431 0.3866005  0.43134519]
 [0.1236338  0.61711994 0.25924626]
 [0.73702844 0.1982365  0.06473506]
 [0.08314641 0.71135526 0.20549833]
 [0.08401289 0.6459661  0.27002101]
 [0.23200796 0.61283337 0.15515867]
 [0.22217312 0.51372093 0.26410595]
 [0.09294718 0.71953767 0.18751515]
 [0.12863712 0.54178761 0.32957527]
 [0.12906628 0.552928   0.31800572]
 [0.69967454 0.24302296 0.0573025 ]
 [0.10980427 0.63570059 0.25449514]
 [0.14382394 0.67261448 0.18356158]
 [0.13400132 0.55206866 0.31393003]
 [0.77400427 0.14945638 0.07653935]
 [0.22553537 0.56981394 0.20465069]
 [0.12904448 0.6804828  0.19047273]
 [0.15845599 0.51881829 0.32272572]
 [0.16108063 0.57158442 0.26733496]
 [0.21943047 0.55402725 0.22654227]
 [0.09920764 0.5302214  0.37057097]
 [0.17584803 0.33206497 0.49208699]
 [0.112348   0.64255015 0.24510185]
 [0.12821685 0.55663614 0.31514701]
 [0.23886883 0.543457   0.21767417]
 [0.12152804 0.47242245 0.40604951]
 [0.11462868 0.70003296 0.18533836]
 [0.16606313 0.53917581 0.29476106]
 [0.6503782  0.29790822 0.05171358]
 [0.22324858 0.54559166 0.23115976]
 [0.14268476 0.47435466 0.38296057]
 [0.13784445 0.71956387 0.14259168]
 [0.1170124  0.5422089  0.3407787 ]
 [0.08434469 0.72504776 0.19060755]
 [0.15673064 0.39781798 0.44545138]
 [0.60116181 0.32422553 0.07461266]
 [0.14555831 0.64259924 0.21184245]
 [0.12945598 0.54558207 0.32496195]
 [0.1589892  0.47869853 0.36231227]
 [0.08742979 0.75082598 0.16174423]
 [0.16878084 0.44357681 0.38764234]
 [0.12499788 0.5456933  0.32930882]
 [0.1163365  0.73758065 0.14608285]
 [0.39903488 0.50757763 0.09338748]
 [0.11265854 0.56032134 0.32702012]
 [0.10047191 0.60851376 0.29101432]
 [0.18219806 0.69062673 0.12717521]
 [0.37121252 0.5716645  0.05712298]
 [0.12929614 0.45719114 0.41351272]
 [0.11882677 0.77922721 0.10194602]
 [0.10521475 0.60165886 0.2931264 ]
 [0.20576276 0.70301218 0.09122506]
 [0.08539378 0.69586373 0.21874249]
 [0.83818089 0.11155019 0.05026892]
 [0.14116635 0.37988449 0.47894916]
 [0.12121849 0.49599964 0.38278187]
 [0.10236556 0.67011115 0.22752329]
 [0.13308721 0.43475421 0.43215858]
 [0.16773171 0.66257905 0.16968923]
 [0.13028361 0.62843024 0.24128615]
 [0.16887325 0.67265314 0.15847361]
 [0.79771127 0.12529626 0.07699247]
 [0.16076677 0.66399118 0.17524206]
 [0.12630349 0.55773967 0.31595684]
 [0.09789562 0.67860178 0.2235026 ]
 [0.11636423 0.78632717 0.0973086 ]
 [0.77357914 0.18232048 0.04410038]
 [0.8328483  0.11183292 0.05531878]
 [0.16434598 0.59312167 0.24253234]
 [0.18129527 0.5192991  0.29940563]
 [0.10759466 0.601546   0.29085933]
 [0.8424283  0.09899664 0.05857505]
 [0.14532606 0.6701265  0.18454744]
 [0.34152978 0.3683636  0.29010663]
 [0.10320395 0.66141693 0.23537913]
 [0.15149855 0.65464886 0.19385259]
 [0.17678614 0.71948685 0.10372701]
 [0.34473018 0.40895106 0.24631875]
 [0.25193773 0.4610903  0.28697198]
 [0.83013716 0.1067632  0.06309964]
 [0.12239456 0.6560925  0.22151294]
 [0.34846488 0.42147009 0.23006504]
 [0.16698765 0.64530295 0.1877094 ]
 [0.11471374 0.71835727 0.16692899]
 [0.07839178 0.64031129 0.28129693]
 [0.28869892 0.41266993 0.29863115]]</t>
  </si>
  <si>
    <t>&lt;catboost.core.CatBoostClassifier object at 0x000002A4AE1583A0&gt;</t>
  </si>
  <si>
    <t xml:space="preserve">              precision    recall  f1-score   support
           0       0.71      0.44      0.55        45
           1       0.59      0.91      0.72       104
           2       0.75      0.13      0.22        47
    accuracy                           0.62       196
   macro avg       0.69      0.50      0.50       196
weighted avg       0.66      0.62      0.56       196
</t>
  </si>
  <si>
    <t>{'reg_lambda': 0, 'reg_alpha': 0.1, 'n_estimators': 100, 'min_sum_hessian_in_leaf': 0.001, 'min_split_gain': 0, 'max_depth': 6, 'learning_rate': 0.1}</t>
  </si>
  <si>
    <t>[[21 24  0]
 [ 8 93  3]
 [ 1 39  7]]</t>
  </si>
  <si>
    <t>[1 1 1 1 1 1 1 1 1 1 1 1 1 0 1 1 0 1 2 1 0 1 0 1 1 2 1 1 1 1 1 0 0 1 1 1 1
 1 0 1 1 1 1 1 1 1 1 1 1 1 1 1 2 1 1 1 1 1 1 1 1 1 1 1 1 1 1 1 1 2 0 1 1 1
 1 1 0 1 1 1 1 1 1 1 1 1 0 1 1 1 1 1 1 0 1 0 0 1 1 1 0 1 1 1 1 0 0 1 1 0 2
 1 0 1 1 1 1 1 1 1 0 1 1 1 0 1 1 1 1 1 1 2 1 1 1 1 1 1 0 1 2 1 1 1 2 0 1 1
 1 1 2 1 1 1 1 1 1 1 1 1 1 1 1 0 1 0 1 1 1 1 1 0 1 1 1 1 0 0 1 1 1 0 1 1 1
 1 1 0 1 0 1 1 1 1 2 1]</t>
  </si>
  <si>
    <t>[[0.13966956 0.69861646 0.16171398]
 [0.11335036 0.7235298  0.16311984]
 [0.22615186 0.66082105 0.11302709]
 [0.37197816 0.4242129  0.20380894]
 [0.11914912 0.72868395 0.15216693]
 [0.11175956 0.67885    0.20939044]
 [0.08182859 0.65375166 0.26441976]
 [0.11442488 0.62144346 0.26413166]
 [0.10776861 0.62037401 0.27185738]
 [0.12733359 0.67602918 0.19663723]
 [0.08607827 0.62052739 0.29339433]
 [0.08341238 0.69358846 0.22299916]
 [0.10684886 0.63525092 0.25790022]
 [0.52274974 0.3351036  0.14214666]
 [0.10861577 0.74108959 0.15029464]
 [0.27211596 0.40769144 0.3201926 ]
 [0.57606078 0.32519932 0.09873989]
 [0.0950055  0.76453352 0.14046098]
 [0.1698266  0.36924822 0.46092517]
 [0.26905893 0.60881734 0.12212373]
 [0.59942067 0.26104302 0.13953631]
 [0.10063977 0.45050035 0.44885988]
 [0.36276296 0.34052786 0.29670917]
 [0.0921605  0.74757248 0.16026702]
 [0.11734035 0.57784793 0.30481172]
 [0.31419001 0.32918974 0.35662025]
 [0.15245295 0.53833075 0.3092163 ]
 [0.1201399  0.63381566 0.24604444]
 [0.16071348 0.64949347 0.18979306]
 [0.08642918 0.66803911 0.24553171]
 [0.1044198  0.77874782 0.11683238]
 [0.80075974 0.13496272 0.06427754]
 [0.43912074 0.41142874 0.14945051]
 [0.2544769  0.41573217 0.32979093]
 [0.23778824 0.45265287 0.30955889]
 [0.18127959 0.53055381 0.2881666 ]
 [0.10705226 0.6681694  0.22477834]
 [0.11042685 0.64212375 0.2474494 ]
 [0.81289436 0.12989642 0.05720921]
 [0.28129855 0.55753704 0.1611644 ]
 [0.09862164 0.70020283 0.20117553]
 [0.12946234 0.61395147 0.25658619]
 [0.15939186 0.59783547 0.24277267]
 [0.35624201 0.47847524 0.16528274]
 [0.15370374 0.78241294 0.06388332]
 [0.16693528 0.43027701 0.4027877 ]
 [0.15213014 0.58886371 0.25900615]
 [0.31890099 0.5767189  0.10438011]
 [0.13546623 0.60107633 0.26345744]
 [0.13838132 0.70995916 0.15165953]
 [0.1361834  0.57611501 0.28770159]
 [0.15553965 0.56254477 0.28191557]
 [0.14154167 0.41808214 0.44037618]
 [0.09640377 0.66792642 0.23566981]
 [0.13520076 0.65474542 0.21005382]
 [0.22928534 0.62616081 0.14455385]
 [0.11740222 0.72588535 0.15671243]
 [0.10985449 0.77493273 0.11521279]
 [0.08106798 0.66061528 0.25831673]
 [0.21594854 0.52389176 0.26015969]
 [0.11873359 0.61858975 0.26267666]
 [0.10051596 0.53435185 0.36513219]
 [0.23598656 0.43669728 0.32731616]
 [0.10283142 0.59921891 0.29794968]
 [0.11240988 0.47211247 0.41547765]
 [0.11269194 0.63256004 0.25474802]
 [0.12118092 0.56863114 0.31018794]
 [0.15534391 0.56529069 0.2793654 ]
 [0.15134056 0.54655031 0.30210913]
 [0.21301268 0.3658709  0.42111642]
 [0.46265657 0.41035992 0.12698351]
 [0.14201052 0.72669236 0.13129711]
 [0.12174273 0.66436987 0.2138874 ]
 [0.19065795 0.55524269 0.25409936]
 [0.10739683 0.6642038  0.22839936]
 [0.08938182 0.61499795 0.29562023]
 [0.83735369 0.09970233 0.06294398]
 [0.27941901 0.40111564 0.31946534]
 [0.10483926 0.57323542 0.32192532]
 [0.27825368 0.38937256 0.33237376]
 [0.10890548 0.8178643  0.07323023]
 [0.09117667 0.61391286 0.29491047]
 [0.14107379 0.64727615 0.21165006]
 [0.12382444 0.70410618 0.17206938]
 [0.20934602 0.61254066 0.17811333]
 [0.20070065 0.52290062 0.27639873]
 [0.80225229 0.13777992 0.05996779]
 [0.25551063 0.47253792 0.27195144]
 [0.12401155 0.77258595 0.1034025 ]
 [0.12442343 0.624486   0.25109057]
 [0.11228698 0.62135128 0.26636173]
 [0.13761203 0.62553606 0.23685191]
 [0.1724557  0.74329137 0.08425293]
 [0.75918914 0.15544659 0.08536427]
 [0.15100085 0.45933749 0.38966167]
 [0.74505343 0.17290166 0.08204492]
 [0.65071454 0.2703428  0.07894265]
 [0.09619518 0.62907382 0.274731  ]
 [0.0937526  0.51876054 0.38748686]
 [0.30468352 0.51307547 0.18224101]
 [0.5389183  0.35615306 0.10492864]
 [0.10604023 0.65342496 0.24053481]
 [0.15378357 0.70095251 0.14526392]
 [0.17839871 0.50351646 0.31808484]
 [0.32775686 0.47745773 0.19478541]
 [0.41448988 0.39990327 0.18560685]
 [0.65395847 0.25690402 0.0891375 ]
 [0.27060811 0.39798692 0.33140497]
 [0.18763712 0.47060207 0.3417608 ]
 [0.60492805 0.30296159 0.09211036]
 [0.17910594 0.28620048 0.53469358]
 [0.17181685 0.57274571 0.25543744]
 [0.70091525 0.227098   0.07198675]
 [0.1045413  0.46926029 0.42619841]
 [0.0930515  0.60123026 0.30571824]
 [0.18370093 0.48656476 0.32973431]
 [0.16675116 0.59842736 0.23482148]
 [0.13233741 0.64681156 0.22085103]
 [0.16382325 0.63227408 0.20390267]
 [0.07910606 0.66331909 0.25757484]
 [0.75283075 0.17693366 0.07023559]
 [0.11396467 0.62374191 0.26229342]
 [0.10943024 0.72400975 0.16656001]
 [0.1674577  0.56985736 0.26268494]
 [0.69876081 0.19715803 0.10408116]
 [0.14342946 0.49846867 0.35810187]
 [0.13839606 0.60607608 0.25552787]
 [0.20085667 0.54188183 0.2572615 ]
 [0.16035061 0.59372552 0.24592386]
 [0.1325553  0.74734784 0.12009686]
 [0.1016079  0.68155203 0.21684007]
 [0.16096602 0.23625154 0.60278244]
 [0.08932505 0.66545349 0.24522146]
 [0.27205442 0.37666093 0.35128465]
 [0.33985213 0.50413183 0.15601604]
 [0.15209771 0.44075305 0.40714924]
 [0.10551043 0.71423252 0.18025705]
 [0.09511151 0.73735942 0.16752907]
 [0.48967947 0.42092672 0.08939381]
 [0.22025052 0.70393591 0.07581357]
 [0.19102618 0.36948351 0.4394903 ]
 [0.29890271 0.53587446 0.16522282]
 [0.19191092 0.52443259 0.28365649]
 [0.08387135 0.68372199 0.23240666]
 [0.23938139 0.37929992 0.3813187 ]
 [0.6116103  0.32222187 0.06616783]
 [0.1384939  0.49964432 0.36186178]
 [0.14118915 0.5770237  0.28178715]
 [0.17087907 0.41492988 0.41419105]
 [0.1607765  0.62161085 0.21761265]
 [0.18711016 0.31433158 0.49855825]
 [0.17139312 0.44814105 0.38046583]
 [0.09948042 0.747003   0.15351658]
 [0.41958065 0.44511432 0.13530503]
 [0.09717661 0.61853297 0.28429042]
 [0.10848199 0.65716876 0.23434926]
 [0.18110946 0.75067378 0.06821676]
 [0.26930393 0.63641199 0.09428408]
 [0.10830743 0.68389832 0.20779425]
 [0.17827333 0.72114436 0.10058231]
 [0.12279045 0.70159506 0.17561449]
 [0.13939251 0.79149641 0.06911108]
 [0.0966568  0.66160753 0.24173567]
 [0.78490175 0.15673634 0.0583619 ]
 [0.14960697 0.52951538 0.32087764]
 [0.36219064 0.30542981 0.33237956]
 [0.19507903 0.53735231 0.26756867]
 [0.1368615  0.458338   0.4048005 ]
 [0.39137642 0.48434398 0.12427961]
 [0.12217857 0.62516986 0.25265157]
 [0.1293371  0.76965734 0.10100556]
 [0.55090569 0.35896839 0.09012592]
 [0.34124507 0.51231008 0.14644485]
 [0.13947947 0.50925646 0.35126407]
 [0.16204024 0.61280166 0.22515811]
 [0.11434992 0.76722082 0.11842926]
 [0.82732606 0.12092647 0.05174747]
 [0.83092475 0.11244677 0.05662848]
 [0.16609202 0.4594981  0.37440988]
 [0.15682935 0.50790971 0.33526094]
 [0.09356257 0.510983   0.39545444]
 [0.7294352  0.19518697 0.07537783]
 [0.18448722 0.5383567  0.27715608]
 [0.35287508 0.43138234 0.21574258]
 [0.13222575 0.67001801 0.19775624]
 [0.17574362 0.67175204 0.15250434]
 [0.19735148 0.69525866 0.10738986]
 [0.48452396 0.36485727 0.15061876]
 [0.3068277  0.49948042 0.19369189]
 [0.82196064 0.11442397 0.06361539]
 [0.15254225 0.56523258 0.28222518]
 [0.25296795 0.3889825  0.35804954]
 [0.18543165 0.66862849 0.14593987]
 [0.0953035  0.70152522 0.20317129]
 [0.09141998 0.41893291 0.48964712]
 [0.34078492 0.4764078  0.18280727]]</t>
  </si>
  <si>
    <t>LGBMClassifier(force_col_wise=True, is_unbalance=True, max_cat_threshold=32,
               max_depth=6, metric='multi_logloss', min_split_gain=0,
               min_sum_hessian_in_leaf=0.001, num_class=3,
               objective='multiclass', random_state=123, reg_alpha=0.1,
               reg_lambda=0, verbosity=-1)</t>
  </si>
  <si>
    <t xml:space="preserve">              precision    recall  f1-score   support
           0       0.70      0.47      0.56        45
           1       0.60      0.89      0.72       104
           2       0.70      0.15      0.25        47
    accuracy                           0.62       196
   macro avg       0.67      0.50      0.51       196
weighted avg       0.64      0.62      0.57       196
</t>
  </si>
  <si>
    <t>{'n_estimators': 50, 'min_child_weight': 1, 'max_depth': 1, 'learning_rate': 0.2, 'lambda': 10, 'gamma': 0.1, 'alpha': 0.1}</t>
  </si>
  <si>
    <t>[[22 23  0]
 [ 6 97  1]
 [ 2 44  1]]</t>
  </si>
  <si>
    <t>[1 1 1 1 1 1 1 1 1 1 1 1 1 0 1 2 0 1 1 1 0 1 0 1 1 1 1 1 1 1 1 0 0 1 1 1 1
 1 0 1 1 1 1 1 1 1 1 1 1 1 1 1 1 1 1 1 1 1 1 1 1 1 1 1 1 1 1 1 1 1 0 1 1 2
 1 1 0 1 1 1 1 1 1 1 1 1 0 1 1 1 1 1 1 0 1 0 0 1 1 1 0 1 1 1 1 0 0 1 1 0 1
 1 0 1 1 1 1 1 1 1 0 1 1 1 0 1 1 1 1 1 1 1 1 1 1 1 1 1 0 1 1 1 1 1 1 0 1 1
 1 1 1 1 1 0 1 1 1 1 1 1 1 1 1 0 1 1 1 1 1 1 1 0 1 1 1 1 0 0 1 1 1 0 1 1 1
 1 1 1 1 0 1 0 1 1 1 1]</t>
  </si>
  <si>
    <t>[[0.13362962 0.75135165 0.11501875]
 [0.11641759 0.6216753  0.26190707]
 [0.31944126 0.59126574 0.08929304]
 [0.19824398 0.4841203  0.31763574]
 [0.11886848 0.5767637  0.30436784]
 [0.15800403 0.5312957  0.3107003 ]
 [0.0653232  0.7152232  0.2194536 ]
 [0.12622915 0.6288288  0.24494204]
 [0.10403169 0.60347533 0.292493  ]
 [0.14414515 0.53544325 0.3204116 ]
 [0.12337622 0.5614287  0.31519505]
 [0.07962304 0.6401113  0.28026566]
 [0.1429526  0.58490807 0.27213937]
 [0.47395787 0.3387487  0.18729338]
 [0.11953153 0.5649807  0.3154878 ]
 [0.1482528  0.42153817 0.43020904]
 [0.72893727 0.22001542 0.0510473 ]
 [0.14853847 0.57283485 0.27862668]
 [0.0917383  0.61460376 0.29365796]
 [0.4607909  0.46368968 0.07551944]
 [0.6123779  0.3250262  0.06259589]
 [0.08982503 0.50357157 0.40660337]
 [0.37356398 0.2981963  0.32823974]
 [0.12745552 0.64500606 0.22753842]
 [0.10268486 0.53741485 0.35990033]
 [0.2213575  0.44559005 0.33305243]
 [0.1460363  0.59248656 0.2614772 ]
 [0.14470248 0.61820024 0.23709726]
 [0.16837901 0.6054805  0.2261405 ]
 [0.08721246 0.63225496 0.28053263]
 [0.11785658 0.61618453 0.26595894]
 [0.7925116  0.179069   0.02841949]
 [0.49007425 0.37216964 0.13775605]
 [0.13407032 0.52029455 0.3456351 ]
 [0.14471976 0.5284577  0.3268225 ]
 [0.33403704 0.5318783  0.13408467]
 [0.09216587 0.6822956  0.22553845]
 [0.10945284 0.53600514 0.354542  ]
 [0.70647717 0.22450575 0.06901707]
 [0.20999163 0.61409485 0.17591354]
 [0.10437339 0.5761464  0.31948015]
 [0.13599946 0.57473755 0.28926298]
 [0.19136392 0.65064627 0.15798981]
 [0.13692269 0.69575983 0.16731751]
 [0.13553908 0.74795073 0.11651018]
 [0.12219893 0.49205726 0.3857438 ]
 [0.20918614 0.65080833 0.1400056 ]
 [0.19259699 0.68748367 0.11991934]
 [0.14703213 0.54799014 0.30497774]
 [0.1643607  0.5718686  0.26377073]
 [0.14827876 0.56597733 0.2857439 ]
 [0.10197353 0.5700125  0.32801396]
 [0.1320923  0.5179228  0.3499849 ]
 [0.11865944 0.6016442  0.27969632]
 [0.13954093 0.59614897 0.26431012]
 [0.19213161 0.67456454 0.13330387]
 [0.15290245 0.6203433  0.22675423]
 [0.14167278 0.74070174 0.11762547]
 [0.12972906 0.65651166 0.21375927]
 [0.17329907 0.58650595 0.24019499]
 [0.14736633 0.4670479  0.3855858 ]
 [0.11152555 0.61643034 0.27204412]
 [0.14964066 0.5320822  0.3182771 ]
 [0.08350237 0.6712984  0.24519923]
 [0.09547757 0.63738346 0.26713902]
 [0.12354793 0.58929884 0.28715318]
 [0.10903069 0.6248404  0.26612893]
 [0.0982251  0.56200725 0.33976766]
 [0.08890592 0.6251142  0.2859799 ]
 [0.12141576 0.5351577  0.3434266 ]
 [0.4411699  0.37585124 0.18297891]
 [0.13333741 0.5830616  0.283601  ]
 [0.14442885 0.6781437  0.1774275 ]
 [0.13128725 0.40356538 0.4651474 ]
 [0.12292837 0.5703213  0.3067503 ]
 [0.1163725  0.5960131  0.28761438]
 [0.758156   0.17232597 0.06951801]
 [0.1542302  0.56161565 0.28415415]
 [0.12801485 0.59026283 0.28172234]
 [0.20871292 0.61333597 0.17795111]
 [0.1515827  0.6899448  0.15847246]
 [0.09073478 0.56981766 0.33944762]
 [0.17324479 0.62297755 0.20377772]
 [0.16094148 0.63739073 0.20166783]
 [0.10124003 0.5872812  0.31147873]
 [0.12022821 0.52732116 0.3524506 ]
 [0.8132928  0.14077385 0.04593331]
 [0.16887368 0.58222777 0.24889861]
 [0.17215805 0.7376548  0.09018715]
 [0.13297112 0.68542534 0.18160357]
 [0.13234043 0.55140513 0.31625444]
 [0.14853847 0.57283485 0.27862668]
 [0.30303708 0.58029854 0.11666436]
 [0.7463521  0.15129581 0.10235206]
 [0.10481942 0.50001776 0.39516282]
 [0.83663994 0.12317053 0.0401895 ]
 [0.67546356 0.27458102 0.0499554 ]
 [0.10713185 0.53295815 0.35990998]
 [0.11318352 0.5399169  0.3468996 ]
 [0.22918865 0.58062404 0.19018729]
 [0.6999724  0.2339609  0.06606671]
 [0.1128307  0.6236443  0.263525  ]
 [0.20515648 0.63139814 0.16344541]
 [0.11213661 0.53759193 0.35027143]
 [0.15363698 0.6295497  0.21681331]
 [0.5055642  0.32921994 0.1652158 ]
 [0.70227176 0.22978677 0.06794147]
 [0.33000597 0.37398708 0.296007  ]
 [0.17945446 0.45610306 0.36444247]
 [0.69249886 0.24558358 0.06191754]
 [0.10265344 0.51395833 0.38338822]
 [0.1423892  0.5825629  0.27504784]
 [0.7834994  0.18703645 0.02946414]
 [0.09226372 0.67253166 0.2352046 ]
 [0.12171315 0.6159461  0.26234072]
 [0.3220392  0.5429425  0.13501832]
 [0.19817515 0.5037763  0.29804853]
 [0.12818183 0.65649575 0.2153224 ]
 [0.12697145 0.6325267  0.24050179]
 [0.13998145 0.45288208 0.4071365 ]
 [0.7784934  0.18779543 0.03371119]
 [0.11350717 0.5934447  0.29304814]
 [0.15280794 0.6820631  0.16512898]
 [0.13347664 0.5800765  0.2864468 ]
 [0.6551542  0.22513004 0.11971576]
 [0.21019952 0.5684483  0.22135216]
 [0.13160491 0.6345898  0.23380534]
 [0.11271325 0.48917127 0.39811546]
 [0.14549573 0.5422639  0.3122403 ]
 [0.15902138 0.6524698  0.18850881]
 [0.07738776 0.57289463 0.34971762]
 [0.11174238 0.5157685  0.37248906]
 [0.08065311 0.6483924  0.27095452]
 [0.13256371 0.5008999  0.36653638]
 [0.36796007 0.44504705 0.18699285]
 [0.091545   0.47050124 0.43795377]
 [0.11515953 0.62576365 0.25907677]
 [0.19571199 0.5599839  0.24430415]
 [0.5419379  0.40486708 0.05319505]
 [0.19014406 0.6136766  0.19617938]
 [0.10578    0.5360133  0.35820675]
 [0.17833473 0.73784566 0.08381963]
 [0.16922778 0.5122032  0.318569  ]
 [0.11874047 0.60090244 0.28035712]
 [0.12232422 0.5042123  0.37346342]
 [0.64321864 0.31639987 0.04038151]
 [0.1375413  0.53928787 0.32317078]
 [0.13739501 0.55552727 0.30707774]
 [0.11436137 0.54982406 0.3358146 ]
 [0.14155547 0.72967505 0.12876943]
 [0.10975379 0.50056016 0.38968605]
 [0.13110833 0.5395132  0.32937846]
 [0.11670313 0.65618    0.22711687]
 [0.48223904 0.41473368 0.10302728]
 [0.11436511 0.53985626 0.34577864]
 [0.11152555 0.61643034 0.27204412]
 [0.14443865 0.76073974 0.09482156]
 [0.34922147 0.5984884  0.05229014]
 [0.10232102 0.5184858  0.3791932 ]
 [0.19532596 0.72258776 0.08208632]
 [0.1722032  0.5984478  0.229349  ]
 [0.17256492 0.7512247  0.07621037]
 [0.11651441 0.6091673  0.2743183 ]
 [0.8219915  0.12101398 0.05699451]
 [0.09353846 0.54442173 0.36203977]
 [0.15413073 0.48380825 0.36206105]
 [0.11740375 0.64559406 0.23700215]
 [0.15777451 0.48428133 0.35794416]
 [0.17103793 0.7076558  0.12130632]
 [0.18168294 0.53844625 0.27987084]
 [0.17799598 0.67666125 0.14534275]
 [0.74283874 0.19825327 0.05890804]
 [0.19272296 0.6522434  0.15503371]
 [0.09894036 0.5696365  0.3314231 ]
 [0.15378049 0.51866335 0.3275562 ]
 [0.12320815 0.78819805 0.0885938 ]
 [0.7772168  0.18868868 0.03409449]
 [0.7221891  0.23123692 0.04657397]
 [0.16794175 0.5373604  0.29469782]
 [0.13118902 0.5550922  0.31371874]
 [0.08159315 0.6559496  0.26245725]
 [0.83663994 0.12317053 0.0401895 ]
 [0.15679422 0.57622534 0.26698044]
 [0.33385137 0.4895906  0.17655802]
 [0.1273399  0.6695588  0.2031013 ]
 [0.1333739  0.58322114 0.28340498]
 [0.15747966 0.74309146 0.09942889]
 [0.23176673 0.5804509  0.18778235]
 [0.22910865 0.5561394  0.21475199]
 [0.7820986  0.16564184 0.05225954]
 [0.12671055 0.5608283  0.31246114]
 [0.40535352 0.3995461  0.19510041]
 [0.22665013 0.5508898  0.22246009]
 [0.1204111  0.6206823  0.25890657]
 [0.10707459 0.5625602  0.3303652 ]
 [0.39572    0.47118753 0.1330925 ]]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</si>
  <si>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learning_rate=0.2,
              max_bin=256, max_cat_to_onehot=4, max_delta_step=0, max_depth=1,
              max_leaves=0, min_child_weight=1,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</si>
  <si>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0.73      0.49      0.59        45
           1       0.59      0.93      0.72       104
           2       0.50      0.02      0.04        47
    accuracy                           0.61       196
   macro avg       0.61      0.48      0.45       196
weighted avg       0.60      0.61      0.53       196
</t>
  </si>
  <si>
    <t>{'random_strength': 0, 'min_data_in_leaf': 10, 'learning_rate': 0.01, 'l2_leaf_reg': 1, 'iterations': 50, 'depth': 9}</t>
  </si>
  <si>
    <t>[[19 26  0]
 [ 5 97  2]
 [ 1 42  4]]</t>
  </si>
  <si>
    <t>[[1]
 [1]
 [1]
 [1]
 [1]
 [1]
 [1]
 [1]
 [1]
 [1]
 [1]
 [1]
 [1]
 [1]
 [1]
 [1]
 [0]
 [1]
 [1]
 [0]
 [0]
 [1]
 [1]
 [1]
 [1]
 [1]
 [1]
 [1]
 [1]
 [1]
 [1]
 [0]
 [1]
 [1]
 [1]
 [1]
 [1]
 [1]
 [0]
 [1]
 [1]
 [1]
 [1]
 [1]
 [1]
 [2]
 [1]
 [1]
 [1]
 [1]
 [1]
 [1]
 [2]
 [1]
 [1]
 [1]
 [1]
 [1]
 [1]
 [1]
 [1]
 [1]
 [1]
 [1]
 [1]
 [1]
 [1]
 [1]
 [1]
 [2]
 [0]
 [1]
 [1]
 [1]
 [1]
 [1]
 [0]
 [1]
 [1]
 [1]
 [1]
 [1]
 [1]
 [1]
 [1]
 [1]
 [0]
 [1]
 [1]
 [1]
 [1]
 [1]
 [1]
 [0]
 [1]
 [0]
 [0]
 [1]
 [1]
 [1]
 [1]
 [1]
 [1]
 [1]
 [1]
 [1]
 [0]
 [1]
 [1]
 [0]
 [2]
 [1]
 [0]
 [1]
 [1]
 [1]
 [1]
 [1]
 [1]
 [1]
 [0]
 [1]
 [1]
 [1]
 [0]
 [1]
 [1]
 [1]
 [1]
 [1]
 [1]
 [2]
 [1]
 [1]
 [1]
 [1]
 [1]
 [1]
 [0]
 [1]
 [1]
 [1]
 [1]
 [1]
 [2]
 [0]
 [1]
 [1]
 [1]
 [1]
 [1]
 [1]
 [1]
 [0]
 [1]
 [1]
 [1]
 [1]
 [1]
 [1]
 [1]
 [1]
 [1]
 [0]
 [1]
 [1]
 [1]
 [1]
 [1]
 [1]
 [1]
 [0]
 [1]
 [1]
 [1]
 [1]
 [0]
 [0]
 [1]
 [1]
 [1]
 [0]
 [1]
 [1]
 [1]
 [1]
 [1]
 [1]
 [1]
 [0]
 [1]
 [1]
 [1]
 [1]
 [1]
 [1]]</t>
  </si>
  <si>
    <t>[[0.28601685 0.41716221 0.29682094]
 [0.28180328 0.40164221 0.31655451]
 [0.27958133 0.43552583 0.28489284]
 [0.29846215 0.39996207 0.30157578]
 [0.26173817 0.42147529 0.31678654]
 [0.2738068  0.40075401 0.32543919]
 [0.26084044 0.4368648  0.30229476]
 [0.26838973 0.44749741 0.28411286]
 [0.26711147 0.40134903 0.3315395 ]
 [0.27430764 0.4051916  0.32050076]
 [0.26268026 0.41439164 0.3229281 ]
 [0.25996951 0.42347578 0.31655471]
 [0.25860361 0.45548501 0.28591138]
 [0.33410737 0.35842203 0.30747061]
 [0.28471735 0.38261394 0.33266871]
 [0.27889417 0.38733469 0.33377114]
 [0.46276039 0.2938399  0.24339972]
 [0.27259333 0.42775346 0.29965321]
 [0.29472086 0.38226255 0.32301658]
 [0.37402101 0.35153946 0.27443952]
 [0.41904151 0.31852759 0.2624309 ]
 [0.28927424 0.37355825 0.3371675 ]
 [0.31754418 0.36807103 0.31438479]
 [0.25745614 0.46845439 0.27408947]
 [0.28457369 0.38693639 0.32848992]
 [0.30656545 0.36609557 0.32733899]
 [0.28994351 0.37769717 0.33235933]
 [0.27492748 0.43996656 0.28510596]
 [0.27646699 0.42738305 0.29614996]
 [0.27445951 0.39040677 0.33513372]
 [0.26611679 0.45301403 0.28086918]
 [0.46600749 0.28467798 0.24931453]
 [0.32375746 0.36655752 0.30968502]
 [0.28062012 0.38207765 0.33730224]
 [0.28998221 0.3873439  0.32267389]
 [0.31571164 0.42443125 0.25985711]
 [0.25747888 0.43102677 0.31149434]
 [0.27048696 0.40068892 0.32882412]
 [0.43131916 0.30879357 0.25988727]
 [0.28867162 0.42935189 0.28197648]
 [0.28205221 0.41002287 0.30792491]
 [0.27688795 0.43798534 0.28512671]
 [0.29261685 0.4302169  0.27716625]
 [0.28478645 0.43787353 0.27734001]
 [0.28433411 0.42726892 0.28839697]
 [0.29944593 0.34761187 0.3529422 ]
 [0.2864136  0.42265144 0.29093496]
 [0.30687748 0.39826182 0.2948607 ]
 [0.26996758 0.424058   0.30597442]
 [0.26882068 0.42640905 0.30477026]
 [0.29138247 0.38668696 0.32193057]
 [0.2654365  0.40142747 0.33313603]
 [0.28440415 0.3438734  0.37172246]
 [0.27060287 0.40847121 0.32092592]
 [0.26968404 0.41444793 0.31586802]
 [0.30135364 0.41387956 0.2847668 ]
 [0.27308811 0.42543423 0.30147766]
 [0.27817577 0.44098372 0.2808405 ]
 [0.25782452 0.42917362 0.31300186]
 [0.2732207  0.4398208  0.28695849]
 [0.28128562 0.39552878 0.32318561]
 [0.27906395 0.40158858 0.31934747]
 [0.29375094 0.3680875  0.33816156]
 [0.26570157 0.42774563 0.30655279]
 [0.2721291  0.38263008 0.34524082]
 [0.27580098 0.40442379 0.31977522]
 [0.27559643 0.3863964  0.33800717]
 [0.27015594 0.40487263 0.32497142]
 [0.27848619 0.38297156 0.33854226]
 [0.2765454  0.35550864 0.36794596]
 [0.34234698 0.33978537 0.31786765]
 [0.27069935 0.41462248 0.31467817]
 [0.2645484  0.45570688 0.27974473]
 [0.28423204 0.3595925  0.35617545]
 [0.25763453 0.42804216 0.31432331]
 [0.27265964 0.3945865  0.33275387]
 [0.49904179 0.26859654 0.23236167]
 [0.28405882 0.3845993  0.33134188]
 [0.26945741 0.42544114 0.30510145]
 [0.28291576 0.37609595 0.34098829]
 [0.27962889 0.41099056 0.30938054]
 [0.27485027 0.40507291 0.32007683]
 [0.28352449 0.39223114 0.32424436]
 [0.29357533 0.37325673 0.33316794]
 [0.27288428 0.38368476 0.34343096]
 [0.27328144 0.40548814 0.32123042]
 [0.51519332 0.25458477 0.23022191]
 [0.29307992 0.43090383 0.27601625]
 [0.28074234 0.45347396 0.2657837 ]
 [0.27004903 0.43399239 0.29595858]
 [0.27067122 0.39730809 0.33202069]
 [0.27326112 0.42815636 0.29858251]
 [0.30613301 0.41061872 0.28324827]
 [0.40853045 0.31280229 0.27866726]
 [0.27251138 0.37314479 0.35434383]
 [0.48078379 0.27335193 0.24586429]
 [0.43130731 0.31250839 0.2561843 ]
 [0.26834285 0.392125   0.33953215]
 [0.26127219 0.38039725 0.35833056]
 [0.29769035 0.40541046 0.29689919]
 [0.34771841 0.34848908 0.30379251]
 [0.25952598 0.39848915 0.34198487]
 [0.30313249 0.40371578 0.29315173]
 [0.28970825 0.37274086 0.33755088]
 [0.28724012 0.42431944 0.28844044]
 [0.31472024 0.3707239  0.31455586]
 [0.39682525 0.33174754 0.27142722]
 [0.31904162 0.36535781 0.31560057]
 [0.2841431  0.37484969 0.34100721]
 [0.45056279 0.29785361 0.25158359]
 [0.28041408 0.33324177 0.38634415]
 [0.27391716 0.406954   0.31912884]
 [0.41180659 0.32066412 0.26752929]
 [0.27735666 0.40950414 0.3131392 ]
 [0.26930654 0.37062216 0.3600713 ]
 [0.30310279 0.39547628 0.30142093]
 [0.27804136 0.38387453 0.33808411]
 [0.28284649 0.43574843 0.28140508]
 [0.27721316 0.4261953  0.29659154]
 [0.28912333 0.37589592 0.33498075]
 [0.48060457 0.27901626 0.24037918]
 [0.26733914 0.40309161 0.32956925]
 [0.27755609 0.43421874 0.28822517]
 [0.26502358 0.41861645 0.31635997]
 [0.4315944  0.30225736 0.26614824]
 [0.27547279 0.39781501 0.32671219]
 [0.27091995 0.45096682 0.27811324]
 [0.27387998 0.37876703 0.34735299]
 [0.27271649 0.41568521 0.31159829]
 [0.28471023 0.4275666  0.28772317]
 [0.29436196 0.37670978 0.32892826]
 [0.30066934 0.32815911 0.37117156]
 [0.26517566 0.43050262 0.30432172]
 [0.28235039 0.38481402 0.3328356 ]
 [0.33114386 0.35856867 0.31028747]
 [0.28927083 0.38352343 0.32720574]
 [0.2582383  0.45124159 0.29052011]
 [0.29192649 0.3696026  0.33847091]
 [0.39070769 0.33772893 0.27156338]
 [0.29821614 0.40312768 0.29865618]
 [0.28285286 0.39154007 0.32560707]
 [0.28144663 0.44218527 0.27636809]
 [0.28476174 0.40361231 0.31162596]
 [0.26657827 0.42749466 0.30592707]
 [0.2940206  0.35100871 0.35497069]
 [0.44214264 0.31743351 0.24042385]
 [0.28851464 0.38752594 0.32395941]
 [0.2705744  0.39509933 0.33432627]
 [0.27383025 0.39216011 0.33400964]
 [0.27094635 0.45095155 0.2781021 ]
 [0.28520801 0.38275828 0.33203371]
 [0.29667987 0.37112338 0.33219674]
 [0.27212041 0.43007688 0.29780271]
 [0.4281714  0.31783735 0.25399125]
 [0.25623133 0.39379815 0.34997052]
 [0.26562351 0.39908047 0.33529602]
 [0.28373946 0.43063377 0.28562677]
 [0.33064732 0.40596858 0.2633841 ]
 [0.27763031 0.38201652 0.34035317]
 [0.28231553 0.45273284 0.26495163]
 [0.26544627 0.43070637 0.30384736]
 [0.28050125 0.45439612 0.26510263]
 [0.27791083 0.41070292 0.31138625]
 [0.43573932 0.30714561 0.25711507]
 [0.26235763 0.3969282  0.34071417]
 [0.27263402 0.36902614 0.35833985]
 [0.2795212  0.40686319 0.31361562]
 [0.28285202 0.36289605 0.35425194]
 [0.31302132 0.41857019 0.2684085 ]
 [0.26675509 0.416664   0.31658091]
 [0.28783216 0.42095281 0.29121503]
 [0.43080104 0.30198511 0.26721385]
 [0.28244184 0.443171   0.27438716]
 [0.2659191  0.42617816 0.30790274]
 [0.2738542  0.39454657 0.33159923]
 [0.28615678 0.44472319 0.26912003]
 [0.40376316 0.31774146 0.27849538]
 [0.51010369 0.26455937 0.22533694]
 [0.27300757 0.40944345 0.31754898]
 [0.2879989  0.40122262 0.31077847]
 [0.26557955 0.39909102 0.33532944]
 [0.4758117  0.27793176 0.24625654]
 [0.29572349 0.3833068  0.32096971]
 [0.31037834 0.36571301 0.32390865]
 [0.27638733 0.4295816  0.29403106]
 [0.28143913 0.43328018 0.28528069]
 [0.29536907 0.43249832 0.2721326 ]
 [0.3212326  0.37411028 0.30465713]
 [0.2876066  0.39862752 0.31376588]
 [0.47994846 0.2814713  0.23858024]
 [0.28518227 0.3956841  0.31913363]
 [0.30087219 0.38019368 0.31893413]
 [0.26927725 0.45443241 0.27629033]
 [0.26288707 0.43822447 0.29888846]
 [0.26628525 0.4069726  0.32674215]
 [0.32777596 0.34937753 0.32284651]]</t>
  </si>
  <si>
    <t>&lt;catboost.core.CatBoostClassifier object at 0x000002A4AE233A60&gt;</t>
  </si>
  <si>
    <t xml:space="preserve">              precision    recall  f1-score   support
           0       0.76      0.42      0.54        45
           1       0.59      0.93      0.72       104
           2       0.67      0.09      0.15        47
    accuracy                           0.61       196
   macro avg       0.67      0.48      0.47       196
weighted avg       0.65      0.61      0.54       196
</t>
  </si>
  <si>
    <t>{'min_samples_leaf': 30, 'max_leaf_nodes': 31, 'max_iter': 100, 'max_depth': None, 'learning_rate': 0.01, 'l2_regularization': 10}</t>
  </si>
  <si>
    <t>[[21 23  1]
 [ 6 96  2]
 [ 0 44  3]]</t>
  </si>
  <si>
    <t>[1 1 1 1 1 1 1 1 1 1 1 1 1 0 1 1 0 1 1 1 0 2 1 1 1 1 1 1 1 1 1 0 0 1 1 1 1
 1 0 1 1 1 1 1 1 1 1 1 1 1 1 2 2 1 1 1 1 1 1 1 1 1 1 1 1 1 1 1 1 1 1 1 1 1
 1 1 0 1 1 1 1 1 1 1 1 1 0 1 1 1 1 1 1 0 1 0 0 1 2 1 1 1 1 1 1 0 0 0 1 0 1
 1 0 1 1 1 1 1 1 1 0 1 1 1 0 1 1 1 1 1 1 2 1 1 1 1 1 1 0 1 1 1 1 1 1 0 1 1
 1 1 2 1 1 0 1 1 1 1 1 1 1 1 1 0 1 1 1 1 1 1 1 0 1 1 1 1 0 0 1 1 1 0 1 1 1
 1 1 1 1 0 1 1 1 1 1 1]</t>
  </si>
  <si>
    <t>[[0.11314281 0.78430957 0.10254763]
 [0.12348581 0.69220077 0.18431342]
 [0.27584431 0.5962433  0.12791239]
 [0.22909103 0.47154362 0.29936536]
 [0.09108791 0.63448913 0.27442295]
 [0.13574965 0.56085526 0.30339509]
 [0.12930353 0.63887302 0.23182345]
 [0.10027562 0.70049901 0.19922537]
 [0.13139728 0.62610953 0.24249319]
 [0.15908157 0.52669394 0.31422449]
 [0.16258348 0.51983379 0.31758273]
 [0.11291523 0.65764208 0.22944268]
 [0.15202565 0.53484147 0.31313287]
 [0.4703752  0.37011608 0.15950872]
 [0.18705502 0.55417462 0.25877036]
 [0.25963486 0.49503366 0.24533148]
 [0.61130768 0.26678515 0.12190717]
 [0.16561999 0.5507641  0.28361591]
 [0.13532327 0.6708473  0.19382943]
 [0.31457871 0.55731254 0.12810875]
 [0.53499293 0.32506814 0.13993893]
 [0.21584358 0.37860989 0.40554653]
 [0.30497706 0.44017704 0.2548459 ]
 [0.11147749 0.74119179 0.14733072]
 [0.21021771 0.47035746 0.31942483]
 [0.20849319 0.50309854 0.28840827]
 [0.15665721 0.56069689 0.2826459 ]
 [0.10228616 0.70533764 0.19237621]
 [0.2144615  0.49969444 0.28584406]
 [0.10899835 0.70345563 0.18754602]
 [0.10997506 0.74301833 0.14700661]
 [0.64276308 0.25533261 0.10190432]
 [0.44859065 0.39472178 0.15668758]
 [0.17944531 0.58043005 0.24012464]
 [0.16376151 0.4830317  0.35320678]
 [0.28592227 0.55183693 0.1622408 ]
 [0.13223309 0.6407864  0.22698051]
 [0.15235073 0.61481199 0.23283727]
 [0.61160204 0.26250242 0.12589555]
 [0.32548865 0.5206485  0.15386285]
 [0.13010045 0.6621551  0.20774445]
 [0.13484307 0.52662873 0.3385282 ]
 [0.28490829 0.5608217  0.15427001]
 [0.19367617 0.60389642 0.20242741]
 [0.15411111 0.73279442 0.11309447]
 [0.21964513 0.46752059 0.31283428]
 [0.1722938  0.64659362 0.18111258]
 [0.2294297  0.62236813 0.14820217]
 [0.14648905 0.56691004 0.28660091]
 [0.1832651  0.62451616 0.19221874]
 [0.13272812 0.54955015 0.31772173]
 [0.13104696 0.40359559 0.46535746]
 [0.17065588 0.36740134 0.46194278]
 [0.11653625 0.67849788 0.20496587]
 [0.2123607  0.58255664 0.20508266]
 [0.34760506 0.51357674 0.1388182 ]
 [0.14343338 0.67566384 0.18090278]
 [0.1129754  0.7678513  0.1191733 ]
 [0.13620728 0.6266956  0.23709712]
 [0.27158055 0.46351639 0.26490306]
 [0.15980617 0.61214002 0.22805382]
 [0.11238763 0.61819638 0.26941599]
 [0.2460574  0.49516557 0.25877703]
 [0.10132881 0.5840585  0.31461269]
 [0.14284339 0.59992049 0.25723612]
 [0.18928504 0.60834632 0.20236865]
 [0.24295318 0.49142682 0.26562   ]
 [0.20045873 0.62863141 0.17090986]
 [0.16531722 0.6465596  0.18812318]
 [0.14059635 0.48655126 0.37285239]
 [0.24730743 0.51594243 0.23675014]
 [0.10661637 0.5998721  0.29351153]
 [0.16681985 0.71740942 0.11577073]
 [0.14772976 0.55318198 0.29908826]
 [0.10890537 0.61367377 0.27742086]
 [0.09447795 0.67177491 0.23374714]
 [0.63097312 0.23667951 0.13234737]
 [0.14645852 0.62512695 0.22841453]
 [0.13042855 0.46040042 0.40917102]
 [0.28019465 0.54509637 0.17470898]
 [0.14670669 0.70458559 0.14870771]
 [0.17329147 0.6533897  0.17331884]
 [0.15806363 0.65741992 0.18451646]
 [0.10678824 0.71498945 0.17822231]
 [0.16190585 0.60001862 0.23807553]
 [0.14489345 0.56284001 0.29226654]
 [0.65490498 0.23417289 0.11092213]
 [0.1756063  0.60657171 0.21782199]
 [0.13894868 0.75385599 0.10719533]
 [0.15383735 0.66330329 0.18285936]
 [0.11335222 0.50404723 0.38260055]
 [0.23030633 0.51086518 0.25882849]
 [0.21930088 0.60431896 0.17638016]
 [0.56468268 0.29889131 0.13642601]
 [0.17499454 0.45970279 0.36530267]
 [0.59379233 0.24927114 0.15693653]
 [0.61434234 0.25883037 0.12682729]
 [0.15499016 0.44641085 0.39859899]
 [0.15749788 0.36292907 0.47957305]
 [0.2732298  0.56893353 0.15783667]
 [0.38758258 0.41662202 0.19579541]
 [0.14031494 0.65977448 0.19991059]
 [0.24431397 0.58999825 0.16568779]
 [0.17230951 0.58971905 0.23797143]
 [0.19007601 0.5591035  0.25082049]
 [0.40927855 0.38399391 0.20672754]
 [0.50544057 0.36824612 0.12631332]
 [0.41670792 0.36876327 0.21452881]
 [0.19515673 0.55491162 0.24993165]
 [0.63739483 0.24679543 0.11580974]
 [0.14840419 0.57768861 0.2739072 ]
 [0.18729684 0.44588196 0.3668212 ]
 [0.50736835 0.3519993  0.14063234]
 [0.12804792 0.57766681 0.29428526]
 [0.13387223 0.60680637 0.2593214 ]
 [0.2698197  0.57606493 0.15411537]
 [0.1922418  0.4768701  0.33088811]
 [0.12939388 0.70380497 0.16680115]
 [0.12052958 0.64403073 0.23543969]
 [0.25025329 0.48127866 0.26846805]
 [0.63855582 0.24987015 0.11157403]
 [0.13560994 0.60629072 0.25809934]
 [0.12890207 0.72018532 0.15091261]
 [0.19807427 0.55084311 0.25108262]
 [0.59064495 0.26667306 0.14268199]
 [0.1194055  0.53868209 0.34191241]
 [0.200122   0.60944217 0.19043584]
 [0.1752887  0.53324737 0.29146394]
 [0.16428436 0.51114323 0.32457241]
 [0.1939562  0.66601472 0.14002908]
 [0.19892039 0.60975027 0.19132934]
 [0.12302235 0.36806051 0.50891714]
 [0.1305147  0.65153011 0.2179552 ]
 [0.21364504 0.44867427 0.33768069]
 [0.21796043 0.56364897 0.2183906 ]
 [0.19506605 0.41532229 0.38961166]
 [0.16996504 0.67041291 0.15962205]
 [0.12414187 0.60930179 0.26655634]
 [0.49501988 0.39282322 0.1121569 ]
 [0.25204994 0.58348924 0.16446081]
 [0.127121   0.59150909 0.28136991]
 [0.27639521 0.56725722 0.15634758]
 [0.15798679 0.50953971 0.3324735 ]
 [0.09819977 0.66229933 0.2395009 ]
 [0.20700988 0.40591909 0.38707103]
 [0.59092811 0.31054115 0.09853074]
 [0.16847402 0.62262829 0.20889769]
 [0.14597762 0.55068598 0.3033364 ]
 [0.12537685 0.5626718  0.31195135]
 [0.09283051 0.78842079 0.11874871]
 [0.25946096 0.3474054  0.39313364]
 [0.13227665 0.56597542 0.30174793]
 [0.1174676  0.74959984 0.13293256]
 [0.45753194 0.41975348 0.12271458]
 [0.157057   0.55830726 0.28463574]
 [0.10166708 0.6257547  0.27257822]
 [0.16108696 0.72082968 0.11808336]
 [0.32675556 0.50920171 0.16404272]
 [0.16489958 0.61421991 0.22088051]
 [0.25868249 0.58759323 0.15372428]
 [0.14338254 0.61994475 0.23667271]
 [0.16285994 0.74577858 0.09136147]
 [0.08476488 0.65512105 0.26011407]
 [0.59702873 0.25062977 0.1523415 ]
 [0.17748963 0.41181306 0.41069731]
 [0.2609439  0.47392447 0.26513163]
 [0.18464535 0.58444531 0.23090934]
 [0.25904815 0.44755045 0.29340141]
 [0.25007524 0.56659953 0.18332523]
 [0.2277092  0.48206862 0.29022218]
 [0.14963295 0.68714105 0.163226  ]
 [0.58027847 0.26758303 0.1521385 ]
 [0.2684687  0.55374095 0.17779036]
 [0.10971539 0.61220247 0.27808214]
 [0.21658707 0.50367067 0.27974226]
 [0.1477477  0.72679697 0.12545533]
 [0.6066133  0.26392669 0.12946   ]
 [0.61489157 0.26783372 0.11727472]
 [0.17962471 0.50926984 0.31110545]
 [0.15185099 0.5788378  0.26931121]
 [0.10527806 0.73601944 0.1587025 ]
 [0.58104932 0.28571146 0.13323921]
 [0.2009099  0.5950357  0.2040544 ]
 [0.26575596 0.51175621 0.22248783]
 [0.17475703 0.63803865 0.18720432]
 [0.12748179 0.60313395 0.26938426]
 [0.18539167 0.73049002 0.08411831]
 [0.28990679 0.55221152 0.15788169]
 [0.28862057 0.51648271 0.19489673]
 [0.59924162 0.26334752 0.13741085]
 [0.13078509 0.66665465 0.20256026]
 [0.27793209 0.50586708 0.21620082]
 [0.24363582 0.57240964 0.18395454]
 [0.10758814 0.60346739 0.28894447]
 [0.1506043  0.44868383 0.40071186]
 [0.16615432 0.66754423 0.16630145]]</t>
  </si>
  <si>
    <t>HistGradientBoostingClassifier(categorical_features=[59, 60, 61, 62, 63],
                               early_stopping=True, l2_regularization=10,
                               learning_rate=0.01, min_samples_leaf=30,
                               n_iter_no_change=20, random_state=123)</t>
  </si>
  <si>
    <t xml:space="preserve">              precision    recall  f1-score   support
           0       0.78      0.47      0.58        45
           1       0.59      0.92      0.72       104
           2       0.50      0.06      0.11        47
    accuracy                           0.61       196
   macro avg       0.62      0.48      0.47       196
weighted avg       0.61      0.61      0.54       196
</t>
  </si>
  <si>
    <t>{'min_samples_leaf': 30, 'max_leaf_nodes': 64, 'max_iter': 50, 'max_depth': 1, 'learning_rate': 0.3, 'l2_regularization': 0.1}</t>
  </si>
  <si>
    <t>[[22 22  1]
 [ 8 89  7]
 [ 2 36  9]]</t>
  </si>
  <si>
    <t>[1 1 0 1 1 1 1 1 1 1 2 1 1 0 1 1 0 1 1 1 0 2 0 1 2 2 1 1 1 1 1 0 1 2 1 1 1
 1 0 1 1 1 1 1 1 2 1 1 1 1 1 1 2 1 1 1 1 1 1 1 2 1 1 1 1 1 1 1 1 2 0 1 1 1
 1 1 0 1 1 1 1 1 1 1 1 1 0 1 1 1 1 1 1 0 1 0 0 1 1 1 0 1 1 2 1 0 0 2 2 0 1
 1 0 1 1 1 1 1 1 2 0 1 1 1 0 1 1 1 1 1 1 2 1 1 0 1 1 1 0 1 1 1 1 1 1 0 1 1
 1 1 2 1 1 0 1 1 1 1 1 1 1 1 1 0 1 1 1 2 1 1 1 0 1 1 1 1 0 0 1 1 1 0 1 0 1
 1 1 1 0 0 1 2 1 1 1 1]</t>
  </si>
  <si>
    <t>[[0.06334848 0.8769784  0.05967311]
 [0.0932526  0.77972183 0.12702557]
 [0.52430074 0.45968032 0.01601893]
 [0.27553331 0.3626307  0.36183599]
 [0.14914572 0.55314813 0.29770615]
 [0.17456491 0.51659029 0.3088448 ]
 [0.00846618 0.83939094 0.15214288]
 [0.07047841 0.72817233 0.20134925]
 [0.03598716 0.7670367  0.19697614]
 [0.17839185 0.6324712  0.18913695]
 [0.03922322 0.39305133 0.56772545]
 [0.0399918  0.68955324 0.27045495]
 [0.15033837 0.46954092 0.38012071]
 [0.44756412 0.37750064 0.17493524]
 [0.13587137 0.70707301 0.15705562]
 [0.13281673 0.64487686 0.22230641]
 [0.90518813 0.08956037 0.0052515 ]
 [0.13744814 0.62910418 0.23344768]
 [0.03638717 0.79475929 0.16885354]
 [0.14925973 0.82628891 0.02445137]
 [0.68205777 0.28592531 0.03201693]
 [0.04517855 0.46436091 0.49046053]
 [0.66471107 0.12876349 0.20652544]
 [0.14461721 0.73025554 0.12512725]
 [0.03173328 0.28784089 0.68042583]
 [0.10357036 0.43358137 0.46284827]
 [0.13047128 0.5086425  0.36088622]
 [0.10907357 0.76574163 0.1251848 ]
 [0.15377655 0.63625951 0.20996394]
 [0.06479777 0.58178795 0.35341427]
 [0.03047898 0.67105389 0.29846712]
 [0.93848336 0.05988856 0.00162808]
 [0.43419788 0.47024109 0.09556103]
 [0.03188093 0.44110131 0.52701776]
 [0.14799673 0.46409746 0.38790581]
 [0.39525122 0.51308624 0.09166254]
 [0.04163084 0.79004589 0.16832327]
 [0.06570812 0.76622396 0.16806791]
 [0.85807476 0.12101278 0.02091247]
 [0.30144311 0.52112275 0.17743414]
 [0.04497274 0.72143372 0.23359354]
 [0.13762028 0.55056021 0.31181951]
 [0.40818169 0.4918534  0.09996491]
 [0.09714417 0.78393958 0.11891625]
 [0.05702153 0.90984342 0.03313505]
 [0.03845511 0.29883685 0.66270804]
 [0.05623061 0.86423702 0.07953237]
 [0.08735156 0.87559672 0.03705172]
 [0.13262394 0.65017499 0.21720108]
 [0.12218771 0.62172766 0.25608462]
 [0.05877427 0.59766672 0.34355901]
 [0.04138846 0.60615886 0.35245267]
 [0.15822204 0.35702523 0.48475273]
 [0.09488832 0.5094904  0.39562128]
 [0.13983055 0.55770295 0.30246651]
 [0.21944971 0.69015272 0.09039757]
 [0.08914558 0.65756662 0.2532878 ]
 [0.05620253 0.89374245 0.05005503]
 [0.20863629 0.62286705 0.16849666]
 [0.33796325 0.44099348 0.22104327]
 [0.21208761 0.38774088 0.40017152]
 [0.0543011  0.71322669 0.23247221]
 [0.10879354 0.57885431 0.31235215]
 [0.03649972 0.78801786 0.17548241]
 [0.09592455 0.62360158 0.28047387]
 [0.18040462 0.57792316 0.24167222]
 [0.15006899 0.67638019 0.17355082]
 [0.08107146 0.735291   0.18363754]
 [0.04454888 0.82168703 0.13376409]
 [0.05510396 0.36807574 0.5768203 ]
 [0.52493997 0.32553658 0.14952344]
 [0.02814269 0.76784401 0.2040133 ]
 [0.1347242  0.71973435 0.14554145]
 [0.13320772 0.6100711  0.25672118]
 [0.06337056 0.60370631 0.33292312]
 [0.12476401 0.52022463 0.35501136]
 [0.86169848 0.11263086 0.02567065]
 [0.28915365 0.6186103  0.09223606]
 [0.14402903 0.51336033 0.34261064]
 [0.20315999 0.58048679 0.21635322]
 [0.15516485 0.70330638 0.14152877]
 [0.06878382 0.61462477 0.31659141]
 [0.1502337  0.55584768 0.29391862]
 [0.14485115 0.75842258 0.09672627]
 [0.06386218 0.83922105 0.09691677]
 [0.15196509 0.50752466 0.34051025]
 [0.9341235  0.0586182  0.0072583 ]
 [0.13979906 0.59538763 0.26481331]
 [0.16122251 0.80750117 0.03127633]
 [0.07542299 0.70984498 0.21473203]
 [0.05477299 0.66147979 0.28374722]
 [0.24486518 0.45738104 0.29775378]
 [0.098031   0.8637484  0.03822059]
 [0.69472526 0.2284732  0.07680154]
 [0.1089013  0.53847471 0.35262398]
 [0.94362511 0.05316535 0.00320953]
 [0.79186838 0.19835472 0.00977689]
 [0.01558947 0.51217719 0.47223333]
 [0.0422276  0.51255029 0.44522211]
 [0.12190698 0.64043824 0.23765478]
 [0.80703858 0.17566201 0.0172994 ]
 [0.03720414 0.65772869 0.30506717]
 [0.20009534 0.61175764 0.18814703]
 [0.13462541 0.36142058 0.50395401]
 [0.18997991 0.50992126 0.30009883]
 [0.56962175 0.26201352 0.16836473]
 [0.76177788 0.200935   0.03728712]
 [0.26923528 0.29594093 0.4348238 ]
 [0.236861   0.26832322 0.49481578]
 [0.69506614 0.26387127 0.04106259]
 [0.07336654 0.6107372  0.31589626]
 [0.1346715  0.55166042 0.31366808]
 [0.94024098 0.05676621 0.00299281]
 [0.0320476  0.82177969 0.14617271]
 [0.08223843 0.65381737 0.2639442 ]
 [0.1387534  0.7224966  0.13875   ]
 [0.2209924  0.63276544 0.14624216]
 [0.162618   0.71870783 0.11867417]
 [0.08427723 0.75036554 0.16535723]
 [0.07363849 0.41285029 0.51351122]
 [0.80819667 0.18857109 0.00323224]
 [0.02090106 0.63196203 0.34713691]
 [0.06194305 0.77585502 0.16220193]
 [0.19188222 0.46901723 0.33910055]
 [0.6318336  0.191509   0.17665741]
 [0.31577343 0.54534295 0.13888362]
 [0.0875145  0.79652805 0.11595744]
 [0.05935543 0.55284653 0.38779804]
 [0.23963741 0.43260587 0.32775672]
 [0.15006849 0.51026462 0.33966689]
 [0.06287135 0.65915721 0.27797145]
 [0.05461522 0.47136918 0.4740156 ]
 [0.05331194 0.77913923 0.16754883]
 [0.06856265 0.6188255  0.31261185]
 [0.57361786 0.31702242 0.10935972]
 [0.08050089 0.50493123 0.41456787]
 [0.06300189 0.7872112  0.14978691]
 [0.33440827 0.50120553 0.1643862 ]
 [0.53355873 0.45837094 0.00807032]
 [0.1897881  0.52056933 0.28964256]
 [0.06184804 0.63780378 0.30034818]
 [0.19286312 0.74482556 0.06231132]
 [0.1705058  0.65810764 0.17138656]
 [0.05592839 0.52069008 0.42338153]
 [0.05478658 0.50436007 0.44085335]
 [0.76188775 0.23380455 0.0043077 ]
 [0.13045977 0.53791482 0.33162541]
 [0.1379143  0.46384633 0.39823937]
 [0.04296868 0.64433671 0.31269461]
 [0.07547921 0.83807479 0.086446  ]
 [0.11096326 0.30987614 0.5791606 ]
 [0.10415376 0.68120173 0.2146445 ]
 [0.1256715  0.77085536 0.10347313]
 [0.5049546  0.40082716 0.09421824]
 [0.04698982 0.57791732 0.37509286]
 [0.04748665 0.6900213  0.26249205]
 [0.1035299  0.86024715 0.03622294]
 [0.38861306 0.60260919 0.00877775]
 [0.05204353 0.55411595 0.39384052]
 [0.24033518 0.71416804 0.04549678]
 [0.22942223 0.66623027 0.1043475 ]
 [0.20186429 0.77617448 0.02196123]
 [0.14015004 0.62063866 0.2392113 ]
 [0.88820093 0.08912651 0.02267256]
 [0.08415839 0.50579843 0.41004317]
 [0.16137568 0.56787462 0.2707497 ]
 [0.11302864 0.78959514 0.09737622]
 [0.16571387 0.28526669 0.54901944]
 [0.19243588 0.70426152 0.1033026 ]
 [0.19293575 0.48002432 0.32703994]
 [0.08994333 0.65882358 0.25123309]
 [0.51696507 0.4433654  0.03966953]
 [0.28230014 0.60440447 0.11329539]
 [0.05285094 0.6512472  0.29590186]
 [0.0592412  0.58249039 0.35826841]
 [0.01385648 0.9631757  0.02296782]
 [0.92109221 0.0763516  0.00255619]
 [0.81763117 0.17159233 0.01077649]
 [0.09892052 0.48581603 0.41526345]
 [0.13402298 0.52051508 0.34546194]
 [0.04887543 0.67594504 0.27517953]
 [0.94420091 0.05319779 0.00260129]
 [0.19924859 0.73955598 0.06119543]
 [0.46355238 0.34144437 0.19500325]
 [0.08139574 0.90402002 0.01458424]
 [0.04593531 0.83905544 0.11500925]
 [0.23612763 0.69992919 0.06394318]
 [0.36466941 0.455045   0.18028559]
 [0.42550824 0.41760132 0.15689045]
 [0.85154071 0.14279971 0.00565958]
 [0.11666354 0.67196228 0.21137417]
 [0.20558757 0.3449234  0.44948903]
 [0.33822047 0.60008014 0.06169939]
 [0.12605192 0.67288084 0.20106724]
 [0.11998168 0.4500414  0.42997692]
 [0.3314639  0.60781882 0.06071727]]</t>
  </si>
  <si>
    <t>HistGradientBoostingClassifier(categorical_features=[48, 49, 50, 51, 52, 53, 54,
                                                     55, 56],
                               early_stopping=True, l2_regularization=0.1,
                               learning_rate=0.3, max_depth=1, max_iter=50,
                               max_leaf_nodes=64, min_samples_leaf=30,
                               n_iter_no_change=20, random_state=123)</t>
  </si>
  <si>
    <t xml:space="preserve">              precision    recall  f1-score   support
           0       0.69      0.49      0.57        45
           1       0.61      0.86      0.71       104
           2       0.53      0.19      0.28        47
    accuracy                           0.61       196
   macro avg       0.61      0.51      0.52       196
weighted avg       0.61      0.61      0.57       196
</t>
  </si>
  <si>
    <t>{'min_samples_leaf': 10, 'max_leaf_nodes': 31, 'max_iter': 200, 'max_depth': 1, 'learning_rate': 0.3, 'l2_regularization': 0}</t>
  </si>
  <si>
    <t>[[21 22  2]
 [ 9 91  4]
 [ 1 38  8]]</t>
  </si>
  <si>
    <t>[1 1 1 1 1 1 1 1 1 1 2 1 1 0 1 1 0 1 1 1 0 2 0 1 2 1 1 1 1 1 1 0 0 1 1 1 1
 1 0 1 1 1 0 1 1 2 1 1 1 1 1 1 2 1 1 1 1 1 1 1 2 1 1 1 1 1 1 1 1 1 1 1 1 1
 1 1 0 1 1 1 1 1 1 1 1 2 0 1 1 1 1 1 1 0 2 0 0 1 1 1 0 1 1 1 1 0 0 2 1 0 1
 1 0 1 1 1 1 1 1 1 0 2 1 1 0 1 1 1 1 1 1 2 1 1 1 2 1 1 0 1 1 1 1 1 1 0 1 1
 1 1 2 1 1 1 1 1 1 1 1 1 1 1 1 0 1 1 1 2 1 1 1 0 1 1 1 1 0 0 1 1 1 0 1 0 1
 1 1 1 1 0 1 0 1 1 1 0]</t>
  </si>
  <si>
    <t>[[0.10720308 0.77858543 0.11421148]
 [0.08974562 0.77922784 0.13102653]
 [0.39717518 0.57667593 0.02614888]
 [0.19612798 0.47285113 0.33102089]
 [0.0823489  0.57893913 0.33871197]
 [0.1104835  0.56754926 0.32196723]
 [0.04319361 0.71730816 0.23949824]
 [0.07961529 0.68119124 0.23919348]
 [0.02778676 0.8060799  0.16613334]
 [0.10414901 0.64670547 0.24914553]
 [0.08063168 0.41751433 0.50185399]
 [0.03245121 0.65453024 0.31301855]
 [0.13034207 0.51518671 0.35447122]
 [0.57291808 0.33749523 0.08958668]
 [0.02842252 0.90320755 0.06836993]
 [0.11651992 0.60340014 0.28007994]
 [0.82028124 0.15609749 0.02362127]
 [0.19493883 0.60868634 0.19637484]
 [0.07540106 0.75833771 0.16626123]
 [0.2305677  0.74799543 0.02143686]
 [0.70417856 0.26829181 0.02752963]
 [0.06608221 0.40020591 0.53371188]
 [0.5840745  0.1528407  0.2630848 ]
 [0.07641967 0.79285724 0.13072308]
 [0.0205282  0.14563324 0.83383856]
 [0.08822774 0.60216029 0.30961197]
 [0.16487906 0.47945657 0.35566438]
 [0.08781961 0.7430765  0.16910389]
 [0.08470318 0.74656767 0.16872915]
 [0.03996512 0.67884612 0.28118876]
 [0.04169159 0.72817504 0.23013338]
 [0.9213387  0.07736154 0.00129976]
 [0.6393069  0.311374   0.0493191 ]
 [0.19720939 0.41701689 0.38577372]
 [0.18331437 0.45084143 0.3658442 ]
 [0.29020903 0.53198965 0.17780132]
 [0.04627349 0.68815157 0.26557495]
 [0.029454   0.834111   0.13643501]
 [0.7597528  0.21505879 0.02518841]
 [0.20877224 0.62407465 0.16715311]
 [0.03631213 0.61666844 0.34701943]
 [0.11566012 0.61002276 0.27431711]
 [0.55325043 0.3865831  0.06016647]
 [0.118515   0.79938616 0.08209884]
 [0.09223847 0.8478894  0.05987213]
 [0.04338115 0.18020637 0.77641249]
 [0.10410481 0.56025348 0.3356417 ]
 [0.08278731 0.85899994 0.05821275]
 [0.09044845 0.66181228 0.24773926]
 [0.14056174 0.63329912 0.22613914]
 [0.06946487 0.56093487 0.36960026]
 [0.02351431 0.50105367 0.47543202]
 [0.12181875 0.33032726 0.54785399]
 [0.09465632 0.5948573  0.31048638]
 [0.13019036 0.65131766 0.21849198]
 [0.27027259 0.62147799 0.10824941]
 [0.09905549 0.65568076 0.24526375]
 [0.07450676 0.88796735 0.03752589]
 [0.09149422 0.70746999 0.20103579]
 [0.23844871 0.47572319 0.2858281 ]
 [0.20154781 0.32435492 0.47409727]
 [0.07207757 0.70274424 0.22517819]
 [0.09886715 0.7031991  0.19793374]
 [0.04162379 0.66741808 0.29095812]
 [0.1041281  0.57414662 0.32172528]
 [0.16436915 0.65278524 0.18284562]
 [0.17373436 0.58324409 0.24302155]
 [0.1115759  0.721502   0.16692211]
 [0.02660689 0.82382995 0.14956316]
 [0.04271681 0.68735444 0.26992875]
 [0.26535897 0.57435211 0.16028893]
 [0.07608013 0.65233943 0.27158045]
 [0.10370436 0.74432408 0.15197156]
 [0.12740023 0.5226834  0.34991637]
 [0.06267817 0.67650984 0.26081199]
 [0.10270902 0.45032958 0.44696141]
 [0.8016147  0.15842092 0.03996438]
 [0.09034824 0.67470473 0.23494703]
 [0.12201288 0.54446898 0.33351814]
 [0.16086851 0.67604725 0.16308424]
 [0.1016627  0.8198993  0.078438  ]
 [0.07167342 0.56222233 0.36610425]
 [0.08777118 0.67333195 0.23889687]
 [0.12121899 0.76223535 0.11654566]
 [0.03791649 0.72666163 0.23542187]
 [0.24148138 0.37628944 0.38222918]
 [0.90451134 0.08753973 0.00794893]
 [0.14928769 0.62592771 0.22478459]
 [0.25191318 0.7041411  0.04394572]
 [0.09045297 0.69579233 0.2137547 ]
 [0.08311325 0.59095838 0.32592837]
 [0.18284686 0.64951556 0.16763757]
 [0.17440804 0.76929646 0.05629549]
 [0.71571408 0.23086304 0.05342287]
 [0.06906878 0.37163139 0.55929984]
 [0.87472443 0.11315964 0.01211592]
 [0.74059664 0.23977122 0.01963214]
 [0.05149    0.5727039  0.37580611]
 [0.0441844  0.48487241 0.47094319]
 [0.21175583 0.56831467 0.2199295 ]
 [0.76918749 0.19776331 0.03304921]
 [0.07243424 0.61891146 0.3086543 ]
 [0.20911431 0.67532965 0.11555603]
 [0.07034442 0.64165093 0.28800465]
 [0.15232688 0.55198694 0.29568618]
 [0.61211833 0.26841303 0.11946864]
 [0.85754784 0.09765715 0.04479501]
 [0.31193257 0.29361459 0.39445284]
 [0.21320676 0.42514215 0.36165108]
 [0.72902139 0.24380478 0.02717383]
 [0.05719033 0.64602133 0.29678834]
 [0.10341591 0.60914586 0.28743823]
 [0.91103046 0.08151412 0.00745543]
 [0.05721253 0.65891812 0.28386935]
 [0.0564913  0.66763494 0.27587376]
 [0.15855058 0.59468655 0.24676287]
 [0.21016202 0.63653048 0.1533075 ]
 [0.10354389 0.73985148 0.15660463]
 [0.07141655 0.79380538 0.13477807]
 [0.09746824 0.5475011  0.35503066]
 [0.86164204 0.12939832 0.00895964]
 [0.02042999 0.4193215  0.56024851]
 [0.05832299 0.80447596 0.13720105]
 [0.23561618 0.51316712 0.2512167 ]
 [0.67158224 0.16720514 0.16121261]
 [0.29023953 0.55123811 0.15852236]
 [0.13791824 0.73793986 0.12414191]
 [0.03282429 0.62644641 0.34072929]
 [0.18833808 0.45814369 0.35351823]
 [0.22573877 0.65781336 0.11644786]
 [0.06912703 0.49578225 0.43509072]
 [0.08421123 0.35279324 0.56299553]
 [0.03777379 0.71775271 0.2444735 ]
 [0.05450537 0.72672955 0.21876509]
 [0.3500527  0.49536474 0.15458257]
 [0.07720454 0.4355949  0.48720056]
 [0.14228025 0.67961163 0.17810811]
 [0.1426804  0.69280956 0.16451004]
 [0.61099115 0.37506308 0.01394577]
 [0.19002024 0.54466898 0.26531078]
 [0.10282325 0.48635692 0.41081984]
 [0.23086106 0.70959421 0.05954473]
 [0.09410719 0.75461215 0.15128065]
 [0.06042883 0.62401719 0.31555398]
 [0.07447603 0.49590549 0.42961847]
 [0.80972398 0.1839389  0.00633711]
 [0.11350139 0.62239624 0.26410237]
 [0.12827621 0.51870778 0.35301601]
 [0.0843637  0.5350201  0.3806162 ]
 [0.0959452  0.73804027 0.16601453]
 [0.06417473 0.182623   0.75320227]
 [0.11340231 0.50030427 0.38629342]
 [0.0896437  0.72208347 0.18827283]
 [0.43570464 0.44416338 0.12013198]
 [0.03109915 0.74538563 0.22351522]
 [0.04846431 0.67197548 0.27956022]
 [0.10352004 0.85889346 0.0375865 ]
 [0.38761065 0.60022048 0.01216887]
 [0.06200179 0.65610063 0.28189758]
 [0.28179648 0.66302047 0.05518306]
 [0.143008   0.71879411 0.13819789]
 [0.3340126  0.61203159 0.05395581]
 [0.0929845  0.6749358  0.2320797 ]
 [0.8726951  0.09630065 0.03100425]
 [0.10611882 0.52294897 0.37093221]
 [0.33556742 0.36925566 0.29517692]
 [0.09105635 0.68150621 0.22743744]
 [0.20049759 0.30602806 0.49347435]
 [0.1752284  0.70277805 0.12199355]
 [0.20706779 0.48271425 0.31021796]
 [0.17588106 0.60273657 0.22138237]
 [0.72910345 0.23937477 0.03152178]
 [0.2074368  0.57281206 0.21975114]
 [0.04658298 0.64832459 0.30509243]
 [0.05050522 0.48443613 0.46505865]
 [0.08384798 0.87648409 0.03966793]
 [0.90407036 0.0902118  0.00571784]
 [0.78422414 0.2047333  0.01104256]
 [0.13291326 0.57312187 0.29396486]
 [0.08788015 0.57129019 0.34082966]
 [0.0268758  0.7269085  0.24621571]
 [0.9135209  0.07616376 0.01031533]
 [0.13241165 0.77007679 0.09751156]
 [0.47653988 0.3372496  0.18621052]
 [0.05566589 0.92075263 0.02358148]
 [0.08558815 0.70233933 0.21207252]
 [0.32681737 0.60895903 0.0642236 ]
 [0.41440805 0.46647679 0.11911516]
 [0.21252759 0.56537471 0.2220977 ]
 [0.78844009 0.192407   0.01915291]
 [0.07427535 0.73835659 0.18736805]
 [0.46698784 0.31159601 0.22141615]
 [0.23490592 0.69144461 0.07364947]
 [0.07971089 0.66219998 0.25808913]
 [0.09111392 0.48543783 0.42344825]
 [0.49977655 0.41812678 0.08209667]]</t>
  </si>
  <si>
    <t>HistGradientBoostingClassifier(early_stopping=True, l2_regularization=0,
                               learning_rate=0.3, max_depth=1, max_iter=200,
                               min_samples_leaf=10, n_iter_no_change=20,
                               random_state=123)</t>
  </si>
  <si>
    <t xml:space="preserve">              precision    recall  f1-score   support
           0       0.68      0.47      0.55        45
           1       0.60      0.88      0.71       104
           2       0.57      0.17      0.26        47
    accuracy                           0.61       196
   macro avg       0.62      0.50      0.51       196
weighted avg       0.61      0.61      0.57       196
</t>
  </si>
  <si>
    <t>{'min_samples_leaf': 10, 'max_leaf_nodes': 50, 'max_iter': 200, 'max_depth': 1, 'learning_rate': 0.2, 'l2_regularization': 1}</t>
  </si>
  <si>
    <t>[[21 22  2]
 [ 9 92  3]
 [ 1 39  7]]</t>
  </si>
  <si>
    <t>[1 1 1 1 1 1 1 1 1 1 1 1 1 0 1 1 0 1 1 1 0 2 0 1 2 1 1 1 1 1 1 0 0 2 1 1 1
 1 0 1 1 1 0 1 1 2 1 1 1 1 1 1 2 1 1 1 1 1 1 1 2 1 1 1 1 1 1 1 1 1 1 1 1 1
 1 1 0 1 1 1 1 1 1 1 1 2 0 1 1 1 1 1 1 0 2 0 0 1 1 1 0 1 1 1 1 0 0 0 1 0 1
 1 0 1 1 1 1 1 1 1 0 1 1 1 0 1 1 1 1 1 1 2 1 1 1 2 1 1 0 1 1 1 1 1 1 0 1 1
 1 1 2 1 1 1 1 1 1 1 1 1 1 1 1 0 1 1 1 2 1 1 1 0 1 1 1 1 0 0 1 1 1 0 1 0 1
 1 1 1 1 0 1 0 1 1 1 1]</t>
  </si>
  <si>
    <t>[[0.10629155 0.7674891  0.12621935]
 [0.09556805 0.7403634  0.16406855]
 [0.36784221 0.59367722 0.03848057]
 [0.22754895 0.40311169 0.36933936]
 [0.10425663 0.61714072 0.27860265]
 [0.13469288 0.58208734 0.28321978]
 [0.03364013 0.77271368 0.19364619]
 [0.07775084 0.71701407 0.2052351 ]
 [0.02797168 0.76591263 0.20611569]
 [0.14908951 0.62425185 0.22665864]
 [0.05453928 0.54590118 0.39955954]
 [0.0607663  0.65247394 0.28675976]
 [0.12632613 0.51705667 0.3566172 ]
 [0.5862245  0.32726124 0.08651426]
 [0.01824239 0.92461319 0.05714442]
 [0.07636583 0.62715436 0.29647981]
 [0.77521319 0.19161636 0.03317045]
 [0.12068025 0.70871224 0.17060751]
 [0.06664811 0.6933939  0.23995799]
 [0.29043202 0.68182213 0.02774585]
 [0.64610942 0.32249093 0.03139964]
 [0.07706918 0.44052717 0.48240365]
 [0.54885128 0.1454208  0.30572792]
 [0.08774943 0.78750023 0.12475034]
 [0.03500763 0.27554598 0.68944638]
 [0.12251408 0.56627787 0.31120805]
 [0.13092088 0.49345965 0.37561947]
 [0.10608523 0.73023178 0.16368299]
 [0.10543162 0.65463116 0.23993722]
 [0.04003052 0.67418915 0.28578034]
 [0.03933291 0.75398199 0.20668509]
 [0.9096366  0.08888717 0.00147623]
 [0.62656419 0.34110558 0.03233023]
 [0.14510419 0.38233597 0.47255984]
 [0.1443419  0.43298663 0.42267147]
 [0.30424658 0.52127208 0.17448134]
 [0.0505005  0.73857502 0.21092448]
 [0.03672291 0.8586221  0.10465499]
 [0.79521086 0.18780932 0.01697982]
 [0.30733111 0.51985168 0.17281721]
 [0.0410095  0.67205455 0.28693596]
 [0.12535113 0.55473287 0.319916  ]
 [0.57319271 0.37204231 0.05476497]
 [0.11482707 0.74593061 0.13924231]
 [0.10427405 0.81723738 0.07848857]
 [0.06282317 0.21685176 0.72032507]
 [0.1214414  0.59100944 0.28754916]
 [0.10423671 0.81046521 0.08529808]
 [0.12556289 0.65464711 0.21979   ]
 [0.14126202 0.63748276 0.22125522]
 [0.07788209 0.58520688 0.33691103]
 [0.04057853 0.4979604  0.46146106]
 [0.1195576  0.36631798 0.51412442]
 [0.10837662 0.6084025  0.28322088]
 [0.14788222 0.62666339 0.22545439]
 [0.30744088 0.59235845 0.10020067]
 [0.08618467 0.62428272 0.2895326 ]
 [0.07541589 0.8830548  0.04152931]
 [0.10082651 0.67965192 0.21952158]
 [0.23677899 0.44850158 0.31471942]
 [0.20531509 0.37635131 0.4183336 ]
 [0.06364135 0.74788193 0.18847672]
 [0.13078551 0.65561967 0.21359482]
 [0.04350918 0.71769684 0.23879398]
 [0.09265671 0.60573157 0.30161172]
 [0.15503006 0.62726863 0.21770131]
 [0.1518397  0.57766362 0.27049668]
 [0.08456878 0.74967151 0.16575971]
 [0.03674994 0.77082357 0.19242649]
 [0.04535188 0.54890604 0.40574207]
 [0.31698034 0.46156613 0.22145353]
 [0.06208661 0.67913899 0.2587744 ]
 [0.1288131  0.74663127 0.12455563]
 [0.1161781  0.54197881 0.34184309]
 [0.09950917 0.66038999 0.24010084]
 [0.08750846 0.47210288 0.44038866]
 [0.82161639 0.13890899 0.03947462]
 [0.20564087 0.58344313 0.21091599]
 [0.11661834 0.51039188 0.37298978]
 [0.14428835 0.69097547 0.16473618]
 [0.12620891 0.78208942 0.09170167]
 [0.08378829 0.58749058 0.32872114]
 [0.09790469 0.63811255 0.26398277]
 [0.16055627 0.7227855  0.11665823]
 [0.06173912 0.72956181 0.20869907]
 [0.21898083 0.38213304 0.39888613]
 [0.8771576  0.1107842  0.01205819]
 [0.13245924 0.5903123  0.27722845]
 [0.19525791 0.76183661 0.04290548]
 [0.12607143 0.69186    0.18206857]
 [0.06171298 0.59178767 0.34649935]
 [0.16498508 0.62299539 0.21201953]
 [0.21545708 0.72086538 0.06367754]
 [0.67643193 0.26123294 0.06233513]
 [0.07394236 0.33202605 0.59403159]
 [0.88844428 0.09840016 0.01315556]
 [0.77780806 0.19734863 0.02484331]
 [0.04347138 0.56337914 0.39314947]
 [0.04844516 0.5216292  0.42992564]
 [0.14331003 0.64144875 0.21524122]
 [0.66529866 0.28682382 0.04787751]
 [0.06948424 0.67457845 0.25593732]
 [0.16343452 0.74536377 0.09120171]
 [0.06035869 0.61228228 0.32735903]
 [0.16387728 0.52844582 0.30767691]
 [0.58876557 0.29742322 0.1138112 ]
 [0.8446944  0.13073592 0.02456968]
 [0.44701824 0.27150146 0.2814803 ]
 [0.17741551 0.45686036 0.36572412]
 [0.72845031 0.24948822 0.02206147]
 [0.09518593 0.45975117 0.4450629 ]
 [0.1132759  0.64992595 0.23679815]
 [0.88465294 0.1037759  0.01157116]
 [0.05898718 0.61692868 0.32408414]
 [0.06235551 0.62417209 0.31347239]
 [0.16463335 0.60903144 0.22633521]
 [0.1684422  0.6889286  0.1426292 ]
 [0.15911604 0.69693142 0.14395254]
 [0.07464556 0.80043606 0.12491838]
 [0.07309403 0.61625617 0.3106498 ]
 [0.80121856 0.18735502 0.01142642]
 [0.03250115 0.55429666 0.4132022 ]
 [0.09117504 0.76828776 0.1405372 ]
 [0.17878035 0.51239463 0.30882501]
 [0.62552603 0.20018189 0.17429208]
 [0.27612678 0.56111757 0.16275565]
 [0.0944913  0.76643575 0.13907294]
 [0.05842775 0.62761559 0.31395666]
 [0.18101931 0.4317344  0.38724628]
 [0.19936856 0.64715261 0.15347883]
 [0.07454699 0.60927169 0.31618132]
 [0.09080434 0.39142067 0.51777499]
 [0.08844754 0.7280543  0.18349817]
 [0.05568187 0.71435741 0.22996072]
 [0.26112759 0.53644643 0.20242598]
 [0.09087303 0.42877083 0.48035613]
 [0.10816121 0.71277836 0.17906043]
 [0.13787771 0.68009732 0.18202497]
 [0.57036931 0.41474516 0.01488553]
 [0.21184826 0.5623003  0.22585144]
 [0.08588138 0.52456906 0.38954956]
 [0.18546639 0.74026675 0.07426686]
 [0.06504877 0.83698301 0.09796822]
 [0.06782902 0.60451237 0.32765861]
 [0.0997504  0.49602417 0.40422542]
 [0.76958528 0.22505615 0.00535857]
 [0.12388961 0.68842674 0.18768365]
 [0.12528773 0.43797266 0.43673961]
 [0.07329685 0.55155453 0.37514862]
 [0.10962409 0.74168205 0.14869386]
 [0.07946812 0.27244959 0.64808229]
 [0.10631063 0.50445073 0.38923864]
 [0.09395328 0.72965333 0.17639339]
 [0.44441223 0.44791473 0.10767304]
 [0.02406578 0.73697435 0.23895987]
 [0.06058036 0.69838209 0.24103756]
 [0.11365867 0.8245098  0.06183152]
 [0.38111666 0.59884551 0.02003783]
 [0.05945352 0.66228081 0.27826567]
 [0.24776776 0.69374725 0.05848498]
 [0.13128081 0.74003405 0.12868514]
 [0.29168274 0.66478057 0.04353668]
 [0.0950841  0.62530176 0.27961414]
 [0.86848058 0.10461207 0.02690735]
 [0.09289452 0.49445644 0.41264904]
 [0.25096255 0.49333762 0.25569982]
 [0.06751016 0.77019716 0.16229268]
 [0.19632896 0.30728892 0.49638212]
 [0.16709548 0.71948179 0.11342274]
 [0.16429569 0.5498029  0.28590142]
 [0.16162784 0.64703501 0.19133715]
 [0.59264541 0.35853883 0.04881576]
 [0.27243372 0.51179462 0.21577166]
 [0.05099739 0.64640105 0.30260156]
 [0.04929022 0.53447786 0.41623192]
 [0.05444412 0.90123598 0.0443199 ]
 [0.90563705 0.08784847 0.00651448]
 [0.78916298 0.19993883 0.01089819]
 [0.11623057 0.50102928 0.38274015]
 [0.13554873 0.55079244 0.31365883]
 [0.03798386 0.65236553 0.30965061]
 [0.91072241 0.07732882 0.01194876]
 [0.19275746 0.64032648 0.16691606]
 [0.45377642 0.29494204 0.25128154]
 [0.04114584 0.93341723 0.02543693]
 [0.09429049 0.70271775 0.20299176]
 [0.25054346 0.69307036 0.05638618]
 [0.32973904 0.52816505 0.14209591]
 [0.20496148 0.56011632 0.2349222 ]
 [0.81416146 0.16814722 0.01769133]
 [0.11714686 0.69092    0.19193314]
 [0.3482994  0.30692542 0.34477518]
 [0.20019058 0.6986128  0.10119661]
 [0.08632078 0.63904021 0.27463901]
 [0.08807328 0.56018871 0.35173801]
 [0.39287826 0.49443343 0.11268831]]</t>
  </si>
  <si>
    <t>HistGradientBoostingClassifier(categorical_features=[102, 103, 104, 105, 106,
                                                     107, 108, 109, 110, 111,
                                                     112, 113],
                               early_stopping=True, l2_regularization=1,
                               learning_rate=0.2, max_depth=1, max_iter=200,
                               max_leaf_nodes=50,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</si>
  <si>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0.72       104
           2       0.58      0.15      0.24        47
    accuracy                           0.61       196
   macro avg       0.62      0.50      0.50       196
weighted avg       0.61      0.61      0.56       196
</t>
  </si>
  <si>
    <t>{'min_samples_leaf': 10, 'max_leaf_nodes': 50, 'max_iter': 100, 'max_depth': 1, 'learning_rate': 0.01, 'l2_regularization': 0}</t>
  </si>
  <si>
    <t>[[20 25  0]
 [ 5 99  0]
 [ 0 47  0]]</t>
  </si>
  <si>
    <t>[1 1 1 1 1 1 1 1 1 1 1 1 1 1 1 1 0 1 1 0 0 1 1 1 1 1 1 1 1 1 1 0 1 1 1 1 1
 1 0 1 1 1 1 1 1 1 1 1 1 1 1 1 1 1 1 1 1 1 1 1 1 1 1 1 1 1 1 1 1 1 1 1 1 1
 1 1 0 1 1 1 1 1 1 1 1 1 0 1 1 1 1 1 1 0 1 0 0 1 1 1 0 1 1 1 1 1 0 1 1 0 1
 1 0 1 1 1 1 1 1 1 0 1 1 1 0 1 1 1 1 1 1 1 1 1 1 1 1 1 0 1 1 1 1 1 1 0 1 1
 1 1 1 1 1 0 1 1 1 1 1 1 1 1 1 0 1 1 1 1 1 1 1 0 1 1 1 1 0 0 1 1 1 0 1 1 1
 1 1 1 1 0 1 1 1 1 1 1]</t>
  </si>
  <si>
    <t>[[0.17088688 0.63331256 0.19580056]
 [0.14082028 0.58491822 0.27426149]
 [0.20416444 0.67132508 0.12451048]
 [0.15113137 0.57559544 0.27327319]
 [0.14995994 0.57638975 0.27365031]
 [0.14724886 0.56596937 0.28678178]
 [0.134372   0.60949872 0.25612927]
 [0.15279046 0.58726919 0.25994035]
 [0.14475212 0.55637286 0.29887502]
 [0.14955547 0.57483513 0.2756094 ]
 [0.14724886 0.56596937 0.28678178]
 [0.14539127 0.55882949 0.29577924]
 [0.15016421 0.57717489 0.27266089]
 [0.37431614 0.42704072 0.19864314]
 [0.14475212 0.55637286 0.29887502]
 [0.15833799 0.51473574 0.32692626]
 [0.58223179 0.3245045  0.09326372]
 [0.15016421 0.57717489 0.27266089]
 [0.17494014 0.50458236 0.3204775 ]
 [0.51101849 0.35869035 0.13029116]
 [0.53861226 0.33134775 0.13003999]
 [0.14376734 0.55258773 0.30364493]
 [0.32750251 0.35617232 0.31632517]
 [0.15279046 0.58726919 0.25994035]
 [0.14786605 0.55303946 0.29909449]
 [0.27146917 0.44706693 0.2814639 ]
 [0.15113137 0.57559544 0.27327319]
 [0.15279046 0.58726919 0.25994035]
 [0.178102   0.62419632 0.19770168]
 [0.14475212 0.55637286 0.29887502]
 [0.15279046 0.58726919 0.25994035]
 [0.61101396 0.30214774 0.0868383 ]
 [0.3913717  0.41322681 0.19540149]
 [0.16033245 0.5164667  0.32320086]
 [0.16133023 0.52446311 0.31420666]
 [0.3366611  0.47042521 0.19291369]
 [0.14539127 0.55882949 0.29577924]
 [0.14475212 0.55637286 0.29887502]
 [0.58115297 0.28738141 0.13146562]
 [0.17302254 0.6412274  0.18575006]
 [0.14815373 0.56944736 0.28239891]
 [0.1536806  0.5747867  0.2715327 ]
 [0.21850622 0.56938867 0.21210512]
 [0.14702534 0.60512326 0.2478514 ]
 [0.15108287 0.67904876 0.16986837]
 [0.15140737 0.53063929 0.31795334]
 [0.17719443 0.61535281 0.20745276]
 [0.15156546 0.68121776 0.16721678]
 [0.14995994 0.57638975 0.27365031]
 [0.15398    0.58644463 0.25957538]
 [0.15878177 0.55648444 0.28473379]
 [0.1385351  0.57542639 0.28603851]
 [0.14489865 0.55185762 0.30324374]
 [0.14931353 0.56867205 0.28201442]
 [0.14724886 0.56596937 0.28678178]
 [0.26375999 0.57087078 0.16536923]
 [0.15398    0.58644463 0.25957538]
 [0.17996938 0.69173477 0.12829586]
 [0.14724886 0.56596937 0.28678178]
 [0.15398    0.58644463 0.25957538]
 [0.14715988 0.55039828 0.30244184]
 [0.16389597 0.55892389 0.27718014]
 [0.17368767 0.51484866 0.31146366]
 [0.14815373 0.56944736 0.28239891]
 [0.14539127 0.55882949 0.29577924]
 [0.14724886 0.56596937 0.28678178]
 [0.14539127 0.55882949 0.29577924]
 [0.14475212 0.55637286 0.29887502]
 [0.15833799 0.51473574 0.32692626]
 [0.15833799 0.51473574 0.32692626]
 [0.35267095 0.45729456 0.19003448]
 [0.15279046 0.58726919 0.25994035]
 [0.16516221 0.63482158 0.20001621]
 [0.16297368 0.52980574 0.30722059]
 [0.14724886 0.56596937 0.28678178]
 [0.14861672 0.57122691 0.28015637]
 [0.62211235 0.28947203 0.08841563]
 [0.14653317 0.5580828  0.29538403]
 [0.14662115 0.56355671 0.28982214]
 [0.23534328 0.57938276 0.18527396]
 [0.16727134 0.64292828 0.18980039]
 [0.14376734 0.55258773 0.30364493]
 [0.16845927 0.63006098 0.20147975]
 [0.14931396 0.60349965 0.24718639]
 [0.15833799 0.51473574 0.32692626]
 [0.17823286 0.45917603 0.36259111]
 [0.61101396 0.30214774 0.0868383 ]
 [0.15398    0.58644463 0.25957538]
 [0.18541211 0.68714356 0.12744433]
 [0.1724108  0.63896023 0.18862897]
 [0.14955547 0.57483513 0.2756094 ]
 [0.16607843 0.56636659 0.26755499]
 [0.31140233 0.51350245 0.17509522]
 [0.57198613 0.28545128 0.14256259]
 [0.14376734 0.55258773 0.30364493]
 [0.62211235 0.28947203 0.08841563]
 [0.60883456 0.3038406  0.08732484]
 [0.14815373 0.56944736 0.28239891]
 [0.14475212 0.55637286 0.29887502]
 [0.23623296 0.59221487 0.17155216]
 [0.60810147 0.24151845 0.15038008]
 [0.14931353 0.56867205 0.28201442]
 [0.18598757 0.62847795 0.18553447]
 [0.15716043 0.51090765 0.33193192]
 [0.15398    0.58644463 0.25957538]
 [0.36808482 0.44814021 0.18377497]
 [0.59387063 0.27178682 0.13434255]
 [0.3387481  0.35847131 0.30278059]
 [0.14653317 0.5580828  0.29538403]
 [0.58115297 0.28738141 0.13146562]
 [0.15716043 0.51090765 0.33193192]
 [0.14588026 0.60593561 0.24818413]
 [0.59919544 0.31564593 0.08515864]
 [0.14653317 0.5580828  0.29538403]
 [0.14662115 0.56355671 0.28982214]
 [0.33216897 0.46414824 0.2036828 ]
 [0.16410326 0.53347785 0.3024189 ]
 [0.1536806  0.5747867  0.2715327 ]
 [0.14724886 0.56596937 0.28678178]
 [0.14923166 0.57359051 0.27717784]
 [0.61101396 0.30214774 0.0868383 ]
 [0.1492771  0.57376516 0.27695775]
 [0.18588828 0.61685497 0.19725675]
 [0.15016421 0.57717489 0.27266089]
 [0.56198657 0.29472726 0.14328617]
 [0.16607843 0.56636659 0.26755499]
 [0.14955547 0.57483513 0.2756094 ]
 [0.15833799 0.51473574 0.32692626]
 [0.16989298 0.56377589 0.26633113]
 [0.14991175 0.67998554 0.17010271]
 [0.14441231 0.55506676 0.30052093]
 [0.1620093  0.51249048 0.32550022]
 [0.14539127 0.55882949 0.29577924]
 [0.15421851 0.54049153 0.30528996]
 [0.29822961 0.53415954 0.16761085]
 [0.15793149 0.51341427 0.32865424]
 [0.14724886 0.56596937 0.28678178]
 [0.14955547 0.57483513 0.2756094 ]
 [0.49293397 0.39247152 0.11459451]
 [0.24875324 0.57384849 0.17739828]
 [0.16241709 0.52799633 0.30958659]
 [0.18132523 0.69059104 0.12808373]
 [0.14931353 0.56867205 0.28201442]
 [0.14995994 0.57638975 0.27365031]
 [0.16278868 0.51495591 0.32225542]
 [0.56905171 0.35007373 0.08087456]
 [0.14662115 0.56355671 0.28982214]
 [0.15016421 0.57717489 0.27266089]
 [0.15910306 0.51722287 0.32367406]
 [0.16855119 0.64194014 0.18950867]
 [0.15833799 0.51473574 0.32692626]
 [0.14923166 0.57359051 0.27717784]
 [0.15016421 0.57717489 0.27266089]
 [0.54092278 0.32116156 0.13791566]
 [0.14475212 0.55637286 0.29887502]
 [0.14815373 0.56944736 0.28239891]
 [0.21346391 0.6315188  0.1550173 ]
 [0.39166608 0.48557578 0.12275813]
 [0.14539127 0.55882949 0.29577924]
 [0.18132523 0.69059104 0.12808373]
 [0.14662115 0.56355671 0.28982214]
 [0.25750825 0.62816918 0.11432257]
 [0.15016421 0.57717489 0.27266089]
 [0.58115297 0.28738141 0.13146562]
 [0.14539127 0.55882949 0.29577924]
 [0.16740979 0.49623963 0.33635058]
 [0.13912042 0.57785756 0.28302202]
 [0.15519976 0.54393054 0.3008697 ]
 [0.16855119 0.64194014 0.18950867]
 [0.15133696 0.57637841 0.27228463]
 [0.18663663 0.63067121 0.18269216]
 [0.60405847 0.30145708 0.09448445]
 [0.16855119 0.64194014 0.18950867]
 [0.14539127 0.55882949 0.29577924]
 [0.14570079 0.56001919 0.29428001]
 [0.15108287 0.67904876 0.16986837]
 [0.62211235 0.28947203 0.08841563]
 [0.61101396 0.30214774 0.0868383 ]
 [0.15016421 0.57717489 0.27266089]
 [0.17576867 0.50697211 0.31725922]
 [0.14475212 0.55637286 0.29887502]
 [0.62211235 0.28947203 0.08841563]
 [0.16133023 0.52446311 0.31420666]
 [0.36254062 0.44139019 0.1960692 ]
 [0.14702534 0.60512326 0.2478514 ]
 [0.15635703 0.58479691 0.25884605]
 [0.17302254 0.6412274  0.18575006]
 [0.19957086 0.58617788 0.21425126]
 [0.16845927 0.63006098 0.20147975]
 [0.61101396 0.30214774 0.0868383 ]
 [0.14724886 0.56596937 0.28678178]
 [0.38592304 0.40466902 0.20940795]
 [0.17300414 0.64705942 0.17993644]
 [0.15306017 0.57246622 0.27447361]
 [0.14816388 0.55415338 0.29768275]
 [0.33511281 0.47654726 0.18833993]]</t>
  </si>
  <si>
    <t>HistGradientBoostingClassifier(early_stopping=True, l2_regularization=0,
                               learning_rate=0.01, max_depth=1,
                               max_leaf_nodes=50, min_samples_leaf=10,
                               n_iter_no_change=20, random_state=123)</t>
  </si>
  <si>
    <t xml:space="preserve">              precision    recall  f1-score   support
           0       0.80      0.44      0.57        45
           1       0.58      0.95      0.72       104
           2       0.00      0.00      0.00        47
    accuracy                           0.61       196
   macro avg       0.46      0.47      0.43       196
weighted avg       0.49      0.61      0.51       196
</t>
  </si>
  <si>
    <t>{'n_estimators': 100, 'min_child_weight': 0.1, 'max_depth': 1, 'learning_rate': 0.1, 'lambda': 0, 'gamma': 0, 'alpha': 0}</t>
  </si>
  <si>
    <t>[[21 23  1]
 [ 6 97  1]
 [ 2 44  1]]</t>
  </si>
  <si>
    <t>[1 1 1 1 1 1 1 1 1 1 1 1 1 0 1 1 0 1 1 1 0 1 0 1 1 1 1 1 1 1 1 0 0 1 1 1 1
 1 0 1 1 1 1 1 1 1 1 1 1 1 1 1 1 1 1 1 1 1 1 1 1 1 1 1 1 1 1 1 1 1 0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</si>
  <si>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[[0.1482937  0.7087653  0.14294103]
 [0.0953391  0.6889285  0.2157324 ]
 [0.3029096  0.6269639  0.07012645]
 [0.19831586 0.49140894 0.3102752 ]
 [0.12017902 0.59659547 0.28322557]
 [0.13802443 0.5655883  0.2963873 ]
 [0.07857759 0.70516294 0.21625942]
 [0.12447125 0.63662714 0.23890159]
 [0.1188059  0.5594896  0.32170454]
 [0.12980269 0.5430067  0.3271906 ]
 [0.11310515 0.5908768  0.29601803]
 [0.10175287 0.60712904 0.2911181 ]
 [0.12266876 0.59007823 0.28725302]
 [0.4546737  0.366767   0.17855936]
 [0.10212212 0.6498498  0.2480281 ]
 [0.15567143 0.488725   0.35560355]
 [0.6767796  0.26593983 0.05728057]
 [0.1259179  0.5878929  0.2861892 ]
 [0.13609318 0.536306   0.32760075]
 [0.459671   0.46151167 0.07881729]
 [0.60504085 0.32943335 0.06552578]
 [0.103432   0.5047713  0.39179674]
 [0.36272302 0.31930226 0.31797472]
 [0.12494301 0.62596637 0.24909063]
 [0.09411404 0.49619564 0.4096903 ]
 [0.21853639 0.45489728 0.32656628]
 [0.17170405 0.5737641  0.25453186]
 [0.12769058 0.63973176 0.23257768]
 [0.13715121 0.66692024 0.19592854]
 [0.10076924 0.60126    0.29797074]
 [0.11992485 0.6133739  0.26670128]
 [0.7848539  0.1900751  0.02507103]
 [0.57043993 0.2778536  0.15170641]
 [0.20343855 0.45919248 0.33736894]
 [0.15349844 0.51095426 0.33554733]
 [0.32559744 0.5278448  0.14655778]
 [0.1081503  0.64530057 0.24654911]
 [0.10205806 0.5951176  0.30282432]
 [0.7013619  0.22705238 0.07158576]
 [0.21661581 0.579543   0.20384116]
 [0.11779888 0.57488483 0.30731627]
 [0.12834385 0.56784457 0.30381158]
 [0.272903   0.5259094  0.20118758]
 [0.14538184 0.6698803  0.18473786]
 [0.13065611 0.75963527 0.10970864]
 [0.1194022  0.4428397  0.43775806]
 [0.16887008 0.63250476 0.19862513]
 [0.16128078 0.71978724 0.11893193]
 [0.13351879 0.5834105  0.28307074]
 [0.15313621 0.61276114 0.2341027 ]
 [0.1301228  0.5397935  0.33008373]
 [0.10647629 0.5786774  0.3148463 ]
 [0.1341458  0.49859467 0.36725953]
 [0.13963763 0.5938664  0.26649594]
 [0.12544103 0.6284615  0.24609745]
 [0.2156912  0.6288951  0.1554137 ]
 [0.15120116 0.6176543  0.23114453]
 [0.14622036 0.7478663  0.10591342]
 [0.12872106 0.6448945  0.22638443]
 [0.18987879 0.52340376 0.28671744]
 [0.13079354 0.5019728  0.3672337 ]
 [0.13802816 0.5994981  0.26247373]
 [0.15718648 0.47172138 0.37109214]
 [0.11230068 0.6096729  0.27802643]
 [0.10936124 0.5937149  0.29692394]
 [0.12225557 0.5944877  0.28325665]
 [0.11139783 0.6067443  0.28185788]
 [0.09710065 0.59913164 0.3037677 ]
 [0.10343254 0.6014349  0.29513258]
 [0.14106958 0.5281159  0.33081454]
 [0.41321775 0.35588714 0.23089513]
 [0.12609564 0.5867714  0.28713298]
 [0.13513504 0.6708405  0.19402444]
 [0.14876254 0.44741282 0.40382463]
 [0.14503159 0.57841694 0.27655146]
 [0.11204677 0.5562252  0.33172807]
 [0.7518169  0.1822396  0.06594345]
 [0.13454455 0.6110222  0.25443324]
 [0.11878674 0.5833385  0.29787472]
 [0.16619909 0.6276098  0.20619111]
 [0.14132078 0.69350463 0.16517454]
 [0.09840845 0.558245   0.34334657]
 [0.1361176  0.6618942  0.20198819]
 [0.13592076 0.64656126 0.21751796]
 [0.15052906 0.5164507  0.33302024]
 [0.1897409  0.37331027 0.4369489 ]
 [0.8197346  0.14449139 0.03577404]
 [0.17800769 0.5755641  0.24642827]
 [0.17280519 0.73180217 0.09539264]
 [0.15540436 0.6609209  0.1836747 ]
 [0.12133122 0.58999294 0.28867584]
 [0.13931532 0.57888204 0.28180265]
 [0.31148058 0.5797751  0.10874429]
 [0.63335174 0.24942124 0.11722701]
 [0.10772538 0.505032   0.38724262]
 [0.8345196  0.12672658 0.03875381]
 [0.6754294  0.27505693 0.04951371]
 [0.11389564 0.5726434  0.31346095]
 [0.11315821 0.55223733 0.33460447]
 [0.2084128  0.6137832  0.17780402]
 [0.7014741  0.20030352 0.09822237]
 [0.13048191 0.62181175 0.24770632]
 [0.1822181  0.6574586  0.16032322]
 [0.13047785 0.48427692 0.3852452 ]
 [0.16927078 0.596396   0.23433317]
 [0.41010177 0.43387884 0.15601936]
 [0.77114266 0.15386598 0.07499135]
 [0.31638357 0.33003694 0.35357946]
 [0.1660418  0.5129915  0.32096672]
 [0.68940896 0.24944146 0.06114961]
 [0.11743889 0.48853397 0.39402717]
 [0.1281305  0.5918054  0.28006417]
 [0.7749321  0.19525245 0.02981545]
 [0.13010721 0.58733517 0.28255764]
 [0.1197415  0.59990674 0.2803518 ]
 [0.28968966 0.5138629  0.19644745]
 [0.18356287 0.48951027 0.32692686]
 [0.12281714 0.6096917  0.2674912 ]
 [0.13131054 0.6110769  0.2576126 ]
 [0.11590229 0.5219829  0.3621148 ]
 [0.7905141  0.1778293  0.03165659]
 [0.10743056 0.54946995 0.3430995 ]
 [0.15558925 0.6500849  0.1943258 ]
 [0.129833   0.57915384 0.29101318]
 [0.6101621  0.23838949 0.15144843]
 [0.1751776  0.5881763  0.23664607]
 [0.1226694  0.61457556 0.26275507]
 [0.13519897 0.47769397 0.38710704]
 [0.14527261 0.5649318  0.2897956 ]
 [0.14590016 0.67649436 0.1776055 ]
 [0.09813013 0.53274196 0.36912793]
 [0.13454048 0.47102243 0.3944371 ]
 [0.10175287 0.60712904 0.2911181 ]
 [0.13646992 0.5509533  0.31257674]
 [0.30125347 0.50691694 0.1918296 ]
 [0.11974639 0.43193254 0.4483211 ]
 [0.12651156 0.60557425 0.26791415]
 [0.14383532 0.6211513  0.23501337]
 [0.570483   0.37774357 0.05177338]
 [0.16175899 0.6307548  0.2074862 ]
 [0.13479912 0.48622864 0.3789722 ]
 [0.2120678  0.7001619  0.08777034]
 [0.15040813 0.6071036  0.2424883 ]
 [0.12214915 0.6119691  0.2658818 ]
 [0.13628444 0.47712797 0.38658753]
 [0.64107513 0.32428765 0.03463723]
 [0.1260022  0.57932127 0.29467657]
 [0.11940859 0.5982389  0.28235254]
 [0.13889603 0.5161557  0.3449483 ]
 [0.16655421 0.6853999  0.14804591]
 [0.13238297 0.46774432 0.39987272]
 [0.12285986 0.5450867  0.33205345]
 [0.11878522 0.6075451  0.27366972]
 [0.5003311  0.3796007  0.12006816]
 [0.11343068 0.5375937  0.34897557]
 [0.11764276 0.6309933  0.2513639 ]
 [0.1306207  0.7694809  0.09989844]
 [0.41846308 0.534908   0.04662895]
 [0.10995012 0.56907505 0.32097486]
 [0.21193187 0.70028263 0.08778547]
 [0.15124094 0.61227465 0.23648445]
 [0.20027454 0.7207528  0.0789727 ]
 [0.11605248 0.593568   0.29037946]
 [0.80354756 0.13038321 0.06606926]
 [0.10751344 0.5880864  0.30440018]
 [0.19540937 0.48364982 0.32094082]
 [0.11904018 0.6479223  0.23303753]
 [0.13284332 0.49427575 0.3728809 ]
 [0.19714807 0.650903   0.15194891]
 [0.17014433 0.53664523 0.29321042]
 [0.23078774 0.6251952  0.14401704]
 [0.69236344 0.24109825 0.06653831]
 [0.21402314 0.5899581  0.19601876]
 [0.10571706 0.5997048  0.29457814]
 [0.14461076 0.5004495  0.35493976]
 [0.14735004 0.7485889  0.10406107]
 [0.77349156 0.18518177 0.04132668]
 [0.7261711  0.2329352  0.04089369]
 [0.13730656 0.59094274 0.27175072]
 [0.15431763 0.50498056 0.34070182]
 [0.10076924 0.60126    0.29797074]
 [0.8345196  0.12672658 0.03875381]
 [0.15997441 0.51903355 0.32099208]
 [0.3197303  0.47386384 0.20640585]
 [0.11356079 0.7239674  0.16247183]
 [0.12609564 0.5867714  0.28713298]
 [0.17494011 0.69121677 0.13384317]
 [0.23046298 0.56827503 0.201262  ]
 [0.19717787 0.58392566 0.21889645]
 [0.8001923  0.16280918 0.03699856]
 [0.11201219 0.6345277  0.2534601 ]
 [0.47632882 0.3270434  0.19662772]
 [0.18929261 0.6161023  0.19460519]
 [0.11759128 0.60143846 0.28097025]
 [0.10679522 0.5816755  0.31152925]
 [0.40360296 0.41543454 0.1809625 ]]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</si>
  <si>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</si>
  <si>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0.72      0.47      0.57        45
           1       0.59      0.93      0.72       104
           2       0.33      0.02      0.04        47
    accuracy                           0.61       196
   macro avg       0.55      0.47      0.44       196
weighted avg       0.56      0.61      0.52       196
</t>
  </si>
  <si>
    <t>{'min_samples_leaf': 10, 'max_leaf_nodes': 10, 'max_iter': 50, 'max_depth': 1, 'learning_rate': 0.2, 'l2_regularization': 1}</t>
  </si>
  <si>
    <t>[[21 22  2]
 [ 9 92  3]
 [ 1 40  6]]</t>
  </si>
  <si>
    <t>[1 1 1 1 1 1 1 1 1 1 1 1 1 0 1 1 0 1 1 1 0 2 0 1 2 1 1 1 1 1 1 0 0 2 1 1 1
 1 0 1 1 1 0 1 1 2 1 1 1 1 1 2 1 1 1 1 1 1 1 1 2 1 1 1 1 1 1 1 1 1 1 1 1 1
 1 1 0 1 1 1 1 1 1 1 1 1 0 1 1 1 1 1 1 0 2 0 0 1 1 1 0 1 1 1 1 0 0 0 1 0 1
 1 0 1 1 1 1 1 1 1 0 1 1 1 0 1 1 1 1 1 1 2 1 1 1 2 1 1 0 1 1 1 1 1 1 0 1 1
 1 1 2 1 1 1 1 1 1 1 1 1 1 1 1 0 1 1 1 2 1 1 1 0 1 1 1 1 0 0 1 1 1 0 1 0 1
 1 1 1 1 0 1 0 1 1 1 1]</t>
  </si>
  <si>
    <t>[[0.10176184 0.78708665 0.11115151]
 [0.07702272 0.74098949 0.1819878 ]
 [0.33557437 0.62610578 0.03831986]
 [0.21067404 0.45287577 0.33645019]
 [0.09977096 0.60217015 0.29805889]
 [0.13539882 0.56535457 0.2992466 ]
 [0.04003618 0.74820274 0.21176108]
 [0.08035649 0.69248327 0.22716024]
 [0.02991316 0.75043213 0.2196547 ]
 [0.15077966 0.64121923 0.20800111]
 [0.06546735 0.5354795  0.39905315]
 [0.05669952 0.68438811 0.25891236]
 [0.12297968 0.53181751 0.34520281]
 [0.53994941 0.34585793 0.11419266]
 [0.02398705 0.89875293 0.07726002]
 [0.08163356 0.60602059 0.31234585]
 [0.77709732 0.18928991 0.03361277]
 [0.12359041 0.72257577 0.15383381]
 [0.05005411 0.66575317 0.28419272]
 [0.27800157 0.68062148 0.04137695]
 [0.69748954 0.27439588 0.02811458]
 [0.07717713 0.45907113 0.46375174]
 [0.55788095 0.13598949 0.30612956]
 [0.09194673 0.7615564  0.14649687]
 [0.03999573 0.26447665 0.69552762]
 [0.12512333 0.56646626 0.30841042]
 [0.15569279 0.50999927 0.33430795]
 [0.10949533 0.69903729 0.19146738]
 [0.11102661 0.65840779 0.2305656 ]
 [0.04056216 0.68031106 0.27912679]
 [0.04385693 0.72795926 0.22818381]
 [0.89539921 0.10230097 0.00229982]
 [0.60555609 0.35827126 0.03617265]
 [0.19579532 0.35076059 0.4534441 ]
 [0.14834062 0.44598406 0.40567532]
 [0.30538012 0.51919664 0.17542324]
 [0.05152507 0.6997652  0.24870973]
 [0.03773816 0.84546118 0.11680066]
 [0.77825428 0.19679658 0.02494914]
 [0.28359702 0.55124901 0.16515397]
 [0.03972126 0.67932364 0.2809551 ]
 [0.12765804 0.54006297 0.332279  ]
 [0.4985559  0.43735499 0.06408911]
 [0.10264465 0.74776714 0.14958821]
 [0.09426429 0.82222685 0.08350887]
 [0.07607245 0.25301144 0.67091611]
 [0.14236495 0.57738735 0.2802477 ]
 [0.09942912 0.80909011 0.09148078]
 [0.13715845 0.62299049 0.23985106]
 [0.14382463 0.61662402 0.23955135]
 [0.08477013 0.54990962 0.36532026]
 [0.04329224 0.47081987 0.48588789]
 [0.11074418 0.45717648 0.43207934]
 [0.1092385  0.603864   0.2868975 ]
 [0.13993431 0.64986253 0.21020316]
 [0.25674788 0.63832002 0.10493211]
 [0.09613474 0.66753125 0.23633401]
 [0.08288364 0.86549244 0.05162393]
 [0.10684522 0.66611165 0.22704313]
 [0.23117253 0.4720391  0.29678836]
 [0.18257    0.40437842 0.41305157]
 [0.06207999 0.7481713  0.1897487 ]
 [0.14157271 0.64914601 0.20928128]
 [0.04559086 0.70183698 0.25257216]
 [0.08412518 0.62209784 0.29377698]
 [0.16733455 0.60956455 0.2231009 ]
 [0.15896129 0.58368576 0.25735295]
 [0.07248474 0.77431891 0.15319635]
 [0.03549754 0.78004888 0.18445358]
 [0.04906064 0.54125084 0.40968852]
 [0.34275011 0.44050365 0.21674624]
 [0.07447571 0.64925659 0.2762677 ]
 [0.13447021 0.7107078  0.15482199]
 [0.12364221 0.5105155  0.3658423 ]
 [0.10027436 0.66311669 0.23660895]
 [0.08344723 0.52056234 0.39599043]
 [0.80886499 0.14963712 0.04149789]
 [0.20736593 0.56588313 0.22675094]
 [0.11823381 0.51006382 0.37170237]
 [0.15097299 0.68639263 0.16263439]
 [0.1283382  0.77569129 0.0959705 ]
 [0.07643749 0.63101474 0.29254777]
 [0.10000676 0.66136198 0.23863125]
 [0.15018507 0.7100015  0.13981342]
 [0.06766742 0.73663195 0.19570064]
 [0.19783914 0.40172804 0.40043282]
 [0.85686801 0.12803381 0.01509817]
 [0.16562192 0.58372526 0.25065282]
 [0.20346875 0.74584982 0.05068144]
 [0.1152125  0.69658269 0.18820481]
 [0.08517469 0.58511738 0.32970793]
 [0.17605755 0.6182503  0.20569215]
 [0.21606034 0.69115624 0.09278342]
 [0.65676958 0.2807257  0.06250472]
 [0.07432886 0.43401225 0.49165889]
 [0.87005766 0.11347451 0.01646783]
 [0.75523303 0.2184628  0.02630417]
 [0.05338774 0.59003246 0.3565798 ]
 [0.04985366 0.5474492  0.40269715]
 [0.18599222 0.62164255 0.19236523]
 [0.65386928 0.29224427 0.05388645]
 [0.07210864 0.6678929  0.25999846]
 [0.16437151 0.7444213  0.09120719]
 [0.06257663 0.58754915 0.34987422]
 [0.15914026 0.56385483 0.27700491]
 [0.5645412  0.30966523 0.12579357]
 [0.80032736 0.16111319 0.03855945]
 [0.44010442 0.25752728 0.3023683 ]
 [0.18157595 0.42686157 0.39156248]
 [0.70622013 0.26422895 0.02955092]
 [0.08931829 0.50764751 0.4030342 ]
 [0.11834308 0.593186   0.28847092]
 [0.85206611 0.1358978  0.01203609]
 [0.0612164  0.62531499 0.3134686 ]
 [0.05992162 0.64495554 0.29512283]
 [0.19791498 0.58640255 0.21568247]
 [0.20772835 0.6049139  0.18735775]
 [0.15130552 0.69654444 0.15215004]
 [0.08808002 0.76467848 0.1472415 ]
 [0.08699371 0.61621001 0.29679628]
 [0.8281654  0.15845083 0.01338377]
 [0.03528274 0.49051328 0.47420398]
 [0.08796339 0.74487796 0.16715865]
 [0.19466405 0.530344   0.27499195]
 [0.68706568 0.16436371 0.14857061]
 [0.29355137 0.55007077 0.15637786]
 [0.11614958 0.73216364 0.15168678]
 [0.06362763 0.54383031 0.39254206]
 [0.17689147 0.45301351 0.37009503]
 [0.24279437 0.6226703  0.13453533]
 [0.06985712 0.62028653 0.30985635]
 [0.09080295 0.40109929 0.50809776]
 [0.08308041 0.72512592 0.19179366]
 [0.05744597 0.71172353 0.2308305 ]
 [0.26364138 0.52216715 0.21419147]
 [0.09100116 0.44849834 0.4605005 ]
 [0.13673354 0.67290936 0.1903571 ]
 [0.16309693 0.66386638 0.17303669]
 [0.55590367 0.42851384 0.01558249]
 [0.20836116 0.55526457 0.23637427]
 [0.0960059  0.51702217 0.38697193]
 [0.17570624 0.75931076 0.064983  ]
 [0.0706692  0.82335952 0.10597127]
 [0.06904446 0.5983959  0.33255964]
 [0.10970979 0.4756724  0.41461781]
 [0.74421073 0.24809421 0.00769506]
 [0.11141553 0.68983683 0.19874763]
 [0.13238561 0.44855313 0.41906127]
 [0.07940762 0.54358705 0.37700533]
 [0.1109739  0.72862023 0.16040587]
 [0.08313907 0.24671112 0.67014981]
 [0.10732895 0.53656339 0.35610766]
 [0.09820549 0.72683077 0.17496375]
 [0.42717244 0.43029116 0.1425364 ]
 [0.02717187 0.72551099 0.24731714]
 [0.06183243 0.6915664  0.24660117]
 [0.11761603 0.80993923 0.07244474]
 [0.36691696 0.61356488 0.01951816]
 [0.06545685 0.64052397 0.29401917]
 [0.23274696 0.71239383 0.0548592 ]
 [0.14519292 0.70524052 0.14956656]
 [0.27462427 0.6721224  0.05325333]
 [0.09888892 0.6215833  0.27952777]
 [0.88244091 0.09292283 0.02463626]
 [0.09989485 0.52281781 0.37728735]
 [0.2612012  0.4828426  0.2559562 ]
 [0.07254583 0.71620984 0.21124433]
 [0.18115537 0.39184417 0.42700046]
 [0.15805898 0.73641036 0.10553066]
 [0.16479591 0.53842488 0.29677921]
 [0.14260802 0.63353976 0.22385222]
 [0.65052536 0.30794705 0.04152759]
 [0.25848204 0.54651591 0.19500206]
 [0.04983056 0.63758203 0.31258741]
 [0.05897481 0.53613969 0.4048855 ]
 [0.0851576  0.87312146 0.04172094]
 [0.88405877 0.10678153 0.00915969]
 [0.78785547 0.19904187 0.01310266]
 [0.12954846 0.47949937 0.39095217]
 [0.1445527  0.5592711  0.2961762 ]
 [0.03934124 0.64090441 0.31975434]
 [0.89593711 0.08905132 0.01501157]
 [0.18624829 0.66045728 0.15329443]
 [0.42017178 0.31936341 0.26046481]
 [0.05044712 0.91719975 0.03235313]
 [0.10327014 0.66756227 0.22916759]
 [0.24112325 0.70142345 0.0574533 ]
 [0.33328186 0.5170727  0.14964543]
 [0.20522054 0.5954418  0.19933766]
 [0.81211438 0.16671386 0.02117176]
 [0.09663428 0.70889963 0.19446608]
 [0.41243315 0.29164838 0.29591847]
 [0.21245806 0.67986501 0.10767693]
 [0.0776016  0.62586919 0.29652921]
 [0.09092949 0.52726201 0.38180849]
 [0.34306868 0.54581743 0.11111389]]</t>
  </si>
  <si>
    <t>HistGradientBoostingClassifier(early_stopping=True, l2_regularization=1,
                               learning_rate=0.2, max_depth=1, max_iter=50,
                               max_leaf_nodes=10, min_samples_leaf=10,
                               n_iter_no_change=20, random_state=123)</t>
  </si>
  <si>
    <t xml:space="preserve">              precision    recall  f1-score   support
           0       0.68      0.47      0.55        45
           1       0.60      0.88      0.71       104
           2       0.55      0.13      0.21        47
    accuracy                           0.61       196
   macro avg       0.61      0.49      0.49       196
weighted avg       0.60      0.61      0.55       196
</t>
  </si>
  <si>
    <t>{'random_strength': 15, 'min_data_in_leaf': 5, 'learning_rate': 0.2, 'l2_leaf_reg': 1, 'iterations': 200, 'depth': 3}</t>
  </si>
  <si>
    <t>[[22 22  1]
 [ 8 93  3]
 [ 0 43  4]]</t>
  </si>
  <si>
    <t>[[1]
 [1]
 [1]
 [1]
 [1]
 [1]
 [1]
 [1]
 [1]
 [1]
 [1]
 [1]
 [1]
 [0]
 [1]
 [1]
 [0]
 [1]
 [1]
 [1]
 [0]
 [2]
 [0]
 [1]
 [1]
 [1]
 [1]
 [1]
 [1]
 [1]
 [1]
 [0]
 [0]
 [1]
 [1]
 [1]
 [1]
 [1]
 [0]
 [1]
 [1]
 [1]
 [1]
 [1]
 [1]
 [2]
 [1]
 [1]
 [1]
 [1]
 [1]
 [1]
 [2]
 [1]
 [1]
 [1]
 [1]
 [1]
 [1]
 [1]
 [1]
 [1]
 [1]
 [1]
 [1]
 [1]
 [1]
 [1]
 [1]
 [1]
 [1]
 [1]
 [1]
 [1]
 [1]
 [1]
 [0]
 [1]
 [1]
 [1]
 [1]
 [1]
 [1]
 [1]
 [1]
 [1]
 [0]
 [1]
 [1]
 [1]
 [1]
 [1]
 [1]
 [0]
 [1]
 [0]
 [0]
 [1]
 [1]
 [1]
 [0]
 [1]
 [1]
 [1]
 [1]
 [0]
 [0]
 [1]
 [1]
 [0]
 [1]
 [1]
 [0]
 [1]
 [1]
 [1]
 [1]
 [1]
 [1]
 [1]
 [0]
 [1]
 [1]
 [1]
 [0]
 [1]
 [1]
 [1]
 [1]
 [1]
 [1]
 [2]
 [1]
 [1]
 [1]
 [1]
 [1]
 [1]
 [0]
 [1]
 [1]
 [1]
 [2]
 [1]
 [1]
 [0]
 [1]
 [1]
 [1]
 [1]
 [2]
 [1]
 [1]
 [0]
 [1]
 [1]
 [1]
 [1]
 [1]
 [1]
 [1]
 [1]
 [1]
 [0]
 [1]
 [2]
 [1]
 [1]
 [1]
 [1]
 [1]
 [0]
 [1]
 [1]
 [2]
 [1]
 [0]
 [0]
 [1]
 [1]
 [1]
 [0]
 [1]
 [1]
 [1]
 [1]
 [1]
 [0]
 [0]
 [0]
 [1]
 [1]
 [1]
 [1]
 [1]
 [1]]</t>
  </si>
  <si>
    <t>[[0.20323371 0.67822206 0.11854423]
 [0.04833151 0.83275966 0.11890882]
 [0.20453608 0.6298759  0.16558802]
 [0.11097282 0.56788826 0.32113891]
 [0.12393603 0.59667642 0.27938755]
 [0.15010155 0.55782928 0.29206917]
 [0.05511939 0.6358953  0.30898531]
 [0.06866181 0.81780328 0.11353491]
 [0.1337264  0.58920193 0.27707167]
 [0.16405863 0.65024639 0.18569498]
 [0.07973505 0.54038993 0.37987502]
 [0.05634274 0.66489816 0.2787591 ]
 [0.07831296 0.75035267 0.17133437]
 [0.70986332 0.21015713 0.07997955]
 [0.119341   0.6303677  0.2502913 ]
 [0.11687052 0.64757718 0.2355523 ]
 [0.55238622 0.39604923 0.05156455]
 [0.12043044 0.7719495  0.10762006]
 [0.13145733 0.43496335 0.43357931]
 [0.22185941 0.75801107 0.02012953]
 [0.73883074 0.22070015 0.04046912]
 [0.08090959 0.43120439 0.48788602]
 [0.40613492 0.29562011 0.29824497]
 [0.10227229 0.75966716 0.13806055]
 [0.16163657 0.43386422 0.40449921]
 [0.18028947 0.52470582 0.29500471]
 [0.12529181 0.51339244 0.36131575]
 [0.07216923 0.79116063 0.13667013]
 [0.11534932 0.60615802 0.27849266]
 [0.05610101 0.66053935 0.28335964]
 [0.04914365 0.75166395 0.1991924 ]
 [0.8767739  0.11724027 0.00598583]
 [0.56376656 0.3292212  0.10701224]
 [0.25477811 0.39689992 0.34832196]
 [0.11470365 0.50146777 0.38382858]
 [0.23050988 0.63040738 0.13908273]
 [0.06546105 0.58889723 0.34564173]
 [0.11149146 0.57026575 0.31824279]
 [0.71897898 0.24941231 0.03160871]
 [0.20136363 0.57367283 0.22496354]
 [0.08186506 0.62375071 0.29438423]
 [0.23302268 0.59614195 0.17083537]
 [0.28844928 0.56553545 0.14601528]
 [0.15787047 0.7579094  0.08422013]
 [0.11311666 0.82952345 0.05735989]
 [0.21433276 0.32654356 0.45912368]
 [0.18718477 0.59583862 0.21697661]
 [0.16492449 0.78169254 0.05338296]
 [0.12413571 0.68260538 0.19325892]
 [0.12372865 0.70570486 0.17056649]
 [0.1820877  0.55645202 0.26146027]
 [0.10064293 0.56380966 0.3355474 ]
 [0.11824997 0.3738538  0.50789622]
 [0.08869081 0.50737091 0.40393828]
 [0.083133   0.69161081 0.22525618]
 [0.43325239 0.44207741 0.1246702 ]
 [0.08186387 0.70868659 0.20944955]
 [0.11242137 0.77597093 0.1116077 ]
 [0.0665419  0.74468133 0.18877677]
 [0.14683387 0.65691382 0.19625232]
 [0.12818184 0.45962814 0.41219002]
 [0.08557831 0.50468423 0.40973747]
 [0.18061681 0.51616682 0.30321636]
 [0.07998646 0.65497575 0.26503779]
 [0.0816462  0.50412719 0.41422662]
 [0.13082701 0.6481952  0.22097779]
 [0.09281319 0.57733513 0.32985168]
 [0.12970558 0.61202158 0.25827284]
 [0.07339795 0.63429907 0.29230297]
 [0.12666034 0.58222572 0.29111394]
 [0.18756494 0.57628217 0.23615289]
 [0.08853721 0.56051545 0.35094734]
 [0.12977961 0.69398022 0.17624018]
 [0.31338772 0.39847353 0.28813875]
 [0.06518478 0.63074606 0.30406916]
 [0.10420847 0.62005355 0.27573799]
 [0.86336587 0.0957408  0.04089333]
 [0.19099937 0.44312792 0.3658727 ]
 [0.10420513 0.68013259 0.21566228]
 [0.1238473  0.50577388 0.37037882]
 [0.20274073 0.70270626 0.09455301]
 [0.07954279 0.6170772  0.30338   ]
 [0.10686094 0.59201391 0.30112514]
 [0.17291431 0.51049794 0.31658775]
 [0.14803445 0.54069914 0.31126641]
 [0.13277361 0.49234428 0.37488211]
 [0.84197991 0.13729758 0.0207225 ]
 [0.20276127 0.63620705 0.16103168]
 [0.23182816 0.69034928 0.07782257]
 [0.14772086 0.64898738 0.20329176]
 [0.10418444 0.60549135 0.29032421]
 [0.22691662 0.59612261 0.17696077]
 [0.19949596 0.77044864 0.0300554 ]
 [0.53197365 0.40675756 0.06126879]
 [0.12301936 0.52686197 0.35011867]
 [0.92518816 0.05114499 0.02366685]
 [0.66708061 0.2963606  0.03655879]
 [0.06327502 0.49519947 0.44152552]
 [0.07803785 0.50418623 0.41777592]
 [0.22722674 0.56233191 0.21044135]
 [0.57010009 0.35153736 0.07836255]
 [0.05108767 0.59549275 0.35341958]
 [0.16552053 0.59745982 0.23701965]
 [0.16659432 0.51497422 0.31843145]
 [0.14058181 0.67494975 0.18446843]
 [0.43423466 0.36726257 0.19850276]
 [0.78248722 0.19227847 0.0252343 ]
 [0.2130399  0.49685194 0.29010816]
 [0.09848412 0.56992355 0.33159233]
 [0.61933603 0.3432425  0.03742147]
 [0.08486435 0.64161024 0.27352541]
 [0.08856858 0.54590909 0.36552232]
 [0.58653483 0.39285438 0.02061079]
 [0.06085365 0.54947049 0.38967586]
 [0.06969238 0.65362896 0.27667866]
 [0.24711015 0.56335966 0.1895302 ]
 [0.28597785 0.4751862  0.23883595]
 [0.10198025 0.64546187 0.25255788]
 [0.11135576 0.64903627 0.23960796]
 [0.09903522 0.56114655 0.33981823]
 [0.76766    0.204877   0.027463  ]
 [0.04601644 0.7533501  0.20063346]
 [0.11926074 0.66027424 0.22046502]
 [0.08133668 0.52147258 0.39719074]
 [0.65295574 0.26108849 0.08595578]
 [0.18585084 0.5451241  0.26902506]
 [0.08229834 0.72825882 0.18944284]
 [0.1432502  0.53697904 0.31977076]
 [0.14893415 0.6734016  0.17766425]
 [0.14914368 0.70865129 0.14220503]
 [0.12264351 0.56841228 0.3089442 ]
 [0.08379828 0.42364879 0.49255293]
 [0.06122704 0.68620654 0.25256641]
 [0.13437528 0.54820492 0.31741981]
 [0.16454151 0.6015754  0.23388308]
 [0.14280629 0.51091021 0.3462835 ]
 [0.11998331 0.73777682 0.14223987]
 [0.13494523 0.6563401  0.20871467]
 [0.60502208 0.37902593 0.01595199]
 [0.31424506 0.50624657 0.17950838]
 [0.13829219 0.53270454 0.32900327]
 [0.19940853 0.73822321 0.06236826]
 [0.11579095 0.43350868 0.45070036]
 [0.07245258 0.72759504 0.19995238]
 [0.13176769 0.4758505  0.39238181]
 [0.71603646 0.25818297 0.02578057]
 [0.10060993 0.64554016 0.25384991]
 [0.11115974 0.44505987 0.4437804 ]
 [0.16353369 0.42887218 0.40759413]
 [0.11162382 0.6909365  0.19743968]
 [0.19014252 0.35959385 0.45026363]
 [0.11287778 0.47562698 0.41149523]
 [0.11133269 0.75605248 0.13261483]
 [0.52018884 0.36061805 0.11919311]
 [0.17146519 0.51766288 0.31087193]
 [0.05160942 0.62102756 0.32736301]
 [0.17557054 0.79030381 0.03412565]
 [0.40426102 0.57420117 0.02153781]
 [0.08970145 0.61522814 0.2950704 ]
 [0.24271088 0.68499468 0.07229443]
 [0.12568782 0.70314084 0.17117134]
 [0.22186369 0.7218049  0.05633142]
 [0.09860314 0.6778045  0.22359235]
 [0.91129711 0.07025845 0.01844444]
 [0.1537548  0.47394857 0.37229663]
 [0.30043027 0.32979701 0.36977272]
 [0.09368571 0.52307788 0.38323641]
 [0.10244864 0.57520131 0.32235005]
 [0.28547696 0.64204337 0.07247967]
 [0.10508632 0.59330148 0.3016122 ]
 [0.24351667 0.60740673 0.14907659]
 [0.54912034 0.31752911 0.13335056]
 [0.15735992 0.76622725 0.07641283]
 [0.05770342 0.59392147 0.34837511]
 [0.06173313 0.4655052  0.47276166]
 [0.17261427 0.76407485 0.06331088]
 [0.82044369 0.16540045 0.01415586]
 [0.76458092 0.2081706  0.02724849]
 [0.11772212 0.5291368  0.35314108]
 [0.14836851 0.53107933 0.32055216]
 [0.05753262 0.58479918 0.3576682 ]
 [0.93013306 0.04623572 0.02363122]
 [0.32236933 0.53829528 0.13933539]
 [0.35452721 0.47541918 0.17005361]
 [0.17240373 0.62265796 0.20493831]
 [0.08893189 0.63648078 0.27458733]
 [0.3283978  0.58117675 0.09042545]
 [0.60905078 0.31267956 0.07826965]
 [0.43723348 0.42318446 0.13958206]
 [0.80967455 0.14926676 0.04105869]
 [0.06014121 0.54985726 0.39000153]
 [0.2127737  0.44034872 0.34687758]
 [0.16156979 0.72569158 0.11273863]
 [0.1104425  0.6393559  0.2502016 ]
 [0.09408124 0.70935583 0.19656293]
 [0.27039283 0.36582333 0.36378384]]</t>
  </si>
  <si>
    <t>&lt;catboost.core.CatBoostClassifier object at 0x000002A4AE1A5150&gt;</t>
  </si>
  <si>
    <t xml:space="preserve">              precision    recall  f1-score   support
           0       0.73      0.49      0.59        45
           1       0.59      0.89      0.71       104
           2       0.50      0.09      0.15        47
    accuracy                           0.61       196
   macro avg       0.61      0.49      0.48       196
weighted avg       0.60      0.61      0.55       196
</t>
  </si>
  <si>
    <t>{'reg_lambda': 10, 'reg_alpha': 0.1, 'n_estimators': 200, 'min_sum_hessian_in_leaf': 0.1, 'min_split_gain': 0, 'max_depth': -1, 'learning_rate': 0.2}</t>
  </si>
  <si>
    <t>[[21 21  3]
 [ 7 91  6]
 [ 1 39  7]]</t>
  </si>
  <si>
    <t>[1 1 1 1 1 1 1 1 1 1 1 1 1 0 1 1 0 1 1 1 0 2 2 1 1 1 1 1 1 1 1 0 0 1 1 1 1
 1 0 1 1 1 1 1 1 1 1 1 1 1 1 2 2 1 1 1 1 1 1 1 1 1 0 1 1 1 1 1 1 1 0 1 1 1
 1 1 0 1 1 1 1 1 1 1 1 2 0 1 1 1 1 1 1 0 2 0 0 2 1 1 0 1 1 1 1 0 0 1 1 0 1
 1 0 1 1 1 1 1 1 1 0 1 1 2 0 1 1 1 1 1 1 2 1 1 1 2 1 1 0 1 1 1 1 1 1 0 1 2
 2 1 2 2 1 1 1 1 1 1 1 1 1 1 1 0 2 1 1 1 1 1 1 0 1 1 1 1 0 0 2 1 1 0 1 1 1
 1 1 0 1 0 1 1 1 1 1 1]</t>
  </si>
  <si>
    <t>[[0.08808016 0.81918342 0.09273642]
 [0.10964782 0.78309034 0.10726184]
 [0.20434732 0.66472947 0.13092321]
 [0.37305645 0.42617136 0.20077218]
 [0.03059689 0.67159073 0.29781239]
 [0.09375114 0.65536699 0.25088187]
 [0.0712911  0.74026257 0.18844634]
 [0.06359366 0.82979552 0.10661082]
 [0.10899324 0.67728917 0.21371759]
 [0.08099388 0.7336848  0.18532132]
 [0.06409875 0.58341537 0.35248587]
 [0.04380329 0.65850114 0.29769557]
 [0.07531891 0.56412978 0.36055131]
 [0.5074826  0.36024053 0.13227687]
 [0.14916499 0.58348149 0.26735352]
 [0.1783944  0.65049019 0.17111541]
 [0.76049954 0.1991331  0.04036735]
 [0.18070367 0.63422061 0.18507572]
 [0.11501406 0.53650702 0.34847892]
 [0.3155199  0.60098981 0.08349029]
 [0.68062836 0.2617046  0.05766704]
 [0.07883637 0.3082281  0.61293553]
 [0.29666834 0.21853097 0.48480069]
 [0.03821692 0.86570437 0.09607871]
 [0.15266495 0.55399999 0.29333505]
 [0.23748986 0.39290874 0.3696014 ]
 [0.23819147 0.46545869 0.29634984]
 [0.07950307 0.79751831 0.12297863]
 [0.12633201 0.56369897 0.30996902]
 [0.04870372 0.76923882 0.18205746]
 [0.04194273 0.84190462 0.11615265]
 [0.86189736 0.09363122 0.04447142]
 [0.50065808 0.33230286 0.16703906]
 [0.21048397 0.46721983 0.32229619]
 [0.16188519 0.55413014 0.28398467]
 [0.28317389 0.59141716 0.12540894]
 [0.12527715 0.75692271 0.11780014]
 [0.05704013 0.75365301 0.18930685]
 [0.80049944 0.15283475 0.0466658 ]
 [0.17999003 0.61200371 0.20800626]
 [0.07748941 0.70587117 0.21663942]
 [0.07180553 0.58009515 0.34809932]
 [0.20032147 0.59410061 0.20557792]
 [0.20663464 0.70154041 0.09182496]
 [0.14134675 0.77834119 0.08031206]
 [0.18373624 0.47168318 0.34458058]
 [0.11696632 0.70577604 0.17725764]
 [0.2733197  0.62854721 0.09813309]
 [0.0946914  0.59259044 0.31271816]
 [0.13212862 0.68324147 0.18462991]
 [0.08270703 0.61479329 0.30249968]
 [0.06044149 0.45480558 0.48475293]
 [0.13300836 0.38923927 0.47775237]
 [0.06392395 0.63249484 0.30358121]
 [0.06011183 0.77988963 0.15999855]
 [0.22589329 0.65592249 0.11818422]
 [0.14132407 0.65386537 0.20481056]
 [0.04267974 0.90207679 0.05524347]
 [0.07344722 0.72816332 0.19838946]
 [0.28327115 0.54448326 0.1722456 ]
 [0.20134335 0.55503115 0.24362549]
 [0.07132309 0.51432294 0.41435397]
 [0.38111959 0.33730537 0.28157504]
 [0.06315213 0.55813458 0.3787133 ]
 [0.10368087 0.52871634 0.36760279]
 [0.09282384 0.65660063 0.25057554]
 [0.23942196 0.43990899 0.32066905]
 [0.10256573 0.70270673 0.19472754]
 [0.1143613  0.71881926 0.16681944]
 [0.17529931 0.41889621 0.40580448]
 [0.49515826 0.36288291 0.14195883]
 [0.05688964 0.6106129  0.33249747]
 [0.20963375 0.62222893 0.16813732]
 [0.16369421 0.53335861 0.30294718]
 [0.04460581 0.77082492 0.18456927]
 [0.06743753 0.63364244 0.29892003]
 [0.8682761  0.10251911 0.02920479]
 [0.18059827 0.59496426 0.22443747]
 [0.09146855 0.73935308 0.16917837]
 [0.13126997 0.6539555  0.21477453]
 [0.13872328 0.74697402 0.1143027 ]
 [0.049719   0.77565185 0.17462915]
 [0.10569503 0.65672877 0.2375762 ]
 [0.17569068 0.59692097 0.22738835]
 [0.1024073  0.68583379 0.21175891]
 [0.14331435 0.33917089 0.51751476]
 [0.87572222 0.09096652 0.03331126]
 [0.40416396 0.45679837 0.13903767]
 [0.05191911 0.90366113 0.04441976]
 [0.10282712 0.65621019 0.24096268]
 [0.08106788 0.6096201  0.30931202]
 [0.18792476 0.54830402 0.26377121]
 [0.24750774 0.64557706 0.1069152 ]
 [0.71687616 0.20382489 0.07929894]
 [0.10561143 0.40929319 0.48509538]
 [0.75837942 0.1753775  0.06624309]
 [0.66802601 0.26853422 0.06343977]
 [0.08182019 0.35653677 0.56164304]
 [0.09083888 0.48448019 0.42468093]
 [0.33840511 0.48856208 0.17303281]
 [0.61044772 0.31427386 0.07527842]
 [0.07976994 0.66845745 0.2517726 ]
 [0.21123302 0.6114847  0.17728228]
 [0.23800296 0.54431734 0.2176797 ]
 [0.22501276 0.39493949 0.38004775]
 [0.51124076 0.36817208 0.12058716]
 [0.76737247 0.16801487 0.06461266]
 [0.3429624  0.46787181 0.18916579]
 [0.23760206 0.47164493 0.290753  ]
 [0.80746904 0.14268701 0.04984395]
 [0.13417393 0.52947578 0.33635029]
 [0.10278949 0.53658499 0.36062551]
 [0.65730202 0.26821692 0.07448106]
 [0.08475156 0.6524773  0.26277113]
 [0.07107856 0.63622993 0.29269151]
 [0.29640767 0.42150392 0.2820884 ]
 [0.19588384 0.5387625  0.26535366]
 [0.0873916  0.77823453 0.13437386]
 [0.08700985 0.74938285 0.1636073 ]
 [0.19101158 0.41971193 0.38927649]
 [0.84154572 0.12663349 0.03182079]
 [0.05310694 0.64745359 0.29943948]
 [0.07581174 0.74792264 0.17626562]
 [0.09083602 0.44881943 0.46034455]
 [0.8103405  0.12920273 0.06045677]
 [0.2035022  0.58419163 0.21230617]
 [0.12780159 0.72625697 0.14594145]
 [0.16788197 0.42258636 0.40953168]
 [0.13119506 0.5313384  0.33746654]
 [0.18456459 0.62139984 0.19403557]
 [0.09919371 0.62505815 0.27574813]
 [0.12599215 0.23632192 0.63768594]
 [0.07149086 0.68463201 0.24387713]
 [0.15046903 0.51649478 0.33303619]
 [0.29604132 0.59206816 0.11189052]
 [0.21196477 0.30341721 0.48461802]
 [0.09443643 0.76435779 0.14120578]
 [0.11573517 0.63108171 0.25318312]
 [0.53283824 0.4103835  0.05677826]
 [0.25784555 0.56024934 0.18190511]
 [0.11096139 0.54755009 0.34148852]
 [0.17609842 0.72255821 0.10134337]
 [0.07769763 0.54005694 0.38224543]
 [0.07176616 0.5460223  0.38221154]
 [0.23768272 0.39327102 0.36904626]
 [0.7177131  0.2354657  0.0468212 ]
 [0.08992449 0.70937414 0.20070137]
 [0.09263862 0.45009423 0.45726715]
 [0.11862437 0.30097631 0.58039933]
 [0.10809909 0.76074099 0.13115993]
 [0.1439071  0.24581357 0.61027934]
 [0.15060397 0.37608501 0.47331102]
 [0.04189575 0.86275014 0.09535411]
 [0.38209135 0.51175529 0.10615336]
 [0.09086225 0.692459   0.21667875]
 [0.07216985 0.57127542 0.35655473]
 [0.15676863 0.78059074 0.06264063]
 [0.34281647 0.60987209 0.04731144]
 [0.07756475 0.64782007 0.27461518]
 [0.2138918  0.70400965 0.08209855]
 [0.09235267 0.79999238 0.10765494]
 [0.17600035 0.77852849 0.04547117]
 [0.06997139 0.73042967 0.19959894]
 [0.80299795 0.13792229 0.05907976]
 [0.09951164 0.33373807 0.56675029]
 [0.22559873 0.39556139 0.37883988]
 [0.176038   0.58629684 0.23766516]
 [0.16038271 0.47324739 0.3663699 ]
 [0.24610667 0.57128731 0.18260602]
 [0.12658581 0.50193287 0.37148132]
 [0.21092505 0.65626805 0.1328069 ]
 [0.63819497 0.24702481 0.11478022]
 [0.26603275 0.57303616 0.16093109]
 [0.06427627 0.63884494 0.29687878]
 [0.12518029 0.61764491 0.2571748 ]
 [0.15105555 0.78587517 0.06306929]
 [0.78285913 0.1672827  0.04985817]
 [0.82389453 0.13714628 0.03895919]
 [0.13674924 0.42936078 0.43388998]
 [0.14151149 0.58461343 0.27387508]
 [0.04155085 0.69667942 0.26176973]
 [0.78347836 0.16074778 0.05577386]
 [0.17405549 0.61704498 0.20889952]
 [0.30302886 0.50311198 0.19385916]
 [0.06834404 0.7857215  0.14593446]
 [0.08177952 0.75245091 0.16576956]
 [0.30295702 0.63597944 0.06106354]
 [0.51577701 0.23110136 0.25312163]
 [0.26940509 0.55731029 0.17328462]
 [0.82659835 0.11765833 0.05574331]
 [0.11409695 0.69170001 0.19420304]
 [0.25364625 0.47728635 0.2690674 ]
 [0.12173002 0.81078262 0.06748736]
 [0.03390669 0.6975024  0.26859091]
 [0.073059   0.46846277 0.45847822]
 [0.26667147 0.53413633 0.1991922 ]]</t>
  </si>
  <si>
    <t>LGBMClassifier(force_col_wise=True, is_unbalance=True, learning_rate=0.2,
               max_cat_threshold=32, metric='multi_logloss', min_split_gain=0,
               min_sum_hessian_in_leaf=0.1, n_estimators=200, num_class=3,
               objective='multiclass', random_state=123, reg_alpha=0.1,
               reg_lambda=10, verbosity=-1)</t>
  </si>
  <si>
    <t xml:space="preserve">              precision    recall  f1-score   support
           0       0.72      0.47      0.57        45
           1       0.60      0.88      0.71       104
           2       0.44      0.15      0.22        47
    accuracy                           0.61       196
   macro avg       0.59      0.50      0.50       196
weighted avg       0.59      0.61      0.56       196
</t>
  </si>
  <si>
    <t>{'reg_lambda': 10, 'reg_alpha': 10, 'n_estimators': 100, 'min_sum_hessian_in_leaf': 0.1, 'min_split_gain': 0, 'max_depth': -1, 'learning_rate': 0.1}</t>
  </si>
  <si>
    <t>[[20 24  1]
 [ 5 95  4]
 [ 1 42  4]]</t>
  </si>
  <si>
    <t>[1 1 1 1 1 1 1 1 1 1 1 1 1 1 1 1 0 1 1 1 0 2 2 1 1 1 1 1 1 1 1 0 0 1 1 1 1
 1 0 1 1 1 1 1 1 2 1 1 1 1 1 2 2 1 1 1 1 1 1 1 1 1 1 1 1 1 1 1 1 2 0 1 1 1
 1 1 0 1 1 1 1 1 1 1 1 1 0 1 1 1 1 1 1 0 1 0 0 1 1 1 0 1 1 1 1 0 0 1 1 0 1
 1 0 1 1 1 1 1 1 1 0 1 1 1 0 1 1 1 1 1 1 2 1 1 1 1 1 1 0 1 1 1 1 1 1 0 1 1
 1 1 2 1 1 1 1 1 1 1 1 1 1 1 1 0 2 1 1 1 1 1 1 0 1 1 1 1 0 0 1 1 1 0 1 1 1
 1 1 1 1 0 1 1 1 1 1 1]</t>
  </si>
  <si>
    <t>[[0.11242465 0.79529624 0.09227911]
 [0.12390863 0.65405104 0.22204033]
 [0.24732732 0.63821377 0.11445891]
 [0.22759097 0.44438112 0.32802791]
 [0.05317764 0.72755269 0.21926967]
 [0.12302353 0.60368152 0.27329496]
 [0.07546394 0.66848253 0.25605353]
 [0.06682959 0.79761909 0.13555132]
 [0.1147903  0.63798183 0.24722787]
 [0.1286999  0.63029721 0.24100289]
 [0.08016009 0.55905779 0.36078212]
 [0.06715412 0.68817816 0.24466772]
 [0.10416061 0.57278308 0.32305631]
 [0.4097572  0.42034527 0.16989753]
 [0.15642948 0.58313889 0.26043164]
 [0.19242426 0.56569937 0.24187637]
 [0.73297745 0.21361535 0.0534072 ]
 [0.14646291 0.66515103 0.18838606]
 [0.12319592 0.61934653 0.25745755]
 [0.30237754 0.61072775 0.08689471]
 [0.65084126 0.23866207 0.11049667]
 [0.08876843 0.36150307 0.5497285 ]
 [0.23602358 0.3448686  0.41910782]
 [0.07468901 0.8128457  0.11246528]
 [0.1619553  0.50344995 0.33459475]
 [0.25894217 0.40234249 0.33871534]
 [0.18419597 0.52256463 0.29323939]
 [0.08094862 0.74761573 0.17143564]
 [0.15903016 0.50735796 0.33361187]
 [0.06853876 0.73574829 0.19571295]
 [0.05541979 0.79104752 0.1535327 ]
 [0.76482431 0.18419521 0.05098048]
 [0.51249395 0.33801349 0.14949256]
 [0.23958375 0.47050201 0.28991424]
 [0.18987121 0.50219102 0.30793777]
 [0.33821203 0.4986542  0.16313377]
 [0.08736228 0.64547979 0.26715793]
 [0.12663435 0.62933706 0.2440286 ]
 [0.74702075 0.19395605 0.0590232 ]
 [0.23338562 0.59369184 0.17292254]
 [0.07488556 0.70241755 0.22269689]
 [0.14549024 0.55728331 0.29722644]
 [0.27942987 0.55726957 0.16330056]
 [0.20922933 0.58223313 0.20853755]
 [0.15855379 0.75632303 0.08512319]
 [0.17093047 0.39468526 0.43438427]
 [0.16332347 0.65219827 0.18447825]
 [0.2287818  0.63345434 0.13776386]
 [0.11373937 0.5464974  0.33976324]
 [0.11389328 0.65567041 0.23043631]
 [0.08843023 0.48093386 0.4306359 ]
 [0.08279094 0.45295379 0.46425527]
 [0.12452557 0.42162868 0.45384575]
 [0.07654434 0.58893626 0.3345194 ]
 [0.09602711 0.66111279 0.24286009]
 [0.30359135 0.58099976 0.11540889]
 [0.09129875 0.70143608 0.20726517]
 [0.06662201 0.85206555 0.08131244]
 [0.0883686  0.72456888 0.18706253]
 [0.25766581 0.55307662 0.18925757]
 [0.19765279 0.50824037 0.29410685]
 [0.08956687 0.55539886 0.35503427]
 [0.24300694 0.42311853 0.33387452]
 [0.05662662 0.6005763  0.34279708]
 [0.10103232 0.49214453 0.40682316]
 [0.10793322 0.62409555 0.26797124]
 [0.18453745 0.5276823  0.28778025]
 [0.15848607 0.58441367 0.25710027]
 [0.149027   0.64352165 0.20745135]
 [0.17731598 0.39716084 0.42552318]
 [0.46755797 0.40954797 0.12289406]
 [0.10264161 0.70220219 0.1951562 ]
 [0.17860234 0.69322338 0.12817428]
 [0.14800068 0.4309116  0.42108773]
 [0.08488949 0.73494335 0.18016716]
 [0.11335391 0.54161669 0.3450294 ]
 [0.76475602 0.17787529 0.0573687 ]
 [0.19628555 0.5279246  0.27578985]
 [0.07929804 0.49569679 0.42500517]
 [0.22800349 0.49287273 0.27912377]
 [0.1515361  0.74034321 0.10812069]
 [0.12069342 0.63713708 0.24216949]
 [0.09377618 0.67472324 0.23150058]
 [0.12370485 0.71292447 0.16337068]
 [0.14234663 0.63441307 0.22324029]
 [0.19100422 0.46940374 0.33959204]
 [0.76155998 0.19055286 0.04788716]
 [0.1997311  0.59428624 0.20598267]
 [0.11433296 0.78719152 0.09847552]
 [0.11232868 0.72040874 0.16726259]
 [0.06672807 0.58724622 0.34602572]
 [0.20169078 0.52620612 0.2721031 ]
 [0.27258244 0.60986164 0.11755592]
 [0.68044404 0.2240507  0.09550526]
 [0.0776765  0.48372305 0.43860045]
 [0.74821825 0.19726851 0.05451323]
 [0.73710683 0.19312759 0.06976558]
 [0.07932753 0.55597239 0.36470008]
 [0.09847189 0.45745604 0.44407207]
 [0.24801958 0.59367179 0.15830863]
 [0.52121581 0.29414853 0.18463567]
 [0.07904288 0.69701288 0.22394423]
 [0.20622123 0.67364944 0.12012933]
 [0.2224847  0.50173981 0.27577549]
 [0.25976395 0.46632403 0.27391203]
 [0.49250885 0.3865892  0.12090195]
 [0.61423437 0.3027835  0.08298213]
 [0.32769422 0.37103246 0.30127332]
 [0.16165161 0.51917734 0.31917105]
 [0.70892983 0.22047477 0.0705954 ]
 [0.13066098 0.50619232 0.36314669]
 [0.1257885  0.51182596 0.36238554]
 [0.5401894  0.36606444 0.09374616]
 [0.08267312 0.5885544  0.32877248]
 [0.07181037 0.59767648 0.33051315]
 [0.12484965 0.69196362 0.18318674]
 [0.18674702 0.54101501 0.27223797]
 [0.11383363 0.69053981 0.19562657]
 [0.11506544 0.5963159  0.28861866]
 [0.11727299 0.57451222 0.30821479]
 [0.70191862 0.2455528  0.05252858]
 [0.08334686 0.69779182 0.21886133]
 [0.08051437 0.77526336 0.14422227]
 [0.16246727 0.46619898 0.37133376]
 [0.74925951 0.18290272 0.06783777]
 [0.15457041 0.61514988 0.23027971]
 [0.07509564 0.72724967 0.19765469]
 [0.20244619 0.44210559 0.35544822]
 [0.22310927 0.41763852 0.35925221]
 [0.20104653 0.65578824 0.14316522]
 [0.11853082 0.49938406 0.38208512]
 [0.16836208 0.35386243 0.4777755 ]
 [0.08465015 0.66260858 0.25274127]
 [0.13072867 0.55456073 0.3147106 ]
 [0.35082263 0.43937376 0.20980361]
 [0.18041113 0.42074133 0.39884754]
 [0.09477431 0.73993971 0.16528598]
 [0.1163984  0.64188065 0.24172096]
 [0.48726592 0.43333707 0.079397  ]
 [0.26526307 0.58008727 0.15464967]
 [0.15538396 0.5394536  0.30516244]
 [0.26591414 0.61813258 0.11595328]
 [0.14146912 0.52817154 0.33035933]
 [0.0784149  0.56182705 0.35975806]
 [0.20043722 0.41188789 0.3876749 ]
 [0.68681515 0.25115269 0.06203215]
 [0.11151079 0.65823855 0.23025066]
 [0.13759891 0.46973624 0.39266485]
 [0.15546354 0.52738877 0.31714769]
 [0.10110539 0.79407343 0.10482119]
 [0.16572469 0.25769288 0.57658243]
 [0.15292866 0.58070755 0.2663638 ]
 [0.06989637 0.83676345 0.09334018]
 [0.43456623 0.46830585 0.09712792]
 [0.11839133 0.59733522 0.28427344]
 [0.08417645 0.55235362 0.36346993]
 [0.14702439 0.76590596 0.08706966]
 [0.37212319 0.55107437 0.07680245]
 [0.10819075 0.63873094 0.25307831]
 [0.28113115 0.6081262  0.11074266]
 [0.07812174 0.71340023 0.20847803]
 [0.20112054 0.72399276 0.07488669]
 [0.05393282 0.78475817 0.16130901]
 [0.71312521 0.22420423 0.06267056]
 [0.15620533 0.37673157 0.46706309]
 [0.20900019 0.41788458 0.37311522]
 [0.14491393 0.52815305 0.32693301]
 [0.13347842 0.44681711 0.41970447]
 [0.28319457 0.57451085 0.14229458]
 [0.19464271 0.55097679 0.2543805 ]
 [0.19234251 0.66849365 0.13916385]
 [0.61324761 0.31022409 0.0765283 ]
 [0.21726829 0.64668442 0.13604729]
 [0.08724365 0.73230134 0.18045501]
 [0.14308725 0.65158547 0.20532728]
 [0.10996779 0.80677083 0.08326138]
 [0.75145843 0.1911486  0.05739297]
 [0.75293302 0.19641019 0.0506568 ]
 [0.16859433 0.54683625 0.28456942]
 [0.16043779 0.5671663  0.27239592]
 [0.05686431 0.64109401 0.30204167]
 [0.72251189 0.21958852 0.05789959]
 [0.16277303 0.61274071 0.22448625]
 [0.17882109 0.51150791 0.30967099]
 [0.11682706 0.67248106 0.21069188]
 [0.09800009 0.71104201 0.19095789]
 [0.27576099 0.63316811 0.0910709 ]
 [0.38963548 0.47487963 0.13548489]
 [0.22541722 0.50693435 0.26764843]
 [0.76678315 0.17189313 0.06132372]
 [0.14038437 0.58563707 0.27397856]
 [0.21070762 0.54175522 0.24753716]
 [0.18379354 0.67923339 0.13697307]
 [0.0690215  0.66807815 0.26290035]
 [0.06323787 0.57957885 0.35718328]
 [0.26583864 0.55097545 0.18318592]]</t>
  </si>
  <si>
    <t>LGBMClassifier(force_col_wise=True, is_unbalance=True, max_cat_threshold=32,
               metric='multi_logloss', min_split_gain=0,
               min_sum_hessian_in_leaf=0.1, num_class=3, objective='multiclass',
               random_state=123, reg_alpha=10, reg_lambda=10, verbosity=-1)</t>
  </si>
  <si>
    <t xml:space="preserve">              precision    recall  f1-score   support
           0       0.77      0.44      0.56        45
           1       0.59      0.91      0.72       104
           2       0.44      0.09      0.14        47
    accuracy                           0.61       196
   macro avg       0.60      0.48      0.47       196
weighted avg       0.60      0.61      0.54       196
</t>
  </si>
  <si>
    <t>{'n_estimators': 200, 'min_child_weight': 0.001, 'max_depth': 6, 'learning_rate': 0.01, 'lambda': 10, 'gamma': 0, 'alpha': 10}</t>
  </si>
  <si>
    <t>[[21 22  2]
 [ 5 93  6]
 [ 0 42  5]]</t>
  </si>
  <si>
    <t>[1 1 1 1 1 1 1 1 1 1 1 1 1 0 1 1 0 1 1 1 0 2 2 1 1 1 1 1 1 1 1 0 0 1 1 1 1
 1 0 1 1 1 1 1 1 2 1 1 1 1 1 1 2 1 1 1 1 1 1 1 1 1 1 1 1 1 1 1 1 2 1 1 1 2
 1 1 0 1 1 1 1 1 1 1 1 1 0 1 1 1 1 1 1 0 2 0 0 1 1 1 0 1 1 1 1 1 0 2 1 0 1
 1 0 1 1 1 1 1 1 1 0 1 1 1 0 1 1 1 1 1 2 2 1 1 1 2 1 1 0 1 1 1 1 1 1 0 1 1
 1 1 2 1 1 0 1 1 1 1 1 1 1 1 1 0 1 1 1 2 1 1 1 0 1 1 1 1 0 0 1 1 1 0 1 1 1
 1 1 1 1 0 1 1 1 1 1 1]</t>
  </si>
  <si>
    <t>[[0.14815153 0.71490717 0.13694125]
 [0.15742016 0.6119636  0.2306162 ]
 [0.26749298 0.58939105 0.14311591]
 [0.32474148 0.39611444 0.27914408]
 [0.11280826 0.57185894 0.31533277]
 [0.17862369 0.55817926 0.26319703]
 [0.15243052 0.5431051  0.30446434]
 [0.12768294 0.63252264 0.23979443]
 [0.14619163 0.549818   0.30399036]
 [0.17874824 0.4961846  0.3250672 ]
 [0.17170085 0.45592317 0.372376  ]
 [0.1308523  0.6101195  0.2590282 ]
 [0.14553837 0.5910784  0.26338327]
 [0.3990196  0.3313202  0.2696602 ]
 [0.19389637 0.50530994 0.3007937 ]
 [0.3076749  0.38470745 0.3076176 ]
 [0.6627198  0.21774204 0.11953812]
 [0.16676041 0.546705   0.28653458]
 [0.15707596 0.56865466 0.2742694 ]
 [0.3876808  0.43587482 0.17644435]
 [0.5826184  0.27994448 0.13743709]
 [0.17423466 0.36867532 0.45709005]
 [0.29202902 0.3104627  0.3975083 ]
 [0.14267683 0.6403968  0.21692638]
 [0.19452266 0.42635405 0.37912333]
 [0.25633636 0.4396792  0.3039844 ]
 [0.1610479  0.5313555  0.3075966 ]
 [0.14234164 0.6400711  0.21758723]
 [0.19827393 0.4795743  0.32215172]
 [0.14360823 0.60719025 0.24920149]
 [0.13354015 0.62437797 0.24208185]
 [0.67149985 0.20737834 0.12112182]
 [0.50909215 0.30941513 0.18149269]
 [0.17435871 0.44423944 0.3814019 ]
 [0.16451916 0.46769795 0.36778292]
 [0.30312952 0.50711995 0.18975057]
 [0.1318078  0.5969735  0.27121872]
 [0.1645009  0.525594   0.3099051 ]
 [0.6612602  0.21680216 0.12193761]
 [0.36284068 0.45990843 0.17725098]
 [0.15519542 0.5981786  0.246626  ]
 [0.15822653 0.52430856 0.31746495]
 [0.20092079 0.62343293 0.17564626]
 [0.30763203 0.4759723  0.21639563]
 [0.19512555 0.61660504 0.18826936]
 [0.28699437 0.3245807  0.388425  ]
 [0.2180291  0.5239583  0.25801256]
 [0.3220508  0.4559652  0.22198401]
 [0.13367218 0.56054664 0.30578116]
 [0.16065861 0.5866182  0.25272325]
 [0.19367796 0.40799415 0.39832783]
 [0.14934193 0.47124857 0.37940955]
 [0.17387722 0.3676176  0.4585052 ]
 [0.14022566 0.5841508  0.27562353]
 [0.15404935 0.57410675 0.2718439 ]
 [0.30857322 0.5467832  0.14464359]
 [0.14357013 0.6343252  0.22210473]
 [0.1414824  0.6898302  0.16868745]
 [0.13665418 0.58807075 0.27527508]
 [0.3334195  0.42261645 0.24396402]
 [0.21918821 0.44459543 0.33621636]
 [0.1503399  0.58649564 0.26316446]
 [0.2505127  0.4613507  0.28813663]
 [0.14845382 0.53101397 0.3205322 ]
 [0.16634938 0.44605264 0.38759795]
 [0.14394371 0.58923024 0.2668261 ]
 [0.17849791 0.49335948 0.32814258]
 [0.21035308 0.47640604 0.3132409 ]
 [0.14925897 0.5707914  0.2799496 ]
 [0.17277156 0.40807247 0.41915601]
 [0.3754069  0.45724612 0.16734701]
 [0.17906612 0.5373217  0.28361216]
 [0.15980057 0.6733074  0.16689204]
 [0.21772467 0.3453854  0.43688998]
 [0.16250141 0.59845936 0.23903924]
 [0.16349609 0.5015015  0.33500242]
 [0.6719365  0.20419967 0.12386379]
 [0.2527304  0.4141042  0.3331654 ]
 [0.11590075 0.5589991  0.3251001 ]
 [0.24024995 0.528363   0.23138702]
 [0.16329084 0.67457557 0.16213357]
 [0.1809317  0.49470058 0.3243677 ]
 [0.1704436  0.6056747  0.22388168]
 [0.16955307 0.51522195 0.315225  ]
 [0.17387703 0.5159569  0.31016606]
 [0.15719508 0.53566754 0.30713734]
 [0.67543906 0.20272855 0.12183236]
 [0.24660888 0.5251436  0.22824751]
 [0.14576383 0.71846956 0.13576658]
 [0.15476865 0.69118965 0.15404174]
 [0.15394975 0.55484754 0.29120272]
 [0.20526353 0.5243223  0.2704142 ]
 [0.27214283 0.54628533 0.1815718 ]
 [0.6320624  0.23458311 0.13335451]
 [0.20213437 0.36973116 0.4281345 ]
 [0.6735855  0.20027746 0.12613702]
 [0.6586116  0.21993919 0.12144919]
 [0.14956132 0.49049303 0.35994568]
 [0.15329051 0.4553161  0.3913934 ]
 [0.30857238 0.48643932 0.20498836]
 [0.39428133 0.37804472 0.22767393]
 [0.13802437 0.6276575  0.23431812]
 [0.2605612  0.49772722 0.24171154]
 [0.21915133 0.4464092  0.33443946]
 [0.26492485 0.50084174 0.23423345]
 [0.3356632  0.4080705  0.2562663 ]
 [0.42783704 0.37897125 0.19319172]
 [0.28967336 0.35349295 0.35683367]
 [0.19718508 0.502873   0.29994187]
 [0.44785252 0.3100487  0.2420988 ]
 [0.17416158 0.41394496 0.4118935 ]
 [0.19627748 0.49214867 0.31157386]
 [0.62514603 0.24588005 0.1289739 ]
 [0.14184602 0.53605485 0.32209915]
 [0.13416922 0.55925345 0.30657732]
 [0.25061625 0.5098961  0.23948766]
 [0.19002086 0.43856063 0.3714185 ]
 [0.1364419  0.62789685 0.23566124]
 [0.15430091 0.5515305  0.29416856]
 [0.2021384  0.43492264 0.36293897]
 [0.6423436  0.23519349 0.12246294]
 [0.14917557 0.552577   0.29824737]
 [0.14656581 0.7075568  0.14587744]
 [0.19766231 0.48680568 0.31553203]
 [0.67249    0.20620961 0.12130042]
 [0.16861105 0.50552094 0.325868  ]
 [0.15001781 0.62919986 0.22078234]
 [0.21379046 0.45358312 0.33262646]
 [0.20981719 0.47025496 0.31992793]
 [0.1850303  0.6301577  0.18481201]
 [0.19566426 0.38499814 0.4193376 ]
 [0.16124731 0.38996762 0.44878504]
 [0.13517901 0.61013424 0.2546867 ]
 [0.21746093 0.5013775  0.2811615 ]
 [0.33409402 0.49885482 0.16705118]
 [0.16145799 0.40692735 0.4316147 ]
 [0.13627389 0.62581044 0.23791564]
 [0.1464032  0.55043364 0.30316317]
 [0.56806105 0.3135541  0.11838485]
 [0.21140082 0.6110386  0.17756051]
 [0.17836137 0.52072835 0.30091023]
 [0.3299084  0.5088714  0.16122021]
 [0.15894026 0.46966118 0.37139857]
 [0.13720928 0.5975338  0.26525688]
 [0.22073075 0.43644196 0.3428273 ]
 [0.6045756  0.2863741  0.10905035]
 [0.13783076 0.59690434 0.26526487]
 [0.13194972 0.5467183  0.32133198]
 [0.16831991 0.4937995  0.33788055]
 [0.14224069 0.7210608  0.13669848]
 [0.20573574 0.3128768  0.48138747]
 [0.15349527 0.5528194  0.29368538]
 [0.1304682  0.6440731  0.22545868]
 [0.57192016 0.3104276  0.11765227]
 [0.18951598 0.46492296 0.34556103]
 [0.1385944  0.64639837 0.21500723]
 [0.19548708 0.66010225 0.14441067]
 [0.37160107 0.48810366 0.14029533]
 [0.14063549 0.56499004 0.29437447]
 [0.2685996  0.5815771  0.14982326]
 [0.14912108 0.5701975  0.28068143]
 [0.15317525 0.7097297  0.13709511]
 [0.12949954 0.6471201  0.22338031]
 [0.64132005 0.22064681 0.13803314]
 [0.198507   0.47532016 0.32617277]
 [0.22797616 0.44354066 0.32848322]
 [0.2231273  0.44627562 0.33059707]
 [0.18249968 0.38133702 0.43616328]
 [0.32698122 0.5059096  0.16710918]
 [0.19339237 0.54288197 0.26372567]
 [0.23512928 0.55090576 0.21396498]
 [0.43045557 0.33453122 0.23501325]
 [0.36284068 0.45990843 0.17725098]
 [0.14830318 0.58375114 0.2679457 ]
 [0.27977312 0.42496836 0.2952585 ]
 [0.19089852 0.66900784 0.14009358]
 [0.6582465  0.21689703 0.12485644]
 [0.665878   0.21133284 0.12278914]
 [0.16144302 0.53949773 0.29905924]
 [0.16460596 0.55569786 0.27969614]
 [0.12730114 0.61404973 0.25864917]
 [0.6565921  0.20958953 0.13381837]
 [0.17321682 0.47761336 0.3491698 ]
 [0.28477985 0.36733982 0.3478803 ]
 [0.14675754 0.6022984  0.25094405]
 [0.16768582 0.57208633 0.26022783]
 [0.22340754 0.6466941  0.1298984 ]
 [0.33329365 0.48146316 0.18524316]
 [0.3856449  0.40471804 0.20963703]
 [0.6688799  0.2058642  0.12525585]
 [0.16563778 0.5921415  0.2422207 ]
 [0.2898033  0.42736042 0.28283632]
 [0.24646069 0.55291015 0.20062916]
 [0.12497883 0.6132916  0.2617295 ]
 [0.12105864 0.47411153 0.40482986]
 [0.3516383  0.43542713 0.2129346 ]]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</si>
  <si>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lambda=10, learning_rate=0.01,
              max_bin=256, max_cat_to_onehot=4, max_delta_step=0, max_depth=6,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</si>
  <si>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0.81      0.47      0.59        45
           1       0.59      0.89      0.71       104
           2       0.38      0.11      0.17        47
    accuracy                           0.61       196
   macro avg       0.59      0.49      0.49       196
weighted avg       0.59      0.61      0.55       196
</t>
  </si>
  <si>
    <t>{'n_estimators': 100, 'min_child_weight': 0, 'max_depth': 1, 'learning_rate': 0.1, 'lambda': 0.1, 'gamma': 0, 'alpha': 10}</t>
  </si>
  <si>
    <t>[1 1 1 1 1 1 1 1 1 1 1 1 1 1 1 1 0 1 1 0 0 1 1 1 1 1 1 1 1 1 1 0 1 1 1 1 1
 1 0 1 1 1 1 1 1 1 1 1 1 1 1 1 1 1 1 1 1 1 1 1 1 1 1 1 1 1 1 1 1 1 0 1 1 1
 1 1 0 1 1 1 1 1 1 1 1 1 0 1 1 1 1 1 1 0 1 0 0 1 1 1 0 1 1 1 1 1 0 1 1 0 1
 1 0 1 1 1 1 1 1 1 0 1 1 1 0 1 1 1 1 1 1 1 1 1 0 1 1 1 0 1 1 1 1 1 1 0 1 1
 1 1 1 1 1 0 1 1 1 1 1 1 1 1 1 0 1 1 1 1 1 1 1 0 1 1 1 1 0 0 1 1 1 0 1 1 1
 1 1 1 1 0 1 1 1 1 1 0]</t>
  </si>
  <si>
    <t>[[0.2192389  0.6533279  0.1274332 ]
 [0.14521156 0.55395555 0.30083284]
 [0.21638046 0.6448098  0.13880976]
 [0.14521156 0.55395555 0.30083284]
 [0.14521156 0.55395555 0.30083284]
 [0.14521156 0.55395555 0.30083284]
 [0.11957236 0.53502    0.3454077 ]
 [0.15035339 0.5735707  0.27607593]
 [0.11957236 0.53502    0.3454077 ]
 [0.15035339 0.5735707  0.27607593]
 [0.14521156 0.55395555 0.30083284]
 [0.11957236 0.53502    0.3454077 ]
 [0.15548044 0.5931295  0.25139007]
 [0.23484527 0.64026874 0.12488598]
 [0.11957236 0.53502    0.3454077 ]
 [0.11957236 0.53502    0.3454077 ]
 [0.6643704  0.24861889 0.08701065]
 [0.15548044 0.5931295  0.25139007]
 [0.11957236 0.53502    0.3454077 ]
 [0.6643704  0.24861889 0.08701065]
 [0.54931605 0.3678748  0.08280917]
 [0.11957236 0.53502    0.3454077 ]
 [0.14521156 0.55395555 0.30083284]
 [0.15548044 0.5931295  0.25139007]
 [0.11957236 0.53502    0.3454077 ]
 [0.11957236 0.53502    0.3454077 ]
 [0.14521156 0.55395555 0.30083284]
 [0.15548044 0.5931295  0.25139007]
 [0.15548044 0.5931295  0.25139007]
 [0.11957236 0.53502    0.3454077 ]
 [0.15548044 0.5931295  0.25139007]
 [0.6643704  0.24861889 0.08701065]
 [0.17742947 0.67686105 0.1457095 ]
 [0.11957236 0.53502    0.3454077 ]
 [0.14521156 0.55395555 0.30083284]
 [0.17742947 0.67686105 0.1457095 ]
 [0.11957236 0.53502    0.3454077 ]
 [0.11957236 0.53502    0.3454077 ]
 [0.6643704  0.24861889 0.08701065]
 [0.2192389  0.6533279  0.1274332 ]
 [0.11957236 0.53502    0.3454077 ]
 [0.15548044 0.5931295  0.25139007]
 [0.17742947 0.67686105 0.1457095 ]
 [0.15548044 0.5931295  0.25139007]
 [0.17742947 0.67686105 0.1457095 ]
 [0.1374069  0.52418226 0.33841088]
 [0.2192389  0.6533279  0.1274332 ]
 [0.2192389  0.6533279  0.1274332 ]
 [0.14521156 0.55395555 0.30083284]
 [0.15035339 0.5735707  0.27607593]
 [0.15548044 0.5931295  0.25139007]
 [0.11957236 0.53502    0.3454077 ]
 [0.1374069  0.52418226 0.33841088]
 [0.1374069  0.52418226 0.33841088]
 [0.14639111 0.55845535 0.29515353]
 [0.2192389  0.6533279  0.1274332 ]
 [0.15548044 0.5931295  0.25139007]
 [0.17742947 0.67686105 0.1457095 ]
 [0.14521156 0.55395555 0.30083284]
 [0.15548044 0.5931295  0.25139007]
 [0.1374069  0.52418226 0.33841088]
 [0.11957236 0.53502    0.3454077 ]
 [0.15548044 0.5931295  0.25139007]
 [0.11957236 0.53502    0.3454077 ]
 [0.11957236 0.53502    0.3454077 ]
 [0.14521156 0.55395555 0.30083284]
 [0.11957236 0.53502    0.3454077 ]
 [0.11957236 0.53502    0.3454077 ]
 [0.11957236 0.53502    0.3454077 ]
 [0.11957236 0.53502    0.3454077 ]
 [0.6643704  0.24861889 0.08701065]
 [0.15548044 0.5931295  0.25139007]
 [0.17742947 0.67686105 0.1457095 ]
 [0.15035339 0.5735707  0.27607593]
 [0.14521156 0.55395555 0.30083284]
 [0.15548044 0.5931295  0.25139007]
 [0.6643704  0.24861889 0.08701065]
 [0.1374069  0.52418226 0.33841088]
 [0.14521156 0.55395555 0.30083284]
 [0.17742947 0.67686105 0.1457095 ]
 [0.17742947 0.67686105 0.1457095 ]
 [0.11957236 0.53502    0.3454077 ]
 [0.17742947 0.67686105 0.1457095 ]
 [0.15548044 0.5931295  0.25139007]
 [0.11957236 0.53502    0.3454077 ]
 [0.11957236 0.53502    0.3454077 ]
 [0.6643704  0.24861889 0.08701065]
 [0.15548044 0.5931295  0.25139007]
 [0.17742947 0.67686105 0.1457095 ]
 [0.17742947 0.67686105 0.1457095 ]
 [0.15035339 0.5735707  0.27607593]
 [0.15548044 0.5931295  0.25139007]
 [0.23484527 0.64026874 0.12488598]
 [0.6643704  0.24861889 0.08701065]
 [0.11957236 0.53502    0.3454077 ]
 [0.6643704  0.24861889 0.08701065]
 [0.6643704  0.24861889 0.08701065]
 [0.11957236 0.53502    0.3454077 ]
 [0.11957236 0.53502    0.3454077 ]
 [0.23484527 0.64026874 0.12488598]
 [0.6643704  0.24861889 0.08701065]
 [0.11957236 0.53502    0.3454077 ]
 [0.17742947 0.67686105 0.1457095 ]
 [0.11957236 0.53502    0.3454077 ]
 [0.15548044 0.5931295  0.25139007]
 [0.21638046 0.6448098  0.13880976]
 [0.6643704  0.24861889 0.08701065]
 [0.14521156 0.55395555 0.30083284]
 [0.1374069  0.52418226 0.33841088]
 [0.6643704  0.24861889 0.08701065]
 [0.11957236 0.53502    0.3454077 ]
 [0.15548044 0.5931295  0.25139007]
 [0.6346912  0.2821852  0.08312365]
 [0.11957236 0.53502    0.3454077 ]
 [0.14521156 0.55395555 0.30083284]
 [0.2192389  0.6533279  0.1274332 ]
 [0.15548044 0.5931295  0.25139007]
 [0.15548044 0.5931295  0.25139007]
 [0.14521156 0.55395555 0.30083284]
 [0.15548044 0.5931295  0.25139007]
 [0.6643704  0.24861889 0.08701065]
 [0.15548044 0.5931295  0.25139007]
 [0.17742947 0.67686105 0.1457095 ]
 [0.15548044 0.5931295  0.25139007]
 [0.6643704  0.24861889 0.08701065]
 [0.15548044 0.5931295  0.25139007]
 [0.15548044 0.5931295  0.25139007]
 [0.11957236 0.53502    0.3454077 ]
 [0.15548044 0.5931295  0.25139007]
 [0.17742947 0.67686105 0.1457095 ]
 [0.11957236 0.53502    0.3454077 ]
 [0.11957236 0.53502    0.3454077 ]
 [0.11957236 0.53502    0.3454077 ]
 [0.11957236 0.53502    0.3454077 ]
 [0.6346912  0.2821852  0.08312365]
 [0.11957236 0.53502    0.3454077 ]
 [0.14639111 0.55845535 0.29515353]
 [0.15548044 0.5931295  0.25139007]
 [0.54931605 0.3678748  0.08280917]
 [0.2192389  0.6533279  0.1274332 ]
 [0.11957236 0.53502    0.3454077 ]
 [0.19930126 0.6588636  0.14183515]
 [0.1374069  0.52418226 0.33841088]
 [0.14521156 0.55395555 0.30083284]
 [0.11957236 0.53502    0.3454077 ]
 [0.54931605 0.3678748  0.08280917]
 [0.14521156 0.55395555 0.30083284]
 [0.15548044 0.5931295  0.25139007]
 [0.11957236 0.53502    0.3454077 ]
 [0.17742947 0.67686105 0.1457095 ]
 [0.11957236 0.53502    0.3454077 ]
 [0.15548044 0.5931295  0.25139007]
 [0.15548044 0.5931295  0.25139007]
 [0.54931605 0.3678748  0.08280917]
 [0.11957236 0.53502    0.3454077 ]
 [0.11957236 0.53502    0.3454077 ]
 [0.2192389  0.6533279  0.1274332 ]
 [0.2192389  0.6533279  0.1274332 ]
 [0.11957236 0.53502    0.3454077 ]
 [0.19930126 0.6588636  0.14183515]
 [0.14521156 0.55395555 0.30083284]
 [0.23484527 0.64026874 0.12488598]
 [0.15548044 0.5931295  0.25139007]
 [0.6643704  0.24861889 0.08701065]
 [0.11957236 0.53502    0.3454077 ]
 [0.11957236 0.53502    0.3454077 ]
 [0.11957236 0.53502    0.3454077 ]
 [0.14521156 0.55395555 0.30083284]
 [0.21638046 0.6448098  0.13880976]
 [0.15548044 0.5931295  0.25139007]
 [0.2192389  0.6533279  0.1274332 ]
 [0.6643704  0.24861889 0.08701065]
 [0.17742947 0.67686105 0.1457095 ]
 [0.11957236 0.53502    0.3454077 ]
 [0.14521156 0.55395555 0.30083284]
 [0.19930126 0.6588636  0.14183515]
 [0.6643704  0.24861889 0.08701065]
 [0.6643704  0.24861889 0.08701065]
 [0.15548044 0.5931295  0.25139007]
 [0.11957236 0.53502    0.3454077 ]
 [0.11957236 0.53502    0.3454077 ]
 [0.6643704  0.24861889 0.08701065]
 [0.14639111 0.55845535 0.29515353]
 [0.19930126 0.6588636  0.14183515]
 [0.15035339 0.5735707  0.27607593]
 [0.15548044 0.5931295  0.25139007]
 [0.23484527 0.64026874 0.12488598]
 [0.2192389  0.6533279  0.1274332 ]
 [0.19930126 0.6588636  0.14183515]
 [0.6643704  0.24861889 0.08701065]
 [0.14521156 0.55395555 0.30083284]
 [0.17742947 0.67686105 0.1457095 ]
 [0.15548044 0.5931295  0.25139007]
 [0.15548044 0.5931295  0.25139007]
 [0.11957236 0.53502    0.3454077 ]
 [0.6643704  0.24861889 0.08701065]]</t>
  </si>
  <si>
    <t>XGBClassifier(alpha=10,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learning_rate=0.1,
              max_bin=256, max_cat_to_onehot=4, max_delta_step=0, max_depth=1,
              max_leaves=0, min_child_weight=0, missing=nan,
              monotone_constraints='()', n_estimators=100, n_jobs=0,
              num_class=3, num_parallel_tree=1, objective='multi:softprob', ...)</t>
  </si>
  <si>
    <t xml:space="preserve">              precision    recall  f1-score   support
           0       0.71      0.44      0.55        45
           1       0.58      0.94      0.72       104
           2       0.00      0.00      0.00        47
    accuracy                           0.60       196
   macro avg       0.43      0.46      0.42       196
weighted avg       0.47      0.60      0.51       196
</t>
  </si>
  <si>
    <t>{'min_samples_leaf': 30, 'max_leaf_nodes': 31, 'max_iter': 200, 'max_depth': 1, 'learning_rate': 0.1, 'l2_regularization': 10}</t>
  </si>
  <si>
    <t>[[0.21060365 0.67550302 0.11389333]
 [0.15961094 0.51524579 0.32514328]
 [0.20105731 0.6448835  0.15405919]
 [0.14214078 0.5683044  0.28955483]
 [0.14214078 0.5683044  0.28955483]
 [0.14214078 0.5683044  0.28955483]
 [0.06971158 0.57112664 0.35916178]
 [0.14862486 0.59422892 0.25714622]
 [0.07489382 0.52234999 0.4027562 ]
 [0.14862486 0.59422892 0.25714622]
 [0.14214078 0.5683044  0.28955483]
 [0.07525519 0.5200453  0.40469952]
 [0.15143402 0.60546047 0.2431055 ]
 [0.21060365 0.67550302 0.11389333]
 [0.06971158 0.57112664 0.35916178]
 [0.06969627 0.5397408  0.39056294]
 [0.78855128 0.1762078  0.03524092]
 [0.15104032 0.60388636 0.24507332]
 [0.06863227 0.56228421 0.36908352]
 [0.70571384 0.25065179 0.04363437]
 [0.57512313 0.37905578 0.04582109]
 [0.06969627 0.5397408  0.39056294]
 [0.14214078 0.5683044  0.28955483]
 [0.15104032 0.60388636 0.24507332]
 [0.06969627 0.5397408  0.39056294]
 [0.06971158 0.57112664 0.35916178]
 [0.14214078 0.5683044  0.28955483]
 [0.15143402 0.60546047 0.2431055 ]
 [0.15143402 0.60546047 0.2431055 ]
 [0.06863227 0.56228421 0.36908352]
 [0.15104032 0.60388636 0.24507332]
 [0.70571384 0.25065179 0.04363437]
 [0.17884591 0.66281191 0.15834219]
 [0.07489382 0.52234999 0.4027562 ]
 [0.14214078 0.5683044  0.28955483]
 [0.17884591 0.66281191 0.15834219]
 [0.06969627 0.5397408  0.39056294]
 [0.06969627 0.5397408  0.39056294]
 [0.78855128 0.1762078  0.03524092]
 [0.21060365 0.67550302 0.11389333]
 [0.06863227 0.56228421 0.36908352]
 [0.15143402 0.60546047 0.2431055 ]
 [0.17884591 0.66281191 0.15834219]
 [0.15143402 0.60546047 0.2431055 ]
 [0.17884591 0.66281191 0.15834219]
 [0.14836195 0.47893252 0.37270553]
 [0.21060365 0.67550302 0.11389333]
 [0.21060365 0.67550302 0.11389333]
 [0.14214078 0.5683044  0.28955483]
 [0.14862486 0.59422892 0.25714622]
 [0.15104032 0.60388636 0.24507332]
 [0.06969627 0.5397408  0.39056294]
 [0.14836195 0.47893252 0.37270553]
 [0.14836195 0.47893252 0.37270553]
 [0.14214078 0.5683044  0.28955483]
 [0.21060365 0.67550302 0.11389333]
 [0.15143402 0.60546047 0.2431055 ]
 [0.17884591 0.66281191 0.15834219]
 [0.14214078 0.5683044  0.28955483]
 [0.15104032 0.60388636 0.24507332]
 [0.14836195 0.47893252 0.37270553]
 [0.06863227 0.56228421 0.36908352]
 [0.15143402 0.60546047 0.2431055 ]
 [0.06969627 0.5397408  0.39056294]
 [0.06969627 0.5397408  0.39056294]
 [0.14214078 0.5683044  0.28955483]
 [0.06969627 0.5397408  0.39056294]
 [0.06863227 0.56228421 0.36908352]
 [0.06969627 0.5397408  0.39056294]
 [0.06969627 0.5397408  0.39056294]
 [0.78855128 0.1762078  0.03524092]
 [0.15143402 0.60546047 0.2431055 ]
 [0.17884591 0.66281191 0.15834219]
 [0.14862486 0.59422892 0.25714622]
 [0.14214078 0.5683044  0.28955483]
 [0.15104032 0.60388636 0.24507332]
 [0.78855128 0.1762078  0.03524092]
 [0.14836195 0.47893252 0.37270553]
 [0.14214078 0.5683044  0.28955483]
 [0.17884591 0.66281191 0.15834219]
 [0.17884591 0.66281191 0.15834219]
 [0.06863227 0.56228421 0.36908352]
 [0.17884591 0.66281191 0.15834219]
 [0.15104032 0.60388636 0.24507332]
 [0.06969627 0.5397408  0.39056294]
 [0.06971158 0.57112664 0.35916178]
 [0.78855128 0.1762078  0.03524092]
 [0.15143402 0.60546047 0.2431055 ]
 [0.17884591 0.66281191 0.15834219]
 [0.17884591 0.66281191 0.15834219]
 [0.14862486 0.59422892 0.25714622]
 [0.15104032 0.60388636 0.24507332]
 [0.21060365 0.67550302 0.11389333]
 [0.78855128 0.1762078  0.03524092]
 [0.06969627 0.5397408  0.39056294]
 [0.78855128 0.1762078  0.03524092]
 [0.78855128 0.1762078  0.03524092]
 [0.09381265 0.5096092  0.39657814]
 [0.09381265 0.5096092  0.39657814]
 [0.21060365 0.67550302 0.11389333]
 [0.78855128 0.1762078  0.03524092]
 [0.06971158 0.57112664 0.35916178]
 [0.17884591 0.66281191 0.15834219]
 [0.06969627 0.5397408  0.39056294]
 [0.15104032 0.60388636 0.24507332]
 [0.20105731 0.6448835  0.15405919]
 [0.72940185 0.22549915 0.045099  ]
 [0.14214078 0.5683044  0.28955483]
 [0.14836195 0.47893252 0.37270553]
 [0.70571384 0.25065179 0.04363437]
 [0.06969627 0.5397408  0.39056294]
 [0.15143402 0.60546047 0.2431055 ]
 [0.62176069 0.33979577 0.03844354]
 [0.06969627 0.5397408  0.39056294]
 [0.14214078 0.5683044  0.28955483]
 [0.21060365 0.67550302 0.11389333]
 [0.15104032 0.60388636 0.24507332]
 [0.15104032 0.60388636 0.24507332]
 [0.14214078 0.5683044  0.28955483]
 [0.15143402 0.60546047 0.2431055 ]
 [0.78855128 0.1762078  0.03524092]
 [0.15143402 0.60546047 0.2431055 ]
 [0.17884591 0.66281191 0.15834219]
 [0.15143402 0.60546047 0.2431055 ]
 [0.78855128 0.1762078  0.03524092]
 [0.15143402 0.60546047 0.2431055 ]
 [0.15104032 0.60388636 0.24507332]
 [0.06971158 0.57112664 0.35916178]
 [0.15143402 0.60546047 0.2431055 ]
 [0.17884591 0.66281191 0.15834219]
 [0.06971158 0.57112664 0.35916178]
 [0.06863227 0.56228421 0.36908352]
 [0.06971158 0.57112664 0.35916178]
 [0.07489382 0.52234999 0.4027562 ]
 [0.62176069 0.33979577 0.03844354]
 [0.06971158 0.57112664 0.35916178]
 [0.14214078 0.5683044  0.28955483]
 [0.15104032 0.60388636 0.24507332]
 [0.62176069 0.33979577 0.03844354]
 [0.21060365 0.67550302 0.11389333]
 [0.06971158 0.57112664 0.35916178]
 [0.20105731 0.6448835  0.15405919]
 [0.14836195 0.47893252 0.37270553]
 [0.14214078 0.5683044  0.28955483]
 [0.07525519 0.5200453  0.40469952]
 [0.57681654 0.38017189 0.04301158]
 [0.14214078 0.5683044  0.28955483]
 [0.15143402 0.60546047 0.2431055 ]
 [0.06863227 0.56228421 0.36908352]
 [0.17884591 0.66281191 0.15834219]
 [0.06971158 0.57112664 0.35916178]
 [0.15104032 0.60388636 0.24507332]
 [0.15104032 0.60388636 0.24507332]
 [0.57512313 0.37905578 0.04582109]
 [0.09381265 0.5096092  0.39657814]
 [0.07525519 0.5200453  0.40469952]
 [0.21060365 0.67550302 0.11389333]
 [0.21060365 0.67550302 0.11389333]
 [0.06863227 0.56228421 0.36908352]
 [0.20105731 0.6448835  0.15405919]
 [0.14214078 0.5683044  0.28955483]
 [0.21060365 0.67550302 0.11389333]
 [0.15104032 0.60388636 0.24507332]
 [0.70571384 0.25065179 0.04363437]
 [0.06863227 0.56228421 0.36908352]
 [0.06969627 0.5397408  0.39056294]
 [0.06863227 0.56228421 0.36908352]
 [0.14214078 0.5683044  0.28955483]
 [0.20105731 0.6448835  0.15405919]
 [0.15143402 0.60546047 0.2431055 ]
 [0.21060365 0.67550302 0.11389333]
 [0.70571384 0.25065179 0.04363437]
 [0.17884591 0.66281191 0.15834219]
 [0.07489382 0.52234999 0.4027562 ]
 [0.14214078 0.5683044  0.28955483]
 [0.20105731 0.6448835  0.15405919]
 [0.78855128 0.1762078  0.03524092]
 [0.78855128 0.1762078  0.03524092]
 [0.15143402 0.60546047 0.2431055 ]
 [0.06863227 0.56228421 0.36908352]
 [0.07489382 0.52234999 0.4027562 ]
 [0.78855128 0.1762078  0.03524092]
 [0.14214078 0.5683044  0.28955483]
 [0.20105731 0.6448835  0.15405919]
 [0.14862486 0.59422892 0.25714622]
 [0.15143402 0.60546047 0.2431055 ]
 [0.21060365 0.67550302 0.11389333]
 [0.21060365 0.67550302 0.11389333]
 [0.20105731 0.6448835  0.15405919]
 [0.78855128 0.1762078  0.03524092]
 [0.15961094 0.51524579 0.32514328]
 [0.17884591 0.66281191 0.15834219]
 [0.15104032 0.60388636 0.24507332]
 [0.15104032 0.60388636 0.24507332]
 [0.06969627 0.5397408  0.39056294]
 [0.78855128 0.1762078  0.03524092]]</t>
  </si>
  <si>
    <t>HistGradientBoostingClassifier(early_stopping=True, l2_regularization=10,
                               max_depth=1, max_iter=200, min_samples_leaf=30,
                               n_iter_no_change=20, random_state=123)</t>
  </si>
  <si>
    <t>{'reg_lambda': 0, 'reg_alpha': 0, 'n_estimators': 100, 'min_sum_hessian_in_leaf': 0.001, 'min_split_gain': 0, 'max_depth': 1, 'learning_rate': 0.1}</t>
  </si>
  <si>
    <t>[[0.21067389 0.66790187 0.12142424]
 [0.14578789 0.54757161 0.3066405 ]
 [0.2037683  0.64600898 0.15022273]
 [0.14578789 0.54757161 0.3066405 ]
 [0.14578789 0.54757161 0.3066405 ]
 [0.14578789 0.54757161 0.3066405 ]
 [0.08215029 0.5451254  0.37272431]
 [0.15254873 0.57296496 0.27448631]
 [0.0826732  0.53884662 0.37848018]
 [0.15254873 0.57296496 0.27448631]
 [0.14578789 0.54757161 0.3066405 ]
 [0.0826732  0.53884662 0.37848018]
 [0.15694813 0.58948888 0.253563  ]
 [0.22902801 0.6778278  0.09314419]
 [0.08215029 0.5451254  0.37272431]
 [0.07617739 0.53208061 0.391742  ]
 [0.81698222 0.15506369 0.0279541 ]
 [0.15694813 0.58948888 0.253563  ]
 [0.08215029 0.5451254  0.37272431]
 [0.70897262 0.25223097 0.03879641]
 [0.53302054 0.41764266 0.0493368 ]
 [0.069084   0.57565174 0.35526426]
 [0.14578789 0.54757161 0.3066405 ]
 [0.15694813 0.58948888 0.253563  ]
 [0.069084   0.57565174 0.35526426]
 [0.08215029 0.5451254  0.37272431]
 [0.14578789 0.54757161 0.3066405 ]
 [0.15694813 0.58948888 0.253563  ]
 [0.15694813 0.58948888 0.253563  ]
 [0.08215029 0.5451254  0.37272431]
 [0.15694813 0.58948888 0.253563  ]
 [0.70897262 0.25223097 0.03879641]
 [0.17787904 0.66810428 0.15401668]
 [0.0826732  0.53884662 0.37848018]
 [0.14662784 0.55072641 0.30264575]
 [0.17787904 0.66810428 0.15401668]
 [0.069084   0.57565174 0.35526426]
 [0.07617739 0.53208061 0.391742  ]
 [0.85951428 0.11902796 0.02145776]
 [0.21067389 0.66790187 0.12142424]
 [0.08215029 0.5451254  0.37272431]
 [0.15694813 0.58948888 0.253563  ]
 [0.17340968 0.65131759 0.17527274]
 [0.15694813 0.58948888 0.253563  ]
 [0.17787904 0.66810428 0.15401668]
 [0.13737427 0.50671468 0.35591105]
 [0.21067389 0.66790187 0.12142424]
 [0.21067389 0.66790187 0.12142424]
 [0.14578789 0.54757161 0.3066405 ]
 [0.15254873 0.57296496 0.27448631]
 [0.15694813 0.58948888 0.253563  ]
 [0.069084   0.57565174 0.35526426]
 [0.13737427 0.50671468 0.35591105]
 [0.13737427 0.50671468 0.35591105]
 [0.14662784 0.55072641 0.30264575]
 [0.2171099  0.68830603 0.09458407]
 [0.15694813 0.58948888 0.253563  ]
 [0.17787904 0.66810428 0.15401668]
 [0.14578789 0.54757161 0.3066405 ]
 [0.15694813 0.58948888 0.253563  ]
 [0.13737427 0.50671468 0.35591105]
 [0.08215029 0.5451254  0.37272431]
 [0.15694813 0.58948888 0.253563  ]
 [0.07617739 0.53208061 0.391742  ]
 [0.07617739 0.53208061 0.391742  ]
 [0.14578789 0.54757161 0.3066405 ]
 [0.07617739 0.53208061 0.391742  ]
 [0.08215029 0.5451254  0.37272431]
 [0.069084   0.57565174 0.35526426]
 [0.07617739 0.53208061 0.391742  ]
 [0.71009298 0.27217956 0.01772746]
 [0.15694813 0.58948888 0.253563  ]
 [0.17787904 0.66810428 0.15401668]
 [0.15254873 0.57296496 0.27448631]
 [0.14578789 0.54757161 0.3066405 ]
 [0.15694813 0.58948888 0.253563  ]
 [0.85951428 0.11902796 0.02145776]
 [0.13737427 0.50671468 0.35591105]
 [0.14578789 0.54757161 0.3066405 ]
 [0.17787904 0.66810428 0.15401668]
 [0.17340968 0.65131759 0.17527274]
 [0.08215029 0.5451254  0.37272431]
 [0.17340968 0.65131759 0.17527274]
 [0.17340968 0.65131759 0.17527274]
 [0.07617739 0.53208061 0.391742  ]
 [0.08215029 0.5451254  0.37272431]
 [0.85951428 0.11902796 0.02145776]
 [0.15694813 0.58948888 0.253563  ]
 [0.17787904 0.66810428 0.15401668]
 [0.17787904 0.66810428 0.15401668]
 [0.15254873 0.57296496 0.27448631]
 [0.15694813 0.58948888 0.253563  ]
 [0.22902801 0.6778278  0.09314419]
 [0.85951428 0.11902796 0.02145776]
 [0.07617739 0.53208061 0.391742  ]
 [0.85951428 0.11902796 0.02145776]
 [0.85951428 0.11902796 0.02145776]
 [0.0826732  0.53884662 0.37848018]
 [0.1185757  0.51775715 0.36366716]
 [0.23084188 0.67527624 0.09388188]
 [0.71009298 0.27217956 0.01772746]
 [0.08215029 0.5451254  0.37272431]
 [0.17787904 0.66810428 0.15401668]
 [0.07617739 0.53208061 0.391742  ]
 [0.15694813 0.58948888 0.253563  ]
 [0.2037683  0.64600898 0.15022273]
 [0.81698222 0.15506369 0.0279541 ]
 [0.14578789 0.54757161 0.3066405 ]
 [0.13737427 0.50671468 0.35591105]
 [0.70897262 0.25223097 0.03879641]
 [0.069084   0.57565174 0.35526426]
 [0.15694813 0.58948888 0.253563  ]
 [0.60342685 0.36355241 0.03302074]
 [0.07617739 0.53208061 0.391742  ]
 [0.14578789 0.54757161 0.3066405 ]
 [0.2171099  0.68830603 0.09458407]
 [0.15694813 0.58948888 0.253563  ]
 [0.15694813 0.58948888 0.253563  ]
 [0.14662784 0.55072641 0.30264575]
 [0.15694813 0.58948888 0.253563  ]
 [0.85951428 0.11902796 0.02145776]
 [0.15694813 0.58948888 0.253563  ]
 [0.17340968 0.65131759 0.17527274]
 [0.15694813 0.58948888 0.253563  ]
 [0.85951428 0.11902796 0.02145776]
 [0.15694813 0.58948888 0.253563  ]
 [0.15694813 0.58948888 0.253563  ]
 [0.08215029 0.5451254  0.37272431]
 [0.15694813 0.58948888 0.253563  ]
 [0.17787904 0.66810428 0.15401668]
 [0.08215029 0.5451254  0.37272431]
 [0.08215029 0.5451254  0.37272431]
 [0.08215029 0.5451254  0.37272431]
 [0.0826732  0.53884662 0.37848018]
 [0.60342685 0.36355241 0.03302074]
 [0.08215029 0.5451254  0.37272431]
 [0.14662784 0.55072641 0.30264575]
 [0.15694813 0.58948888 0.253563  ]
 [0.54399223 0.42623942 0.02976835]
 [0.2171099  0.68830603 0.09458407]
 [0.08215029 0.5451254  0.37272431]
 [0.2037683  0.64600898 0.15022273]
 [0.13737427 0.50671468 0.35591105]
 [0.14662784 0.55072641 0.30264575]
 [0.0826732  0.53884662 0.37848018]
 [0.54399223 0.42623942 0.02976835]
 [0.14578789 0.54757161 0.3066405 ]
 [0.15694813 0.58948888 0.253563  ]
 [0.08215029 0.5451254  0.37272431]
 [0.17340968 0.65131759 0.17527274]
 [0.08215029 0.5451254  0.37272431]
 [0.15694813 0.58948888 0.253563  ]
 [0.15694813 0.58948888 0.253563  ]
 [0.53302054 0.41764266 0.0493368 ]
 [0.1185757  0.51775715 0.36366716]
 [0.0826732  0.53884662 0.37848018]
 [0.2171099  0.68830603 0.09458407]
 [0.2171099  0.68830603 0.09458407]
 [0.08215029 0.5451254  0.37272431]
 [0.2037683  0.64600898 0.15022273]
 [0.14578789 0.54757161 0.3066405 ]
 [0.22902801 0.6778278  0.09314419]
 [0.15694813 0.58948888 0.253563  ]
 [0.70897262 0.25223097 0.03879641]
 [0.08215029 0.5451254  0.37272431]
 [0.069084   0.57565174 0.35526426]
 [0.08215029 0.5451254  0.37272431]
 [0.14578789 0.54757161 0.3066405 ]
 [0.2037683  0.64600898 0.15022273]
 [0.15694813 0.58948888 0.253563  ]
 [0.21067389 0.66790187 0.12142424]
 [0.70897262 0.25223097 0.03879641]
 [0.17340968 0.65131759 0.17527274]
 [0.0826732  0.53884662 0.37848018]
 [0.14578789 0.54757161 0.3066405 ]
 [0.2037683  0.64600898 0.15022273]
 [0.71009298 0.27217956 0.01772746]
 [0.85951428 0.11902796 0.02145776]
 [0.15694813 0.58948888 0.253563  ]
 [0.08215029 0.5451254  0.37272431]
 [0.08215029 0.5451254  0.37272431]
 [0.85951428 0.11902796 0.02145776]
 [0.14662784 0.55072641 0.30264575]
 [0.2037683  0.64600898 0.15022273]
 [0.15254873 0.57296496 0.27448631]
 [0.15694813 0.58948888 0.253563  ]
 [0.22902801 0.6778278  0.09314419]
 [0.21067389 0.66790187 0.12142424]
 [0.2037683  0.64600898 0.15022273]
 [0.71009298 0.27217956 0.01772746]
 [0.14578789 0.54757161 0.3066405 ]
 [0.17787904 0.66810428 0.15401668]
 [0.15694813 0.58948888 0.253563  ]
 [0.15694813 0.58948888 0.253563  ]
 [0.069084   0.57565174 0.35526426]
 [0.71009298 0.27217956 0.01772746]]</t>
  </si>
  <si>
    <t>LGBMClassifier(force_col_wise=True, is_unbalance=True, max_cat_threshold=32,
               max_depth=1, metric='multi_logloss', min_split_gain=0,
               min_sum_hessian_in_leaf=0.001, num_class=3,
               objective='multiclass', random_state=123, reg_alpha=0,
               reg_lambda=0, verbosity=-1)</t>
  </si>
  <si>
    <t>[[21 23  1]
 [ 7 96  1]
 [ 1 45  1]]</t>
  </si>
  <si>
    <t>[1 1 1 1 1 1 1 1 1 1 1 1 1 0 1 1 0 1 1 0 0 1 0 1 1 1 1 1 1 1 1 0 0 1 1 1 1
 1 0 1 1 1 1 1 1 1 1 1 1 1 1 1 1 1 1 1 1 1 1 1 1 1 1 1 1 1 1 1 1 1 1 1 1 1
 1 1 0 1 1 1 1 1 1 1 1 2 0 1 1 1 1 1 1 0 1 0 0 1 1 1 0 1 1 1 1 1 0 2 1 0 1
 1 0 1 1 1 1 1 1 1 0 1 1 1 0 1 1 1 1 1 1 1 1 1 1 2 1 1 0 1 1 1 1 1 1 0 1 1
 1 1 1 1 1 0 1 1 1 1 1 1 1 1 1 0 1 1 1 1 1 1 1 0 1 1 1 1 0 0 1 1 1 0 1 1 1
 1 1 1 1 0 1 0 1 1 1 1]</t>
  </si>
  <si>
    <t>[[0.14093155 0.7173151  0.14175344]
 [0.10052079 0.67841583 0.22106335]
 [0.28352684 0.63885707 0.0776161 ]
 [0.18782787 0.51392365 0.29824847]
 [0.11932406 0.5891812  0.2914948 ]
 [0.1394515  0.5693274  0.29122105]
 [0.0811023  0.6840774  0.23482037]
 [0.12431601 0.61981267 0.25587133]
 [0.11374497 0.57352215 0.31273288]
 [0.13004716 0.5419313  0.3280216 ]
 [0.11787988 0.5824334  0.29968673]
 [0.09946409 0.61255157 0.2879843 ]
 [0.12308303 0.5896269  0.2872901 ]
 [0.45572004 0.35547394 0.18880598]
 [0.0932966  0.6773061  0.22939727]
 [0.1452985  0.490513   0.36418846]
 [0.6821704  0.25966725 0.05816232]
 [0.12639648 0.58739895 0.28620455]
 [0.12725194 0.5521326  0.32061547]
 [0.469779   0.4559124  0.07430859]
 [0.60269475 0.3316469  0.06565833]
 [0.10342246 0.51081604 0.38576153]
 [0.35622945 0.31467584 0.32909474]
 [0.12502965 0.62346244 0.25150794]
 [0.0920209  0.49047256 0.41750655]
 [0.22015232 0.45788035 0.32196733]
 [0.15622813 0.6058994  0.2378725 ]
 [0.1287455  0.6288702  0.24238434]
 [0.14877623 0.6396899  0.21153389]
 [0.09946409 0.61255157 0.2879843 ]
 [0.11914449 0.606423   0.27443245]
 [0.7806939  0.19429034 0.0250158 ]
 [0.5658747  0.27054563 0.16357972]
 [0.18514082 0.47607067 0.33878848]
 [0.15075345 0.5171641  0.33208245]
 [0.32215473 0.52923673 0.14860854]
 [0.10711323 0.64617646 0.24671033]
 [0.09994742 0.6017502  0.29830238]
 [0.69337034 0.23245195 0.07417773]
 [0.20458323 0.60367244 0.19174439]
 [0.11380375 0.5738185  0.31237772]
 [0.13038081 0.56231153 0.30730766]
 [0.2552596  0.5335254  0.21121497]
 [0.12987123 0.67965406 0.19047466]
 [0.12943871 0.75541556 0.1151457 ]
 [0.12175506 0.44100752 0.43723744]
 [0.16439302 0.6345339  0.20107308]
 [0.14957342 0.7325643  0.11786228]
 [0.14434771 0.56822646 0.2874258 ]
 [0.13730335 0.61589223 0.24680439]
 [0.12255309 0.55112004 0.3263269 ]
 [0.10768636 0.58052284 0.31179076]
 [0.12485447 0.5096583  0.36548728]
 [0.13728501 0.5918861  0.27082887]
 [0.12756585 0.623108   0.24932611]
 [0.20358014 0.64393145 0.15248847]
 [0.13679881 0.6263403  0.23686084]
 [0.1471164  0.7487948  0.1040888 ]
 [0.1299811  0.6481529  0.22186598]
 [0.17949459 0.54596347 0.27454194]
 [0.13083017 0.50757194 0.3615979 ]
 [0.13007995 0.6020394  0.26788065]
 [0.15660411 0.47427988 0.36911598]
 [0.10855719 0.6084856  0.28295726]
 [0.10822434 0.59422135 0.2975543 ]
 [0.12364233 0.5981134  0.27824423]
 [0.10886801 0.6121716  0.2789604 ]
 [0.09289007 0.61235577 0.29475412]
 [0.09904111 0.6141992  0.28675967]
 [0.13117783 0.5488174  0.3200048 ]
 [0.38814917 0.39043543 0.22141539]
 [0.12886882 0.5673872  0.30374393]
 [0.13762063 0.6656349  0.1967445 ]
 [0.14546686 0.44208294 0.4124502 ]
 [0.14562772 0.57745796 0.27691436]
 [0.11588454 0.56050307 0.32361236]
 [0.73658454 0.19439736 0.06901804]
 [0.10066957 0.6486312  0.2506992 ]
 [0.12175903 0.58319855 0.29504248]
 [0.16294688 0.6318567  0.20519646]
 [0.14992292 0.6847281  0.16534896]
 [0.09833221 0.56379145 0.3378763 ]
 [0.14664894 0.6436995  0.20965151]
 [0.13749948 0.6334076  0.22909296]
 [0.1448001  0.53018814 0.32501173]
 [0.17982253 0.3823505  0.43782702]
 [0.8226033  0.14270152 0.03469519]
 [0.1670642  0.5879124  0.24502343]
 [0.15660436 0.74285924 0.10053638]
 [0.15249507 0.65746224 0.19004266]
 [0.12169478 0.5886923  0.28961292]
 [0.13616212 0.5808327  0.2830052 ]
 [0.31774157 0.5735213  0.1087371 ]
 [0.6626034  0.22003302 0.11736361]
 [0.10564124 0.52018243 0.37417632]
 [0.8352242  0.12500133 0.03977448]
 [0.7037142  0.2522293  0.04405653]
 [0.11318354 0.5591094  0.32770708]
 [0.11805656 0.5401272  0.34181625]
 [0.20164768 0.6250679  0.17328443]
 [0.7091772  0.198595   0.09222782]
 [0.11385044 0.63072115 0.25542837]
 [0.16528101 0.6660238  0.16869526]
 [0.12264831 0.50843847 0.3689132 ]
 [0.15874816 0.6084251  0.23282677]
 [0.40435565 0.43108797 0.1645564 ]
 [0.7638861  0.15918534 0.07692856]
 [0.31672567 0.33935896 0.34391534]
 [0.19693784 0.48048362 0.32257852]
 [0.6809436  0.25648412 0.06257232]
 [0.10077924 0.52331835 0.3759024 ]
 [0.1312473  0.579407   0.28934568]
 [0.77195024 0.20016105 0.02788867]
 [0.12381054 0.5878446  0.28834486]
 [0.12211004 0.60890377 0.26898623]
 [0.27585155 0.5297502  0.19439818]
 [0.18092443 0.49713734 0.3219382 ]
 [0.12578668 0.6083972  0.26581612]
 [0.13346992 0.6056645  0.26086557]
 [0.11731671 0.5154839  0.3671994 ]
 [0.78977233 0.17738236 0.03284527]
 [0.1089863  0.54338205 0.34763163]
 [0.14235613 0.66508096 0.19256294]
 [0.142088   0.57091755 0.28699446]
 [0.59946585 0.24548654 0.1550476 ]
 [0.17131405 0.5907402  0.2379457 ]
 [0.12502965 0.62346244 0.25150794]
 [0.1288245  0.4866867  0.38448876]
 [0.15462291 0.55870426 0.28667286]
 [0.15886813 0.6587472  0.1823847 ]
 [0.0969002  0.5320446  0.3710552 ]
 [0.12955837 0.47475728 0.3956843 ]
 [0.09946409 0.61255157 0.2879843 ]
 [0.13821912 0.5153368  0.3464441 ]
 [0.30709597 0.5130024  0.17990163]
 [0.11321122 0.42763826 0.45915055]
 [0.1411217  0.5959921  0.26288623]
 [0.14552769 0.62525254 0.22921978]
 [0.56330734 0.38785076 0.04884191]
 [0.16476919 0.62595636 0.20927446]
 [0.12493163 0.48175684 0.39331153]
 [0.18647853 0.7295108  0.08401067]
 [0.147073   0.60175705 0.25116995]
 [0.12216432 0.6091744  0.26866132]
 [0.13551754 0.45059827 0.41388422]
 [0.6366028  0.32965565 0.03374154]
 [0.1285722  0.58867437 0.2827534 ]
 [0.12227069 0.5972433  0.280486  ]
 [0.13542004 0.511604   0.352976  ]
 [0.15927038 0.6866731  0.15405652]
 [0.12616515 0.47663993 0.39719492]
 [0.1216771  0.5457184  0.3326045 ]
 [0.12013016 0.6114399  0.26842996]
 [0.49746323 0.38228896 0.12024784]
 [0.11226022 0.54947615 0.33826366]
 [0.11385044 0.63072115 0.25542837]
 [0.13395351 0.76551604 0.10053044]
 [0.41002664 0.5463839  0.04358944]
 [0.10327459 0.5721319  0.3245935 ]
 [0.20507865 0.7128315  0.08208987]
 [0.15377526 0.6198584  0.22636634]
 [0.202472   0.72359943 0.07392859]
 [0.11651795 0.5930544  0.2904276 ]
 [0.77905226 0.14464884 0.07629889]
 [0.11398515 0.58255035 0.3034645 ]
 [0.1958296  0.4694758  0.33469453]
 [0.15035787 0.60607535 0.24356678]
 [0.14838988 0.47361198 0.37799814]
 [0.17236586 0.6743015  0.15333268]
 [0.20231669 0.5038318  0.29385146]
 [0.22442982 0.63410014 0.14147006]
 [0.704825   0.2274043  0.0677707 ]
 [0.20123194 0.6120813  0.18668677]
 [0.10257947 0.60041493 0.29700565]
 [0.1434658  0.49736732 0.35916695]
 [0.14749183 0.7385884  0.11391972]
 [0.778285   0.18227509 0.03943989]
 [0.71988344 0.23897569 0.04114086]
 [0.14869028 0.56987685 0.2814329 ]
 [0.14278136 0.5156582  0.34156045]
 [0.09946409 0.61255157 0.2879843 ]
 [0.8352242  0.12500133 0.03977448]
 [0.13907534 0.55456704 0.30635765]
 [0.34895897 0.45511633 0.19592473]
 [0.11471073 0.710631   0.17465824]
 [0.12886882 0.5673872  0.30374393]
 [0.16894399 0.6997447  0.1313113 ]
 [0.22250423 0.57480806 0.2026877 ]
 [0.19619714 0.58265877 0.22114407]
 [0.7926896  0.16815804 0.03915229]
 [0.11326651 0.63764006 0.24909341]
 [0.457248   0.3437376  0.1990144 ]
 [0.18573795 0.60604775 0.2082143 ]
 [0.11914449 0.606423   0.27443245]
 [0.10463428 0.5883651  0.3070006 ]
 [0.41636986 0.4187219  0.16490825]]</t>
  </si>
  <si>
    <t xml:space="preserve">              precision    recall  f1-score   support
           0       0.72      0.47      0.57        45
           1       0.59      0.92      0.72       104
           2       0.33      0.02      0.04        47
    accuracy                           0.60       196
   macro avg       0.55      0.47      0.44       196
weighted avg       0.56      0.60      0.52       196
</t>
  </si>
  <si>
    <t>{'n_estimators': 200, 'min_child_weight': 0.1, 'max_depth': 1, 'learning_rate': 0.1, 'lambda': 0, 'gamma': 0, 'alpha': 0.1}</t>
  </si>
  <si>
    <t>[[21 24  0]
 [ 8 94  2]
 [ 2 42  3]]</t>
  </si>
  <si>
    <t>[1 1 1 1 1 1 1 1 1 1 1 1 1 0 1 1 0 1 1 0 0 1 0 1 1 1 1 1 1 1 1 0 0 2 1 1 1
 1 0 1 1 1 1 1 1 2 1 1 1 1 1 1 1 1 1 1 1 1 1 1 1 1 1 1 1 1 1 1 1 1 0 1 1 1
 1 1 0 1 1 1 1 1 1 1 1 1 0 1 1 1 1 1 1 0 1 0 0 1 1 1 0 1 1 1 1 1 0 2 1 0 2
 1 0 1 1 1 1 1 1 1 0 1 1 1 0 1 1 1 1 1 1 1 1 1 1 1 1 1 0 1 1 1 1 1 1 0 1 1
 1 1 2 1 1 0 1 1 1 1 1 1 1 1 1 0 1 1 1 1 1 1 1 0 1 1 1 1 0 0 1 1 1 0 1 1 1
 1 1 1 1 0 1 0 1 1 1 0]</t>
  </si>
  <si>
    <t>[[0.12252029 0.71287996 0.1645998 ]
 [0.10612249 0.65061915 0.24325842]
 [0.29681277 0.62814295 0.07504424]
 [0.1984943  0.49733642 0.30416924]
 [0.12165428 0.6066675  0.2716782 ]
 [0.11679365 0.60631984 0.27688646]
 [0.09989516 0.64155066 0.2585542 ]
 [0.11431709 0.605187   0.28049594]
 [0.10190609 0.5865402  0.31155366]
 [0.11637317 0.5609596  0.32266724]
 [0.10785008 0.6275219  0.26462805]
 [0.08508644 0.62341636 0.29149717]
 [0.11545994 0.6112371  0.27330294]
 [0.4828805  0.329586   0.18753347]
 [0.08343311 0.66149    0.2550769 ]
 [0.14499761 0.4982     0.3568023 ]
 [0.68641496 0.25740358 0.05618144]
 [0.11168993 0.6307408  0.25756928]
 [0.135251   0.4963524  0.36839664]
 [0.5024181  0.43126398 0.06631794]
 [0.6092377  0.31200558 0.07875678]
 [0.09957806 0.52768517 0.3727368 ]
 [0.38627654 0.2790622  0.33466122]
 [0.11757414 0.6340306  0.24839531]
 [0.083458   0.48766825 0.42887375]
 [0.20106249 0.44966233 0.3492752 ]
 [0.16934025 0.5324135  0.2982463 ]
 [0.11438944 0.60556996 0.2800406 ]
 [0.13486029 0.68505836 0.18008134]
 [0.08457544 0.6196724  0.29575217]
 [0.12434983 0.6582996  0.21735059]
 [0.7882472  0.19341537 0.0183374 ]
 [0.50720745 0.35799858 0.13479398]
 [0.21548477 0.37166438 0.4128509 ]
 [0.1438739  0.536922   0.31920412]
 [0.32162252 0.5326281  0.14574938]
 [0.09162595 0.6151244  0.29324967]
 [0.07976311 0.64131296 0.27892393]
 [0.7113954  0.22712559 0.06147907]
 [0.22376299 0.5931998  0.18303722]
 [0.10257391 0.5691374  0.3282887 ]
 [0.12804306 0.5766756  0.29528135]
 [0.18429151 0.66774815 0.14796036]
 [0.1480323  0.63451886 0.21744885]
 [0.14746119 0.7238     0.12873884]
 [0.10419039 0.44246158 0.45334798]
 [0.14100412 0.6014304  0.25756544]
 [0.18621188 0.6699921  0.14379603]
 [0.13699727 0.5754522  0.2875505 ]
 [0.1317159  0.63237    0.2359141 ]
 [0.11964332 0.52950644 0.35085022]
 [0.09716548 0.5391284  0.3637061 ]
 [0.12101644 0.51512134 0.36386222]
 [0.11870764 0.63376504 0.2475273 ]
 [0.11411182 0.61535966 0.27052853]
 [0.23201822 0.61093324 0.15704852]
 [0.13282163 0.6376787  0.22949968]
 [0.14854605 0.78639275 0.06506117]
 [0.11411182 0.61535966 0.27052853]
 [0.19079977 0.5271395  0.28206077]
 [0.1466518  0.5140988  0.33924937]
 [0.1184386  0.5695961  0.31196532]
 [0.17223258 0.44835725 0.37941018]
 [0.10204365 0.59626937 0.301687  ]
 [0.09737884 0.56901157 0.3336096 ]
 [0.11937048 0.5952786  0.28535092]
 [0.09582764 0.59492224 0.30925006]
 [0.09813439 0.5807148  0.32115075]
 [0.09790851 0.58167994 0.32041153]
 [0.1283348  0.4415241  0.43014115]
 [0.42112294 0.37275967 0.2061174 ]
 [0.13154964 0.6392566  0.22919379]
 [0.13363935 0.67885625 0.18750437]
 [0.13858484 0.51734614 0.34406903]
 [0.12994598 0.6005752  0.26947883]
 [0.11755728 0.5862366  0.29620618]
 [0.7925006  0.16260913 0.04489023]
 [0.13604677 0.61174655 0.25220668]
 [0.1102946  0.58389217 0.30581325]
 [0.15691723 0.61087674 0.232206  ]
 [0.14634034 0.7182984  0.13536131]
 [0.09417965 0.5955889  0.31023145]
 [0.13135837 0.66726947 0.20137215]
 [0.13393208 0.6341693  0.23189867]
 [0.12537889 0.550652   0.3239691 ]
 [0.16253223 0.4828208  0.354647  ]
 [0.86668706 0.11382025 0.01949263]
 [0.18138912 0.55216324 0.26644757]
 [0.15287633 0.7623662  0.08475749]
 [0.15458778 0.6767175  0.16869473]
 [0.1186686  0.5917785  0.28955287]
 [0.12856515 0.58184755 0.28958732]
 [0.35889196 0.530634   0.11047406]
 [0.68676317 0.2236576  0.08957928]
 [0.10757419 0.48975822 0.4026676 ]
 [0.8753033  0.09845017 0.02624652]
 [0.71903294 0.2512574  0.02970964]
 [0.10624146 0.61877847 0.27498004]
 [0.09957806 0.52768517 0.3727368 ]
 [0.2265059  0.60710424 0.16638985]
 [0.7433127  0.16760248 0.08908477]
 [0.1064405  0.63618875 0.2573707 ]
 [0.15910552 0.70753145 0.13336305]
 [0.11578658 0.5302235  0.35398996]
 [0.17165774 0.57618934 0.25215292]
 [0.38371816 0.4937469  0.12253492]
 [0.70745873 0.24417293 0.04836835]
 [0.34232447 0.30454183 0.35313365]
 [0.14755513 0.5193659  0.33307895]
 [0.6933177  0.25928077 0.04740154]
 [0.134564   0.4250672  0.4403688 ]
 [0.13569823 0.5776162  0.28668556]
 [0.755063   0.22651075 0.01842623]
 [0.11312309 0.5465901  0.34028682]
 [0.11132282 0.6003197  0.28835747]
 [0.24752118 0.49128512 0.2611937 ]
 [0.20352551 0.50068027 0.29579425]
 [0.1217052  0.6069215  0.2713733 ]
 [0.1240021  0.5820222  0.2939757 ]
 [0.12122463 0.5820013  0.29677406]
 [0.8094051  0.1645351  0.02605984]
 [0.09971018 0.5376973  0.3625925 ]
 [0.13524544 0.64977586 0.21497874]
 [0.13476424 0.56607246 0.2991633 ]
 [0.6475043  0.22727665 0.125219  ]
 [0.16745616 0.5981319  0.23441191]
 [0.11372931 0.6020753  0.28419542]
 [0.13337477 0.4588636  0.40776166]
 [0.15275724 0.57166505 0.27557775]
 [0.17334867 0.666308   0.16034336]
 [0.09635692 0.5735344  0.33010864]
 [0.1416145  0.4505496  0.4078359 ]
 [0.0859156  0.6294915  0.2845929 ]
 [0.1254155  0.5203931  0.35419148]
 [0.29435295 0.5180449  0.1876021 ]
 [0.13563667 0.458107   0.40625632]
 [0.12695898 0.590149   0.282892  ]
 [0.14108725 0.6379828  0.22092997]
 [0.63638103 0.32354504 0.04007393]
 [0.17067485 0.65529966 0.17402549]
 [0.13448833 0.4626947  0.40281695]
 [0.21220095 0.7122774  0.07552158]
 [0.12007839 0.62953603 0.25038558]
 [0.10203408 0.65878075 0.23918515]
 [0.14159808 0.4588939  0.399508  ]
 [0.65336263 0.32396454 0.02267278]
 [0.11917108 0.5721422  0.30868673]
 [0.11438944 0.60556996 0.2800406 ]
 [0.13315165 0.4942725  0.37257582]
 [0.16141976 0.6841582  0.15442203]
 [0.1276122  0.4145479  0.4578399 ]
 [0.13255739 0.55639863 0.31104395]
 [0.11653646 0.61693615 0.2665274 ]
 [0.5090595  0.37079686 0.12014368]
 [0.09307367 0.5585365  0.34838983]
 [0.10067054 0.601702   0.29762745]
 [0.15384261 0.73314553 0.11301184]
 [0.43303904 0.5347551  0.03220588]
 [0.11082009 0.5790908  0.31008914]
 [0.22541444 0.7003306  0.07425488]
 [0.14328249 0.60981965 0.24689788]
 [0.19850938 0.7408124  0.06067822]
 [0.11438944 0.60556996 0.2800406 ]
 [0.8292274  0.11633374 0.05443886]
 [0.10799155 0.58852935 0.30347905]
 [0.20822217 0.45462388 0.337154  ]
 [0.12728317 0.5675915  0.30512536]
 [0.12936187 0.5423587  0.32827947]
 [0.1915437  0.6429389  0.16551733]
 [0.15318683 0.5391884  0.3076248 ]
 [0.23740421 0.6396803  0.12291543]
 [0.69540584 0.24701716 0.05757702]
 [0.21586944 0.5964017  0.18772884]
 [0.09160322 0.6322279  0.2761689 ]
 [0.1229434  0.45554668 0.42150986]
 [0.1438764  0.72853017 0.12759346]
 [0.8147482  0.154646   0.03060572]
 [0.7494711  0.2254005  0.02512837]
 [0.13285245 0.5815698  0.28557777]
 [0.14816988 0.47687957 0.37495056]
 [0.08823202 0.5815012  0.33026674]
 [0.87688285 0.09682321 0.02629388]
 [0.15954654 0.4864775  0.35397598]
 [0.35308194 0.43221307 0.21470498]
 [0.09867147 0.7115944  0.18973416]
 [0.13000073 0.6435041  0.22649518]
 [0.16467208 0.69794273 0.13738517]
 [0.2635932  0.5630305  0.1733763 ]
 [0.18575446 0.5869374  0.22730811]
 [0.83214265 0.14558625 0.02227107]
 [0.12341285 0.58400834 0.2925788 ]
 [0.5277498  0.25452858 0.21772163]
 [0.1864417  0.62140864 0.1921497 ]
 [0.11372931 0.6020753  0.28419542]
 [0.09316853 0.5891946  0.31763688]
 [0.4411254  0.4032387  0.15563585]]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</si>
  <si>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lambda=0, learning_rate=0.1,
              max_bin=256, max_cat_to_onehot=4, max_delta_step=0, max_depth=1,
              max_leaves=0, min_child_weight=0.1,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</si>
  <si>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0.68      0.47      0.55        45
           1       0.59      0.90      0.71       104
           2       0.60      0.06      0.12        47
    accuracy                           0.60       196
   macro avg       0.62      0.48      0.46       196
weighted avg       0.61      0.60      0.53       196
</t>
  </si>
  <si>
    <t>{'min_samples_leaf': 30, 'max_leaf_nodes': 31, 'max_iter': 100, 'max_depth': 1, 'learning_rate': 0.2, 'l2_regularization': 0.1}</t>
  </si>
  <si>
    <t>[[22 21  2]
 [ 8 89  7]
 [ 2 39  6]]</t>
  </si>
  <si>
    <t>[1 1 0 2 1 1 1 1 1 1 1 1 1 0 1 2 0 1 1 1 0 2 0 1 1 1 2 1 1 1 1 0 1 1 1 1 1
 1 0 1 1 1 1 1 1 2 1 1 1 1 1 1 2 1 1 1 1 1 1 1 1 1 1 1 1 1 1 1 1 1 0 1 1 2
 1 1 0 1 1 1 1 1 1 1 2 1 0 1 1 1 1 1 1 0 2 0 0 1 1 1 0 1 1 1 1 0 0 0 1 0 2
 1 0 1 1 1 1 1 1 1 0 1 1 1 0 1 1 1 1 1 1 2 1 1 1 2 1 1 0 1 1 1 1 1 1 0 1 1
 1 1 2 2 1 0 1 1 1 1 1 1 1 1 1 0 1 1 1 2 1 1 1 0 1 1 1 1 0 0 1 1 1 0 1 0 1
 1 1 1 1 0 1 0 1 1 1 1]</t>
  </si>
  <si>
    <t>[[0.06307358 0.84271886 0.09420756]
 [0.07239026 0.7304412  0.19716855]
 [0.48784628 0.4550766  0.05707712]
 [0.22265243 0.37681038 0.40053719]
 [0.1138774  0.54185171 0.34427089]
 [0.099231   0.70957587 0.19119313]
 [0.02256252 0.84235721 0.13508027]
 [0.08872759 0.63828638 0.27298603]
 [0.02783818 0.79291288 0.17924894]
 [0.05825008 0.74619644 0.19555348]
 [0.06352293 0.6021082  0.33436887]
 [0.04141274 0.72321052 0.23537674]
 [0.13771344 0.53385554 0.32843103]
 [0.55069423 0.34620047 0.10310531]
 [0.0869782  0.72454481 0.188477  ]
 [0.12040352 0.30619206 0.57340442]
 [0.70797109 0.23491617 0.05711274]
 [0.15344019 0.66663007 0.17992975]
 [0.0544447  0.71264335 0.23291195]
 [0.39437991 0.59117754 0.01444254]
 [0.7103852  0.26691902 0.02269578]
 [0.09205312 0.42225342 0.48569345]
 [0.67803143 0.10449621 0.21747236]
 [0.06724722 0.80595035 0.12680243]
 [0.0391941  0.66062643 0.30017947]
 [0.17573825 0.5126534  0.31160835]
 [0.16315268 0.38807008 0.44877723]
 [0.0932312  0.7267493  0.18001949]
 [0.07638263 0.63397067 0.2896467 ]
 [0.04393199 0.63707033 0.31899768]
 [0.06126308 0.72577959 0.21295732]
 [0.9080422  0.09020302 0.00175479]
 [0.41321179 0.52422782 0.06256038]
 [0.08794433 0.48378634 0.42826933]
 [0.11483907 0.55279667 0.33236426]
 [0.29048548 0.60348361 0.1060309 ]
 [0.06622156 0.68756265 0.24621579]
 [0.06299235 0.56940252 0.36760513]
 [0.75923042 0.22164172 0.01912786]
 [0.36706764 0.41724101 0.21569136]
 [0.04444334 0.61383952 0.34171714]
 [0.09990582 0.65979654 0.24029764]
 [0.34539949 0.5873878  0.06721271]
 [0.08890048 0.79658356 0.11451596]
 [0.08000303 0.85821613 0.06178083]
 [0.05495323 0.35522297 0.5898238 ]
 [0.05157992 0.85771734 0.09070274]
 [0.11476063 0.79446081 0.09077856]
 [0.17980332 0.50617749 0.31401919]
 [0.10973686 0.71942478 0.17083836]
 [0.10322481 0.62259704 0.27417815]
 [0.05201386 0.56190887 0.38607727]
 [0.10281757 0.4402566  0.45692583]
 [0.09584115 0.58656848 0.31759036]
 [0.14642401 0.6608717  0.19270429]
 [0.31341348 0.5662563  0.12033021]
 [0.09263903 0.65295229 0.25440869]
 [0.09495775 0.86220152 0.04284073]
 [0.10952644 0.72327074 0.16720283]
 [0.30338791 0.40154694 0.29506515]
 [0.18874063 0.5144613  0.29679806]
 [0.05911712 0.75504242 0.18584046]
 [0.11699529 0.57139247 0.31161224]
 [0.03608675 0.70139673 0.26251652]
 [0.07380067 0.63756471 0.28863461]
 [0.17243607 0.62464984 0.20291409]
 [0.1635837  0.58851094 0.24790536]
 [0.04081999 0.84134127 0.11783874]
 [0.09397385 0.56320025 0.3428259 ]
 [0.06454849 0.50698588 0.42846563]
 [0.47761746 0.36153454 0.160848  ]
 [0.05365782 0.78135319 0.16498899]
 [0.12045174 0.74898368 0.13056458]
 [0.10710332 0.34604506 0.54685162]
 [0.14212809 0.63998639 0.21788552]
 [0.09763055 0.45833502 0.44403443]
 [0.74847367 0.14118715 0.11033918]
 [0.15015107 0.61365746 0.23619147]
 [0.09222739 0.56761353 0.34015908]
 [0.13134364 0.69520668 0.17344968]
 [0.05685369 0.8674909  0.07565541]
 [0.09269912 0.549383   0.35791787]
 [0.09396707 0.67475923 0.2312737 ]
 [0.11081087 0.78165953 0.1075296 ]
 [0.10614893 0.44489072 0.44896035]
 [0.12529395 0.52601555 0.3486905 ]
 [0.91487737 0.07470099 0.01042164]
 [0.16966898 0.55450721 0.27582381]
 [0.19501272 0.72454825 0.08043904]
 [0.11505597 0.63210943 0.25283459]
 [0.07120489 0.52729772 0.4014974 ]
 [0.18561312 0.61224244 0.20214443]
 [0.27218576 0.678451   0.04936324]
 [0.60615756 0.32615459 0.06768785]
 [0.05017097 0.3012748  0.64855424]
 [0.86669517 0.10688913 0.0264157 ]
 [0.75992161 0.20358746 0.03649093]
 [0.03216618 0.72195952 0.2458743 ]
 [0.04713523 0.552521   0.40034377]
 [0.16769037 0.60774499 0.22456464]
 [0.81673637 0.15159754 0.03166609]
 [0.07212489 0.66697648 0.26089863]
 [0.20596827 0.72262667 0.07140506]
 [0.1053079  0.56015682 0.33453528]
 [0.17214675 0.55929571 0.26855754]
 [0.50239572 0.39809344 0.09951084]
 [0.77576021 0.199492   0.02474779]
 [0.47384063 0.32817992 0.19797946]
 [0.14865945 0.53261311 0.31872744]
 [0.80349874 0.18334179 0.01315947]
 [0.11337401 0.36637673 0.52024927]
 [0.09275502 0.73579397 0.17145101]
 [0.8916874  0.09913655 0.00917605]
 [0.07786578 0.55066135 0.37147287]
 [0.07745383 0.59446527 0.3280809 ]
 [0.23133887 0.66435358 0.10430755]
 [0.21793365 0.61753903 0.16452732]
 [0.12390697 0.68828547 0.18780756]
 [0.1088904  0.71190194 0.17920766]
 [0.06897172 0.64515025 0.28587802]
 [0.86616149 0.12293937 0.01089915]
 [0.03174019 0.71485253 0.25340728]
 [0.08685575 0.74298452 0.17015974]
 [0.22745314 0.48382738 0.28871948]
 [0.60781734 0.18368853 0.20849413]
 [0.2614411  0.59761868 0.14094023]
 [0.08416366 0.77344356 0.14239278]
 [0.05525405 0.67928412 0.26546183]
 [0.17972879 0.45372279 0.36654842]
 [0.14350624 0.72806937 0.12842439]
 [0.07640676 0.55436852 0.36922472]
 [0.08872257 0.37510626 0.53617117]
 [0.06064638 0.7408458  0.19850783]
 [0.05390667 0.72162383 0.2244695 ]
 [0.15405613 0.64564715 0.20029672]
 [0.09560409 0.41168962 0.49270629]
 [0.11936397 0.61771413 0.2629219 ]
 [0.13640091 0.71541939 0.14817971]
 [0.61710737 0.37688351 0.00600912]
 [0.23809686 0.51113274 0.25077039]
 [0.06958253 0.53278881 0.39762866]
 [0.21556105 0.70194746 0.08249149]
 [0.12882158 0.63539831 0.23578011]
 [0.0651785  0.61257545 0.32224605]
 [0.08852174 0.5008432  0.41063506]
 [0.75467523 0.23966108 0.00566369]
 [0.12103253 0.53355721 0.34541026]
 [0.12380537 0.52672585 0.34946877]
 [0.05662439 0.64413557 0.29924004]
 [0.13705396 0.67124726 0.19169878]
 [0.06773321 0.23525742 0.69700937]
 [0.15524082 0.3936157  0.45114348]
 [0.09233922 0.73414356 0.17351722]
 [0.49944701 0.40911928 0.09143371]
 [0.02402224 0.78611816 0.1898596 ]
 [0.05670159 0.69029477 0.25300364]
 [0.09778483 0.84494864 0.05726653]
 [0.35667581 0.63128174 0.01204245]
 [0.06510548 0.60782094 0.32707358]
 [0.29126921 0.64277813 0.06595266]
 [0.14307548 0.72404361 0.13288091]
 [0.26458449 0.69002278 0.04539273]
 [0.10532387 0.60140677 0.29326936]
 [0.87208186 0.10177523 0.02614291]
 [0.09561443 0.5623393  0.34204626]
 [0.19665988 0.54334601 0.25999411]
 [0.05443488 0.79903896 0.14652616]
 [0.15642353 0.35427989 0.48929658]
 [0.17405296 0.69039021 0.13555682]
 [0.09830864 0.70331041 0.19838095]
 [0.18560907 0.68553683 0.1288541 ]
 [0.49659598 0.47274469 0.03065933]
 [0.31202847 0.421408   0.26656353]
 [0.06969961 0.71807162 0.21222877]
 [0.084835   0.57349757 0.34166742]
 [0.0329707  0.9385367  0.0284926 ]
 [0.90697394 0.08286557 0.01016049]
 [0.84535003 0.14569092 0.00895905]
 [0.12499226 0.55443911 0.32056863]
 [0.15130052 0.47461949 0.37407999]
 [0.0434331  0.59186482 0.36470209]
 [0.89674507 0.08144199 0.02181294]
 [0.17419659 0.63946366 0.18633975]
 [0.58605343 0.2465322  0.16741437]
 [0.09389305 0.84642762 0.05967933]
 [0.07263974 0.79479865 0.13256161]
 [0.24616305 0.67744634 0.07639061]
 [0.34756095 0.54922729 0.10321176]
 [0.22698936 0.51851283 0.25449781]
 [0.85604856 0.13177072 0.01218072]
 [0.09419061 0.79378063 0.11202877]
 [0.37424608 0.37408366 0.25167026]
 [0.16173836 0.63875953 0.19950211]
 [0.06481805 0.66182452 0.27335744]
 [0.07161847 0.51849459 0.40988695]
 [0.33816699 0.59363428 0.06819872]]</t>
  </si>
  <si>
    <t>HistGradientBoostingClassifier(categorical_features=[41, 42, 43, 44, 45, 46, 47,
                                                     48, 49],
                               early_stopping=True, l2_regularization=0.1,
                               learning_rate=0.2, max_depth=1,
                               min_samples_leaf=30, n_iter_no_change=20,
                               random_state=123)</t>
  </si>
  <si>
    <t xml:space="preserve">              precision    recall  f1-score   support
           0       0.69      0.49      0.57        45
           1       0.60      0.86      0.70       104
           2       0.40      0.13      0.19        47
    accuracy                           0.60       196
   macro avg       0.56      0.49      0.49       196
weighted avg       0.57      0.60      0.55       196
</t>
  </si>
  <si>
    <t>[[21 24  0]
 [ 8 94  2]
 [ 2 43  2]]</t>
  </si>
  <si>
    <t>[1 1 1 1 1 1 1 1 1 1 1 1 1 1 1 1 0 1 1 0 0 1 2 1 1 1 1 1 1 1 1 0 0 1 1 1 1
 1 0 1 1 1 1 1 1 2 1 1 1 1 1 1 1 1 1 1 1 1 1 1 1 1 1 1 1 1 1 1 1 1 0 1 1 1
 1 1 0 1 1 1 1 1 1 1 1 2 0 1 1 1 1 1 1 0 1 0 0 1 1 1 0 1 1 1 1 0 0 0 1 0 2
 1 0 1 1 1 1 1 1 1 0 1 1 1 0 1 1 1 1 1 1 1 1 1 1 1 1 1 0 1 1 1 1 1 1 0 1 1
 1 1 1 1 1 0 1 1 1 1 1 1 1 1 1 0 1 1 1 1 1 1 1 0 1 1 1 1 0 0 1 1 1 0 1 1 1
 1 1 1 1 0 1 0 1 1 1 0]</t>
  </si>
  <si>
    <t>[[0.18616012 0.64602673 0.16781317]
 [0.10531683 0.6291513  0.2655319 ]
 [0.25408134 0.6677092  0.07820948]
 [0.15904987 0.56326467 0.27768543]
 [0.11987048 0.5779039  0.3022256 ]
 [0.12771659 0.5743968  0.2978866 ]
 [0.07519133 0.73965913 0.18514952]
 [0.1196712  0.60912406 0.27120474]
 [0.11587276 0.58219594 0.30193132]
 [0.12883204 0.5794135  0.29175448]
 [0.11612719 0.5910851  0.2927877 ]
 [0.09290762 0.5909158  0.3161766 ]
 [0.12630157 0.60890865 0.26478976]
 [0.38553783 0.4515457  0.16291644]
 [0.11310745 0.56830174 0.31859082]
 [0.1383101  0.50129324 0.36039662]
 [0.7216004  0.23458579 0.04381376]
 [0.12215279 0.6217553  0.2560919 ]
 [0.17013544 0.46696407 0.36290047]
 [0.5783383  0.34096348 0.08069818]
 [0.6126739  0.2979793  0.08934684]
 [0.09413686 0.50108325 0.40477988]
 [0.34209606 0.2867438  0.3711602 ]
 [0.12604569 0.64157003 0.2323843 ]
 [0.08627627 0.47511506 0.43860868]
 [0.19868122 0.471503   0.32981575]
 [0.16411881 0.581216   0.2546652 ]
 [0.12215279 0.6217553  0.2560919 ]
 [0.15470134 0.68177867 0.16351998]
 [0.09514084 0.6051196  0.29973957]
 [0.12939005 0.65859276 0.2120172 ]
 [0.7470653  0.21564804 0.03728662]
 [0.46332744 0.3152911  0.22138152]
 [0.16932452 0.48325044 0.347425  ]
 [0.16252044 0.47139803 0.36608157]
 [0.3489445  0.49081928 0.16023616]
 [0.09514084 0.6051196  0.29973957]
 [0.10488435 0.58943176 0.30568388]
 [0.7420737  0.18268493 0.07524139]
 [0.19217378 0.6668958  0.14093041]
 [0.09977098 0.5606955  0.33953345]
 [0.1365464  0.60176873 0.2616849 ]
 [0.3537303  0.44885457 0.19741511]
 [0.12955752 0.68974066 0.18070184]
 [0.13479422 0.7383123  0.12689345]
 [0.11937538 0.3896619  0.49096268]
 [0.16825372 0.5838866  0.24785963]
 [0.13680108 0.7493046  0.11389433]
 [0.11615176 0.5912102  0.29263806]
 [0.16845806 0.5965831  0.2349588 ]
 [0.1365464  0.60176873 0.2616849 ]
 [0.08609381 0.6426691  0.27123708]
 [0.1379474  0.48853165 0.373521  ]
 [0.14505501 0.5813843  0.2735607 ]
 [0.11873123 0.6043396  0.27692917]
 [0.26956677 0.61493677 0.11549646]
 [0.16534267 0.58555025 0.24910711]
 [0.15763314 0.75996035 0.08240654]
 [0.11989667 0.5780302  0.30207315]
 [0.15203725 0.60936934 0.23859343]
 [0.14117976 0.49151334 0.36730692]
 [0.13598472 0.57871366 0.28530166]
 [0.19139485 0.48066583 0.32793936]
 [0.09872855 0.6279384  0.2733331 ]
 [0.09516145 0.6052507  0.29958785]
 [0.11987048 0.5779039  0.3022256 ]
 [0.09830487 0.5922111  0.30948398]
 [0.11310745 0.56830174 0.31859082]
 [0.13438828 0.48707893 0.3785327 ]
 [0.13442506 0.48721224 0.3783627 ]
 [0.5004442  0.3354866  0.16406928]
 [0.1272269  0.6475824  0.2251907 ]
 [0.14023213 0.6760689  0.18369895]
 [0.20285444 0.412777   0.38436854]
 [0.11873123 0.6043396  0.27692917]
 [0.11218134 0.540834   0.34698468]
 [0.79917413 0.15948169 0.04134418]
 [0.16835131 0.53304106 0.29860765]
 [0.11873123 0.6043396  0.27692917]
 [0.17050093 0.65226734 0.17723168]
 [0.15491055 0.6598922  0.1851972 ]
 [0.09089224 0.54755574 0.361552  ]
 [0.14924118 0.6577154  0.19304343]
 [0.12836349 0.6639449  0.2076916 ]
 [0.13442506 0.48721224 0.3783627 ]
 [0.18671381 0.32676333 0.48652288]
 [0.77046627 0.18967466 0.03985902]
 [0.16845806 0.5965831  0.2349588 ]
 [0.20633128 0.7160262  0.07764252]
 [0.1863366  0.6466392  0.1670242 ]
 [0.1209328  0.5830254  0.29604176]
 [0.1570901  0.5735126  0.2693973 ]
 [0.297539   0.57193595 0.13052507]
 [0.6677745  0.2087714  0.12345412]
 [0.09160339 0.5147951  0.3936015 ]
 [0.79917413 0.15948169 0.04134418]
 [0.7268724  0.22724761 0.04587999]
 [0.11010542 0.6187733  0.27112126]
 [0.10235091 0.5751943  0.32245478]
 [0.2183017  0.6356428  0.1460555 ]
 [0.77264225 0.12628403 0.10107374]
 [0.13579194 0.60091263 0.26329544]
 [0.22294903 0.6409354  0.13611558]
 [0.12223741 0.44303915 0.4347234 ]
 [0.15350047 0.61523396 0.23126553]
 [0.4695084  0.35987416 0.17061745]
 [0.7853575  0.13171746 0.08292509]
 [0.38418594 0.2961466  0.31966743]
 [0.15321518 0.5426015  0.30418321]
 [0.7212872  0.20820692 0.07050589]
 [0.11808082 0.42797393 0.45394522]
 [0.11341029 0.6775007  0.20908903]
 [0.71178585 0.24673207 0.04148205]
 [0.12043481 0.60317135 0.27639383]
 [0.11615176 0.5912102  0.29263806]
 [0.3071527  0.43203565 0.26081166]
 [0.17316243 0.50226563 0.32457197]
 [0.1365464  0.60176873 0.2616849 ]
 [0.11873123 0.6043396  0.27692917]
 [0.11963431 0.53804725 0.3423184 ]
 [0.7759471  0.19102393 0.03302899]
 [0.10178709 0.49072263 0.40749025]
 [0.19068883 0.63639283 0.17291833]
 [0.1196712  0.60912406 0.27120474]
 [0.7156063  0.18857877 0.09581493]
 [0.15222064 0.5867328  0.26104653]
 [0.12215279 0.6217553  0.2560919 ]
 [0.14207277 0.4877262  0.37020105]
 [0.16931576 0.5650637  0.26562053]
 [0.11500621 0.7577099  0.1272839 ]
 [0.08830693 0.5319813  0.37971172]
 [0.14900693 0.46760336 0.38338968]
 [0.09514084 0.6051196  0.29973957]
 [0.10655575 0.5867922  0.30665207]
 [0.31637853 0.53480905 0.14881238]
 [0.12223741 0.44303915 0.4347234 ]
 [0.11612719 0.5910851  0.2927877 ]
 [0.12367542 0.5962478  0.28007674]
 [0.499109   0.4336193  0.06727169]
 [0.17332307 0.66306365 0.16361324]
 [0.13442506 0.48721224 0.3783627 ]
 [0.1821927  0.73023313 0.08757417]
 [0.16242854 0.57523    0.26234144]
 [0.12037776 0.61272043 0.26690182]
 [0.14900693 0.46760336 0.38338968]
 [0.64743507 0.31488574 0.03767915]
 [0.12470849 0.5608681  0.31442347]
 [0.1209328  0.5830254  0.29604176]
 [0.13442506 0.48721224 0.3783627 ]
 [0.17199145 0.68934625 0.13866228]
 [0.13442506 0.48721224 0.3783627 ]
 [0.12846306 0.5165447  0.3549923 ]
 [0.1196712  0.60912406 0.27120474]
 [0.5894665  0.3146263  0.09590722]
 [0.10488435 0.58943176 0.30568388]
 [0.1064922  0.5984676  0.29504022]
 [0.14076991 0.75749475 0.10173534]
 [0.4474707  0.4766292  0.07590014]
 [0.11310745 0.56830174 0.31859082]
 [0.1907938  0.7243061  0.08490009]
 [0.11873123 0.6043396  0.27692917]
 [0.22989947 0.6925503  0.07755025]
 [0.1196712  0.60912406 0.27120474]
 [0.7149786  0.20638588 0.07863553]
 [0.09828287 0.5920786  0.3096385 ]
 [0.14896563 0.46747375 0.38356063]
 [0.08609381 0.6426691  0.27123708]
 [0.11692229 0.515284   0.36779368]
 [0.17643605 0.66980016 0.15376377]
 [0.16149135 0.57191104 0.26659757]
 [0.21433349 0.65053606 0.13513048]
 [0.6693856  0.24538545 0.08522888]
 [0.16698426 0.6692773  0.16373847]
 [0.0973261  0.6190184  0.2836555 ]
 [0.09487113 0.4828922  0.42223662]
 [0.12225623 0.75786394 0.11987986]
 [0.80163467 0.15997271 0.03839267]
 [0.77046627 0.18967466 0.03985902]
 [0.1196712  0.60912406 0.27120474]
 [0.17488968 0.48001286 0.34509742]
 [0.09290762 0.5909158  0.3161766 ]
 [0.77046627 0.18967466 0.03985902]
 [0.16706075 0.4845674  0.34837183]
 [0.37749845 0.44212988 0.18037173]
 [0.13748808 0.6467506  0.2157613 ]
 [0.14482383 0.63824785 0.21692829]
 [0.1952341  0.6775159  0.12724997]
 [0.28087682 0.555448   0.16367517]
 [0.15141112 0.6672784  0.18131045]
 [0.7679876  0.18906446 0.04294794]
 [0.12470849 0.5608681  0.31442347]
 [0.4988827  0.3028156  0.19830175]
 [0.15660243 0.6901569  0.15324067]
 [0.1365464  0.60176873 0.2616849 ]
 [0.10903807 0.6004621  0.29049987]
 [0.4625463  0.3581307  0.17932306]]</t>
  </si>
  <si>
    <t xml:space="preserve">              precision    recall  f1-score   support
           0       0.68      0.47      0.55        45
           1       0.58      0.90      0.71       104
           2       0.50      0.04      0.08        47
    accuracy                           0.60       196
   macro avg       0.59      0.47      0.45       196
weighted avg       0.59      0.60      0.52       196
</t>
  </si>
  <si>
    <t>{'reg_lambda': 10, 'reg_alpha': 0.1, 'n_estimators': 100, 'min_sum_hessian_in_leaf': 0, 'min_split_gain': 0.1, 'max_depth': -1, 'learning_rate': 0.01}</t>
  </si>
  <si>
    <t>[[18 26  1]
 [ 4 98  2]
 [ 0 46  1]]</t>
  </si>
  <si>
    <t>[1 1 1 1 1 1 1 1 1 1 1 1 1 0 1 1 0 1 1 1 0 2 1 1 1 1 1 1 1 1 1 0 1 1 1 1 1
 1 0 1 1 1 1 1 1 1 1 1 1 1 1 1 2 1 1 1 1 1 1 1 1 1 1 1 1 1 1 1 1 1 1 1 1 1
 1 1 0 1 1 1 1 1 1 1 1 1 0 1 1 1 1 1 1 0 1 0 0 1 1 1 1 1 1 1 1 1 0 1 1 0 1
 1 0 1 1 1 1 1 1 1 0 1 1 1 0 1 1 1 1 1 1 1 1 1 1 1 1 1 1 1 1 1 1 1 1 0 1 1
 1 1 2 1 1 0 1 1 1 1 1 1 1 1 1 0 1 1 1 1 1 1 1 1 1 1 1 1 0 0 1 1 1 0 1 1 1
 1 1 1 1 0 1 1 1 1 2 1]</t>
  </si>
  <si>
    <t>[[0.10645293 0.78271278 0.11083429]
 [0.14703643 0.65334319 0.19962038]
 [0.26360627 0.5849993  0.15139443]
 [0.30382935 0.43629595 0.25987469]
 [0.09479427 0.66899634 0.23620939]
 [0.18473924 0.54011905 0.27514171]
 [0.16221925 0.62895942 0.20882133]
 [0.10458119 0.72778295 0.16763585]
 [0.13964084 0.58933618 0.27102298]
 [0.17793516 0.51559496 0.30646988]
 [0.1566716  0.46640489 0.37692351]
 [0.11795651 0.64842214 0.23362135]
 [0.14099128 0.51911177 0.33989695]
 [0.42835367 0.41975381 0.15189252]
 [0.18439339 0.59972219 0.21588441]
 [0.25826617 0.50618011 0.23555373]
 [0.59976725 0.26975899 0.13047376]
 [0.16267654 0.56359542 0.27372804]
 [0.14251047 0.61291877 0.24457076]
 [0.38052423 0.45823676 0.16123901]
 [0.46494259 0.35876624 0.17629118]
 [0.16233739 0.38653078 0.45113182]
 [0.29164133 0.37297212 0.33538655]
 [0.12146542 0.60832609 0.27020849]
 [0.20184895 0.52828844 0.26986261]
 [0.21843629 0.45524159 0.32632213]
 [0.15794722 0.56391937 0.27813341]
 [0.14092863 0.6448016  0.21426977]
 [0.18793733 0.54297273 0.26908994]
 [0.10341015 0.71180349 0.18478635]
 [0.1281473  0.66923541 0.20261729]
 [0.59806517 0.26899343 0.1329414 ]
 [0.37941603 0.3904008  0.23018317]
 [0.22736468 0.51846985 0.25416547]
 [0.1741426  0.47866324 0.34719416]
 [0.29371395 0.54142472 0.16486133]
 [0.13316633 0.68784321 0.17899045]
 [0.17034829 0.54112872 0.28852299]
 [0.53786623 0.31402854 0.14810523]
 [0.27878773 0.56518763 0.15602464]
 [0.21625661 0.54410907 0.23963432]
 [0.1624504  0.57464065 0.26290895]
 [0.24568554 0.56128888 0.19302558]
 [0.24956779 0.50544334 0.24498887]
 [0.20937161 0.63651947 0.15410892]
 [0.19920453 0.4808283  0.31996717]
 [0.19440814 0.58084305 0.2247488 ]
 [0.23682697 0.59478202 0.16839101]
 [0.1507545  0.55993161 0.28931389]
 [0.18792056 0.57683911 0.23524033]
 [0.15273229 0.55524492 0.2920228 ]
 [0.13821728 0.50966816 0.35211456]
 [0.18781445 0.38193167 0.43025388]
 [0.10344323 0.67697785 0.21957893]
 [0.16260458 0.60862734 0.22876808]
 [0.23339102 0.6263902  0.14021878]
 [0.17886946 0.58217564 0.2389549 ]
 [0.10383371 0.73084867 0.16531761]
 [0.14696021 0.58796597 0.26507382]
 [0.27814605 0.4553587  0.26649525]
 [0.19107678 0.53762345 0.27129977]
 [0.17288064 0.51246841 0.31465095]
 [0.25487589 0.4287813  0.31634281]
 [0.13182287 0.52400925 0.34416788]
 [0.14670254 0.50160592 0.35169154]
 [0.1848092  0.55004239 0.26514841]
 [0.22973923 0.45372656 0.31653421]
 [0.17972551 0.61873678 0.20153771]
 [0.17702862 0.64248028 0.1804911 ]
 [0.2255603  0.48349462 0.29094508]
 [0.30161437 0.5175712  0.18081443]
 [0.12302045 0.65914391 0.21783564]
 [0.20212692 0.62512105 0.17275204]
 [0.1980166  0.54565659 0.25632681]
 [0.12009007 0.68313842 0.19677151]
 [0.14731984 0.55880717 0.29387298]
 [0.60027714 0.26998832 0.12973453]
 [0.18774399 0.62364562 0.18861038]
 [0.12822545 0.55802295 0.3137516 ]
 [0.24908368 0.5704131  0.18050322]
 [0.16187377 0.6426603  0.19546593]
 [0.14301259 0.64348639 0.21350102]
 [0.17110051 0.60439271 0.22450678]
 [0.14928436 0.64735889 0.20335675]
 [0.1831106  0.47226662 0.34462278]
 [0.15941523 0.52528872 0.31529605]
 [0.60154204 0.27055724 0.12790073]
 [0.22735042 0.55753849 0.21511109]
 [0.12670087 0.75403256 0.11926656]
 [0.14125327 0.70856187 0.15018486]
 [0.16416224 0.55874384 0.27709392]
 [0.21239041 0.4987239  0.28888569]
 [0.21912856 0.61427136 0.16660008]
 [0.48872573 0.36385128 0.14742299]
 [0.17115723 0.43971099 0.38913177]
 [0.58734991 0.28141648 0.13123361]
 [0.53786623 0.31402854 0.14810523]
 [0.15341068 0.47525398 0.37133534]
 [0.21252542 0.41776168 0.3697129 ]
 [0.29459462 0.46860109 0.23680429]
 [0.31875611 0.41276096 0.26848293]
 [0.18303159 0.59125676 0.22571165]
 [0.2653252  0.54923705 0.18543775]
 [0.20352819 0.5980507  0.19842112]
 [0.25460818 0.49614502 0.2492468 ]
 [0.37763629 0.41509191 0.2072718 ]
 [0.54345054 0.32973873 0.12681073]
 [0.35917459 0.38345712 0.25736829]
 [0.20478408 0.51687714 0.27833878]
 [0.59650631 0.26966739 0.1338263 ]
 [0.15383261 0.55692706 0.28924033]
 [0.16918184 0.45630991 0.37450824]
 [0.44267836 0.41375059 0.14357105]
 [0.17260093 0.5438456  0.28355347]
 [0.12609136 0.56360276 0.31030588]
 [0.1978118  0.56521255 0.23697566]
 [0.1712942  0.52310169 0.30560411]
 [0.14810344 0.64978843 0.20210813]
 [0.12617402 0.68137093 0.19245505]
 [0.21978235 0.46398806 0.3162296 ]
 [0.59087095 0.27780302 0.13132603]
 [0.11710777 0.6243634  0.25852884]
 [0.12529322 0.716675   0.15803178]
 [0.15312318 0.57063379 0.27624303]
 [0.59553819 0.26922972 0.13523209]
 [0.15011757 0.60325539 0.24662704]
 [0.17255359 0.59215867 0.23528773]
 [0.22232178 0.48398135 0.29369687]
 [0.17084115 0.44583095 0.3833279 ]
 [0.2300448  0.55944731 0.21050789]
 [0.17973019 0.52630981 0.29396   ]
 [0.17023137 0.45855134 0.37121729]
 [0.13651398 0.64636928 0.21711674]
 [0.24439401 0.54512028 0.21048571]
 [0.3098809  0.48791847 0.20220063]
 [0.18012818 0.41119671 0.40867512]
 [0.13854255 0.69907432 0.16238313]
 [0.138109   0.56269802 0.29919298]
 [0.37180123 0.51065912 0.11753965]
 [0.23039608 0.59497466 0.17462926]
 [0.15439121 0.6490733  0.19653549]
 [0.24981163 0.59550011 0.15468827]
 [0.19052915 0.54436002 0.26511083]
 [0.12226695 0.60209722 0.27563584]
 [0.24927262 0.49514759 0.25557979]
 [0.54208137 0.33611296 0.12180567]
 [0.14698149 0.57518255 0.27783596]
 [0.16108201 0.52238047 0.31653752]
 [0.1599601  0.507274   0.3327659 ]
 [0.11376362 0.77388026 0.11235613]
 [0.23574717 0.36705029 0.39720254]
 [0.16083997 0.55506462 0.28409541]
 [0.10208587 0.71006882 0.18784531]
 [0.52647349 0.35899713 0.11452938]
 [0.15673135 0.55299839 0.29027026]
 [0.15024737 0.59939462 0.25035801]
 [0.18866666 0.66547076 0.14586258]
 [0.30314362 0.5747933  0.12206308]
 [0.12842053 0.61716801 0.25441146]
 [0.22709479 0.62908124 0.14382397]
 [0.1415655  0.59794087 0.26049363]
 [0.17401525 0.70377506 0.12220969]
 [0.10792381 0.69878305 0.19329314]
 [0.56949515 0.29335516 0.13714969]
 [0.1905916  0.44009792 0.36931047]
 [0.22272905 0.43905429 0.33821667]
 [0.18764168 0.61479456 0.19756376]
 [0.19954233 0.46011413 0.34034355]
 [0.28181608 0.56323764 0.15494628]
 [0.23434715 0.46152314 0.30412971]
 [0.24150403 0.57553082 0.18296515]
 [0.40796826 0.44557633 0.14645541]
 [0.32399172 0.48499181 0.19101648]
 [0.12702297 0.64967974 0.22329729]
 [0.20726644 0.57997211 0.21276146]
 [0.17454989 0.71764311 0.107807  ]
 [0.58969882 0.28254191 0.12775927]
 [0.53967364 0.31508379 0.14524257]
 [0.14176886 0.55959855 0.2986326 ]
 [0.1387794  0.64725496 0.21396563]
 [0.09415716 0.71589026 0.18995258]
 [0.57146951 0.30021188 0.12831861]
 [0.16643    0.62698414 0.20658587]
 [0.24418804 0.49424367 0.26156829]
 [0.16311146 0.63722615 0.19966239]
 [0.17270746 0.61752891 0.20976363]
 [0.22796866 0.66750553 0.10452581]
 [0.33927029 0.44622422 0.21450549]
 [0.24663011 0.59261095 0.16075894]
 [0.58969882 0.28254191 0.12775927]
 [0.15807671 0.6164475  0.22547579]
 [0.2019791  0.58801891 0.21000199]
 [0.23109958 0.59116222 0.17773819]
 [0.11970155 0.62590988 0.25438856]
 [0.15429105 0.40580738 0.43990157]
 [0.18826548 0.6273887  0.18434581]]</t>
  </si>
  <si>
    <t>LGBMClassifier(force_col_wise=True, is_unbalance=True, learning_rate=0.01,
               max_cat_threshold=32, metric='multi_logloss', min_split_gain=0.1,
               min_sum_hessian_in_leaf=0, num_class=3, objective='multiclass',
               random_state=123, reg_alpha=0.1, reg_lambda=10, verbosity=-1)</t>
  </si>
  <si>
    <t xml:space="preserve">              precision    recall  f1-score   support
           0       0.82      0.40      0.54        45
           1       0.58      0.94      0.72       104
           2       0.25      0.02      0.04        47
    accuracy                           0.60       196
   macro avg       0.55      0.45      0.43       196
weighted avg       0.55      0.60      0.51       196
</t>
  </si>
  <si>
    <t>{'reg_lambda': 0, 'reg_alpha': 0.1, 'n_estimators': 50, 'min_sum_hessian_in_leaf': 0, 'min_split_gain': 0.1, 'max_depth': 1, 'learning_rate': 0.2}</t>
  </si>
  <si>
    <t>[[21 23  1]
 [ 7 94  3]
 [ 2 43  2]]</t>
  </si>
  <si>
    <t>[1 1 1 1 1 1 1 1 1 1 1 1 1 1 1 1 0 1 1 0 0 1 2 1 1 1 1 1 1 1 1 0 0 1 1 1 1
 1 0 1 1 1 1 1 1 1 1 1 1 1 1 1 1 1 1 1 1 1 1 1 1 1 1 1 1 1 1 1 1 1 0 1 1 1
 1 1 0 1 1 1 1 1 1 1 1 2 0 1 1 1 1 1 1 0 1 0 0 1 1 1 0 1 1 2 1 0 0 2 1 0 2
 1 0 1 1 1 1 1 1 1 0 1 1 1 0 1 1 1 1 1 1 1 1 1 1 2 1 1 0 1 1 1 1 1 1 0 1 1
 1 1 1 1 1 0 1 1 1 1 1 1 1 1 1 0 1 1 1 1 1 1 1 0 1 1 1 1 0 0 1 1 1 0 1 1 1
 1 1 1 1 0 1 0 1 1 1 0]</t>
  </si>
  <si>
    <t>[[0.18844726 0.63977078 0.17178196]
 [0.09807321 0.65618113 0.24574566]
 [0.2535082  0.66428595 0.08220585]
 [0.15463948 0.57281797 0.27254254]
 [0.12247718 0.57062723 0.30689559]
 [0.12286341 0.56927318 0.3078634 ]
 [0.09962882 0.7044093  0.19596188]
 [0.12229602 0.59879369 0.27891029]
 [0.12286341 0.56927318 0.3078634 ]
 [0.12635838 0.58546667 0.28817495]
 [0.11901926 0.58274979 0.29823096]
 [0.11901926 0.58274979 0.29823096]
 [0.12594989 0.58680676 0.28724335]
 [0.36871701 0.46185378 0.16942921]
 [0.12286341 0.56927318 0.3078634 ]
 [0.14836739 0.47986296 0.37176965]
 [0.70228412 0.25271154 0.04500434]
 [0.12229602 0.59879369 0.27891029]
 [0.18414871 0.45970153 0.35614976]
 [0.57527398 0.34462928 0.08009673]
 [0.58839687 0.30113351 0.11046962]
 [0.11464412 0.50545483 0.37990105]
 [0.30072401 0.34066818 0.35860781]
 [0.12653849 0.61956592 0.25389559]
 [0.12417713 0.4990124  0.37681047]
 [0.2451573  0.43409958 0.32074312]
 [0.15931954 0.59015391 0.25052656]
 [0.12229602 0.59879369 0.27891029]
 [0.15749097 0.66879359 0.17371544]
 [0.11901926 0.58274979 0.29823096]
 [0.1300987  0.63699766 0.23290365]
 [0.72609448 0.23250048 0.04140503]
 [0.42490889 0.35904678 0.21604433]
 [0.17892495 0.46264492 0.35843013]
 [0.14836739 0.47986296 0.37176965]
 [0.33904314 0.5071826  0.15377426]
 [0.11901926 0.58274979 0.29823096]
 [0.12286341 0.56927318 0.3078634 ]
 [0.72347626 0.20093936 0.07558438]
 [0.19242065 0.65326025 0.15431911]
 [0.12286341 0.56927318 0.3078634 ]
 [0.13651412 0.57971431 0.28377158]
 [0.28754001 0.50828257 0.20417742]
 [0.12370614 0.69924517 0.17704869]
 [0.13854926 0.74109804 0.12035271]
 [0.13832371 0.44302305 0.41865324]
 [0.17837714 0.60558312 0.21603974]
 [0.14017302 0.74978354 0.11004344]
 [0.11901926 0.58274979 0.29823096]
 [0.16298805 0.60374286 0.23326909]
 [0.13651412 0.57971431 0.28377158]
 [0.09807321 0.65618113 0.24574566]
 [0.13599099 0.50373994 0.36026907]
 [0.14977193 0.58626428 0.26396379]
 [0.11901926 0.58274979 0.29823096]
 [0.2698517  0.60304568 0.12710262]
 [0.16298805 0.60374286 0.23326909]
 [0.16036923 0.74716818 0.09246259]
 [0.12247718 0.57062723 0.30689559]
 [0.15341006 0.60050531 0.24608463]
 [0.12439502 0.49988798 0.375717  ]
 [0.15929177 0.56966557 0.27104266]
 [0.16995789 0.47675105 0.35329106]
 [0.12344469 0.6044179  0.27213741]
 [0.12286341 0.56927318 0.3078634 ]
 [0.12247718 0.57062723 0.30689559]
 [0.12247718 0.57062723 0.30689559]
 [0.12286341 0.56927318 0.3078634 ]
 [0.14836739 0.47986296 0.37176965]
 [0.14836739 0.47986296 0.37176965]
 [0.465858   0.36243921 0.17170279]
 [0.1300987  0.63699766 0.23290365]
 [0.14197969 0.66149041 0.1965299 ]
 [0.17870288 0.4147974  0.40649973]
 [0.11901926 0.58274979 0.29823096]
 [0.11527274 0.53706139 0.34766587]
 [0.75008716 0.20833031 0.04158253]
 [0.14908777 0.55225323 0.298659  ]
 [0.11901926 0.58274979 0.29823096]
 [0.17551368 0.63563739 0.18884893]
 [0.14989269 0.66086241 0.1892449 ]
 [0.11144803 0.51924191 0.36931006]
 [0.14897481 0.63262927 0.21839593]
 [0.1257284  0.72958903 0.14468257]
 [0.14836739 0.47986296 0.37176965]
 [0.17582183 0.3836149  0.44056327]
 [0.75008716 0.20833031 0.04158253]
 [0.16298805 0.60374286 0.23326909]
 [0.20768053 0.70506694 0.08725253]
 [0.18930931 0.64269739 0.1679933 ]
 [0.12594989 0.58680676 0.28724335]
 [0.15732357 0.56574356 0.27693286]
 [0.28951329 0.59181554 0.11867118]
 [0.64773452 0.2250296  0.12723588]
 [0.11176775 0.51786273 0.37036952]
 [0.75008716 0.20833031 0.04158253]
 [0.70958267 0.24651628 0.04390105]
 [0.13157372 0.60963135 0.25879493]
 [0.12286341 0.56927318 0.3078634 ]
 [0.21387954 0.64292444 0.14319603]
 [0.71888576 0.17433441 0.10677982]
 [0.15931954 0.59015391 0.25052656]
 [0.22000365 0.63249023 0.14750612]
 [0.13248488 0.42849435 0.43902076]
 [0.15758991 0.61686682 0.22554327]
 [0.44815282 0.40064893 0.15119825]
 [0.78089812 0.14631168 0.0727902 ]
 [0.33740187 0.3218853  0.34071283]
 [0.14908777 0.55225323 0.298659  ]
 [0.70044085 0.22428601 0.07527314]
 [0.13248488 0.42849435 0.43902076]
 [0.10312258 0.68996512 0.2069123 ]
 [0.69919438 0.26093454 0.03987108]
 [0.14455833 0.56585624 0.28958543]
 [0.11901926 0.58274979 0.29823096]
 [0.3135071  0.46898265 0.21751025]
 [0.15349418 0.49644449 0.35006132]
 [0.13651412 0.57971431 0.28377158]
 [0.11901926 0.58274979 0.29823096]
 [0.11561481 0.53568762 0.34869757]
 [0.75346408 0.20926822 0.0372677 ]
 [0.11508588 0.53619082 0.3487233 ]
 [0.18487082 0.60594514 0.20918404]
 [0.12229602 0.59879369 0.27891029]
 [0.66880736 0.24066519 0.09052745]
 [0.15291878 0.57790201 0.26917921]
 [0.12229602 0.59879369 0.27891029]
 [0.15189881 0.46748273 0.38061846]
 [0.17000748 0.55722803 0.27276449]
 [0.11829932 0.75316141 0.12853927]
 [0.11144803 0.51924191 0.36931006]
 [0.16423058 0.46068532 0.37508409]
 [0.11901926 0.58274979 0.29823096]
 [0.13279438 0.56391826 0.30328736]
 [0.31319252 0.54079632 0.14601116]
 [0.13248488 0.42849435 0.43902076]
 [0.11901926 0.58274979 0.29823096]
 [0.12594989 0.58680676 0.28724335]
 [0.4965751  0.42313342 0.08029148]
 [0.18257815 0.66122195 0.1561999 ]
 [0.14836739 0.47986296 0.37176965]
 [0.18603548 0.72821358 0.08575094]
 [0.15463948 0.57281797 0.27254254]
 [0.12344469 0.6044179  0.27213741]
 [0.16423058 0.46068532 0.37508409]
 [0.6289356  0.32188068 0.04918371]
 [0.12286341 0.56927318 0.3078634 ]
 [0.12594989 0.58680676 0.28724335]
 [0.14836739 0.47986296 0.37176965]
 [0.16881255 0.66079649 0.17039096]
 [0.14836739 0.47986296 0.37176965]
 [0.11561481 0.53568762 0.34869757]
 [0.12229602 0.59879369 0.27891029]
 [0.53937126 0.35764161 0.10298713]
 [0.12286341 0.56927318 0.3078634 ]
 [0.12758501 0.59115014 0.28126485]
 [0.16048046 0.73207511 0.10744443]
 [0.43057126 0.49714482 0.07228393]
 [0.12286341 0.56927318 0.3078634 ]
 [0.19283896 0.71827411 0.08888693]
 [0.11901926 0.58274979 0.29823096]
 [0.2370156  0.68623601 0.07674839]
 [0.12229602 0.59879369 0.27891029]
 [0.69412899 0.22226491 0.08360609]
 [0.12247718 0.57062723 0.30689559]
 [0.16423058 0.46068532 0.37508409]
 [0.09807321 0.65618113 0.24574566]
 [0.12096424 0.51368093 0.36535483]
 [0.17878216 0.66591627 0.15530157]
 [0.15319841 0.56747995 0.27932164]
 [0.22396378 0.64032805 0.13570817]
 [0.66302192 0.26555868 0.0714194 ]
 [0.16540784 0.64746918 0.18712298]
 [0.11901926 0.58274979 0.29823096]
 [0.10839541 0.53073264 0.36087195]
 [0.13112914 0.74120344 0.12766742]
 [0.75008716 0.20833031 0.04158253]
 [0.75008716 0.20833031 0.04158253]
 [0.12229602 0.59879369 0.27891029]
 [0.18414871 0.45970153 0.35614976]
 [0.11901926 0.58274979 0.29823096]
 [0.75008716 0.20833031 0.04158253]
 [0.14836739 0.47986296 0.37176965]
 [0.36218164 0.45366761 0.18415075]
 [0.1257374  0.67256761 0.20169499]
 [0.1453856  0.61738753 0.23722686]
 [0.19567529 0.66430962 0.14001509]
 [0.25264451 0.56657618 0.18077931]
 [0.15365209 0.65249158 0.19385633]
 [0.75008716 0.20833031 0.04158253]
 [0.12286341 0.56927318 0.3078634 ]
 [0.45276179 0.34531985 0.20191836]
 [0.15749097 0.66879359 0.17371544]
 [0.13651412 0.57971431 0.28377158]
 [0.13279438 0.56391826 0.30328736]
 [0.43451591 0.38977657 0.17570752]]</t>
  </si>
  <si>
    <t>LGBMClassifier(force_col_wise=True, is_unbalance=True, learning_rate=0.2,
               max_cat_threshold=32, max_depth=1, metric='multi_logloss',
               min_split_gain=0.1, min_sum_hessian_in_leaf=0, n_estimators=50,
               num_class=3, objective='multiclass', random_state=123,
               reg_alpha=0.1, reg_lambda=0, verbosity=-1)</t>
  </si>
  <si>
    <t xml:space="preserve">              precision    recall  f1-score   support
           0       0.70      0.47      0.56        45
           1       0.59      0.90      0.71       104
           2       0.33      0.04      0.08        47
    accuracy                           0.60       196
   macro avg       0.54      0.47      0.45       196
weighted avg       0.55      0.60      0.52       196
</t>
  </si>
  <si>
    <t>{'random_strength': 0, 'min_data_in_leaf': 5, 'learning_rate': 0.1, 'l2_leaf_reg': 10, 'iterations': 100, 'depth': 9}</t>
  </si>
  <si>
    <t>[[19 25  1]
 [ 5 95  4]
 [ 0 44  3]]</t>
  </si>
  <si>
    <t>[[1]
 [1]
 [1]
 [1]
 [1]
 [1]
 [1]
 [1]
 [1]
 [1]
 [1]
 [1]
 [1]
 [1]
 [1]
 [1]
 [0]
 [1]
 [1]
 [1]
 [0]
 [2]
 [1]
 [1]
 [1]
 [1]
 [1]
 [1]
 [1]
 [1]
 [1]
 [0]
 [0]
 [1]
 [1]
 [1]
 [1]
 [1]
 [0]
 [1]
 [1]
 [1]
 [1]
 [1]
 [1]
 [2]
 [1]
 [1]
 [1]
 [1]
 [1]
 [1]
 [2]
 [1]
 [1]
 [1]
 [1]
 [1]
 [1]
 [1]
 [1]
 [1]
 [1]
 [1]
 [1]
 [1]
 [1]
 [1]
 [1]
 [2]
 [1]
 [1]
 [1]
 [2]
 [1]
 [1]
 [0]
 [1]
 [1]
 [1]
 [1]
 [1]
 [1]
 [1]
 [1]
 [1]
 [0]
 [1]
 [1]
 [1]
 [1]
 [1]
 [1]
 [0]
 [2]
 [0]
 [0]
 [1]
 [1]
 [1]
 [0]
 [1]
 [1]
 [1]
 [1]
 [1]
 [0]
 [1]
 [1]
 [0]
 [2]
 [1]
 [0]
 [1]
 [1]
 [1]
 [1]
 [1]
 [1]
 [1]
 [0]
 [1]
 [1]
 [1]
 [0]
 [1]
 [1]
 [1]
 [1]
 [1]
 [1]
 [1]
 [1]
 [1]
 [1]
 [1]
 [1]
 [1]
 [0]
 [1]
 [1]
 [1]
 [1]
 [1]
 [1]
 [0]
 [1]
 [1]
 [1]
 [1]
 [1]
 [1]
 [1]
 [1]
 [1]
 [1]
 [1]
 [1]
 [1]
 [1]
 [1]
 [1]
 [1]
 [0]
 [1]
 [2]
 [1]
 [1]
 [1]
 [1]
 [1]
 [0]
 [1]
 [1]
 [1]
 [1]
 [0]
 [0]
 [1]
 [1]
 [1]
 [0]
 [1]
 [1]
 [1]
 [1]
 [1]
 [1]
 [1]
 [0]
 [1]
 [1]
 [1]
 [1]
 [1]
 [1]]</t>
  </si>
  <si>
    <t>[[0.1448179  0.71270973 0.14247236]
 [0.12891901 0.65129019 0.2197908 ]
 [0.20214665 0.61595716 0.18189619]
 [0.21257456 0.47034984 0.3170756 ]
 [0.10174614 0.66039266 0.2378612 ]
 [0.12488493 0.61891996 0.25619511]
 [0.08480064 0.65073615 0.26446321]
 [0.13857544 0.64900069 0.21242387]
 [0.13071726 0.58793703 0.28134572]
 [0.16234395 0.60186105 0.235795  ]
 [0.07513495 0.69028983 0.23457521]
 [0.08064491 0.54086947 0.37848562]
 [0.07274442 0.75667898 0.1705766 ]
 [0.36423297 0.37664988 0.25911715]
 [0.14613759 0.58619759 0.26766482]
 [0.19413982 0.48194226 0.32391792]
 [0.60441186 0.26775167 0.12783647]
 [0.09571266 0.79142776 0.11285958]
 [0.16585476 0.55111113 0.28303411]
 [0.42161174 0.45576348 0.12262478]
 [0.60384942 0.27466503 0.12148555]
 [0.10449771 0.39924886 0.49625343]
 [0.3160399  0.37074828 0.31321182]
 [0.09480935 0.77504876 0.13014189]
 [0.15950842 0.53817905 0.30231254]
 [0.1954792  0.55022379 0.25429701]
 [0.17298367 0.49625164 0.3307647 ]
 [0.10832499 0.68533896 0.20633604]
 [0.13339633 0.49221265 0.37439102]
 [0.10539484 0.6242124  0.27039275]
 [0.13200481 0.60426567 0.26372952]
 [0.80879459 0.12950312 0.06170228]
 [0.50586066 0.34628867 0.14785067]
 [0.19694712 0.49738067 0.30567221]
 [0.17686563 0.45671074 0.36642363]
 [0.32678672 0.56731594 0.10589734]
 [0.11795472 0.64585603 0.23618925]
 [0.10269041 0.62192682 0.27538277]
 [0.76522014 0.14950272 0.08527714]
 [0.20062109 0.63066942 0.16870949]
 [0.12875158 0.63558126 0.23566715]
 [0.10871374 0.72975267 0.16153359]
 [0.17504903 0.72186001 0.10309096]
 [0.18438346 0.70549167 0.11012487]
 [0.16628662 0.69131263 0.14240075]
 [0.2065623  0.35032454 0.44311317]
 [0.1806942  0.62539437 0.19391144]
 [0.31510763 0.52633827 0.1585541 ]
 [0.16757301 0.61686404 0.21556294]
 [0.10145872 0.71383543 0.18470586]
 [0.15137057 0.58940264 0.25922679]
 [0.10120904 0.53645696 0.362334  ]
 [0.14181806 0.41751481 0.44066714]
 [0.10360806 0.49763597 0.39875597]
 [0.09795638 0.73810734 0.16393628]
 [0.26371637 0.5327807  0.20350292]
 [0.10666211 0.76040008 0.13293781]
 [0.12560929 0.73105775 0.14333296]
 [0.10009737 0.68343402 0.21646861]
 [0.27926433 0.54331522 0.17742045]
 [0.10869836 0.57216513 0.31913651]
 [0.10389837 0.67761408 0.21848755]
 [0.24062865 0.45900979 0.30036156]
 [0.07000388 0.70133741 0.22865872]
 [0.15436544 0.58979216 0.25584239]
 [0.11013288 0.63905746 0.25080966]
 [0.1321459  0.59640492 0.27144919]
 [0.13788909 0.55604846 0.30606245]
 [0.14202055 0.47244555 0.3855339 ]
 [0.25442984 0.32994717 0.41562299]
 [0.30342952 0.39397346 0.30259702]
 [0.12770344 0.6526077  0.21968886]
 [0.14477849 0.70636393 0.14885758]
 [0.21421433 0.37457968 0.41120599]
 [0.09354662 0.71943621 0.18701717]
 [0.10680894 0.53590478 0.35728629]
 [0.80891256 0.12749191 0.06359553]
 [0.17285194 0.55720554 0.26994252]
 [0.08920231 0.72678056 0.18401714]
 [0.19463325 0.50863112 0.29673563]
 [0.14815975 0.72242558 0.12941468]
 [0.10295612 0.56238895 0.33465493]
 [0.16158556 0.55187576 0.28653868]
 [0.17007435 0.55129782 0.27862782]
 [0.16733197 0.56149651 0.27117151]
 [0.13443359 0.59846319 0.26710323]
 [0.86545356 0.08487049 0.04967596]
 [0.30024499 0.58663504 0.11311997]
 [0.1304218  0.77734844 0.09222975]
 [0.14477882 0.58778629 0.26743489]
 [0.11747871 0.58872871 0.29379257]
 [0.1157537  0.73469867 0.14954763]
 [0.25255161 0.59982474 0.14762365]
 [0.63777287 0.24221197 0.12001516]
 [0.17574586 0.35141589 0.47283825]
 [0.81345389 0.11204476 0.07450135]
 [0.67038286 0.23133273 0.09828441]
 [0.10085698 0.55271795 0.34642506]
 [0.12574674 0.46817628 0.40607698]
 [0.24582471 0.54107499 0.2131003 ]
 [0.44818776 0.32306004 0.2287522 ]
 [0.07487094 0.71341483 0.21171423]
 [0.18707897 0.63822331 0.17469772]
 [0.17978437 0.54056953 0.2796461 ]
 [0.21670443 0.55628756 0.22700801]
 [0.3653769  0.40613434 0.22848876]
 [0.53604052 0.29559892 0.16836056]
 [0.30664079 0.36617502 0.32718419]
 [0.12573952 0.58466327 0.28959721]
 [0.67083292 0.21727376 0.11189332]
 [0.13962073 0.41126536 0.44911391]
 [0.09269518 0.7172138  0.19009102]
 [0.59620846 0.27303562 0.13075592]
 [0.15673298 0.57814122 0.2651258 ]
 [0.13339036 0.5694897  0.29711994]
 [0.22164061 0.53763965 0.24071974]
 [0.16866256 0.54228711 0.28905033]
 [0.13673681 0.68585466 0.17740853]
 [0.12514923 0.63491126 0.23993951]
 [0.14581112 0.52131809 0.33287079]
 [0.75943698 0.1736519  0.06691112]
 [0.16091662 0.54241367 0.29666971]
 [0.1014124  0.7098855  0.1887021 ]
 [0.20650294 0.4090427  0.38445437]
 [0.62344985 0.21252187 0.16402827]
 [0.18533897 0.53935943 0.2753016 ]
 [0.14084644 0.64494877 0.21420478]
 [0.17811013 0.50432955 0.31756032]
 [0.17826649 0.52229734 0.29943617]
 [0.18207912 0.63996423 0.17795666]
 [0.15644736 0.43828886 0.40526378]
 [0.21527363 0.39505961 0.38966676]
 [0.09851634 0.61341046 0.2880732 ]
 [0.21179236 0.43998253 0.3482251 ]
 [0.22713691 0.48476247 0.28810062]
 [0.13720982 0.48998806 0.37280212]
 [0.09997968 0.71077589 0.18924443]
 [0.1441935  0.64918814 0.20661835]
 [0.56014831 0.34000062 0.09985107]
 [0.21396852 0.60709631 0.17893517]
 [0.16071038 0.51961283 0.31967679]
 [0.26691559 0.63982182 0.0932626 ]
 [0.11860206 0.61272667 0.26867127]
 [0.08093648 0.59287462 0.3261889 ]
 [0.174088   0.43715518 0.38875681]
 [0.6318295  0.28387688 0.08429361]
 [0.10669787 0.66295993 0.2303422 ]
 [0.1276408  0.60334281 0.26901639]
 [0.15512753 0.51024839 0.33462408]
 [0.12847506 0.67728138 0.19424356]
 [0.1466811  0.42680381 0.42651509]
 [0.15596514 0.48976017 0.35427469]
 [0.1046834  0.7428336  0.152483  ]
 [0.37676738 0.41608851 0.2071441 ]
 [0.13056535 0.68207017 0.18736448]
 [0.09219191 0.6635887  0.2442194 ]
 [0.21530349 0.66651548 0.11818103]
 [0.33861032 0.59923793 0.06215175]
 [0.11155268 0.56644405 0.32200327]
 [0.2580075  0.65337049 0.08862202]
 [0.10389903 0.72496528 0.17113569]
 [0.10460707 0.83388247 0.06151045]
 [0.13444153 0.6162876  0.24927087]
 [0.68713167 0.20466431 0.10820403]
 [0.1260634  0.50144523 0.37249137]
 [0.19623659 0.34305783 0.46070558]
 [0.11227747 0.67200516 0.21571736]
 [0.20073045 0.4120263  0.38724326]
 [0.32325382 0.52713475 0.14961142]
 [0.10374781 0.63695407 0.25929812]
 [0.18568352 0.66223843 0.15207805]
 [0.58109608 0.27161565 0.14728827]
 [0.26727461 0.54982853 0.18289686]
 [0.13558336 0.60760528 0.25681136]
 [0.19669928 0.51672295 0.28657777]
 [0.14911932 0.74181811 0.10906257]
 [0.75596334 0.15148811 0.09254855]
 [0.84676512 0.09652194 0.05671294]
 [0.17718466 0.52152161 0.30129373]
 [0.15341209 0.58276303 0.26382488]
 [0.08441643 0.52508874 0.39049483]
 [0.79821754 0.13223576 0.0695467 ]
 [0.19331455 0.48550772 0.32117773]
 [0.2866529  0.45685242 0.25649468]
 [0.12978905 0.69400477 0.17620618]
 [0.1249998  0.71536045 0.15963975]
 [0.22957529 0.66692761 0.1034971 ]
 [0.30769726 0.46883924 0.2234635 ]
 [0.23824344 0.50726484 0.25449173]
 [0.84492385 0.09758097 0.05749518]
 [0.12237782 0.61027736 0.26734482]
 [0.31643321 0.38272003 0.30084676]
 [0.10123149 0.79191751 0.10685099]
 [0.07069344 0.74070549 0.18860108]
 [0.10373782 0.5210851  0.37517708]
 [0.31002306 0.40490286 0.28507408]]</t>
  </si>
  <si>
    <t>&lt;catboost.core.CatBoostClassifier object at 0x000002A4AE12B370&gt;</t>
  </si>
  <si>
    <t xml:space="preserve">              precision    recall  f1-score   support
           0       0.79      0.42      0.55        45
           1       0.58      0.91      0.71       104
           2       0.38      0.06      0.11        47
    accuracy                           0.60       196
   macro avg       0.58      0.47      0.46       196
weighted avg       0.58      0.60      0.53       196
</t>
  </si>
  <si>
    <t>{'reg_lambda': 10, 'reg_alpha': 0, 'n_estimators': 100, 'min_sum_hessian_in_leaf': 0, 'min_split_gain': 0.1, 'max_depth': 6, 'learning_rate': 0.1}</t>
  </si>
  <si>
    <t>[[20 23  2]
 [ 6 91  7]
 [ 1 41  5]]</t>
  </si>
  <si>
    <t>[1 1 1 1 1 1 1 1 1 1 1 1 1 1 1 1 0 1 1 1 0 2 2 1 1 1 2 1 1 1 1 0 0 1 1 1 1
 1 0 1 1 1 1 1 1 1 1 1 1 1 1 1 1 1 1 1 1 1 1 1 1 1 1 1 1 1 1 1 1 1 0 1 1 2
 1 1 0 1 1 1 1 1 1 1 1 1 0 1 1 1 1 1 1 0 1 0 0 2 1 1 0 1 1 1 1 0 0 1 1 0 1
 1 0 1 1 1 1 1 1 2 0 1 1 1 0 1 1 2 1 1 1 2 1 2 1 1 1 1 0 1 1 1 1 1 1 0 1 2
 2 1 2 1 1 1 1 1 1 1 1 1 1 1 1 0 2 1 1 2 1 1 1 0 1 1 1 1 0 0 1 1 1 0 1 1 1
 1 1 0 1 0 1 1 1 1 1 1]</t>
  </si>
  <si>
    <t>[[0.09712858 0.81877871 0.0840927 ]
 [0.14681058 0.61732872 0.23586071]
 [0.32895568 0.56455655 0.10648777]
 [0.32683133 0.36219743 0.31097123]
 [0.06146952 0.59557386 0.34295662]
 [0.24259345 0.49103719 0.26636935]
 [0.10620989 0.67518229 0.21860781]
 [0.09663466 0.77749273 0.12587261]
 [0.12499036 0.67317949 0.20183015]
 [0.16191704 0.60300294 0.23508001]
 [0.13892002 0.44865151 0.41242847]
 [0.06678042 0.63248722 0.30073236]
 [0.13804885 0.5950164  0.26693475]
 [0.32745424 0.48831676 0.18422899]
 [0.13746424 0.54012814 0.32240762]
 [0.30381344 0.44462495 0.25156161]
 [0.72531737 0.20056922 0.0741134 ]
 [0.15021922 0.51159364 0.33818714]
 [0.10532266 0.70037336 0.19430398]
 [0.27337679 0.56463143 0.16199178]
 [0.58774829 0.34141811 0.0708336 ]
 [0.1098537  0.41474111 0.47540519]
 [0.28211208 0.3150167  0.40287123]
 [0.09481233 0.74111942 0.16406824]
 [0.1970707  0.56155648 0.24137282]
 [0.22267189 0.45361915 0.32370896]
 [0.18308848 0.40117106 0.41574046]
 [0.12514013 0.74431839 0.13054149]
 [0.16487741 0.57637481 0.25874778]
 [0.0690716  0.71854214 0.21238626]
 [0.09333888 0.71897454 0.18768658]
 [0.7298291  0.19198589 0.078185  ]
 [0.48435703 0.32515395 0.19048903]
 [0.15688011 0.53432706 0.30879283]
 [0.23939127 0.47405323 0.2865555 ]
 [0.23564354 0.51155013 0.25280633]
 [0.12640679 0.73405968 0.13953354]
 [0.12688263 0.60252768 0.27058969]
 [0.72506713 0.19725801 0.07767486]
 [0.28429708 0.58494681 0.1307561 ]
 [0.10266817 0.69557728 0.20175455]
 [0.12374312 0.54191972 0.33433716]
 [0.2449759  0.48296715 0.27205695]
 [0.25071357 0.55723104 0.19205539]
 [0.19941162 0.69096346 0.10962492]
 [0.17485245 0.49657209 0.32857546]
 [0.22585482 0.54146954 0.23267564]
 [0.18962513 0.70076504 0.10960983]
 [0.18289394 0.5323938  0.28471225]
 [0.14254751 0.50758273 0.34986976]
 [0.12515561 0.49644884 0.37839555]
 [0.1028767  0.50371264 0.39341066]
 [0.21289967 0.47907913 0.3080212 ]
 [0.10597898 0.53922882 0.35479221]
 [0.14091273 0.63942294 0.21966433]
 [0.2532542  0.61598644 0.13075936]
 [0.14255437 0.62562641 0.23181922]
 [0.08296595 0.80011339 0.11692066]
 [0.19482729 0.55064384 0.25452887]
 [0.21011713 0.4819804  0.30790247]
 [0.16430187 0.54603478 0.28966335]
 [0.12743857 0.44982163 0.4227398 ]
 [0.25612591 0.45150108 0.29237301]
 [0.09124763 0.62174223 0.28701013]
 [0.11193581 0.5764274  0.31163679]
 [0.13710757 0.50532478 0.35756764]
 [0.24467363 0.56034018 0.19498619]
 [0.17424297 0.62417023 0.2015868 ]
 [0.15049856 0.64536939 0.20413205]
 [0.22495    0.40745576 0.36759423]
 [0.44496844 0.3882044  0.16682715]
 [0.09421449 0.70194357 0.20384193]
 [0.19374525 0.55956586 0.24668889]
 [0.10681951 0.43558701 0.45759348]
 [0.083095   0.7727409  0.14416411]
 [0.10866946 0.62300586 0.26832468]
 [0.74940806 0.17769611 0.07289584]
 [0.17509137 0.56199957 0.26290907]
 [0.1325737  0.56404633 0.30337997]
 [0.23167804 0.54517565 0.22314631]
 [0.13355862 0.72704923 0.13939214]
 [0.08997755 0.68806801 0.22195445]
 [0.14622064 0.7081758  0.14560356]
 [0.11248533 0.66294581 0.22456886]
 [0.16536795 0.66914708 0.16548497]
 [0.19159058 0.50159814 0.30681128]
 [0.74940806 0.17769611 0.07289584]
 [0.25811317 0.53197003 0.2099168 ]
 [0.10234931 0.8184872  0.07916348]
 [0.11579174 0.69355489 0.19065338]
 [0.13539865 0.60230365 0.2622977 ]
 [0.23401033 0.45199646 0.3139932 ]
 [0.2269591  0.63649466 0.13654625]
 [0.65645702 0.24937801 0.09416497]
 [0.12045553 0.44705027 0.43249421]
 [0.71441405 0.20449903 0.08108692]
 [0.69398284 0.22831263 0.07770453]
 [0.10914552 0.43610662 0.45474786]
 [0.14453737 0.5742673  0.28119533]
 [0.2808135  0.49088321 0.22830329]
 [0.55127807 0.33478732 0.11393461]
 [0.12174424 0.64583443 0.23242133]
 [0.28726637 0.5688092  0.14392443]
 [0.24337734 0.50817995 0.24844271]
 [0.20917023 0.5019944  0.28883537]
 [0.43021994 0.38550662 0.18427344]
 [0.66155198 0.26057666 0.07787137]
 [0.31522917 0.5078657  0.17690514]
 [0.1277989  0.60917604 0.26302506]
 [0.6938155  0.21798967 0.08819484]
 [0.10668356 0.46691788 0.42639855]
 [0.14251471 0.46502557 0.39245973]
 [0.65735914 0.27318273 0.06945812]
 [0.12955287 0.73696702 0.13348011]
 [0.11489919 0.66528355 0.21981726]
 [0.15773457 0.57748534 0.26478009]
 [0.12737836 0.58072457 0.29189708]
 [0.13969681 0.64915719 0.211146  ]
 [0.13846877 0.71455505 0.14697618]
 [0.2038361  0.38583144 0.41033246]
 [0.73377202 0.19485308 0.0713749 ]
 [0.12629054 0.53308105 0.34062841]
 [0.10051464 0.73409709 0.16538827]
 [0.09466886 0.56225643 0.34307471]
 [0.75364015 0.17305236 0.0733075 ]
 [0.15393557 0.64335338 0.20271105]
 [0.1098824  0.73748252 0.15263508]
 [0.20729739 0.37891352 0.41378909]
 [0.14234412 0.44603391 0.41162196]
 [0.20220959 0.63660316 0.16118725]
 [0.10726345 0.57395748 0.31877907]
 [0.1516803  0.39314506 0.45517463]
 [0.0897598  0.6705402  0.2397    ]
 [0.27712997 0.36118798 0.36168205]
 [0.41931452 0.44638843 0.13429706]
 [0.18730867 0.47003941 0.34265192]
 [0.10301336 0.70334191 0.19364473]
 [0.12756681 0.5883217  0.28411149]
 [0.48156828 0.4527838  0.06564792]
 [0.3181015  0.56340255 0.11849594]
 [0.13148281 0.64254726 0.22596993]
 [0.19057352 0.71907028 0.0903562 ]
 [0.13075444 0.61193304 0.25731252]
 [0.07860612 0.56332181 0.35807207]
 [0.23343252 0.40384645 0.36272103]
 [0.62112217 0.31541115 0.06346667]
 [0.12200147 0.48221327 0.39578526]
 [0.10794499 0.40068511 0.4913699 ]
 [0.11173595 0.3750196  0.51324446]
 [0.0817649  0.75622756 0.16200754]
 [0.19247069 0.31988114 0.48764817]
 [0.20142632 0.46850365 0.33007002]
 [0.07303007 0.8090483  0.11792163]
 [0.41809258 0.46430065 0.11760677]
 [0.1581074  0.53212909 0.30976351]
 [0.1148977  0.52742125 0.35768105]
 [0.1847074  0.69199827 0.12329433]
 [0.31774904 0.60366333 0.07858763]
 [0.13317952 0.53201294 0.33480753]
 [0.16768404 0.72279083 0.10952514]
 [0.12887728 0.72778133 0.14334139]
 [0.16244766 0.77306017 0.06449218]
 [0.15776321 0.62196757 0.22026922]
 [0.69023374 0.2320316  0.07773466]
 [0.10229697 0.3632973  0.53440573]
 [0.23493389 0.42990305 0.33516306]
 [0.17860084 0.64353558 0.17786358]
 [0.12988797 0.3521592  0.51795284]
 [0.34243004 0.56068008 0.09688988]
 [0.16626365 0.54328362 0.29045273]
 [0.17421438 0.67016908 0.15561654]
 [0.54803154 0.34020738 0.11176108]
 [0.28100327 0.53997872 0.17901801]
 [0.07892492 0.73908509 0.18198999]
 [0.17721652 0.53657124 0.28621224]
 [0.16929684 0.74920846 0.0814947 ]
 [0.71760643 0.20551795 0.07687562]
 [0.74171665 0.18613566 0.07214769]
 [0.14159678 0.57653078 0.28187244]
 [0.13957025 0.66562613 0.19480363]
 [0.06961679 0.73766725 0.19271596]
 [0.65883098 0.26322608 0.07794295]
 [0.17253531 0.65063936 0.17682533]
 [0.25320482 0.54754829 0.19924689]
 [0.12001782 0.71565614 0.16432604]
 [0.16092722 0.63162225 0.20745053]
 [0.26940507 0.61619367 0.11440126]
 [0.41947919 0.41146831 0.1690525 ]
 [0.28597409 0.44153739 0.27248852]
 [0.74375949 0.18389411 0.0723464 ]
 [0.12274067 0.64620033 0.231059  ]
 [0.16234066 0.53807489 0.29958445]
 [0.22014841 0.6705093  0.10934229]
 [0.07921054 0.70145945 0.21933001]
 [0.1496234  0.42620891 0.4241677 ]
 [0.1814484  0.68875571 0.12979589]]</t>
  </si>
  <si>
    <t>LGBMClassifier(force_col_wise=True, is_unbalance=True, max_cat_threshold=32,
               max_depth=6, metric='multi_logloss', min_split_gain=0.1,
               min_sum_hessian_in_leaf=0, num_class=3, objective='multiclass',
               random_state=123, reg_alpha=0, reg_lambda=10, verbosity=-1)</t>
  </si>
  <si>
    <t xml:space="preserve">              precision    recall  f1-score   support
           0       0.74      0.44      0.56        45
           1       0.59      0.88      0.70       104
           2       0.36      0.11      0.16        47
    accuracy                           0.59       196
   macro avg       0.56      0.48      0.47       196
weighted avg       0.57      0.59      0.54       196
</t>
  </si>
  <si>
    <t>{'reg_lambda': 10, 'reg_alpha': 0, 'n_estimators': 200, 'min_sum_hessian_in_leaf': 0.001, 'min_split_gain': 0.1, 'max_depth': 6, 'learning_rate': 0.2}</t>
  </si>
  <si>
    <t>[[21 22  2]
 [ 8 87  9]
 [ 0 40  7]]</t>
  </si>
  <si>
    <t>[1 1 1 1 1 1 1 1 1 1 1 1 1 0 1 2 0 1 1 1 0 2 2 1 1 1 1 1 1 1 1 0 0 1 1 1 1
 1 0 1 1 1 1 1 1 2 1 1 1 1 1 2 2 1 1 1 1 1 1 0 1 1 1 1 1 1 1 1 1 2 1 1 1 2
 1 1 0 1 1 1 1 1 1 1 1 2 0 1 1 1 1 1 1 0 2 0 0 1 2 1 0 1 1 1 1 1 0 0 1 0 1
 1 0 1 1 1 1 1 1 1 0 1 1 2 0 1 1 1 1 1 1 2 1 1 1 1 1 1 0 1 1 1 1 1 1 0 1 1
 2 1 2 1 1 1 1 1 1 0 2 1 1 1 1 0 1 2 1 2 1 1 1 0 1 1 1 1 0 0 1 1 1 0 1 1 1
 1 1 0 1 0 1 1 1 1 1 1]</t>
  </si>
  <si>
    <t>[[0.11107434 0.84120109 0.04772457]
 [0.08091826 0.64490053 0.27418121]
 [0.36919554 0.53279577 0.09800869]
 [0.22971997 0.50589317 0.26438686]
 [0.04042329 0.6647077  0.294869  ]
 [0.05747712 0.77590602 0.16661686]
 [0.04566964 0.84580356 0.1085268 ]
 [0.04773324 0.64498579 0.30728097]
 [0.07160091 0.69596512 0.23243397]
 [0.0942755  0.74036797 0.16535653]
 [0.04960561 0.57185679 0.37853759]
 [0.0948077  0.58761809 0.31757421]
 [0.06449783 0.72867311 0.20682906]
 [0.53989018 0.34652968 0.11358014]
 [0.11027914 0.59184844 0.29787242]
 [0.19872573 0.34680971 0.45446456]
 [0.72291839 0.24939241 0.0276892 ]
 [0.14989703 0.69452511 0.15557786]
 [0.10971861 0.69507385 0.19520754]
 [0.24975308 0.680378   0.06986893]
 [0.73509514 0.19908408 0.06582079]
 [0.08209516 0.34949729 0.56840755]
 [0.30242638 0.176617   0.52095662]
 [0.03168519 0.88561041 0.0827044 ]
 [0.09386899 0.74191839 0.16421263]
 [0.18823773 0.49002868 0.32173359]
 [0.17329194 0.4837974  0.34291066]
 [0.0455716  0.84188245 0.11254595]
 [0.04837304 0.59461876 0.3570082 ]
 [0.07295433 0.73013014 0.19691552]
 [0.04466046 0.89240457 0.06293497]
 [0.87746801 0.09760774 0.02492425]
 [0.55090232 0.36028337 0.08881431]
 [0.1691121  0.446662   0.38422589]
 [0.11679679 0.65442229 0.22878091]
 [0.22599002 0.64099479 0.13301519]
 [0.06116699 0.71673951 0.22209351]
 [0.04792574 0.77330492 0.17876934]
 [0.816163   0.15662916 0.02720784]
 [0.1944864  0.69908521 0.10642839]
 [0.08964287 0.60983583 0.30052129]
 [0.04489618 0.78398706 0.17111676]
 [0.22211543 0.70469876 0.07318581]
 [0.16071864 0.68706329 0.15221807]
 [0.11977159 0.83116465 0.04906376]
 [0.13940833 0.3621102  0.49848148]
 [0.10844488 0.70453122 0.1870239 ]
 [0.25728267 0.63660886 0.10610847]
 [0.09178607 0.75793518 0.15027875]
 [0.08190883 0.82078014 0.09731103]
 [0.11443288 0.44448116 0.44108595]
 [0.05914356 0.36354618 0.57731026]
 [0.14167963 0.3287519  0.52956847]
 [0.04332655 0.59219048 0.36448297]
 [0.07667098 0.73898041 0.18434861]
 [0.20708788 0.73091989 0.06199223]
 [0.07210079 0.87641797 0.05148125]
 [0.0582479  0.83234218 0.10940992]
 [0.05040903 0.81079467 0.13879631]
 [0.42512583 0.36920279 0.20567138]
 [0.15347492 0.60099529 0.24552979]
 [0.04896566 0.81479181 0.13624252]
 [0.27685753 0.46730399 0.25583847]
 [0.04687314 0.70823187 0.24489499]
 [0.07714214 0.63185103 0.29100684]
 [0.21494429 0.62052157 0.16453414]
 [0.14609403 0.70193342 0.15197256]
 [0.10809229 0.5677646  0.32414312]
 [0.1004159  0.68342131 0.21616278]
 [0.11590967 0.4191986  0.46489173]
 [0.43493918 0.44620592 0.11885489]
 [0.0776819  0.69648356 0.22583454]
 [0.16485913 0.63553269 0.19960818]
 [0.16179889 0.38309795 0.45510316]
 [0.10908504 0.77499565 0.1159193 ]
 [0.07525298 0.57895474 0.34579228]
 [0.81679616 0.14072706 0.04247679]
 [0.24205047 0.52122088 0.23672865]
 [0.04870051 0.7056673  0.24563218]
 [0.18424772 0.50558464 0.31016764]
 [0.07630525 0.83841335 0.0852814 ]
 [0.07693206 0.69480392 0.22826402]
 [0.09332491 0.74026707 0.16640802]
 [0.10167563 0.77376837 0.12455599]
 [0.1300644  0.54180941 0.32812618]
 [0.10304531 0.43751126 0.45944343]
 [0.87897525 0.09652462 0.02450013]
 [0.27411812 0.5789468  0.14693508]
 [0.06318991 0.89365894 0.04315115]
 [0.0596938  0.79013048 0.15017572]
 [0.06411942 0.59315348 0.3427271 ]
 [0.15182901 0.69047484 0.15769615]
 [0.20856663 0.72945176 0.06198161]
 [0.83432631 0.13296555 0.03270815]
 [0.07351708 0.33527892 0.591204  ]
 [0.76514065 0.1818213  0.05303805]
 [0.78701905 0.18599994 0.026981  ]
 [0.03487527 0.74342295 0.22170178]
 [0.0420828  0.40107494 0.55684227]
 [0.25338696 0.59459016 0.15202288]
 [0.72833279 0.15726297 0.11440424]
 [0.07350885 0.78129594 0.14519522]
 [0.1410319  0.76757294 0.09139516]
 [0.26482877 0.44070885 0.29446238]
 [0.22593271 0.58523432 0.18883298]
 [0.45716639 0.46323167 0.07960194]
 [0.77592516 0.19433965 0.02973519]
 [0.4078111  0.30915689 0.28303201]
 [0.23879396 0.54845357 0.21275247]
 [0.72742927 0.23868756 0.03388317]
 [0.1249874  0.57135254 0.30366006]
 [0.0627415  0.77932894 0.15792956]
 [0.73331613 0.21248693 0.05419694]
 [0.06894275 0.51475837 0.41629888]
 [0.10663085 0.57801901 0.31535013]
 [0.22507523 0.5544252  0.22049957]
 [0.27033429 0.52498309 0.20468262]
 [0.07630435 0.78579893 0.13789672]
 [0.09165915 0.62746865 0.2808722 ]
 [0.10685523 0.46282435 0.43032042]
 [0.84996087 0.13010868 0.01993045]
 [0.05375014 0.63394835 0.31230151]
 [0.05800276 0.74267282 0.19932442]
 [0.20275271 0.35797272 0.43927457]
 [0.73214566 0.21888515 0.04896918]
 [0.18724222 0.58669506 0.22606272]
 [0.1380852  0.73754962 0.12436517]
 [0.08010386 0.5802923  0.33960384]
 [0.13692198 0.54365872 0.3194193 ]
 [0.17572201 0.75904549 0.0652325 ]
 [0.14074322 0.54959411 0.30966268]
 [0.10249546 0.36752585 0.52997868]
 [0.09489415 0.62106592 0.28403993]
 [0.13542956 0.58042849 0.28414195]
 [0.29137502 0.5974232  0.11120178]
 [0.16354311 0.44070668 0.39575021]
 [0.09138319 0.73138248 0.17723432]
 [0.13027127 0.67239316 0.19733558]
 [0.64861562 0.30087083 0.05051355]
 [0.14186713 0.77709882 0.08103404]
 [0.08465607 0.48674405 0.42859989]
 [0.33257024 0.55391646 0.1135133 ]
 [0.10188586 0.58122941 0.31688473]
 [0.04246525 0.54784295 0.40969181]
 [0.17806086 0.53884037 0.28309878]
 [0.75008435 0.21920573 0.03070991]
 [0.16433795 0.47259051 0.36307154]
 [0.08613702 0.60165094 0.31221204]
 [0.0927515  0.37820045 0.52904804]
 [0.08545653 0.66534263 0.24920083]
 [0.07859228 0.2356754  0.68573232]
 [0.24888956 0.38387178 0.36723866]
 [0.07416558 0.77523709 0.15059733]
 [0.43874937 0.49060002 0.07065061]
 [0.06068821 0.73645405 0.20285773]
 [0.03162773 0.85688224 0.11149003]
 [0.14327405 0.80239864 0.05432731]
 [0.53420793 0.41809284 0.04769923]
 [0.08481105 0.43832936 0.4768596 ]
 [0.23718666 0.66803685 0.09477648]
 [0.07535183 0.79573118 0.12891699]
 [0.13688208 0.82833559 0.03478233]
 [0.0832383  0.66092319 0.25583851]
 [0.7787892  0.18195504 0.03925577]
 [0.05243743 0.65370313 0.29385944]
 [0.23101658 0.37033935 0.39864407]
 [0.14249162 0.69183078 0.1656776 ]
 [0.18547289 0.25005066 0.56447645]
 [0.30207753 0.56650936 0.13141311]
 [0.09955737 0.65299101 0.24745161]
 [0.10074144 0.83049434 0.06876422]
 [0.70512765 0.22938368 0.06548867]
 [0.27233294 0.56117594 0.16649111]
 [0.06867601 0.71617664 0.21514735]
 [0.09936997 0.71372176 0.18690827]
 [0.09968009 0.8489402  0.05137971]
 [0.88915632 0.08573562 0.02510806]
 [0.90563954 0.07653646 0.017824  ]
 [0.07552437 0.49364669 0.43082894]
 [0.12280941 0.51304234 0.36414825]
 [0.05948965 0.67139382 0.26911653]
 [0.85363435 0.11840162 0.02796404]
 [0.21671644 0.56072174 0.22256182]
 [0.22872406 0.58113268 0.19014326]
 [0.07687696 0.79713967 0.12598336]
 [0.15121745 0.77110802 0.07767453]
 [0.24516662 0.68882816 0.06600522]
 [0.40692679 0.39900101 0.1940722 ]
 [0.28563282 0.57266451 0.14170267]
 [0.88733434 0.08532629 0.02733938]
 [0.16489539 0.63571519 0.19938942]
 [0.21792269 0.51481929 0.26725801]
 [0.19010891 0.74697802 0.06291307]
 [0.03047259 0.66588754 0.30363986]
 [0.05009349 0.49836111 0.4515454 ]
 [0.3699003  0.45641066 0.17368904]]</t>
  </si>
  <si>
    <t>LGBMClassifier(force_col_wise=True, is_unbalance=True, learning_rate=0.2,
               max_cat_threshold=32, max_depth=6, metric='multi_logloss',
               min_split_gain=0.1, min_sum_hessian_in_leaf=0.001,
               n_estimators=200, num_class=3, objective='multiclass',
               random_state=123, reg_alpha=0, reg_lambda=10, verbosity=-1)</t>
  </si>
  <si>
    <t xml:space="preserve">              precision    recall  f1-score   support
           0       0.72      0.47      0.57        45
           1       0.58      0.84      0.69       104
           2       0.39      0.15      0.22        47
    accuracy                           0.59       196
   macro avg       0.57      0.48      0.49       196
weighted avg       0.57      0.59      0.55       196
</t>
  </si>
  <si>
    <t>{'random_strength': 0, 'min_data_in_leaf': 10, 'learning_rate': 0.01, 'l2_leaf_reg': 10, 'iterations': 100, 'depth': 9}</t>
  </si>
  <si>
    <t>[[20 24  1]
 [10 92  2]
 [ 0 44  3]]</t>
  </si>
  <si>
    <t>[[1]
 [1]
 [1]
 [1]
 [1]
 [1]
 [1]
 [1]
 [2]
 [1]
 [1]
 [1]
 [1]
 [1]
 [1]
 [1]
 [0]
 [1]
 [1]
 [1]
 [1]
 [1]
 [1]
 [1]
 [1]
 [1]
 [1]
 [1]
 [1]
 [1]
 [1]
 [0]
 [1]
 [1]
 [1]
 [1]
 [1]
 [1]
 [0]
 [1]
 [1]
 [1]
 [1]
 [0]
 [1]
 [1]
 [1]
 [1]
 [1]
 [1]
 [1]
 [1]
 [1]
 [1]
 [1]
 [0]
 [1]
 [1]
 [1]
 [1]
 [1]
 [1]
 [1]
 [1]
 [1]
 [1]
 [1]
 [1]
 [1]
 [2]
 [1]
 [1]
 [1]
 [1]
 [1]
 [1]
 [0]
 [1]
 [1]
 [1]
 [1]
 [1]
 [1]
 [1]
 [1]
 [1]
 [0]
 [1]
 [1]
 [1]
 [1]
 [1]
 [1]
 [1]
 [1]
 [0]
 [0]
 [1]
 [1]
 [1]
 [1]
 [1]
 [1]
 [1]
 [0]
 [1]
 [0]
 [1]
 [1]
 [0]
 [1]
 [1]
 [0]
 [1]
 [1]
 [1]
 [2]
 [1]
 [1]
 [1]
 [0]
 [1]
 [1]
 [1]
 [0]
 [1]
 [1]
 [2]
 [1]
 [1]
 [1]
 [1]
 [1]
 [1]
 [1]
 [2]
 [1]
 [1]
 [1]
 [0]
 [1]
 [0]
 [1]
 [1]
 [1]
 [0]
 [1]
 [1]
 [1]
 [1]
 [2]
 [1]
 [1]
 [0]
 [1]
 [1]
 [1]
 [0]
 [1]
 [0]
 [1]
 [0]
 [1]
 [0]
 [1]
 [1]
 [1]
 [1]
 [1]
 [1]
 [0]
 [1]
 [1]
 [1]
 [1]
 [1]
 [0]
 [0]
 [1]
 [1]
 [1]
 [0]
 [1]
 [1]
 [1]
 [1]
 [0]
 [0]
 [1]
 [0]
 [1]
 [1]
 [1]
 [1]
 [1]
 [1]]</t>
  </si>
  <si>
    <t>[[0.28139603 0.41331849 0.30528548]
 [0.27606659 0.40506056 0.31887285]
 [0.37298825 0.4215347  0.20547705]
 [0.23897463 0.4564341  0.30459128]
 [0.23769349 0.50291788 0.25938864]
 [0.24732185 0.39105117 0.36162698]
 [0.24228484 0.47495625 0.28275891]
 [0.2121841  0.52632862 0.26148727]
 [0.26417336 0.36624512 0.36958152]
 [0.244939   0.42437348 0.33068753]
 [0.24288136 0.41357536 0.34354329]
 [0.21716699 0.51344629 0.26938672]
 [0.25645894 0.46118117 0.2823599 ]
 [0.25004007 0.45326018 0.29669975]
 [0.26894675 0.39659765 0.33445561]
 [0.27907088 0.38090242 0.3400267 ]
 [0.46609466 0.35375845 0.18014689]
 [0.2618224  0.43019177 0.30798583]
 [0.26914829 0.39595026 0.33490146]
 [0.37467909 0.40040344 0.22491748]
 [0.2601127  0.45917677 0.28071053]
 [0.25531768 0.38593261 0.35874971]
 [0.29497845 0.3786089  0.32641265]
 [0.24495689 0.49067402 0.26436908]
 [0.23993112 0.44078068 0.3192882 ]
 [0.25260778 0.41150117 0.33589105]
 [0.27607474 0.42398059 0.29994467]
 [0.25201865 0.48033624 0.26764511]
 [0.29642948 0.4284774  0.27509312]
 [0.23956788 0.4455586  0.31487352]
 [0.22682649 0.5040192  0.26915431]
 [0.46894815 0.35261843 0.17843342]
 [0.22869827 0.45043875 0.32086298]
 [0.33380792 0.34706851 0.31912357]
 [0.28237876 0.38801642 0.32960483]
 [0.37296913 0.42357132 0.20345955]
 [0.23215037 0.45462318 0.31322645]
 [0.24146031 0.41201316 0.34652653]
 [0.44055815 0.34377625 0.21566561]
 [0.22504802 0.50937752 0.26557446]
 [0.25506632 0.41602092 0.32891276]
 [0.24710429 0.48896187 0.26393385]
 [0.32883766 0.42033741 0.25082494]
 [0.37625619 0.35356579 0.27017801]
 [0.32976543 0.36358217 0.3066524 ]
 [0.26015208 0.43600625 0.30384167]
 [0.23944301 0.47496161 0.28559539]
 [0.33751248 0.36534153 0.297146  ]
 [0.22376922 0.48840027 0.28783051]
 [0.25119274 0.44758017 0.30122709]
 [0.24734769 0.41761955 0.33503277]
 [0.24940039 0.40006497 0.35053465]
 [0.24480254 0.41001776 0.3451797 ]
 [0.23197025 0.45404011 0.31398964]
 [0.22828968 0.45137708 0.32033324]
 [0.40434284 0.36702854 0.22862862]
 [0.25785514 0.42533945 0.31680541]
 [0.25574676 0.51571402 0.22853922]
 [0.21603706 0.48865049 0.29531245]
 [0.24553574 0.49699376 0.2574705 ]
 [0.26117124 0.41708027 0.32174849]
 [0.25535759 0.42096114 0.32368127]
 [0.30691299 0.36089223 0.33219477]
 [0.22116978 0.50556794 0.27326228]
 [0.24567475 0.39491079 0.35941445]
 [0.27425689 0.37610177 0.34964134]
 [0.23429308 0.42007113 0.34563579]
 [0.25434263 0.40785818 0.33779918]
 [0.27108005 0.3755081  0.35341186]
 [0.27515426 0.33451145 0.39033429]
 [0.2933677  0.37472834 0.33190396]
 [0.25970333 0.44367239 0.29662428]
 [0.22964605 0.50538181 0.26497214]
 [0.28380202 0.3914012  0.32479678]
 [0.24204262 0.45981468 0.2981427 ]
 [0.22375583 0.46613342 0.31011075]
 [0.49510573 0.32064741 0.18424685]
 [0.26355382 0.41392681 0.32251937]
 [0.21705496 0.49771883 0.28522621]
 [0.25232935 0.43917668 0.30849397]
 [0.31245322 0.3805274  0.30701938]
 [0.23476948 0.47137403 0.29385648]
 [0.2398086  0.44451803 0.31567337]
 [0.32136772 0.37253411 0.30609818]
 [0.28766284 0.38427611 0.32806105]
 [0.27270158 0.38275307 0.34454535]
 [0.50740554 0.30948318 0.18311128]
 [0.33055942 0.36493307 0.30450751]
 [0.26263696 0.50877792 0.22858512]
 [0.2236857  0.49999204 0.27632226]
 [0.23042579 0.44353708 0.32603713]
 [0.2347665  0.49408888 0.27114463]
 [0.34867811 0.36305925 0.28826263]
 [0.2854144  0.37690231 0.3376833 ]
 [0.25457793 0.42357595 0.32184612]
 [0.5002918  0.31168628 0.18802192]
 [0.46229934 0.34438193 0.19331873]
 [0.26409076 0.4257498  0.31015944]
 [0.24633112 0.42362831 0.33004056]
 [0.30364679 0.38788364 0.30846957]
 [0.29636345 0.38436064 0.31927591]
 [0.24975737 0.43580074 0.31444189]
 [0.24378415 0.45505858 0.30115726]
 [0.27828203 0.4018178  0.31990018]
 [0.42179752 0.34483086 0.23337162]
 [0.34524132 0.34926978 0.3054889 ]
 [0.43425642 0.32585396 0.23988962]
 [0.29232788 0.37479882 0.3328733 ]
 [0.28415033 0.38379946 0.33205021]
 [0.43175074 0.34891295 0.21933631]
 [0.28110302 0.3912346  0.32766238]
 [0.27054826 0.42784335 0.30160839]
 [0.43210887 0.37502959 0.19286154]
 [0.22370735 0.4623076  0.31398505]
 [0.22263721 0.47618478 0.30117802]
 [0.24087546 0.47155406 0.28757048]
 [0.27897483 0.33026783 0.39075734]
 [0.23207874 0.48044402 0.28747724]
 [0.23250633 0.43737906 0.33011461]
 [0.26840098 0.37388329 0.35771573]
 [0.46364305 0.35599839 0.18035856]
 [0.24439646 0.41785324 0.3377503 ]
 [0.24507035 0.47898864 0.27594101]
 [0.22848894 0.49330239 0.27820867]
 [0.43718139 0.32263781 0.2401808 ]
 [0.23723836 0.42995466 0.33280698]
 [0.22577682 0.4858933  0.28832989]
 [0.28215224 0.34658823 0.37125953]
 [0.25508509 0.47149458 0.27342033]
 [0.31148342 0.38290259 0.30561398]
 [0.23646292 0.46347466 0.30006242]
 [0.29427522 0.3658477  0.33987708]
 [0.21707829 0.51970278 0.26321893]
 [0.24418257 0.44132287 0.31449456]
 [0.24914766 0.41308356 0.33776878]
 [0.2792776  0.35506968 0.36565272]
 [0.24829321 0.47914374 0.27256305]
 [0.23907297 0.44814163 0.3127854 ]
 [0.35968357 0.42183918 0.21847725]
 [0.37716627 0.338393   0.28444072]
 [0.29029886 0.3886214  0.32107974]
 [0.47189003 0.35086643 0.17724354]
 [0.26328204 0.41417324 0.32254472]
 [0.22677751 0.48798671 0.28523578]
 [0.27926172 0.37988889 0.34084938]
 [0.46894815 0.35261843 0.17843342]
 [0.25318079 0.40869292 0.3381263 ]
 [0.24551599 0.39355788 0.36092613]
 [0.27843694 0.37681826 0.3447448 ]
 [0.32430145 0.42937806 0.24632049]
 [0.27473685 0.33454759 0.39071556]
 [0.2601679  0.39147024 0.34836186]
 [0.25230043 0.46465279 0.28304677]
 [0.41853132 0.35653075 0.22493794]
 [0.24129797 0.43231946 0.32638257]
 [0.25150885 0.43470787 0.31378328]
 [0.35248905 0.36616009 0.28135086]
 [0.45700774 0.36563396 0.17735829]
 [0.25846791 0.38821872 0.35331337]
 [0.46498278 0.35593812 0.1790791 ]
 [0.22004155 0.46358134 0.31637711]
 [0.47118664 0.34979653 0.17901684]
 [0.21599862 0.48784333 0.29615805]
 [0.43552531 0.34183724 0.22263745]
 [0.22706485 0.48019531 0.29273983]
 [0.28341837 0.37372147 0.34286016]
 [0.28646077 0.37960984 0.33392939]
 [0.24316858 0.4382378  0.31859362]
 [0.38187277 0.40883809 0.20928914]
 [0.26552682 0.38434241 0.35013076]
 [0.36280395 0.35503916 0.28215689]
 [0.26820023 0.43344789 0.29835188]
 [0.24808387 0.48875683 0.2631593 ]
 [0.22929811 0.47647083 0.29423106]
 [0.22330962 0.48430407 0.29238631]
 [0.25443911 0.46307809 0.28248279]
 [0.47774017 0.32291063 0.1993492 ]
 [0.50740554 0.30948318 0.18311128]
 [0.23847691 0.4313128  0.33021029]
 [0.26779505 0.39275862 0.33944633]
 [0.22268479 0.4912783  0.28603691]
 [0.5002918  0.31168628 0.18802192]
 [0.27400551 0.39457139 0.3314231 ]
 [0.24258534 0.44503536 0.31237931]
 [0.2691832  0.41147804 0.31933875]
 [0.24712171 0.47446554 0.27841275]
 [0.42126444 0.36167821 0.21705735]
 [0.34529234 0.33350812 0.32119953]
 [0.25473887 0.44516293 0.30009821]
 [0.49777883 0.32099792 0.18122325]
 [0.24336334 0.39861788 0.35801879]
 [0.31647645 0.35671025 0.3268133 ]
 [0.26893226 0.49166804 0.2393997 ]
 [0.21437379 0.5199744  0.26565182]
 [0.2324649  0.47797153 0.28956357]
 [0.27862438 0.39896906 0.32240657]]</t>
  </si>
  <si>
    <t>&lt;catboost.core.CatBoostClassifier object at 0x000002A4AE200AC0&gt;</t>
  </si>
  <si>
    <t xml:space="preserve">              precision    recall  f1-score   support
           0       0.67      0.44      0.53        45
           1       0.57      0.88      0.70       104
           2       0.50      0.06      0.11        47
    accuracy                           0.59       196
   macro avg       0.58      0.46      0.45       196
weighted avg       0.58      0.59      0.52       196
</t>
  </si>
  <si>
    <t>{'random_strength': 10, 'min_data_in_leaf': 1, 'learning_rate': 0.3, 'l2_leaf_reg': 0.1, 'iterations': 200, 'depth': 9}</t>
  </si>
  <si>
    <t>[[19 26  0]
 [ 6 96  2]
 [ 2 45  0]]</t>
  </si>
  <si>
    <t>[[1]
 [1]
 [1]
 [1]
 [1]
 [1]
 [1]
 [1]
 [1]
 [1]
 [1]
 [1]
 [1]
 [1]
 [1]
 [1]
 [0]
 [1]
 [1]
 [0]
 [0]
 [1]
 [1]
 [1]
 [1]
 [1]
 [1]
 [1]
 [1]
 [1]
 [1]
 [0]
 [1]
 [1]
 [1]
 [1]
 [1]
 [2]
 [0]
 [1]
 [1]
 [1]
 [1]
 [1]
 [1]
 [1]
 [1]
 [1]
 [1]
 [1]
 [1]
 [1]
 [1]
 [1]
 [1]
 [1]
 [1]
 [1]
 [1]
 [1]
 [1]
 [1]
 [1]
 [1]
 [1]
 [1]
 [1]
 [1]
 [1]
 [1]
 [0]
 [1]
 [1]
 [1]
 [1]
 [1]
 [0]
 [1]
 [1]
 [1]
 [1]
 [1]
 [1]
 [1]
 [2]
 [1]
 [0]
 [1]
 [1]
 [1]
 [1]
 [1]
 [1]
 [0]
 [1]
 [0]
 [0]
 [1]
 [1]
 [1]
 [0]
 [1]
 [1]
 [1]
 [1]
 [1]
 [0]
 [1]
 [1]
 [0]
 [1]
 [1]
 [0]
 [1]
 [1]
 [1]
 [1]
 [1]
 [1]
 [1]
 [0]
 [1]
 [1]
 [1]
 [0]
 [1]
 [1]
 [1]
 [1]
 [1]
 [1]
 [1]
 [1]
 [1]
 [0]
 [1]
 [1]
 [1]
 [0]
 [1]
 [1]
 [1]
 [1]
 [1]
 [1]
 [0]
 [1]
 [1]
 [1]
 [1]
 [1]
 [1]
 [1]
 [1]
 [1]
 [1]
 [1]
 [1]
 [1]
 [1]
 [1]
 [1]
 [1]
 [0]
 [1]
 [1]
 [1]
 [1]
 [1]
 [1]
 [1]
 [0]
 [1]
 [1]
 [1]
 [1]
 [0]
 [0]
 [1]
 [1]
 [1]
 [0]
 [1]
 [1]
 [1]
 [1]
 [1]
 [1]
 [1]
 [0]
 [1]
 [1]
 [1]
 [1]
 [1]
 [0]]</t>
  </si>
  <si>
    <t>[[0.24303287 0.64118609 0.11578104]
 [0.17703208 0.45985308 0.36311484]
 [0.21925525 0.65007564 0.13066911]
 [0.14525431 0.51870019 0.33604551]
 [0.13469806 0.52754093 0.33776101]
 [0.17703208 0.45985308 0.36311484]
 [0.11709793 0.55836163 0.32454044]
 [0.15880935 0.60832614 0.23286451]
 [0.0870091  0.53681573 0.37617518]
 [0.172315   0.56112011 0.26656488]
 [0.13267248 0.54493611 0.32239141]
 [0.10027937 0.49242293 0.4072977 ]
 [0.172315   0.56112011 0.26656488]
 [0.30928197 0.59386852 0.09684951]
 [0.1230563  0.54371382 0.33322988]
 [0.08354062 0.53269365 0.38376573]
 [0.73565104 0.21674224 0.04760672]
 [0.13508955 0.59019248 0.27471797]
 [0.08120683 0.53312659 0.38566657]
 [0.72230128 0.22568753 0.05201119]
 [0.46513632 0.44406263 0.09080105]
 [0.08164249 0.55467419 0.36368332]
 [0.13469806 0.52754093 0.33776101]
 [0.13300781 0.59934211 0.26765008]
 [0.08164249 0.55467419 0.36368332]
 [0.07138204 0.58366994 0.34494802]
 [0.14622375 0.54303349 0.31074276]
 [0.172315   0.56112011 0.26656488]
 [0.14538322 0.64114927 0.21346751]
 [0.0870091  0.53681573 0.37617518]
 [0.13508955 0.59019248 0.27471797]
 [0.72230128 0.22568753 0.05201119]
 [0.18681229 0.6363309  0.17685682]
 [0.09129318 0.51333378 0.39537304]
 [0.13979056 0.58503552 0.27517392]
 [0.17989993 0.68280629 0.13729379]
 [0.08164249 0.55467419 0.36368332]
 [0.08609418 0.44243524 0.47147058]
 [0.76611226 0.19589041 0.03799734]
 [0.24303287 0.64118609 0.11578104]
 [0.08430764 0.5468734  0.36881895]
 [0.14538322 0.64114927 0.21346751]
 [0.18042623 0.65227773 0.16729604]
 [0.14538322 0.64114927 0.21346751]
 [0.20198329 0.64243511 0.1555816 ]
 [0.1827597  0.42682098 0.39041932]
 [0.24303287 0.64118609 0.11578104]
 [0.24303287 0.64118609 0.11578104]
 [0.13151551 0.57632444 0.29216005]
 [0.17824104 0.53678854 0.28497042]
 [0.13741732 0.59908297 0.26349971]
 [0.08164249 0.55467419 0.36368332]
 [0.13828338 0.48098556 0.38073106]
 [0.13828338 0.48098556 0.38073106]
 [0.16854019 0.55991328 0.27154653]
 [0.25467981 0.63999694 0.10532325]
 [0.15761128 0.62661526 0.21577346]
 [0.17989993 0.68280629 0.13729379]
 [0.14622375 0.54303349 0.31074276]
 [0.13508955 0.59019248 0.27471797]
 [0.17127519 0.43071696 0.39800785]
 [0.08430764 0.5468734  0.36881895]
 [0.15761128 0.62661526 0.21577346]
 [0.08164249 0.55467419 0.36368332]
 [0.08354062 0.53269365 0.38376573]
 [0.17703208 0.45985308 0.36311484]
 [0.09759748 0.5403904  0.36201212]
 [0.0870091  0.53681573 0.37617518]
 [0.08164249 0.55467419 0.36368332]
 [0.08354062 0.53269365 0.38376573]
 [0.74131258 0.22593513 0.03275229]
 [0.15761128 0.62661526 0.21577346]
 [0.20198329 0.64243511 0.1555816 ]
 [0.17849272 0.53201363 0.28949365]
 [0.14622375 0.54303349 0.31074276]
 [0.13300781 0.59934211 0.26765008]
 [0.7937356  0.17229824 0.03396616]
 [0.13828338 0.48098556 0.38073106]
 [0.12683639 0.53895451 0.3342091 ]
 [0.18681229 0.6363309  0.17685682]
 [0.17405916 0.62408705 0.2018538 ]
 [0.08120683 0.53312659 0.38566657]
 [0.17405916 0.62408705 0.2018538 ]
 [0.13684907 0.57559778 0.28755315]
 [0.08609418 0.44243524 0.47147058]
 [0.09124639 0.59290411 0.3158495 ]
 [0.7937356  0.17229824 0.03396616]
 [0.15500743 0.62329804 0.22169453]
 [0.20198329 0.64243511 0.1555816 ]
 [0.20198329 0.64243511 0.1555816 ]
 [0.15880935 0.60832614 0.23286451]
 [0.13300781 0.59934211 0.26765008]
 [0.30928197 0.59386852 0.09684951]
 [0.76611226 0.19589041 0.03799734]
 [0.08354062 0.53269365 0.38376573]
 [0.783002   0.18065353 0.03634446]
 [0.76611226 0.19589041 0.03799734]
 [0.11753939 0.49219487 0.39026574]
 [0.11753939 0.49219487 0.39026574]
 [0.30928197 0.59386852 0.09684951]
 [0.74131258 0.22593513 0.03275229]
 [0.09124639 0.59290411 0.3158495 ]
 [0.17989993 0.68280629 0.13729379]
 [0.09759748 0.5403904  0.36201212]
 [0.12867128 0.56382594 0.30750278]
 [0.21925525 0.65007564 0.13066911]
 [0.73565104 0.21674224 0.04760672]
 [0.14525431 0.51870019 0.33604551]
 [0.17703208 0.45985308 0.36311484]
 [0.72230128 0.22568753 0.05201119]
 [0.08164249 0.55467419 0.36368332]
 [0.172315   0.56112011 0.26656488]
 [0.72230128 0.22568753 0.05201119]
 [0.08354062 0.53269365 0.38376573]
 [0.14622375 0.54303349 0.31074276]
 [0.25467981 0.63999694 0.10532325]
 [0.13508955 0.59019248 0.27471797]
 [0.13300781 0.59934211 0.26765008]
 [0.13566891 0.54712093 0.31721016]
 [0.172315   0.56112011 0.26656488]
 [0.76611226 0.19589041 0.03799734]
 [0.172315   0.56112011 0.26656488]
 [0.18042623 0.65227773 0.16729604]
 [0.172315   0.56112011 0.26656488]
 [0.76611226 0.19589041 0.03799734]
 [0.15761128 0.62661526 0.21577346]
 [0.13508955 0.59019248 0.27471797]
 [0.11097023 0.54830988 0.34071989]
 [0.15500743 0.62329804 0.22169453]
 [0.20198329 0.64243511 0.1555816 ]
 [0.11709793 0.55836163 0.32454044]
 [0.08120683 0.53312659 0.38566657]
 [0.09124639 0.59290411 0.3158495 ]
 [0.09129318 0.51333378 0.39537304]
 [0.72230128 0.22568753 0.05201119]
 [0.08412784 0.60824409 0.30762807]
 [0.16854019 0.55991328 0.27154653]
 [0.13508955 0.59019248 0.27471797]
 [0.5088921  0.41732361 0.07378429]
 [0.25467981 0.63999694 0.10532325]
 [0.08412784 0.60824409 0.30762807]
 [0.21925525 0.65007564 0.13066911]
 [0.13828338 0.48098556 0.38073106]
 [0.15280649 0.57223616 0.27495735]
 [0.10027937 0.49242293 0.4072977 ]
 [0.5088921  0.41732361 0.07378429]
 [0.1464907  0.49009068 0.36341862]
 [0.15761128 0.62661526 0.21577346]
 [0.08430764 0.5468734  0.36881895]
 [0.18042623 0.65227773 0.16729604]
 [0.08412784 0.60824409 0.30762807]
 [0.12867128 0.56382594 0.30750278]
 [0.13741732 0.59908297 0.26349971]
 [0.35700505 0.54485074 0.09814421]
 [0.11753939 0.49219487 0.39026574]
 [0.10027937 0.49242293 0.4072977 ]
 [0.25467981 0.63999694 0.10532325]
 [0.25467981 0.63999694 0.10532325]
 [0.08430764 0.5468734  0.36881895]
 [0.21925525 0.65007564 0.13066911]
 [0.12683639 0.53895451 0.3342091 ]
 [0.30928197 0.59386852 0.09684951]
 [0.13300781 0.59934211 0.26765008]
 [0.72230128 0.22568753 0.05201119]
 [0.08120683 0.53312659 0.38566657]
 [0.08164249 0.55467419 0.36368332]
 [0.08430764 0.5468734  0.36881895]
 [0.14622375 0.54303349 0.31074276]
 [0.21925525 0.65007564 0.13066911]
 [0.172315   0.56112011 0.26656488]
 [0.24303287 0.64118609 0.11578104]
 [0.72230128 0.22568753 0.05201119]
 [0.17405916 0.62408705 0.2018538 ]
 [0.10027937 0.49242293 0.4072977 ]
 [0.17703208 0.45985308 0.36311484]
 [0.21925525 0.65007564 0.13066911]
 [0.74131258 0.22593513 0.03275229]
 [0.7937356  0.17229824 0.03396616]
 [0.15500743 0.62329804 0.22169453]
 [0.08430764 0.5468734  0.36881895]
 [0.0870091  0.53681573 0.37617518]
 [0.783002   0.18065353 0.03634446]
 [0.16854019 0.55991328 0.27154653]
 [0.21925525 0.65007564 0.13066911]
 [0.15880935 0.60832614 0.23286451]
 [0.15761128 0.62661526 0.21577346]
 [0.30928197 0.59386852 0.09684951]
 [0.24303287 0.64118609 0.11578104]
 [0.21925525 0.65007564 0.13066911]
 [0.74131258 0.22593513 0.03275229]
 [0.17703208 0.45985308 0.36311484]
 [0.20198329 0.64243511 0.1555816 ]
 [0.12867128 0.56382594 0.30750278]
 [0.13508955 0.59019248 0.27471797]
 [0.08164249 0.55467419 0.36368332]
 [0.74131258 0.22593513 0.03275229]]</t>
  </si>
  <si>
    <t>&lt;catboost.core.CatBoostClassifier object at 0x000002A4AE128AF0&gt;</t>
  </si>
  <si>
    <t xml:space="preserve">              precision    recall  f1-score   support
           0       0.70      0.42      0.53        45
           1       0.57      0.92      0.71       104
           2       0.00      0.00      0.00        47
    accuracy                           0.59       196
   macro avg       0.43      0.45      0.41       196
weighted avg       0.47      0.59      0.50       196
</t>
  </si>
  <si>
    <t>[[19 25  1]
 [ 7 92  5]
 [ 0 44  3]]</t>
  </si>
  <si>
    <t>[[1]
 [1]
 [1]
 [1]
 [1]
 [1]
 [1]
 [1]
 [1]
 [1]
 [1]
 [1]
 [1]
 [0]
 [1]
 [1]
 [0]
 [1]
 [1]
 [1]
 [1]
 [2]
 [2]
 [1]
 [1]
 [1]
 [1]
 [1]
 [1]
 [1]
 [1]
 [0]
 [0]
 [2]
 [1]
 [1]
 [1]
 [1]
 [0]
 [1]
 [1]
 [1]
 [1]
 [1]
 [1]
 [2]
 [1]
 [1]
 [1]
 [1]
 [1]
 [1]
 [2]
 [1]
 [1]
 [1]
 [1]
 [1]
 [1]
 [1]
 [1]
 [1]
 [1]
 [1]
 [1]
 [1]
 [1]
 [1]
 [1]
 [2]
 [1]
 [1]
 [1]
 [1]
 [1]
 [1]
 [0]
 [0]
 [1]
 [1]
 [1]
 [1]
 [1]
 [1]
 [1]
 [1]
 [0]
 [1]
 [1]
 [1]
 [1]
 [1]
 [1]
 [0]
 [1]
 [0]
 [0]
 [1]
 [2]
 [1]
 [1]
 [1]
 [1]
 [0]
 [1]
 [0]
 [0]
 [1]
 [1]
 [0]
 [1]
 [1]
 [0]
 [1]
 [1]
 [1]
 [1]
 [1]
 [1]
 [1]
 [0]
 [1]
 [1]
 [1]
 [0]
 [1]
 [1]
 [1]
 [1]
 [1]
 [1]
 [1]
 [1]
 [1]
 [1]
 [1]
 [1]
 [1]
 [1]
 [1]
 [1]
 [1]
 [1]
 [1]
 [1]
 [0]
 [1]
 [1]
 [1]
 [1]
 [1]
 [1]
 [1]
 [0]
 [1]
 [1]
 [1]
 [1]
 [1]
 [1]
 [1]
 [1]
 [1]
 [0]
 [1]
 [2]
 [1]
 [2]
 [1]
 [1]
 [1]
 [1]
 [1]
 [1]
 [1]
 [1]
 [0]
 [0]
 [1]
 [1]
 [1]
 [0]
 [1]
 [1]
 [1]
 [1]
 [1]
 [0]
 [1]
 [0]
 [1]
 [1]
 [1]
 [1]
 [1]
 [1]]</t>
  </si>
  <si>
    <t>[[0.14237519 0.61994368 0.23768112]
 [0.13894147 0.61621732 0.24484121]
 [0.3551325  0.49252658 0.15234092]
 [0.25307388 0.53302015 0.21390597]
 [0.0982117  0.73934706 0.16244125]
 [0.10373238 0.49905503 0.39721259]
 [0.07931238 0.56704265 0.35364497]
 [0.1525055  0.62131069 0.22618381]
 [0.14165227 0.55630283 0.3020449 ]
 [0.11711451 0.56831018 0.31457531]
 [0.03722676 0.62712688 0.33564637]
 [0.080527   0.60053222 0.31894078]
 [0.09130946 0.66218659 0.24650394]
 [0.44729171 0.37183628 0.18087201]
 [0.1760415  0.58443135 0.23952714]
 [0.10828236 0.52257775 0.36913989]
 [0.5239962  0.42191577 0.05408804]
 [0.10870125 0.7115033  0.17979545]
 [0.11047308 0.48883615 0.40069077]
 [0.1776192  0.79404154 0.02833926]
 [0.27022298 0.54998405 0.17979296]
 [0.12108253 0.38156558 0.49735188]
 [0.12388788 0.39135888 0.48475324]
 [0.13097703 0.74692448 0.12209849]
 [0.1361033  0.58562295 0.27827375]
 [0.08637466 0.56213004 0.3514953 ]
 [0.13197539 0.58099068 0.28703393]
 [0.17410809 0.59278913 0.23310278]
 [0.12532749 0.58202242 0.29265009]
 [0.09661252 0.59461683 0.30877065]
 [0.06976288 0.69985077 0.23038635]
 [0.68218877 0.29255078 0.02526044]
 [0.54398174 0.33066435 0.12535391]
 [0.23993776 0.36169683 0.39836541]
 [0.28512526 0.40397433 0.31090041]
 [0.298069   0.60470364 0.09722736]
 [0.06157757 0.6552735  0.28314893]
 [0.1171941  0.50986392 0.37294198]
 [0.86629542 0.11324829 0.02045628]
 [0.24070323 0.55578074 0.20351603]
 [0.13217579 0.64195057 0.22587364]
 [0.15439949 0.5649768  0.28062371]
 [0.25828196 0.55791239 0.18380565]
 [0.32965487 0.5834297  0.08691543]
 [0.1077383  0.83306713 0.05919456]
 [0.18675087 0.29718219 0.51606694]
 [0.18597665 0.56224479 0.25177856]
 [0.33381576 0.62138326 0.04480099]
 [0.16231377 0.55306681 0.28461942]
 [0.08065105 0.78350291 0.13584604]
 [0.17948655 0.4914453  0.32906814]
 [0.1382181  0.58376206 0.27801984]
 [0.10359912 0.31955986 0.57684102]
 [0.10116563 0.66312321 0.23571116]
 [0.09245621 0.63505161 0.27249218]
 [0.25468914 0.58350845 0.1618024 ]
 [0.08089295 0.68167455 0.2374325 ]
 [0.12642771 0.74171461 0.13185769]
 [0.05154736 0.64677687 0.30167578]
 [0.15618936 0.61240616 0.23140449]
 [0.14685928 0.55038918 0.30275154]
 [0.13798527 0.61273373 0.24928101]
 [0.18908917 0.43832237 0.37258847]
 [0.09279426 0.67230177 0.23490397]
 [0.12501603 0.45647904 0.41850493]
 [0.12312405 0.62114977 0.25572618]
 [0.1283655  0.52382733 0.34780717]
 [0.09888657 0.58507394 0.3160395 ]
 [0.10806743 0.46540947 0.42652311]
 [0.1512584  0.39556694 0.45317466]
 [0.21835439 0.47882789 0.30281772]
 [0.17062696 0.64295674 0.1864163 ]
 [0.20168278 0.66307238 0.13524484]
 [0.18696667 0.49108994 0.3219434 ]
 [0.09501966 0.58831686 0.31666348]
 [0.09016117 0.64278673 0.2670521 ]
 [0.77489321 0.19496228 0.03014451]
 [0.36336972 0.31517208 0.32145821]
 [0.0894395  0.61829019 0.2922703 ]
 [0.13671768 0.45175277 0.41152955]
 [0.19940097 0.74072933 0.0598697 ]
 [0.10757635 0.63233851 0.26008514]
 [0.12876558 0.57578579 0.29544863]
 [0.15616036 0.73592991 0.10790973]
 [0.18256583 0.61618124 0.20125293]
 [0.09745007 0.55854737 0.34400256]
 [0.90034892 0.083677   0.01597408]
 [0.17134067 0.62381558 0.20484375]
 [0.24307222 0.63800181 0.11892596]
 [0.15196647 0.67447027 0.17356325]
 [0.08376752 0.66615578 0.2500767 ]
 [0.17241666 0.62480427 0.20277906]
 [0.16726919 0.78353145 0.04919937]
 [0.43710671 0.38025321 0.18264008]
 [0.20220325 0.45707508 0.34072167]
 [0.91021771 0.07160994 0.01817235]
 [0.67986743 0.28720832 0.03292425]
 [0.09495724 0.57804969 0.32699307]
 [0.09580658 0.40125221 0.50294121]
 [0.21448885 0.62705444 0.15845671]
 [0.27627173 0.53625894 0.18746932]
 [0.05339571 0.79610975 0.15049454]
 [0.34894488 0.5392976  0.11175752]
 [0.37843392 0.3394014  0.28216467]
 [0.21377659 0.56745193 0.21877148]
 [0.62000959 0.31272964 0.06726077]
 [0.62845749 0.32161492 0.04992759]
 [0.23526076 0.51402274 0.2507165 ]
 [0.14460815 0.5327617  0.32263014]
 [0.67424971 0.30150644 0.02424385]
 [0.07087039 0.51434538 0.41478423]
 [0.13970372 0.57875203 0.28154425]
 [0.48031435 0.45570812 0.06397753]
 [0.11987897 0.5745151  0.30560593]
 [0.07949627 0.58680851 0.33369522]
 [0.11253281 0.68103897 0.20642822]
 [0.12806485 0.53084163 0.34109352]
 [0.11098821 0.70499763 0.18401416]
 [0.1320573  0.53961217 0.32833052]
 [0.09169671 0.68170605 0.22659724]
 [0.67927617 0.29370148 0.02702235]
 [0.094376   0.59151757 0.31410644]
 [0.18944751 0.6464577  0.16409479]
 [0.17394829 0.49862123 0.32743049]
 [0.60473744 0.32591341 0.06934914]
 [0.19516166 0.47324699 0.33159135]
 [0.096175   0.65114027 0.25268472]
 [0.10631767 0.4917877  0.40189463]
 [0.1841672  0.53098387 0.28484893]
 [0.18491674 0.75554503 0.05953823]
 [0.24466258 0.55390639 0.20143103]
 [0.17756518 0.42804773 0.39438709]
 [0.11321223 0.60194912 0.28483865]
 [0.19215869 0.49322721 0.31461411]
 [0.1869376  0.62314883 0.18991358]
 [0.13806792 0.44043964 0.42149244]
 [0.12718934 0.68813283 0.18467784]
 [0.15676507 0.53494846 0.30828647]
 [0.42667586 0.53111464 0.0422095 ]
 [0.29114593 0.56409933 0.14475473]
 [0.14315511 0.51049802 0.34634687]
 [0.30531091 0.62853807 0.06615102]
 [0.24081744 0.45626938 0.30291318]
 [0.08260935 0.63925194 0.27813871]
 [0.16573503 0.51034958 0.32391539]
 [0.75017488 0.23053944 0.01928568]
 [0.08128847 0.56132134 0.35739019]
 [0.1181135  0.551835   0.3300515 ]
 [0.0792013  0.58655633 0.33424237]
 [0.1939258  0.63325996 0.17281424]
 [0.09462515 0.47123783 0.43413702]
 [0.15730994 0.462091   0.38059906]
 [0.09400339 0.65244735 0.25354927]
 [0.5263415  0.41339428 0.06026422]
 [0.08116046 0.53045865 0.38838089]
 [0.10293846 0.62336895 0.27369259]
 [0.14515851 0.7974393  0.05740219]
 [0.36276506 0.6059209  0.03131404]
 [0.09801687 0.59673226 0.30525087]
 [0.23511125 0.66303164 0.10185711]
 [0.16735308 0.5180371  0.31460982]
 [0.2881308  0.68115756 0.03071164]
 [0.10809041 0.57031227 0.32159732]
 [0.70517618 0.24759774 0.04722608]
 [0.12968466 0.53316894 0.33714641]
 [0.1880849  0.35226342 0.45965168]
 [0.12202155 0.57239574 0.30558271]
 [0.07626049 0.3656366  0.55810291]
 [0.30870313 0.56388152 0.12741535]
 [0.12867031 0.64744584 0.22388386]
 [0.26436495 0.66150717 0.07412788]
 [0.25182519 0.67011087 0.07806394]
 [0.23174127 0.57416447 0.19409426]
 [0.07841023 0.64821005 0.27337972]
 [0.07035083 0.61545136 0.3141978 ]
 [0.15428361 0.78523982 0.06047657]
 [0.88536993 0.09822028 0.01640979]
 [0.85811989 0.12080447 0.02107564]
 [0.13649904 0.47648621 0.38701475]
 [0.11495323 0.50024498 0.38480178]
 [0.07150908 0.5693277  0.35916322]
 [0.88748415 0.09374655 0.0187693 ]
 [0.23045041 0.42382722 0.34572236]
 [0.28643095 0.43955486 0.27401418]
 [0.16427063 0.61081202 0.22491735]
 [0.11088684 0.62912504 0.25998812]
 [0.3200716  0.57342146 0.10650694]
 [0.53305244 0.35361299 0.11333456]
 [0.09774661 0.71298774 0.18926565]
 [0.86654815 0.11126302 0.02218883]
 [0.12473408 0.47986519 0.39540073]
 [0.25486842 0.48564113 0.25949045]
 [0.15653357 0.61583413 0.22763229]
 [0.11771489 0.66274612 0.21953899]
 [0.0808239  0.57507843 0.34409767]
 [0.26003728 0.48361808 0.25634464]]</t>
  </si>
  <si>
    <t>&lt;catboost.core.CatBoostClassifier object at 0x000002A4B05FBEE0&gt;</t>
  </si>
  <si>
    <t xml:space="preserve">              precision    recall  f1-score   support
           0       0.73      0.42      0.54        45
           1       0.57      0.88      0.69       104
           2       0.33      0.06      0.11        47
    accuracy                           0.58       196
   macro avg       0.55      0.46      0.45       196
weighted avg       0.55      0.58      0.52       196
</t>
  </si>
  <si>
    <t>{'reg_lambda': 0.1, 'reg_alpha': 0.1, 'n_estimators': 200, 'min_sum_hessian_in_leaf': 0, 'min_split_gain': 0, 'max_depth': 6, 'learning_rate': 0.1}</t>
  </si>
  <si>
    <t>[[16 25  4]
 [ 9 92  3]
 [ 3 41  3]]</t>
  </si>
  <si>
    <t>[1 1 0 1 1 1 1 1 1 1 1 1 1 1 1 2 0 1 1 1 1 1 1 1 1 1 1 1 1 1 1 0 1 0 1 1 1
 1 0 1 1 1 0 1 1 1 1 1 1 1 1 1 1 1 1 0 1 1 1 1 1 1 1 1 1 1 1 1 2 1 1 1 1 1
 1 1 0 1 1 1 1 1 1 1 1 1 0 1 1 1 1 1 1 1 1 0 0 1 1 1 2 1 1 1 1 1 0 0 1 0 1
 1 1 1 1 1 2 1 1 1 0 1 1 1 0 1 1 1 1 1 1 0 1 1 1 2 1 1 1 0 0 0 1 1 2 0 1 1
 2 1 1 1 1 1 1 1 1 1 1 1 1 0 1 0 1 1 1 1 1 1 1 1 1 1 1 1 0 0 1 2 1 0 2 1 1
 1 0 1 1 0 2 1 1 1 1 1]</t>
  </si>
  <si>
    <t>[[0.19540522 0.4920905  0.31250428]
 [0.11802271 0.59310623 0.28887106]
 [0.53319638 0.40727581 0.05952781]
 [0.12218449 0.55134982 0.32646569]
 [0.17241522 0.70433482 0.12324995]
 [0.10299854 0.56385666 0.3331448 ]
 [0.08526189 0.68579527 0.22894283]
 [0.08806508 0.69284987 0.21908505]
 [0.08935767 0.5871661  0.32347624]
 [0.12980457 0.53910803 0.33108739]
 [0.09618075 0.54564783 0.35817142]
 [0.09255295 0.71694856 0.1904985 ]
 [0.19135019 0.64701066 0.16163915]
 [0.13640688 0.5864804  0.27711272]
 [0.20706411 0.54999981 0.24293608]
 [0.23125288 0.34685403 0.4218931 ]
 [0.56435006 0.37484176 0.06080818]
 [0.13059087 0.60488824 0.26452089]
 [0.16199047 0.55556176 0.28244777]
 [0.36119282 0.52792741 0.11087977]
 [0.29369431 0.47543129 0.2308744 ]
 [0.18882194 0.43530742 0.37587064]
 [0.29127974 0.37334066 0.3353796 ]
 [0.09492938 0.62399236 0.28107826]
 [0.1440192  0.52033078 0.33565002]
 [0.09751359 0.64232473 0.26016168]
 [0.12909422 0.61069602 0.26020976]
 [0.23190447 0.56416124 0.20393428]
 [0.31443447 0.58500708 0.10055844]
 [0.12511953 0.61391662 0.26096385]
 [0.07587968 0.74624385 0.17787646]
 [0.48481316 0.46809651 0.04709032]
 [0.20579903 0.52585497 0.268346  ]
 [0.43549183 0.28868905 0.27581912]
 [0.24750839 0.43189485 0.32059676]
 [0.25180644 0.65400178 0.09419178]
 [0.11957675 0.62211791 0.25830535]
 [0.10270614 0.57275887 0.32453499]
 [0.69299078 0.22308674 0.08392249]
 [0.16805204 0.60212268 0.22982528]
 [0.12388165 0.58299707 0.29312128]
 [0.22653028 0.59458584 0.17888388]
 [0.45712734 0.44293263 0.09994003]
 [0.41364156 0.47734535 0.10901309]
 [0.31992465 0.51719988 0.16287547]
 [0.17760056 0.57907142 0.24332802]
 [0.27242    0.54830109 0.1792789 ]
 [0.36740232 0.45472139 0.17787629]
 [0.11138234 0.57609165 0.31252601]
 [0.07660643 0.60015847 0.32323509]
 [0.09536315 0.63967234 0.2649645 ]
 [0.09288999 0.61359247 0.29351754]
 [0.18080417 0.47947615 0.33971968]
 [0.07982287 0.61679974 0.30337739]
 [0.1217749  0.58298482 0.29524028]
 [0.46112552 0.43024222 0.10863225]
 [0.07738222 0.60623624 0.31638154]
 [0.1569394  0.76160031 0.08146029]
 [0.08917444 0.6588226  0.25200296]
 [0.15117663 0.61948858 0.2293348 ]
 [0.1518933  0.55185191 0.29625478]
 [0.10943897 0.66374971 0.22681132]
 [0.33547551 0.37604056 0.28848393]
 [0.06460121 0.72494906 0.21044973]
 [0.16735336 0.46480335 0.36784329]
 [0.27083472 0.38036664 0.34879864]
 [0.09948694 0.61308652 0.28742654]
 [0.20314263 0.57259939 0.22425799]
 [0.14596418 0.38816496 0.46587086]
 [0.17825673 0.45305053 0.36869274]
 [0.31970741 0.36648485 0.31380774]
 [0.13933033 0.67671023 0.18395945]
 [0.16028299 0.60922398 0.23049304]
 [0.28054097 0.45127092 0.26818811]
 [0.17131642 0.60857448 0.2201091 ]
 [0.09740308 0.59340767 0.30918925]
 [0.78316096 0.17011006 0.04672898]
 [0.20706411 0.54999981 0.24293608]
 [0.10491895 0.65204319 0.24303786]
 [0.11807613 0.54510322 0.33682065]
 [0.28616781 0.51964012 0.19419207]
 [0.12387406 0.68830633 0.18781962]
 [0.10956429 0.56606307 0.32437264]
 [0.27576859 0.54821307 0.17601834]
 [0.30372329 0.42990393 0.26637279]
 [0.16904002 0.5146998  0.31626018]
 [0.82364821 0.12938121 0.04697059]
 [0.25603444 0.46256203 0.28140352]
 [0.1938634  0.70791092 0.09822568]
 [0.07918563 0.65435386 0.26646051]
 [0.10526331 0.62210057 0.27263613]
 [0.23572533 0.61917623 0.14509844]
 [0.37349779 0.46226554 0.16423667]
 [0.23076203 0.49333573 0.27590224]
 [0.10688428 0.61603974 0.27707598]
 [0.8139374  0.14068806 0.04537455]
 [0.51601015 0.41226634 0.07172351]
 [0.11930045 0.60187221 0.27882734]
 [0.09773236 0.59857658 0.30369105]
 [0.30664509 0.40984441 0.2835105 ]
 [0.37847123 0.23195153 0.38957723]
 [0.11396732 0.60798611 0.27804656]
 [0.13933033 0.67671023 0.18395945]
 [0.25660242 0.50661031 0.23678727]
 [0.41079772 0.43721688 0.1519854 ]
 [0.29426015 0.51190677 0.19383308]
 [0.52426145 0.3949732  0.08076536]
 [0.36518604 0.3124273  0.32238665]
 [0.20354231 0.44208141 0.35437628]
 [0.52924517 0.39414396 0.07661087]
 [0.25661191 0.4503312  0.29305689]
 [0.10371387 0.67534601 0.22094011]
 [0.39370408 0.56186283 0.04443309]
 [0.08434253 0.5966119  0.31904557]
 [0.11975198 0.60337802 0.27687001]
 [0.12340611 0.66714411 0.20944978]
 [0.22776259 0.31371507 0.45852234]
 [0.10350135 0.66837818 0.22812047]
 [0.10526331 0.62210057 0.27263613]
 [0.13839665 0.49101748 0.37058587]
 [0.56435006 0.37484176 0.06080818]
 [0.10441182 0.53944288 0.3561453 ]
 [0.20163061 0.57801432 0.22035506]
 [0.12936296 0.5948503  0.27578674]
 [0.60294887 0.31166994 0.08538119]
 [0.10168664 0.55641109 0.34190227]
 [0.09255295 0.71694856 0.1904985 ]
 [0.24187451 0.43094672 0.32717877]
 [0.30488972 0.41844137 0.27666891]
 [0.28616781 0.51964012 0.19419207]
 [0.16657781 0.51387353 0.31954866]
 [0.37133369 0.25828546 0.37038086]
 [0.09255295 0.71694856 0.1904985 ]
 [0.0912441  0.69262626 0.21612964]
 [0.14129825 0.56336309 0.29533866]
 [0.23846042 0.35058951 0.41095007]
 [0.27511007 0.50282027 0.22206966]
 [0.11578987 0.63011582 0.25409431]
 [0.26075146 0.64846374 0.09078479]
 [0.50492044 0.35857648 0.13650308]
 [0.39452226 0.27809586 0.32738187]
 [0.50045752 0.43747755 0.06206493]
 [0.14490468 0.58149461 0.27360071]
 [0.08136718 0.59822049 0.32041232]
 [0.202496   0.3581807  0.4393233 ]
 [0.5994286  0.31982305 0.08074835]
 [0.17837501 0.46030034 0.36132466]
 [0.09132541 0.55211477 0.35655982]
 [0.1904471  0.34217459 0.4673783 ]
 [0.28185029 0.58062818 0.13752152]
 [0.17882302 0.4544898  0.36668717]
 [0.13438479 0.5841503  0.2814649 ]
 [0.1738646  0.57141005 0.25472536]
 [0.34319906 0.58965116 0.06714978]
 [0.13568771 0.55630375 0.30800854]
 [0.14665279 0.54381394 0.30953327]
 [0.31992465 0.51719988 0.16287547]
 [0.28516091 0.66016022 0.05467887]
 [0.2033607  0.57321408 0.22342522]
 [0.36603137 0.58367638 0.05029225]
 [0.09180931 0.56191184 0.34627885]
 [0.5994286  0.31982305 0.08074835]
 [0.10027054 0.61636941 0.28336005]
 [0.5919068  0.32427563 0.08381757]
 [0.16981899 0.56492306 0.26525796]
 [0.31369959 0.38183175 0.30446866]
 [0.16239537 0.44864923 0.3889554 ]
 [0.08834734 0.67063717 0.24101548]
 [0.41067628 0.47567074 0.11365297]
 [0.14107114 0.46925869 0.38967017]
 [0.3436765  0.47777618 0.17854731]
 [0.24659178 0.6471381  0.10627012]
 [0.27276643 0.53917369 0.18805988]
 [0.09678096 0.56560502 0.33761403]
 [0.10344988 0.61116771 0.28538242]
 [0.22346115 0.62247268 0.15406617]
 [0.76686285 0.18661422 0.04652293]
 [0.81073268 0.13885674 0.05041059]
 [0.13173008 0.54911621 0.31915371]
 [0.14470225 0.38480909 0.47048866]
 [0.09271166 0.67155673 0.23573161]
 [0.81463862 0.14080926 0.04455212]
 [0.26526537 0.34510362 0.38963101]
 [0.21281575 0.52905549 0.25812876]
 [0.08404255 0.69245801 0.22349945]
 [0.09052804 0.72815298 0.18131898]
 [0.50901089 0.41102302 0.07996609]
 [0.38495596 0.41276719 0.20227685]
 [0.11544449 0.64866218 0.23589333]
 [0.7295873  0.21715306 0.05325964]
 [0.10140768 0.44696259 0.45162973]
 [0.34565079 0.36486773 0.28948148]
 [0.2406358  0.62450259 0.1348616 ]
 [0.09835301 0.73046826 0.17117873]
 [0.24184436 0.58154083 0.17661481]
 [0.18336718 0.47307786 0.34355496]]</t>
  </si>
  <si>
    <t>LGBMClassifier(force_col_wise=True, is_unbalance=True, max_cat_threshold=32,
               max_depth=6, metric='multi_logloss', min_split_gain=0,
               min_sum_hessian_in_leaf=0, n_estimators=200, num_class=3,
               objective='multiclass', random_state=123, reg_alpha=0.1,
               reg_lambda=0.1, verbosity=-1)</t>
  </si>
  <si>
    <t xml:space="preserve">              precision    recall  f1-score   support
           0       0.57      0.36      0.44        45
           1       0.58      0.88      0.70       104
           2       0.30      0.06      0.11        47
    accuracy                           0.57       196
   macro avg       0.48      0.43      0.42       196
weighted avg       0.51      0.57      0.50       196
</t>
  </si>
  <si>
    <t>{'n_estimators': 50, 'min_child_weight': 0, 'max_depth': 1, 'learning_rate': 0.01, 'lambda': 0.1, 'gamma': 10, 'alpha': 0}</t>
  </si>
  <si>
    <t>[[26 19  0]
 [21 83  0]
 [ 0 47  0]]</t>
  </si>
  <si>
    <t>[1 1 0 1 1 1 1 1 1 1 1 1 1 1 1 1 0 1 1 0 1 1 1 1 1 1 1 1 1 1 1 0 1 1 1 0 1
 1 0 1 1 1 0 0 0 1 1 0 1 1 1 1 1 1 1 0 1 1 1 1 1 1 1 1 1 1 1 1 1 1 1 1 1 1
 1 1 0 1 1 1 0 1 1 0 1 1 0 0 1 1 1 1 0 1 1 0 0 1 1 0 1 1 1 1 0 0 0 1 1 0 1
 1 0 1 1 1 1 1 1 1 0 1 1 1 0 1 1 1 1 0 1 1 1 1 1 1 1 1 0 0 1 0 1 1 1 0 1 1
 1 0 1 1 1 0 1 1 0 0 1 0 1 0 1 0 1 1 1 1 0 1 0 1 1 1 1 1 0 0 1 1 1 0 1 1 1
 1 0 0 1 0 1 1 1 1 1 1]</t>
  </si>
  <si>
    <t>[[0.2779074  0.3994613  0.32263133]
 [0.2779074  0.3994613  0.32263133]
 [0.3913363  0.37657887 0.23208489]
 [0.28470784 0.40923616 0.306056  ]
 [0.2779074  0.3994613  0.32263133]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[0.37286183 0.3588011  0.26833704]
 [0.2779074  0.3994613  0.32263133]
 [0.2779074  0.3994613  0.32263133]
 [0.2779074  0.3994613  0.32263133]
 [0.28470784 0.40923616 0.306056  ]
 [0.2779074  0.3994613  0.32263133]
 [0.2779074  0.3994613  0.32263133]
 [0.28470784 0.40923616 0.306056  ]
 [0.2779074  0.3994613  0.32263133]
 [0.2946308  0.42349935 0.28186983]
 [0.2779074  0.3994613  0.32263133]
 [0.28470784 0.40923616 0.306056  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[0.28470784 0.40923616 0.306056  ]
 [0.2779074  0.3994613  0.32263133]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[0.2779074  0.3994613  0.32263133]
 [0.2779074  0.3994613  0.32263133]
 [0.2779074  0.3994613  0.32263133]
 [0.28470784 0.40923616 0.306056  ]
 [0.2779074  0.3994613  0.32263133]
 [0.37286183 0.3588011  0.26833704]
 [0.28470784 0.40923616 0.306056  ]
 [0.3009102  0.43252528 0.26656455]
 [0.2779074  0.3994613  0.32263133]
 [0.28470784 0.40923616 0.306056  ]
 [0.2779074  0.3994613  0.32263133]
 [0.28470784 0.40923616 0.306056  ]
 [0.2779074  0.3994613  0.32263133]
 [0.28470784 0.40923616 0.306056  ]
 [0.2779074  0.3994613  0.32263133]
 [0.2779074  0.3994613  0.32263133]
 [0.2779074  0.3994613  0.32263133]
 [0.2779074  0.3994613  0.32263133]
 [0.2779074  0.3994613  0.32263133]
 [0.2779074  0.3994613  0.32263133]
 [0.2779074  0.3994613  0.32263133]
 [0.28470784 0.40923616 0.306056  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[0.37286183 0.3588011  0.26833704]
 [0.2779074  0.3994613  0.32263133]
 [0.2779074  0.3994613  0.32263133]
 [0.3913363  0.37657887 0.23208489]
 [0.37286183 0.3588011  0.26833704]
 [0.3009102  0.43252528 0.26656455]
 [0.28470784 0.40923616 0.306056  ]
 [0.2779074  0.3994613  0.32263133]
 [0.2779074  0.3994613  0.32263133]
 [0.37286183 0.3588011  0.26833704]
 [0.2779074  0.3994613  0.32263133]
 [0.2779074  0.3994613  0.32263133]
 [0.3913363  0.37657887 0.23208489]
 [0.3913363  0.37657887 0.23208489]
 [0.28470784 0.40923616 0.306056  ]
 [0.2779074  0.3994613  0.32263133]
 [0.37286183 0.3588011  0.26833704]
 [0.2779074  0.3994613  0.32263133]
 [0.28470784 0.40923616 0.306056  ]
 [0.28470784 0.40923616 0.306056  ]
 [0.2779074  0.3994613  0.32263133]
 [0.37286183 0.3588011  0.26833704]
 [0.37286183 0.3588011  0.26833704]
 [0.37286183 0.3588011  0.26833704]
 [0.2779074  0.3994613  0.32263133]
 [0.2779074  0.3994613  0.32263133]
 [0.37286183 0.3588011  0.26833704]
 [0.2779074  0.3994613  0.32263133]
 [0.28470784 0.40923616 0.306056  ]
 [0.3913363  0.37657887 0.23208489]
 [0.2779074  0.3994613  0.32263133]
 [0.2779074  0.3994613  0.32263133]
 [0.2779074  0.3994613  0.32263133]
 [0.2779074  0.3994613  0.32263133]
 [0.2779074  0.3994613  0.32263133]
 [0.2779074  0.3994613  0.32263133]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[0.2779074  0.3994613  0.32263133]
 [0.2779074  0.3994613  0.32263133]
 [0.2779074  0.3994613  0.32263133]
 [0.2779074  0.3994613  0.32263133]
 [0.2779074  0.3994613  0.32263133]
 [0.2779074  0.3994613  0.32263133]
 [0.2779074  0.3994613  0.32263133]
 [0.37286183 0.3588011  0.26833704]
 [0.37286183 0.3588011  0.26833704]
 [0.2779074  0.3994613  0.32263133]
 [0.3913363  0.37657887 0.23208489]
 [0.28470784 0.40923616 0.306056  ]
 [0.28470784 0.40923616 0.306056  ]
 [0.2779074  0.3994613  0.32263133]
 [0.3913363  0.37657887 0.23208489]
 [0.2779074  0.3994613  0.32263133]
 [0.2779074  0.3994613  0.32263133]
 [0.2779074  0.3994613  0.32263133]
 [0.37286183 0.3588011  0.26833704]
 [0.2779074  0.3994613  0.32263133]
 [0.2779074  0.3994613  0.32263133]
 [0.2779074  0.3994613  0.32263133]
 [0.37286183 0.3588011  0.26833704]
 [0.2779074  0.3994613  0.32263133]
 [0.28470784 0.40923616 0.306056  ]
 [0.37286183 0.3588011  0.26833704]
 [0.3913363  0.37657887 0.23208489]
 [0.2779074  0.3994613  0.32263133]
 [0.3913363  0.37657887 0.23208489]
 [0.2779074  0.3994613  0.32263133]
 [0.3913363  0.37657887 0.23208489]
 [0.2779074  0.3994613  0.32263133]
 [0.37286183 0.3588011  0.26833704]
 [0.2779074  0.3994613  0.32263133]
 [0.2779074  0.3994613  0.32263133]
 [0.2779074  0.3994613  0.32263133]
 [0.2779074  0.3994613  0.32263133]
 [0.37286183 0.3588011  0.26833704]
 [0.2779074  0.3994613  0.32263133]
 [0.37286183 0.3588011  0.26833704]
 [0.2946308  0.42349935 0.28186983]
 [0.28470784 0.40923616 0.306056  ]
 [0.2779074  0.3994613  0.32263133]
 [0.2779074  0.3994613  0.32263133]
 [0.28470784 0.40923616 0.306056  ]
 [0.3913363  0.37657887 0.23208489]
 [0.3913363  0.37657887 0.23208489]
 [0.2779074  0.3994613  0.32263133]
 [0.2779074  0.3994613  0.32263133]
 [0.2779074  0.3994613  0.32263133]
 [0.3913363  0.37657887 0.23208489]
 [0.2779074  0.3994613  0.32263133]
 [0.2779074  0.3994613  0.32263133]
 [0.28470784 0.40923616 0.306056  ]
 [0.28470784 0.40923616 0.306056  ]
 [0.37286183 0.3588011  0.26833704]
 [0.37286183 0.3588011  0.26833704]
 [0.2779074  0.3994613  0.32263133]
 [0.3913363  0.37657887 0.23208489]
 [0.2779074  0.3994613  0.32263133]
 [0.2779074  0.3994613  0.32263133]
 [0.2946308  0.42349935 0.28186983]
 [0.2779074  0.3994613  0.32263133]
 [0.2779074  0.3994613  0.32263133]
 [0.2779074  0.3994613  0.32263133]]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</si>
  <si>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gamma=10, gpu_id=-1,
              grow_policy='depthwise', importance_type=None,
              interaction_constraints='', lambda=0.1, learning_rate=0.01,
              max_bin=256, max_cat_to_onehot=4, max_delta_step=0, max_depth=1,
              max_leaves=0, min_child_weight=0, missing=nan,
              monotone_constraints='()', n_estimators=50, n_jobs=0, num_class=3,
              num_parallel_tree=1, objective='multi:softprob', ...)</t>
  </si>
  <si>
    <t xml:space="preserve">              precision    recall  f1-score   support
           0       0.55      0.58      0.57        45
           1       0.56      0.80      0.66       104
           2       0.00      0.00      0.00        47
    accuracy                           0.56       196
   macro avg       0.37      0.46      0.41       196
weighted avg       0.42      0.56      0.48       196
</t>
  </si>
  <si>
    <t>{'min_samples_leaf': 20, 'max_leaf_nodes': 50, 'max_iter': 50, 'max_depth': 6, 'learning_rate': 0.01, 'l2_regularization': 0}</t>
  </si>
  <si>
    <t>[[13 32  0]
 [ 4 97  3]
 [ 0 46  1]]</t>
  </si>
  <si>
    <t>[1 1 1 1 1 2 1 1 1 1 1 1 1 1 1 1 1 1 1 1 1 1 1 1 1 1 1 1 1 1 1 0 1 1 1 1 1
 1 0 1 1 1 1 1 1 1 1 1 1 1 1 1 1 1 1 1 1 1 1 1 1 1 1 1 1 1 1 1 1 1 1 1 1 1
 1 1 0 1 1 1 1 1 1 1 1 1 0 1 1 1 1 1 1 1 1 0 1 1 1 1 1 1 1 1 1 1 0 1 1 0 1
 1 0 1 1 1 2 1 1 2 1 1 1 1 0 1 1 1 1 1 1 1 1 1 1 1 1 1 1 0 1 1 1 1 1 0 1 1
 1 1 1 1 1 1 1 1 1 1 1 1 1 0 1 0 1 1 1 1 1 1 1 1 1 1 1 1 0 0 1 1 1 0 1 1 1
 1 1 1 1 0 2 1 1 1 1 1]</t>
  </si>
  <si>
    <t>[[0.2088432  0.60465747 0.18649933]
 [0.14647318 0.60923083 0.24429599]
 [0.38640733 0.52102462 0.09256806]
 [0.20616588 0.52006177 0.27377234]
 [0.14236662 0.71819591 0.13943746]
 [0.1788372  0.39162804 0.42953475]
 [0.13298358 0.65743514 0.20958127]
 [0.18863494 0.60631115 0.20505391]
 [0.15167776 0.53515807 0.31316417]
 [0.20002737 0.46502545 0.33494718]
 [0.15164639 0.57373034 0.27462328]
 [0.15502165 0.62609883 0.21887952]
 [0.2154717  0.62384877 0.16067953]
 [0.16223832 0.60964219 0.22811949]
 [0.19461301 0.57041674 0.23497025]
 [0.31373897 0.37704586 0.30921517]
 [0.41296608 0.4680409  0.11899302]
 [0.17478663 0.60805293 0.21716044]
 [0.2447453  0.47757354 0.27768116]
 [0.28907579 0.52682121 0.184103  ]
 [0.23564081 0.42438417 0.33997502]
 [0.18956647 0.43201621 0.37841732]
 [0.32093624 0.34613538 0.33292838]
 [0.12404779 0.63871911 0.2372331 ]
 [0.17511214 0.57739653 0.24749133]
 [0.14415063 0.61460186 0.24124752]
 [0.13881162 0.62196738 0.239221  ]
 [0.24235766 0.54475816 0.21288417]
 [0.23496375 0.61990621 0.14513004]
 [0.16915592 0.57025603 0.26058805]
 [0.11475687 0.64505245 0.24019068]
 [0.46174066 0.41085522 0.12740412]
 [0.23695217 0.53545999 0.22758785]
 [0.29293358 0.42689714 0.28016929]
 [0.31637692 0.42690517 0.25671791]
 [0.22675224 0.6196571  0.15359067]
 [0.16553852 0.60174733 0.23271416]
 [0.1517602  0.52929154 0.31894826]
 [0.47533623 0.32851839 0.19614538]
 [0.21347949 0.51831288 0.26820763]
 [0.11868259 0.73493211 0.14638529]
 [0.20968243 0.62845233 0.16186523]
 [0.36656356 0.48404859 0.14938785]
 [0.39153835 0.46431928 0.14414237]
 [0.25926872 0.53250119 0.20823009]
 [0.22854933 0.56068922 0.21076145]
 [0.21983465 0.60942428 0.17074107]
 [0.26904248 0.51650259 0.21445493]
 [0.18993812 0.50200963 0.30805225]
 [0.12436635 0.61483387 0.26079978]
 [0.1354709  0.59844982 0.26607927]
 [0.14143363 0.58600518 0.27256119]
 [0.15240092 0.5245859  0.32301318]
 [0.14142978 0.5561208  0.30244943]
 [0.17134257 0.60497179 0.22368564]
 [0.30537962 0.50276671 0.19185367]
 [0.12436635 0.61483387 0.26079978]
 [0.22631357 0.65877147 0.11491496]
 [0.14717018 0.59743382 0.255396  ]
 [0.21965647 0.56279163 0.2175519 ]
 [0.19461301 0.57041674 0.23497025]
 [0.1721859  0.59203762 0.23577648]
 [0.28459327 0.43570431 0.27970242]
 [0.11494901 0.67110648 0.21394451]
 [0.17835306 0.49014029 0.33150665]
 [0.20078661 0.47318718 0.32602621]
 [0.1596913  0.604167   0.2361417 ]
 [0.19305604 0.51566594 0.29127802]
 [0.19991765 0.5318406  0.26824176]
 [0.15801687 0.42380749 0.41817564]
 [0.25250598 0.52436615 0.22312788]
 [0.14813516 0.66374294 0.1881219 ]
 [0.18695818 0.55195118 0.26109064]
 [0.21164662 0.50199002 0.28636335]
 [0.18289791 0.60993382 0.20716827]
 [0.13800092 0.54488378 0.3171153 ]
 [0.58356221 0.27825739 0.13818041]
 [0.19461301 0.57041674 0.23497025]
 [0.15254607 0.59299259 0.25446134]
 [0.15206875 0.57142806 0.27650319]
 [0.31920791 0.47777457 0.20301752]
 [0.17906651 0.60366647 0.21726702]
 [0.16344508 0.56859762 0.2679573 ]
 [0.32006444 0.47441757 0.20551799]
 [0.2966969  0.48684445 0.21645865]
 [0.25221142 0.46163656 0.28615202]
 [0.59498354 0.27060517 0.13441128]
 [0.24967372 0.47931883 0.27100745]
 [0.22883381 0.65400828 0.11715791]
 [0.1421616  0.55899842 0.29883998]
 [0.15750611 0.61091488 0.23157901]
 [0.22704116 0.62940213 0.14355671]
 [0.26362953 0.52463803 0.21173245]
 [0.2082428  0.49425053 0.29750667]
 [0.15716802 0.54921074 0.29362124]
 [0.61422777 0.25749798 0.12827425]
 [0.42325705 0.45204366 0.12469929]
 [0.12913323 0.63148501 0.23938176]
 [0.13581993 0.56274581 0.30143426]
 [0.250838   0.47689079 0.27227121]
 [0.31103416 0.38685773 0.30210812]
 [0.13917392 0.62359071 0.23723537]
 [0.14803547 0.66329629 0.18866824]
 [0.21164662 0.50199002 0.28636335]
 [0.35256675 0.43917255 0.2082607 ]
 [0.31813082 0.47155145 0.21031773]
 [0.46062933 0.4106364  0.12873427]
 [0.30240546 0.42507508 0.27251947]
 [0.21666918 0.43641069 0.34692013]
 [0.45624465 0.41624649 0.12750886]
 [0.31088815 0.43211395 0.2569979 ]
 [0.12253846 0.69486454 0.18259699]
 [0.5149733  0.35261843 0.13240827]
 [0.15501885 0.51746947 0.32751168]
 [0.16329833 0.58913468 0.24756699]
 [0.17807227 0.63932585 0.18260188]
 [0.29912083 0.30522639 0.39565278]
 [0.16964574 0.57214683 0.25820743]
 [0.16125561 0.62545796 0.21328643]
 [0.18712319 0.384039   0.42883782]
 [0.40619097 0.47676821 0.11704083]
 [0.15002972 0.52192789 0.32804239]
 [0.2154717  0.62384877 0.16067953]
 [0.20051757 0.51640153 0.28308089]
 [0.4161171  0.40352066 0.18036224]
 [0.15740642 0.5955225  0.24707108]
 [0.16154808 0.65245766 0.18599426]
 [0.30446469 0.4588646  0.2366707 ]
 [0.23886439 0.47967239 0.28146322]
 [0.31567811 0.48354935 0.20077255]
 [0.19199505 0.59330738 0.21469756]
 [0.30421355 0.3783744  0.31741204]
 [0.16130992 0.65149579 0.1871943 ]
 [0.16516351 0.57978104 0.25505545]
 [0.15968027 0.57308214 0.2672376 ]
 [0.19324544 0.43015407 0.37660049]
 [0.24489443 0.47707822 0.27802735]
 [0.16915592 0.57025603 0.26058805]
 [0.25616969 0.57073175 0.17309856]
 [0.41575093 0.39780886 0.18644022]
 [0.32134147 0.42705802 0.25160051]
 [0.39581564 0.48377972 0.12040464]
 [0.10573581 0.74572846 0.14853573]
 [0.14197748 0.56828853 0.289734  ]
 [0.26466417 0.40142226 0.33391357]
 [0.46174066 0.41085522 0.12740412]
 [0.19665533 0.41336987 0.3899748 ]
 [0.14322646 0.56424308 0.29253046]
 [0.27461716 0.38920564 0.3361772 ]
 [0.24758759 0.55450017 0.19791225]
 [0.15960923 0.42807825 0.41231252]
 [0.21623101 0.51054901 0.27321997]
 [0.2154717  0.62384877 0.16067953]
 [0.34276004 0.53850148 0.11873848]
 [0.14634594 0.60635845 0.24729561]
 [0.22701368 0.49265711 0.2803292 ]
 [0.25926872 0.53250119 0.20823009]
 [0.36162602 0.51570848 0.12266549]
 [0.2047472  0.5602842  0.2349686 ]
 [0.36549667 0.50810482 0.1263985 ]
 [0.13737058 0.53281574 0.32981368]
 [0.46174066 0.41085522 0.12740412]
 [0.15099446 0.61295837 0.23604717]
 [0.41222412 0.40910102 0.17867487]
 [0.17022206 0.64113776 0.18864018]
 [0.30445123 0.44515548 0.25039329]
 [0.22297997 0.43357151 0.34344852]
 [0.15220863 0.53430496 0.3134864 ]
 [0.26462239 0.58807321 0.1473044 ]
 [0.17726156 0.47074844 0.35199   ]
 [0.31920791 0.47777457 0.20301752]
 [0.22618247 0.62702165 0.14679588]
 [0.25234202 0.55089643 0.19676155]
 [0.14418636 0.5474346  0.30837904]
 [0.15056847 0.61122907 0.23820246]
 [0.21498233 0.64134497 0.1436727 ]
 [0.56778596 0.28879883 0.1434152 ]
 [0.5933093  0.27265764 0.13403306]
 [0.14848946 0.53977247 0.31173807]
 [0.23145818 0.40814802 0.3603938 ]
 [0.15421795 0.62285284 0.22292921]
 [0.61422777 0.25749798 0.12827425]
 [0.1952668  0.54287462 0.26185858]
 [0.17764137 0.55621396 0.26614467]
 [0.11783381 0.75407599 0.12809019]
 [0.13982973 0.64355032 0.21661995]
 [0.35903788 0.47145907 0.16950304]
 [0.31539993 0.48400444 0.20059562]
 [0.15048256 0.64592983 0.20358761]
 [0.60181281 0.26697686 0.13121033]
 [0.17250483 0.37969651 0.44779866]
 [0.26312097 0.45131048 0.28556854]
 [0.27041119 0.57062154 0.15896728]
 [0.17761737 0.67099703 0.1513856 ]
 [0.20941471 0.58053817 0.21004712]
 [0.24597493 0.46209018 0.29193488]]</t>
  </si>
  <si>
    <t>HistGradientBoostingClassifier(categorical_features=[12], early_stopping=True,
                               l2_regularization=0, learning_rate=0.01,
                               max_depth=6, max_iter=50, max_leaf_nodes=50,
                               n_iter_no_change=20, random_state=123)</t>
  </si>
  <si>
    <t xml:space="preserve">              precision    recall  f1-score   support
           0       0.76      0.29      0.42        45
           1       0.55      0.93      0.70       104
           2       0.25      0.02      0.04        47
    accuracy                           0.57       196
   macro avg       0.52      0.41      0.38       196
weighted avg       0.53      0.57      0.47       196
</t>
  </si>
  <si>
    <t>enc_ver</t>
  </si>
  <si>
    <t>n features</t>
  </si>
  <si>
    <t>n cat_features</t>
  </si>
  <si>
    <t>Subject</t>
  </si>
  <si>
    <t>No Impute</t>
  </si>
  <si>
    <t>{'random_strength': 0, 'min_data_in_leaf': 5, 'learning_rate': 0.2, 'l2_leaf_reg': 0.01, 'iterations': 200, 'depth': 3}</t>
  </si>
  <si>
    <t>[[43 13  2]
 [ 6 95 16]
 [ 3 25 30]]</t>
  </si>
  <si>
    <t>[[1]
 [1]
 [1]
 [2]
 [1]
 [1]
 [2]
 [2]
 [1]
 [2]
 [0]
 [1]
 [0]
 [1]
 [2]
 [1]
 [1]
 [1]
 [1]
 [1]
 [1]
 [2]
 [2]
 [1]
 [0]
 [0]
 [1]
 [1]
 [2]
 [0]
 [2]
 [1]
 [1]
 [1]
 [1]
 [1]
 [1]
 [1]
 [1]
 [2]
 [2]
 [1]
 [1]
 [2]
 [1]
 [1]
 [0]
 [1]
 [1]
 [0]
 [1]
 [2]
 [1]
 [1]
 [1]
 [0]
 [1]
 [1]
 [1]
 [2]
 [1]
 [1]
 [1]
 [0]
 [2]
 [1]
 [1]
 [1]
 [1]
 [2]
 [0]
 [0]
 [2]
 [1]
 [2]
 [0]
 [1]
 [0]
 [0]
 [1]
 [1]
 [1]
 [1]
 [0]
 [1]
 [1]
 [0]
 [1]
 [1]
 [0]
 [2]
 [0]
 [2]
 [0]
 [1]
 [2]
 [1]
 [0]
 [1]
 [1]
 [0]
 [0]
 [2]
 [1]
 [0]
 [1]
 [1]
 [2]
 [1]
 [1]
 [2]
 [1]
 [1]
 [0]
 [1]
 [1]
 [0]
 [1]
 [1]
 [2]
 [2]
 [0]
 [0]
 [1]
 [1]
 [1]
 [1]
 [2]
 [1]
 [1]
 [0]
 [2]
 [0]
 [0]
 [1]
 [1]
 [2]
 [1]
 [1]
 [2]
 [0]
 [1]
 [2]
 [1]
 [2]
 [1]
 [2]
 [1]
 [0]
 [2]
 [2]
 [2]
 [1]
 [1]
 [1]
 [1]
 [1]
 [0]
 [1]
 [2]
 [0]
 [0]
 [1]
 [0]
 [1]
 [0]
 [1]
 [2]
 [1]
 [2]
 [2]
 [1]
 [1]
 [2]
 [2]
 [1]
 [1]
 [1]
 [1]
 [1]
 [1]
 [1]
 [1]
 [1]
 [2]
 [1]
 [1]
 [1]
 [1]
 [1]
 [1]
 [1]
 [2]
 [1]
 [1]
 [0]
 [1]
 [0]
 [0]
 [2]
 [2]
 [0]
 [1]
 [1]
 [0]
 [1]
 [0]
 [0]
 [0]
 [1]
 [1]
 [1]
 [0]
 [0]
 [1]
 [1]
 [1]
 [1]
 [1]
 [0]
 [1]
 [0]
 [1]
 [1]
 [0]
 [1]
 [2]
 [1]
 [0]
 [1]
 [1]
 [2]
 [0]]</t>
  </si>
  <si>
    <t>[[1.04107925e-01 8.72890028e-01 2.30020469e-02]
 [4.09975457e-01 4.90491283e-01 9.95332602e-02]
 [8.10762151e-03 7.84723902e-01 2.07168476e-01]
 [7.36525773e-02 7.76369313e-02 8.48710491e-01]
 [1.43075590e-01 8.37289657e-01 1.96347535e-02]
 [2.15351608e-01 7.67914864e-01 1.67335281e-02]
 [1.40295432e-02 4.85891130e-01 5.00079327e-01]
 [4.66928233e-02 3.93382670e-01 5.59924507e-01]
 [2.19373504e-01 7.79632586e-01 9.93910068e-04]
 [1.69049675e-01 3.27056401e-01 5.03893923e-01]
 [9.59030912e-01 1.31115610e-02 2.78575267e-02]
 [5.63652458e-03 5.55424524e-01 4.38938951e-01]
 [9.97013855e-01 2.90661911e-03 7.95256760e-05]
 [1.06866370e-02 6.91664830e-01 2.97648533e-01]
 [9.32833992e-03 4.57492400e-01 5.33179260e-01]
 [7.50444465e-03 9.48907458e-01 4.35880969e-02]
 [3.98036420e-02 8.45525835e-01 1.14670523e-01]
 [1.67770071e-02 9.64304832e-01 1.89181612e-02]
 [2.27607198e-02 7.11988349e-01 2.65250932e-01]
 [3.97376792e-01 5.58093209e-01 4.45299997e-02]
 [2.10518569e-01 7.83563307e-01 5.91812443e-03]
 [3.98631431e-02 2.20895712e-01 7.39241145e-01]
 [6.03094296e-04 3.41087741e-02 9.65288132e-01]
 [1.48921055e-02 9.14416894e-01 7.06910004e-02]
 [9.93735502e-01 5.99012436e-03 2.74373180e-04]
 [7.69356102e-01 5.83659504e-02 1.72277948e-01]
 [1.42135426e-02 6.71503064e-01 3.14283393e-01]
 [4.73821618e-01 4.89430955e-01 3.67474276e-02]
 [2.69679397e-01 2.90170310e-01 4.40150293e-01]
 [9.87886896e-01 8.58114443e-03 3.53195979e-03]
 [7.37374571e-03 2.67728018e-01 7.24898237e-01]
 [3.96861490e-01 5.24245542e-01 7.88929685e-02]
 [1.19424317e-01 8.55140046e-01 2.54356365e-02]
 [1.51437866e-01 7.83521383e-01 6.50407507e-02]
 [3.27982319e-01 6.56923175e-01 1.50945067e-02]
 [1.43550216e-01 8.50721858e-01 5.72792616e-03]
 [5.25091503e-02 9.04733029e-01 4.27578207e-02]
 [3.90707612e-02 8.24993089e-01 1.35936149e-01]
 [1.84551493e-03 5.95031367e-01 4.03123118e-01]
 [6.22202686e-02 1.45147213e-01 7.92632519e-01]
 [5.77577124e-03 3.70707625e-01 6.23516604e-01]
 [1.85085173e-02 9.01575851e-01 7.99156313e-02]
 [1.16971549e-02 8.18060173e-01 1.70242672e-01]
 [1.24087204e-03 4.08164908e-02 9.57942637e-01]
 [3.76607729e-01 6.08538930e-01 1.48533414e-02]
 [7.93207163e-02 8.45652218e-01 7.50270661e-02]
 [7.25136018e-01 2.53355908e-01 2.15080739e-02]
 [1.47777101e-02 5.63869607e-01 4.21352683e-01]
 [4.48384874e-02 7.48441768e-01 2.06719744e-01]
 [4.41496182e-01 1.80302065e-01 3.78201753e-01]
 [6.13099876e-02 7.26883629e-01 2.11806383e-01]
 [2.10354050e-01 3.83963666e-01 4.05682285e-01]
 [1.94119343e-02 7.26642748e-01 2.53945318e-01]
 [1.69566983e-02 6.34190292e-01 3.48853010e-01]
 [1.16506210e-01 8.11356523e-01 7.21372662e-02]
 [7.56554443e-01 2.19963781e-01 2.34817754e-02]
 [1.22338165e-02 6.60572466e-01 3.27193718e-01]
 [4.02326636e-02 7.52044239e-01 2.07723097e-01]
 [2.89385029e-02 9.60157919e-01 1.09035784e-02]
 [1.01566614e-02 3.93822341e-01 5.96020998e-01]
 [2.51790076e-02 8.98644093e-01 7.61768994e-02]
 [3.94476749e-02 5.67271954e-01 3.93280371e-01]
 [1.42032432e-01 8.39437661e-01 1.85299066e-02]
 [9.55114085e-01 4.47299445e-02 1.55970293e-04]
 [4.10712505e-04 2.72170445e-02 9.72372243e-01]
 [1.11273014e-01 8.37646493e-01 5.10804929e-02]
 [6.61801899e-03 9.03016144e-01 9.03658368e-02]
 [6.90872412e-03 6.77784793e-01 3.15306483e-01]
 [3.15800550e-03 5.30436053e-01 4.66405941e-01]
 [4.35082618e-04 1.00958176e-01 8.98606742e-01]
 [9.73621150e-01 2.60573953e-02 3.21454484e-04]
 [9.69669387e-01 3.01131541e-02 2.17459364e-04]
 [1.41149004e-02 3.47443624e-01 6.38441476e-01]
 [4.37255549e-02 8.13016528e-01 1.43257917e-01]
 [8.87363339e-02 3.95780334e-01 5.15483332e-01]
 [7.93463753e-01 1.83257319e-01 2.32789275e-02]
 [1.64995791e-02 7.72228396e-01 2.11272025e-01]
 [6.72438700e-01 3.09110549e-01 1.84507506e-02]
 [7.68699758e-01 2.21367629e-01 9.93261254e-03]
 [2.69742065e-01 6.06040062e-01 1.24217873e-01]
 [2.93099811e-03 6.16336521e-01 3.80732481e-01]
 [3.75743221e-03 8.26356766e-01 1.69885801e-01]
 [8.78269451e-03 9.33211284e-01 5.80060219e-02]
 [8.74564149e-01 7.58889344e-02 4.95469161e-02]
 [1.13900296e-01 8.75000065e-01 1.10996399e-02]
 [1.28554362e-02 5.00949306e-01 4.86195258e-01]
 [8.36642014e-01 1.59942309e-01 3.41567672e-03]
 [2.56519572e-02 8.68841135e-01 1.05506908e-01]
 [3.23379392e-02 8.07060337e-01 1.60601723e-01]
 [9.96129935e-01 3.85250928e-03 1.75556139e-05]
 [9.84932497e-03 4.79486130e-01 5.10664545e-01]
 [3.99483786e-01 2.48690627e-01 3.51825587e-01]
 [3.98172682e-02 1.73685077e-01 7.86497654e-01]
 [4.75172358e-01 2.00437323e-01 3.24390319e-01]
 [7.75280392e-02 8.95557840e-01 2.69141212e-02]
 [8.70379750e-03 2.80361082e-01 7.10935121e-01]
 [6.28665942e-02 8.63953988e-01 7.31794174e-02]
 [9.89061617e-01 1.09034393e-02 3.49437755e-05]
 [7.87409596e-02 6.79575463e-01 2.41683578e-01]
 [4.22760654e-02 8.99581508e-01 5.81424263e-02]
 [5.12837408e-01 4.72534758e-01 1.46278346e-02]
 [5.08054793e-01 7.94314575e-02 4.12513749e-01]
 [6.95003089e-03 9.06178155e-02 9.02432154e-01]
 [5.32948227e-03 7.94536524e-01 2.00133994e-01]
 [5.81857466e-01 3.92711079e-01 2.54314551e-02]
 [6.37915325e-03 8.55078910e-01 1.38541937e-01]
 [1.45384039e-02 7.82817866e-01 2.02643731e-01]
 [2.33814090e-01 2.51345967e-01 5.14839944e-01]
 [3.91191419e-02 7.77696235e-01 1.83184623e-01]
 [2.74392435e-02 8.87605057e-01 8.49556995e-02]
 [3.68761515e-02 3.74813835e-01 5.88310014e-01]
 [6.92590720e-03 8.60264457e-01 1.32809636e-01]
 [5.90091362e-02 9.22557135e-01 1.84337288e-02]
 [6.09814219e-01 3.52726124e-01 3.74596562e-02]
 [4.27885749e-01 5.69480952e-01 2.63329944e-03]
 [2.08729748e-01 6.88273567e-01 1.02996685e-01]
 [5.70038017e-01 1.93946579e-01 2.36015404e-01]
 [3.94030888e-02 9.40607582e-01 1.99893287e-02]
 [3.44367212e-02 7.78078461e-01 1.87484818e-01]
 [2.71738515e-02 1.03841830e-01 8.68984319e-01]
 [1.19796102e-02 1.40966018e-01 8.47054372e-01]
 [7.80010938e-01 1.01345615e-01 1.18643447e-01]
 [5.53538332e-01 1.02393968e-01 3.44067700e-01]
 [5.04353393e-03 5.58935044e-01 4.36021422e-01]
 [4.06361663e-01 5.92626496e-01 1.01184146e-03]
 [3.47477882e-01 5.61815693e-01 9.07064249e-02]
 [1.79755256e-02 9.40611856e-01 4.14126181e-02]
 [1.03276200e-04 1.35540094e-02 9.86342714e-01]
 [2.76581276e-01 6.08518739e-01 1.14899985e-01]
 [2.99171840e-02 9.41771923e-01 2.83108928e-02]
 [9.12640516e-01 8.30245683e-02 4.33491522e-03]
 [1.90982162e-01 1.76725524e-01 6.32292315e-01]
 [4.73978539e-01 4.67109208e-01 5.89122535e-02]
 [6.61886866e-01 3.32389693e-01 5.72344185e-03]
 [7.23138780e-02 8.45057729e-01 8.26283934e-02]
 [1.93113678e-01 6.37526254e-01 1.69360067e-01]
 [5.50934332e-02 3.84626311e-01 5.60280256e-01]
 [9.43684315e-03 6.88833869e-01 3.01729287e-01]
 [1.71688113e-01 6.96348761e-01 1.31963126e-01]
 [1.02018761e-02 4.05390058e-01 5.84408066e-01]
 [8.89497518e-01 6.92518799e-02 4.12506023e-02]
 [1.53149357e-01 8.27995412e-01 1.88552311e-02]
 [5.22750956e-03 1.10287479e-01 8.84485011e-01]
 [3.48310803e-01 6.29771890e-01 2.19173065e-02]
 [1.62059885e-02 1.22528370e-02 9.71541175e-01]
 [1.33304364e-01 5.17843837e-01 3.48851799e-01]
 [3.78948635e-03 4.56568983e-01 5.39641530e-01]
 [1.17805893e-02 6.64852749e-01 3.23366662e-01]
 [9.84342684e-01 1.56137766e-02 4.35396382e-05]
 [4.62284475e-02 3.53887393e-01 5.99884159e-01]
 [2.59306442e-03 4.87489796e-01 5.09917139e-01]
 [1.02604297e-02 2.99681227e-01 6.90058343e-01]
 [2.70734455e-02 7.52077121e-01 2.20849434e-01]
 [2.95856571e-02 6.01565000e-01 3.68849343e-01]
 [2.89656386e-01 5.98686665e-01 1.11656948e-01]
 [7.84966807e-02 7.34688513e-01 1.86814806e-01]
 [2.72143453e-03 6.50920827e-01 3.46357739e-01]
 [8.30492392e-01 1.68684982e-01 8.22625945e-04]
 [3.36352653e-02 8.85256322e-01 8.11084125e-02]
 [5.83743969e-02 4.08539938e-01 5.33085665e-01]
 [9.26617286e-01 7.17717603e-02 1.61095335e-03]
 [7.19920434e-01 2.52692624e-01 2.73869418e-02]
 [4.76880083e-02 9.43698620e-01 8.61337177e-03]
 [9.66442779e-01 3.34454845e-02 1.11736458e-04]
 [2.51243547e-01 7.42059850e-01 6.69660289e-03]
 [3.65819981e-01 3.07615085e-01 3.26564934e-01]
 [1.96231821e-01 5.49074772e-01 2.54693408e-01]
 [1.58963091e-01 1.21581081e-01 7.19455828e-01]
 [3.84056010e-01 5.07249497e-01 1.08694493e-01]
 [3.57674590e-01 2.18593074e-01 4.23732336e-01]
 [1.03879199e-02 4.46394572e-01 5.43217508e-01]
 [2.02666732e-01 5.15963528e-01 2.81369740e-01]
 [1.75750931e-02 9.54695828e-01 2.77290787e-02]
 [4.28518330e-03 2.84438026e-01 7.11276790e-01]
 [1.21137494e-03 2.52446997e-01 7.46341628e-01]
 [2.96629238e-01 5.33561014e-01 1.69809748e-01]
 [5.37085394e-02 4.99408308e-01 4.46883153e-01]
 [1.27126777e-01 8.51133952e-01 2.17392710e-02]
 [3.62685212e-02 7.77669376e-01 1.86062103e-01]
 [3.95520433e-01 5.99032869e-01 5.44669802e-03]
 [6.40262123e-02 7.16551251e-01 2.19422537e-01]
 [1.61500426e-02 6.16710770e-01 3.67139188e-01]
 [2.05694872e-01 7.90600206e-01 3.70492198e-03]
 [1.07027624e-01 7.73733422e-01 1.19238955e-01]
 [1.54207024e-03 2.54899258e-01 7.43558671e-01]
 [1.97319621e-01 7.71026581e-01 3.16537972e-02]
 [1.30494672e-02 9.08314889e-01 7.86356434e-02]
 [7.62589449e-02 8.47937229e-01 7.58038259e-02]
 [1.52179526e-02 7.85584356e-01 1.99197692e-01]
 [3.12341743e-02 7.99102223e-01 1.69663603e-01]
 [4.48769527e-01 5.07106622e-01 4.41238517e-02]
 [1.48131443e-02 7.39809465e-01 2.45377391e-01]
 [1.80565223e-02 4.27888723e-01 5.54054755e-01]
 [8.20128301e-02 8.99017484e-01 1.89696864e-02]
 [1.84625300e-01 7.74052493e-01 4.13222070e-02]
 [9.88418319e-01 1.15405168e-02 4.11646961e-05]
 [3.65565221e-02 8.20582182e-01 1.42861296e-01]
 [9.62864228e-01 2.28135625e-02 1.43222094e-02]
 [8.60115093e-01 6.72428599e-02 7.26420472e-02]
 [3.28134330e-02 2.54527781e-01 7.12658786e-01]
 [1.17031094e-02 1.17655593e-01 8.70641298e-01]
 [6.57020576e-01 2.87673548e-01 5.53058763e-02]
 [2.22233604e-02 9.63485811e-01 1.42908291e-02]
 [8.37584522e-03 5.17520705e-01 4.74103450e-01]
 [9.59510120e-01 3.99143525e-02 5.75527744e-04]
 [7.96498001e-02 8.85629020e-01 3.47211802e-02]
 [6.39498768e-01 3.47831086e-01 1.26701455e-02]
 [6.68604271e-01 3.01952275e-01 2.94434542e-02]
 [7.26590356e-01 2.61354802e-01 1.20548422e-02]
 [1.24762424e-02 8.99054114e-01 8.84696440e-02]
 [1.48056685e-02 7.98907543e-01 1.86286788e-01]
 [1.12559483e-02 6.97486295e-01 2.91257756e-01]
 [6.92737106e-01 2.89927144e-01 1.73357496e-02]
 [8.10119352e-01 1.87446490e-01 2.43415789e-03]
 [1.88840949e-02 8.86076807e-01 9.50390978e-02]
 [6.56608892e-02 9.26577388e-01 7.76172256e-03]
 [3.56474528e-01 6.36711436e-01 6.81403520e-03]
 [1.62504139e-01 8.34904536e-01 2.59132417e-03]
 [2.82995238e-02 6.67538581e-01 3.04161896e-01]
 [6.32595595e-01 9.25654394e-02 2.74838965e-01]
 [2.22785613e-01 7.70257123e-01 6.95726367e-03]
 [6.14276776e-01 2.49180898e-01 1.36542325e-01]
 [2.64375585e-02 9.02466754e-01 7.10956876e-02]
 [2.84716303e-02 9.47567808e-01 2.39605620e-02]
 [9.88750556e-01 1.10022838e-02 2.47160415e-04]
 [2.43036390e-02 9.07499774e-01 6.81965872e-02]
 [3.46005253e-03 2.63950344e-01 7.32589603e-01]
 [1.61009088e-02 7.02663820e-01 2.81235272e-01]
 [7.54308233e-01 4.20476961e-02 2.03644071e-01]
 [3.88156954e-02 7.66430413e-01 1.94753892e-01]
 [1.99292057e-02 7.09748566e-01 2.70322228e-01]
 [1.94684942e-03 3.30855091e-01 6.67198060e-01]
 [9.96132140e-01 3.84377623e-03 2.40838913e-05]]</t>
  </si>
  <si>
    <t>&lt;catboost.core.CatBoostClassifier object at 0x0000026B16D5A170&gt;</t>
  </si>
  <si>
    <t xml:space="preserve">              precision    recall  f1-score   support
           0       0.83      0.74      0.78        58
           1       0.71      0.81      0.76       117
           2       0.62      0.52      0.57        58
    accuracy                           0.72       233
   macro avg       0.72      0.69      0.70       233
weighted avg       0.72      0.72      0.72       233
</t>
  </si>
  <si>
    <t>Impute</t>
  </si>
  <si>
    <t>{'random_strength': 0, 'min_data_in_leaf': 5, 'learning_rate': 0.1, 'l2_leaf_reg': 0.01, 'iterations': 200, 'depth': 6}</t>
  </si>
  <si>
    <t>[[39 16  3]
 [ 5 99 13]
 [ 5 28 25]]</t>
  </si>
  <si>
    <t>[[1]
 [0]
 [1]
 [0]
 [1]
 [1]
 [1]
 [2]
 [1]
 [1]
 [0]
 [1]
 [0]
 [1]
 [1]
 [1]
 [1]
 [1]
 [1]
 [1]
 [1]
 [2]
 [2]
 [1]
 [0]
 [0]
 [1]
 [1]
 [2]
 [0]
 [1]
 [0]
 [1]
 [1]
 [1]
 [1]
 [1]
 [1]
 [2]
 [2]
 [1]
 [1]
 [1]
 [2]
 [1]
 [1]
 [0]
 [1]
 [1]
 [0]
 [1]
 [0]
 [1]
 [2]
 [1]
 [0]
 [1]
 [1]
 [1]
 [2]
 [1]
 [1]
 [1]
 [0]
 [2]
 [1]
 [1]
 [1]
 [2]
 [2]
 [0]
 [0]
 [2]
 [1]
 [1]
 [0]
 [1]
 [1]
 [0]
 [1]
 [2]
 [1]
 [1]
 [0]
 [1]
 [1]
 [0]
 [1]
 [1]
 [0]
 [1]
 [2]
 [2]
 [2]
 [1]
 [2]
 [1]
 [0]
 [1]
 [1]
 [1]
 [1]
 [2]
 [1]
 [0]
 [1]
 [1]
 [1]
 [1]
 [1]
 [2]
 [1]
 [1]
 [1]
 [0]
 [1]
 [0]
 [1]
 [2]
 [1]
 [2]
 [0]
 [0]
 [2]
 [1]
 [1]
 [1]
 [2]
 [0]
 [1]
 [0]
 [2]
 [1]
 [1]
 [1]
 [1]
 [2]
 [1]
 [2]
 [1]
 [0]
 [1]
 [2]
 [1]
 [2]
 [2]
 [1]
 [1]
 [0]
 [2]
 [1]
 [2]
 [1]
 [1]
 [1]
 [1]
 [2]
 [0]
 [1]
 [2]
 [0]
 [0]
 [1]
 [0]
 [1]
 [1]
 [1]
 [1]
 [1]
 [2]
 [1]
 [2]
 [1]
 [2]
 [1]
 [1]
 [1]
 [1]
 [1]
 [1]
 [2]
 [1]
 [1]
 [1]
 [2]
 [1]
 [1]
 [1]
 [1]
 [1]
 [0]
 [1]
 [1]
 [1]
 [1]
 [0]
 [1]
 [0]
 [0]
 [1]
 [2]
 [0]
 [1]
 [1]
 [0]
 [1]
 [0]
 [1]
 [0]
 [1]
 [1]
 [1]
 [1]
 [0]
 [1]
 [1]
 [1]
 [0]
 [2]
 [0]
 [1]
 [0]
 [1]
 [1]
 [0]
 [1]
 [1]
 [1]
 [0]
 [1]
 [1]
 [1]
 [0]]</t>
  </si>
  <si>
    <t>[[8.58183637e-02 8.93811874e-01 2.03697628e-02]
 [4.86384884e-01 4.51478392e-01 6.21367237e-02]
 [1.02957329e-02 7.21723415e-01 2.67980852e-01]
 [7.50066021e-01 2.05072126e-01 4.48618523e-02]
 [8.86314222e-02 8.40142715e-01 7.12258630e-02]
 [4.14904158e-01 5.66109486e-01 1.89863553e-02]
 [4.06856846e-02 8.07025986e-01 1.52288329e-01]
 [1.05760182e-01 2.75885313e-01 6.18354505e-01]
 [2.17567662e-01 7.78110169e-01 4.32216957e-03]
 [1.41045009e-01 6.44311269e-01 2.14643722e-01]
 [6.64196045e-01 1.50964053e-01 1.84839902e-01]
 [1.12007405e-02 5.24602946e-01 4.64196314e-01]
 [9.94382888e-01 4.26539789e-03 1.35171370e-03]
 [2.09119925e-02 5.63530100e-01 4.15557908e-01]
 [1.84265301e-02 7.65798708e-01 2.15774762e-01]
 [1.25955960e-02 9.18315923e-01 6.90884808e-02]
 [2.37189581e-02 7.87119681e-01 1.89161361e-01]
 [1.70868116e-02 9.47027891e-01 3.58852977e-02]
 [7.91428402e-02 6.37030964e-01 2.83826196e-01]
 [2.42220485e-01 6.70796068e-01 8.69834464e-02]
 [2.13168808e-01 7.80623053e-01 6.20813854e-03]
 [5.44242812e-02 2.78579175e-01 6.66996544e-01]
 [1.70847571e-03 8.00984262e-02 9.18193098e-01]
 [3.03452990e-02 9.36578849e-01 3.30758524e-02]
 [9.93334407e-01 5.01618883e-03 1.64940387e-03]
 [4.75769345e-01 4.16370730e-01 1.07859925e-01]
 [2.13506068e-02 5.51249509e-01 4.27399884e-01]
 [1.90583809e-01 7.79331457e-01 3.00847343e-02]
 [2.84140281e-01 3.39322566e-01 3.76537152e-01]
 [9.73249771e-01 1.87888582e-02 7.96137066e-03]
 [2.10933687e-02 5.31695002e-01 4.47211629e-01]
 [6.15964438e-01 3.49483318e-01 3.45522440e-02]
 [5.95365721e-02 9.25728959e-01 1.47344691e-02]
 [2.53862178e-02 9.25794284e-01 4.88194982e-02]
 [4.53291598e-01 5.34465919e-01 1.22424822e-02]
 [2.57811353e-01 7.33471640e-01 8.71700744e-03]
 [1.62357320e-01 7.99536196e-01 3.81064844e-02]
 [8.67738026e-02 7.65354408e-01 1.47871789e-01]
 [1.73082776e-02 3.36658120e-01 6.46033602e-01]
 [1.93474062e-01 3.18878560e-01 4.87647379e-01]
 [1.56524131e-02 5.80250443e-01 4.04097144e-01]
 [5.37437310e-02 7.03665488e-01 2.42590781e-01]
 [3.02364110e-02 8.68582765e-01 1.01180824e-01]
 [3.22482194e-03 4.17022935e-02 9.55072885e-01]
 [1.36246357e-01 8.25575710e-01 3.81779330e-02]
 [7.43339963e-02 7.31062568e-01 1.94603435e-01]
 [7.62165720e-01 1.84474723e-01 5.33595570e-02]
 [5.70348094e-02 6.68139830e-01 2.74825361e-01]
 [3.27501168e-02 8.32154332e-01 1.35095551e-01]
 [5.78915830e-01 2.67740048e-01 1.53344122e-01]
 [7.87973834e-02 7.47227466e-01 1.73975151e-01]
 [4.76932669e-01 4.43320153e-01 7.97471778e-02]
 [6.17753711e-03 6.89521765e-01 3.04300697e-01]
 [3.46407475e-02 3.31974371e-01 6.33384882e-01]
 [2.76144310e-02 8.63278802e-01 1.09106767e-01]
 [5.31854501e-01 3.75447306e-01 9.26981931e-02]
 [5.50289504e-03 5.03378818e-01 4.91118287e-01]
 [2.94630752e-02 6.07788664e-01 3.62748261e-01]
 [6.48726686e-02 9.14675375e-01 2.04519567e-02]
 [1.88472911e-02 4.66657332e-01 5.14495377e-01]
 [1.87621149e-02 8.36056209e-01 1.45181676e-01]
 [1.26159093e-01 5.61337296e-01 3.12503611e-01]
 [1.45578062e-01 8.21630404e-01 3.27915343e-02]
 [9.77944374e-01 2.08003217e-02 1.25530445e-03]
 [3.34156933e-03 6.98060410e-02 9.26852390e-01]
 [8.10216246e-02 8.62500571e-01 5.64778042e-02]
 [9.69130090e-03 7.91319822e-01 1.98988877e-01]
 [1.54440441e-02 6.71354595e-01 3.13201361e-01]
 [1.09927793e-02 4.84743099e-01 5.04264121e-01]
 [3.56023974e-03 1.69255480e-01 8.27184280e-01]
 [9.80548479e-01 1.79103462e-02 1.54117482e-03]
 [9.54318781e-01 4.41144641e-02 1.56675441e-03]
 [2.12551512e-02 4.28542634e-01 5.50202215e-01]
 [5.42785429e-02 7.83721651e-01 1.61999806e-01]
 [1.15302165e-01 5.62898974e-01 3.21798861e-01]
 [5.27846994e-01 4.18562227e-01 5.35907789e-02]
 [5.35099303e-02 6.79999770e-01 2.66490300e-01]
 [3.70403314e-01 6.23040854e-01 6.55583186e-03]
 [8.26762594e-01 1.54169646e-01 1.90677598e-02]
 [3.16952234e-01 3.72329013e-01 3.10718752e-01]
 [5.84908970e-03 4.33117360e-01 5.61033550e-01]
 [2.31012527e-02 9.02971413e-01 7.39273339e-02]
 [6.33846338e-03 9.00252805e-01 9.34087319e-02]
 [6.15284646e-01 2.83917728e-01 1.00797626e-01]
 [1.24389880e-01 8.51136491e-01 2.44736284e-02]
 [2.28558814e-02 5.59034370e-01 4.18109749e-01]
 [7.38335275e-01 2.57529348e-01 4.13537708e-03]
 [4.78506549e-02 8.55937811e-01 9.62115341e-02]
 [1.21957029e-02 9.53797235e-01 3.40070617e-02]
 [9.96677341e-01 2.68436228e-03 6.38296507e-04]
 [2.47456098e-02 6.19070536e-01 3.56183854e-01]
 [1.59384205e-01 3.98914861e-01 4.41700934e-01]
 [1.84509362e-02 1.10122513e-01 8.71426551e-01]
 [2.39608983e-01 3.61825478e-01 3.98565539e-01]
 [1.30038236e-01 7.83563703e-01 8.63980613e-02]
 [2.16440088e-02 4.32426439e-01 5.45929552e-01]
 [4.69987449e-02 8.49248065e-01 1.03753190e-01]
 [9.92794313e-01 6.85602855e-03 3.49658179e-04]
 [1.99551504e-01 7.15467305e-01 8.49811913e-02]
 [2.59717215e-02 9.37946348e-01 3.60819309e-02]
 [1.17215028e-01 7.98268116e-01 8.45168558e-02]
 [2.50116699e-01 4.97613024e-01 2.52270278e-01]
 [9.02013691e-03 8.08970241e-02 9.10082839e-01]
 [2.30149234e-02 8.83354324e-01 9.36307531e-02]
 [7.47102629e-01 2.22111639e-01 3.07857322e-02]
 [1.32095749e-02 6.23485941e-01 3.63304484e-01]
 [2.54600628e-02 7.88697370e-01 1.85842567e-01]
 [3.31011780e-01 4.81632950e-01 1.87355270e-01]
 [3.85388188e-02 7.34771882e-01 2.26689300e-01]
 [5.38437682e-02 8.55525237e-01 9.06309949e-02]
 [3.98675250e-02 1.62463226e-01 7.97669249e-01]
 [9.79127241e-03 5.65382685e-01 4.24826043e-01]
 [3.12987359e-02 8.73833961e-01 9.48673034e-02]
 [2.51930246e-01 6.63699784e-01 8.43699704e-02]
 [6.22231311e-01 3.70577207e-01 7.19148159e-03]
 [1.44143140e-01 8.06951175e-01 4.89056846e-02]
 [5.24189156e-01 3.87340152e-01 8.84706918e-02]
 [2.83116744e-02 9.18263589e-01 5.34247362e-02]
 [1.95229920e-01 3.72521990e-01 4.32248090e-01]
 [8.38713053e-02 5.65632892e-01 3.50495803e-01]
 [7.86962643e-03 3.48546863e-01 6.43583511e-01]
 [3.92119522e-01 3.43586094e-01 2.64294384e-01]
 [7.58372362e-01 1.63048372e-01 7.85792665e-02]
 [1.18010015e-02 4.14528952e-01 5.73670046e-01]
 [4.43552290e-01 5.47495326e-01 8.95238376e-03]
 [2.58315710e-01 5.77871412e-01 1.63812878e-01]
 [1.40320963e-02 8.69393992e-01 1.16573911e-01]
 [5.45661132e-04 1.27124601e-02 9.86741879e-01]
 [5.11312501e-01 3.58210139e-01 1.30477360e-01]
 [4.66585284e-02 9.24601822e-01 2.87396491e-02]
 [9.31170141e-01 6.14616880e-02 7.36817073e-03]
 [2.03712941e-01 3.47091353e-01 4.49195706e-01]
 [1.57404949e-01 7.80617603e-01 6.19774482e-02]
 [3.59873030e-01 5.06924781e-01 1.33202189e-01]
 [4.20655153e-02 8.92058019e-01 6.58764655e-02]
 [1.01504452e-01 7.76850470e-01 1.21645078e-01]
 [9.49613924e-02 3.85699709e-01 5.19338898e-01]
 [1.33708056e-02 7.04614537e-01 2.82014658e-01]
 [1.63348877e-01 3.61549965e-01 4.75101158e-01]
 [2.64938884e-02 6.45974178e-01 3.27531934e-01]
 [7.60833412e-01 1.73943718e-01 6.52228704e-02]
 [1.41590203e-01 8.13450555e-01 4.49592417e-02]
 [5.22338534e-03 1.31815067e-01 8.62961548e-01]
 [4.61871635e-02 9.12292167e-01 4.15206700e-02]
 [3.60777116e-02 8.03787754e-02 8.83543513e-01]
 [6.70528548e-02 4.30638593e-01 5.02308552e-01]
 [8.54752569e-03 6.19374562e-01 3.72077913e-01]
 [1.53118951e-02 5.86977576e-01 3.97710529e-01]
 [9.90811651e-01 8.75702970e-03 4.31319649e-04]
 [9.28197207e-02 4.09196016e-01 4.97984264e-01]
 [8.30272566e-03 6.80984253e-01 3.10713021e-01]
 [1.47923843e-02 2.37736578e-01 7.47471037e-01]
 [2.85746051e-02 6.65324427e-01 3.06100967e-01]
 [2.26387581e-02 7.38848521e-01 2.38512721e-01]
 [2.13664669e-01 5.94636921e-01 1.91698409e-01]
 [1.49150001e-01 6.63229353e-01 1.87620646e-01]
 [1.05090803e-02 2.10634475e-01 7.78856445e-01]
 [8.14295982e-01 1.83380485e-01 2.32353313e-03]
 [9.84496590e-03 8.42708481e-01 1.47446553e-01]
 [2.61825941e-02 3.89800676e-01 5.84016730e-01]
 [4.90178346e-01 4.40334787e-01 6.94868671e-02]
 [7.02046019e-01 2.81955170e-01 1.59988110e-02]
 [2.58348313e-02 9.51976370e-01 2.21887989e-02]
 [9.77387311e-01 2.12988153e-02 1.31387331e-03]
 [1.44558687e-01 8.30316374e-01 2.51249384e-02]
 [8.63143882e-02 5.31198445e-01 3.82487167e-01]
 [1.03314451e-01 6.09196157e-01 2.87489391e-01]
 [9.87136598e-02 7.35285876e-01 1.66000464e-01]
 [3.02196177e-01 6.41088499e-01 5.67153238e-02]
 [9.77719497e-02 3.57935886e-01 5.44292164e-01]
 [5.37097245e-02 7.07951092e-01 2.38339183e-01]
 [9.90759069e-02 2.26487826e-01 6.74436267e-01]
 [2.64051784e-02 9.29846902e-01 4.37479194e-02]
 [4.07297833e-03 5.91622411e-02 9.36764781e-01]
 [8.94713460e-03 5.23641560e-01 4.67411305e-01]
 [7.60208697e-02 5.16713566e-01 4.07265565e-01]
 [4.36824631e-02 5.46205311e-01 4.10112226e-01]
 [1.19287810e-01 8.69490151e-01 1.12220397e-02]
 [1.14973018e-01 7.35409552e-01 1.49617430e-01]
 [2.25751231e-01 7.56095009e-01 1.81537601e-02]
 [2.57977123e-02 4.80562702e-01 4.93639586e-01]
 [4.24182473e-02 5.60170209e-01 3.97411544e-01]
 [1.26736342e-01 8.65694125e-01 7.56953289e-03]
 [5.97604438e-02 8.73310434e-01 6.69291222e-02]
 [7.19730534e-03 2.35142335e-01 7.57660360e-01]
 [7.59188864e-02 8.84299372e-01 3.97817421e-02]
 [2.35193610e-02 9.24089196e-01 5.23914429e-02]
 [1.92757011e-02 8.61506798e-01 1.19217501e-01]
 [2.00850733e-02 5.24490877e-01 4.55424049e-01]
 [2.94532246e-02 7.40117867e-01 2.30428909e-01]
 [5.84825454e-01 2.27466902e-01 1.87707644e-01]
 [6.09057094e-02 7.35603480e-01 2.03490811e-01]
 [2.47267129e-02 6.66031328e-01 3.09241959e-01]
 [1.78719381e-02 9.54822727e-01 2.73053347e-02]
 [3.15339048e-01 6.43240273e-01 4.14206794e-02]
 [9.84080796e-01 1.43798345e-02 1.53936930e-03]
 [8.62331803e-02 6.50513733e-01 2.63253086e-01]
 [8.89813502e-01 7.69518466e-02 3.32346514e-02]
 [8.47464818e-01 1.25148688e-01 2.73864940e-02]
 [4.04049217e-02 5.89292908e-01 3.70302171e-01]
 [6.63192118e-03 3.91171326e-02 9.54250946e-01]
 [6.65798279e-01 2.86816072e-01 4.73856486e-02]
 [2.56973114e-02 9.30430681e-01 4.38720074e-02]
 [2.07894041e-02 5.46376870e-01 4.32833726e-01]
 [9.45817155e-01 5.24348707e-02 1.74797463e-03]
 [7.72987152e-02 8.71337686e-01 5.13635984e-02]
 [6.79189292e-01 3.13600570e-01 7.21013778e-03]
 [4.26994229e-01 5.51422261e-01 2.15835094e-02]
 [7.88462127e-01 1.98294934e-01 1.32429386e-02]
 [1.62567951e-02 8.19784053e-01 1.63959151e-01]
 [1.95080797e-02 6.52961388e-01 3.27530532e-01]
 [8.89652639e-03 6.34586109e-01 3.56517364e-01]
 [3.53627283e-01 5.95375670e-01 5.09970471e-02]
 [8.88428767e-01 1.07411814e-01 4.15941893e-03]
 [1.58609307e-02 7.82774684e-01 2.01364385e-01]
 [1.05354165e-01 8.70969615e-01 2.36762200e-02]
 [4.76277728e-01 5.16756504e-01 6.96576816e-03]
 [5.54423766e-01 4.38512414e-01 7.06382040e-03]
 [2.86044303e-02 4.06076555e-01 5.65319015e-01]
 [4.53235273e-01 1.85409288e-01 3.61355439e-01]
 [1.69178162e-01 8.13397318e-01 1.74245196e-02]
 [5.74839266e-01 3.06955416e-01 1.18205319e-01]
 [2.86257435e-02 8.66254549e-01 1.05119708e-01]
 [2.36867180e-02 8.80739072e-01 9.55742095e-02]
 [9.89501160e-01 8.42134076e-03 2.07749889e-03]
 [2.01527016e-02 9.08731081e-01 7.11162171e-02]
 [1.77014795e-02 4.95672665e-01 4.86625856e-01]
 [3.06151846e-02 6.41905227e-01 3.27479589e-01]
 [7.10608904e-01 1.03651206e-01 1.85739890e-01]
 [4.04013740e-02 5.10407905e-01 4.49190721e-01]
 [4.89296199e-02 8.73900274e-01 7.71701057e-02]
 [8.63851891e-03 5.72526763e-01 4.18834718e-01]
 [9.93508593e-01 4.74605522e-03 1.74535142e-03]]</t>
  </si>
  <si>
    <t>&lt;catboost.core.CatBoostClassifier object at 0x0000026B1771FD90&gt;</t>
  </si>
  <si>
    <t xml:space="preserve">              precision    recall  f1-score   support
           0       0.80      0.67      0.73        58
           1       0.69      0.85      0.76       117
           2       0.61      0.43      0.51        58
    accuracy                           0.70       233
   macro avg       0.70      0.65      0.67       233
weighted avg       0.70      0.70      0.69       233
</t>
  </si>
  <si>
    <t>{'n_estimators': 200, 'min_child_weight': 1, 'max_depth': 6, 'learning_rate': 0.3, 'lambda': 10, 'gamma': 0.1, 'alpha': 0.1}</t>
  </si>
  <si>
    <t>[[40 16  2]
 [ 6 93 18]
 [ 5 24 29]]</t>
  </si>
  <si>
    <t>[1 1 1 2 1 1 2 1 1 2 0 1 0 1 1 1 1 1 1 1 1 2 2 1 0 0 1 0 0 0 1 1 1 1 1 1 1
 1 2 2 1 1 1 2 1 1 0 2 1 0 2 0 1 2 1 0 1 1 1 2 1 1 1 0 2 1 1 1 1 2 0 0 1 1
 1 0 2 1 0 1 2 1 1 0 1 2 0 1 1 0 2 1 2 0 1 1 1 0 1 1 1 2 2 1 0 1 1 2 1 1 2
 1 1 0 0 1 1 1 1 2 2 0 0 2 1 0 1 2 1 1 0 2 1 1 1 1 2 1 0 1 0 1 2 1 2 1 1 1
 0 2 1 2 2 1 1 1 2 0 1 1 0 1 1 0 1 0 2 2 1 2 1 2 1 2 2 0 1 1 1 1 1 1 1 1 2
 1 1 1 2 1 0 1 2 1 1 0 1 0 0 2 2 0 1 2 0 1 1 0 0 1 1 1 0 0 1 1 1 1 1 0 1 0
 1 1 0 1 1 1 0 2 1 2 0]</t>
  </si>
  <si>
    <t>[[2.74031870e-02 9.64758039e-01 7.83877540e-03]
 [3.53673190e-01 6.15637004e-01 3.06897946e-02]
 [2.11534905e-03 6.99332654e-01 2.98551947e-01]
 [4.09060568e-01 1.12405300e-01 4.78534162e-01]
 [4.70977612e-02 7.97747135e-01 1.55155063e-01]
 [3.07657212e-01 6.75334394e-01 1.70084070e-02]
 [4.51894738e-02 3.79274219e-01 5.75536311e-01]
 [7.48350918e-02 5.44337034e-01 3.80827874e-01]
 [1.09711312e-01 8.86631906e-01 3.65678105e-03]
 [1.11720011e-01 2.66142249e-01 6.22137725e-01]
 [7.41473138e-01 5.18802330e-02 2.06646681e-01]
 [5.88014442e-03 6.14229918e-01 3.79889935e-01]
 [9.98424768e-01 1.36519491e-03 2.10088358e-04]
 [3.39737609e-02 6.15655899e-01 3.50370347e-01]
 [6.65788725e-03 6.84035361e-01 3.09306800e-01]
 [2.40470911e-03 9.86622989e-01 1.09723452e-02]
 [6.08938280e-03 9.62391675e-01 3.15189585e-02]
 [1.13743506e-02 9.82468426e-01 6.15729764e-03]
 [5.09420112e-02 7.23696113e-01 2.25361824e-01]
 [4.87983555e-01 4.90355968e-01 2.16604620e-02]
 [3.13477069e-02 9.67408597e-01 1.24364870e-03]
 [5.58208488e-03 2.70138174e-01 7.24279761e-01]
 [3.00733466e-03 5.68226278e-02 9.40170050e-01]
 [1.66181475e-02 9.73162711e-01 1.02191810e-02]
 [9.97398138e-01 2.17295368e-03 4.28938540e-04]
 [4.64160383e-01 8.40571374e-02 4.51782465e-01]
 [9.88000911e-03 6.58666074e-01 3.31453890e-01]
 [5.48061132e-01 4.34549421e-01 1.73894130e-02]
 [4.81164187e-01 1.74331665e-01 3.44504118e-01]
 [9.86238480e-01 8.78087524e-03 4.98066936e-03]
 [7.63403019e-03 6.67074859e-01 3.25291067e-01]
 [3.00449580e-01 6.55251563e-01 4.42988798e-02]
 [1.08887069e-01 8.66935849e-01 2.41770595e-02]
 [3.31288041e-03 9.68291223e-01 2.83959154e-02]
 [1.29814491e-01 8.68015110e-01 2.17037695e-03]
 [1.01858430e-01 8.95495355e-01 2.64625368e-03]
 [1.02257073e-01 8.71564448e-01 2.61784811e-02]
 [3.30719985e-02 8.07517886e-01 1.59410089e-01]
 [1.80645920e-02 3.46883833e-01 6.35051548e-01]
 [1.41311318e-01 6.14893064e-02 7.97199428e-01]
 [9.87168984e-04 5.48338056e-01 4.50674772e-01]
 [2.25748084e-02 8.47868741e-01 1.29556447e-01]
 [2.82684471e-02 7.91056991e-01 1.80674568e-01]
 [8.70092679e-03 9.99059528e-02 8.91393065e-01]
 [1.77452475e-01 7.78997779e-01 4.35496978e-02]
 [2.51667261e-01 6.55203044e-01 9.31297019e-02]
 [9.05463815e-01 9.14585218e-02 3.07762972e-03]
 [2.94999741e-02 4.64451015e-01 5.06049037e-01]
 [2.28171702e-02 6.88213646e-01 2.88969189e-01]
 [6.49083257e-01 1.03379086e-01 2.47537613e-01]
 [6.35088906e-02 4.36421663e-01 5.00069499e-01]
 [4.96233195e-01 1.52677804e-01 3.51088971e-01]
 [1.17000276e-02 8.47008705e-01 1.41291305e-01]
 [4.01330413e-03 1.03186533e-01 8.92800212e-01]
 [2.80054454e-02 8.62125158e-01 1.09869391e-01]
 [7.20941126e-01 2.49175504e-01 2.98833344e-02]
 [1.39685278e-03 6.70298874e-01 3.28304291e-01]
 [2.45332289e-02 7.13424087e-01 2.62042701e-01]
 [1.34197958e-02 9.74207640e-01 1.23725617e-02]
 [9.63908806e-03 4.50117260e-01 5.40243626e-01]
 [3.57762445e-03 8.83228481e-01 1.13193937e-01]
 [5.51034994e-02 8.02332520e-01 1.42563984e-01]
 [7.53902718e-02 9.17592525e-01 7.01718265e-03]
 [9.86411572e-01 1.29800653e-02 6.08302769e-04]
 [9.04863176e-04 6.87263757e-02 9.30368781e-01]
 [2.57426035e-02 9.46001291e-01 2.82560457e-02]
 [9.17763822e-03 9.20687556e-01 7.01348260e-02]
 [1.04190770e-03 6.43225312e-01 3.55732799e-01]
 [2.97382032e-03 6.97961032e-01 2.99065173e-01]
 [3.36086797e-03 1.94484279e-01 8.02154839e-01]
 [9.29401517e-01 6.71750307e-02 3.42344749e-03]
 [9.70607817e-01 2.88807582e-02 5.11382415e-04]
 [6.69087693e-02 4.94385928e-01 4.38705266e-01]
 [1.43295070e-02 9.25692737e-01 5.99778220e-02]
 [1.78638354e-01 6.34860814e-01 1.86500847e-01]
 [9.40308094e-01 3.43667604e-02 2.53251903e-02]
 [1.45471822e-02 2.23761961e-01 7.61690855e-01]
 [2.62239635e-01 7.30324268e-01 7.43615394e-03]
 [9.31646645e-01 6.35488257e-02 4.80446266e-03]
 [2.45283648e-01 6.06393993e-01 1.48322344e-01]
 [1.30049605e-03 3.01440716e-01 6.97258830e-01]
 [3.65423318e-03 9.57681715e-01 3.86640318e-02]
 [2.90313642e-03 9.69470918e-01 2.76258867e-02]
 [7.42092550e-01 1.32274196e-01 1.25633240e-01]
 [2.31930371e-02 9.67706442e-01 9.10048466e-03]
 [1.71144400e-02 6.45031333e-02 9.18382406e-01]
 [7.71840096e-01 2.26622060e-01 1.53790670e-03]
 [3.45499418e-03 9.64666665e-01 3.18783559e-02]
 [1.90823432e-02 9.61512387e-01 1.94052290e-02]
 [9.98099387e-01 1.78012834e-03 1.20443015e-04]
 [1.20460270e-02 4.81393963e-01 5.06559968e-01]
 [2.95852661e-01 4.23280895e-01 2.80866385e-01]
 [4.54846658e-02 2.13197857e-01 7.41317511e-01]
 [5.01057088e-01 4.19050008e-01 7.98928887e-02]
 [1.46509260e-01 8.31568360e-01 2.19223760e-02]
 [2.06734668e-02 5.83933771e-01 3.95392776e-01]
 [1.04479417e-02 9.78169560e-01 1.13825519e-02]
 [9.94751632e-01 5.10303583e-03 1.45320533e-04]
 [4.41715270e-02 9.37753797e-01 1.80747192e-02]
 [1.23008145e-02 9.75050509e-01 1.26487045e-02]
 [3.57543170e-01 4.95965391e-01 1.46491393e-01]
 [3.79934192e-01 1.57299414e-01 4.62766439e-01]
 [1.77364971e-03 5.32715544e-02 9.44954753e-01]
 [7.48723466e-03 9.61823940e-01 3.06887943e-02]
 [7.41426468e-01 2.45913327e-01 1.26602314e-02]
 [2.90770130e-03 8.78582954e-01 1.18509397e-01]
 [2.10537156e-03 9.61246848e-01 3.66477743e-02]
 [2.13286638e-01 1.81369826e-01 6.05343521e-01]
 [1.16367117e-02 9.10893857e-01 7.74694756e-02]
 [8.57356191e-03 9.68363643e-01 2.30627675e-02]
 [2.28974167e-02 1.63737372e-01 8.13365221e-01]
 [2.25986447e-02 5.72610617e-01 4.04790729e-01]
 [6.66313199e-03 9.61771309e-01 3.15654911e-02]
 [8.36617589e-01 1.32293239e-01 3.10892239e-02]
 [6.76445961e-01 3.17664057e-01 5.88994985e-03]
 [3.26648712e-01 6.29997253e-01 4.33540493e-02]
 [2.06652001e-01 7.38387644e-01 5.49603738e-02]
 [2.81983847e-03 9.91476238e-01 5.70386741e-03]
 [5.81847206e-02 5.80348969e-01 3.61466318e-01]
 [1.62392929e-01 1.66249871e-01 6.71357155e-01]
 [6.67909021e-03 1.83716819e-01 8.09604049e-01]
 [5.25049627e-01 1.45960525e-01 3.28989863e-01]
 [5.03474832e-01 1.10751390e-01 3.85773778e-01]
 [5.97324502e-03 2.51486093e-01 7.42540658e-01]
 [1.76404148e-01 8.19510996e-01 4.08489769e-03]
 [3.51442397e-01 3.48113805e-01 3.00443828e-01]
 [4.50699031e-03 9.40029383e-01 5.54636270e-02]
 [2.84484820e-04 8.49015173e-03 9.91225302e-01]
 [1.51538551e-01 7.97469020e-01 5.09924255e-02]
 [7.21963495e-03 9.81208563e-01 1.15718581e-02]
 [9.79570746e-01 1.85657330e-02 1.86348322e-03]
 [1.26587972e-01 9.51005220e-02 7.78311491e-01]
 [3.05859268e-01 6.44354999e-01 4.97857444e-02]
 [4.16859120e-01 5.41631043e-01 4.15098481e-02]
 [1.52408266e-02 9.69349146e-01 1.54100005e-02]
 [3.14048588e-01 5.12398899e-01 1.73552528e-01]
 [1.13799702e-02 4.17130768e-01 5.71489275e-01]
 [1.02713695e-02 5.00581443e-01 4.89147186e-01]
 [4.58743215e-01 4.37007189e-01 1.04249582e-01]
 [2.20707301e-02 6.86081409e-01 2.91847855e-01]
 [7.35498369e-01 2.45948866e-01 1.85527951e-02]
 [8.13095570e-02 8.99328589e-01 1.93618257e-02]
 [7.22480938e-03 5.80703616e-02 9.34704900e-01]
 [3.05031896e-01 6.60057485e-01 3.49105708e-02]
 [5.05868457e-02 8.67750123e-02 8.62638116e-01]
 [2.71552563e-01 4.42768186e-01 2.85679221e-01]
 [4.22771042e-03 7.22842634e-01 2.72929728e-01]
 [4.00582980e-03 5.82027793e-01 4.13966417e-01]
 [9.86596525e-01 1.31391035e-02 2.64313829e-04]
 [1.81063935e-02 3.12116057e-01 6.69777513e-01]
 [4.00391035e-03 8.68679702e-01 1.27316400e-01]
 [1.21185407e-01 4.15949643e-01 4.62864995e-01]
 [6.72348663e-02 4.62901413e-01 4.69863743e-01]
 [3.46782021e-02 8.75491261e-01 8.98305103e-02]
 [3.56913567e-01 4.83766407e-01 1.59320101e-01]
 [3.32189016e-02 7.68920541e-01 1.97860554e-01]
 [1.10330302e-02 1.97761551e-01 7.91205406e-01]
 [6.49666309e-01 3.47456008e-01 2.87769199e-03]
 [4.37568761e-02 8.60053718e-01 9.61893946e-02]
 [2.61720400e-02 5.26191831e-01 4.47636098e-01]
 [6.27524555e-01 2.88509578e-01 8.39658529e-02]
 [3.85928184e-01 5.93093932e-01 2.09778436e-02]
 [5.63164800e-03 9.80016470e-01 1.43518094e-02]
 [9.70536411e-01 2.71652881e-02 2.29833531e-03]
 [1.21197090e-01 8.72802258e-01 6.00068411e-03]
 [6.99253917e-01 1.61911994e-01 1.38834044e-01]
 [1.81520179e-01 1.68348491e-01 6.50131345e-01]
 [6.84082508e-02 3.81321050e-02 8.93459678e-01]
 [1.10460602e-01 8.34771395e-01 5.47680221e-02]
 [1.49362028e-01 1.44903496e-01 7.05734432e-01]
 [3.33696343e-02 7.48582184e-01 2.18048245e-01]
 [5.86460941e-02 1.10412657e-01 8.30941260e-01]
 [1.00570144e-02 9.76923108e-01 1.30199399e-02]
 [2.63838470e-03 5.29412441e-02 9.44420338e-01]
 [4.38716169e-03 4.26115721e-01 5.69497108e-01]
 [4.65735286e-01 2.36695826e-01 2.97568917e-01]
 [4.14273515e-02 6.31038964e-01 3.27533722e-01]
 [1.78637840e-02 9.70591307e-01 1.15448898e-02]
 [6.96287826e-02 6.67043328e-01 2.63327926e-01]
 [6.67323396e-02 9.25645351e-01 7.62234535e-03]
 [8.89649615e-03 6.80692673e-01 3.10410798e-01]
 [4.03863676e-02 7.58477092e-01 2.01136559e-01]
 [1.55419871e-01 8.37356091e-01 7.22405920e-03]
 [1.82785735e-01 6.71739042e-01 1.45475239e-01]
 [3.02278567e-02 3.96890104e-01 5.72882056e-01]
 [2.94659901e-02 9.43997920e-01 2.65361387e-02]
 [4.11229301e-03 9.72109854e-01 2.37778947e-02]
 [4.76288656e-03 8.49452198e-01 1.45784885e-01]
 [1.98082346e-02 2.18197539e-01 7.61994243e-01]
 [3.23412046e-02 8.43244672e-01 1.24414176e-01]
 [7.76807487e-01 1.50093466e-01 7.30990246e-02]
 [3.67140621e-02 8.59614491e-01 1.03671446e-01]
 [3.97426775e-03 1.67969152e-01 8.28056574e-01]
 [9.62388050e-03 9.82104003e-01 8.27206112e-03]
 [4.32542950e-01 5.53924918e-01 1.35321468e-02]
 [9.93459940e-01 6.22600550e-03 3.13999393e-04]
 [6.62679523e-02 5.81092775e-01 3.52639228e-01]
 [8.97643447e-01 3.03189475e-02 7.20375851e-02]
 [9.10985947e-01 4.25035842e-02 4.65105288e-02]
 [3.27474698e-02 4.61819440e-01 5.05433083e-01]
 [1.21392971e-02 1.48938462e-01 8.38922203e-01]
 [7.34271765e-01 2.60018677e-01 5.70956338e-03]
 [2.56471056e-02 9.63800371e-01 1.05525181e-02]
 [2.82536331e-03 2.32315883e-01 7.64858723e-01]
 [9.77368236e-01 2.15591993e-02 1.07251049e-03]
 [4.60871980e-02 9.35225904e-01 1.86868925e-02]
 [4.18645173e-01 5.66494584e-01 1.48602510e-02]
 [4.90599215e-01 4.90508586e-01 1.88922454e-02]
 [5.58035374e-01 4.36726451e-01 5.23817912e-03]
 [5.36138099e-03 9.68193114e-01 2.64455359e-02]
 [1.87639073e-02 7.15004504e-01 2.66231567e-01]
 [1.45405410e-02 7.51335621e-01 2.34123886e-01]
 [8.40587378e-01 1.18727215e-01 4.06854190e-02]
 [9.53267276e-01 4.50486019e-02 1.68407417e-03]
 [2.93257297e-03 9.10288274e-01 8.67791325e-02]
 [4.42974567e-02 9.53599215e-01 2.10340112e-03]
 [4.75999326e-01 5.21450639e-01 2.55006296e-03]
 [4.11468089e-01 5.83366811e-01 5.16509917e-03]
 [1.81142390e-02 8.13981771e-01 1.67904004e-01]
 [8.26631129e-01 7.86605924e-02 9.47083309e-02]
 [1.56533718e-01 8.34125221e-01 9.34104156e-03]
 [6.99785233e-01 2.35252246e-01 6.49625063e-02]
 [2.65114987e-03 9.90530193e-01 6.81861583e-03]
 [5.85259218e-03 9.83772814e-01 1.03745908e-02]
 [9.93932545e-01 5.53996302e-03 5.27517986e-04]
 [3.49579565e-02 9.51437116e-01 1.36048775e-02]
 [2.54312251e-03 6.14985406e-01 3.82471442e-01]
 [5.27465018e-03 6.03079498e-01 3.91645879e-01]
 [7.77961314e-01 8.94213170e-02 1.32617384e-01]
 [7.35005736e-03 2.29762748e-01 7.62887239e-01]
 [1.53499292e-02 9.39620018e-01 4.50300388e-02]
 [1.72815248e-02 4.35393751e-01 5.47324717e-01]
 [9.96224880e-01 3.66089772e-03 1.14215989e-04]]</t>
  </si>
  <si>
    <t>XGBClassifier(alpha=0.1, base_score=0.5, booster='gbtree', callbacks=None,
              colsample_bylevel=1, colsample_bynode=1, colsample_bytree=1,
              early_stopping_rounds=20, enable_categorical=True,
              eval_metric='mlogloss', gamma=0.1, gpu_id=-1,
              grow_policy='depthwise', importance_type=None,
              interaction_constraints='', lambda=10, learning_rate=0.3,
              max_bin=256, max_cat_to_onehot=4, max_delta_step=0, max_depth=6,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</si>
  <si>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0.78      0.69      0.73        58
           1       0.70      0.79      0.74       117
           2       0.59      0.50      0.54        58
    accuracy                           0.70       233
   macro avg       0.69      0.66      0.67       233
weighted avg       0.69      0.70      0.69       233
</t>
  </si>
  <si>
    <t>{'n_estimators': 200, 'min_child_weight': 0.001, 'max_depth': 1, 'learning_rate': 0.3, 'lambda': 0.1, 'gamma': 0, 'alpha': 0}</t>
  </si>
  <si>
    <t>[[41 13  4]
 [10 88 19]
 [ 4 24 30]]</t>
  </si>
  <si>
    <t>[1 0 1 0 1 0 1 1 1 2 0 1 0 1 1 1 1 1 1 1 1 2 2 1 0 0 1 1 0 0 2 1 1 1 1 1 1
 1 2 2 2 1 1 2 1 1 0 1 1 0 2 1 2 2 1 0 1 1 1 2 1 0 1 0 2 1 1 1 1 2 0 0 2 1
 0 0 1 0 0 1 1 1 1 0 1 2 0 1 1 0 2 1 2 0 1 2 1 0 1 1 0 2 2 1 0 1 1 2 1 1 2
 1 1 1 1 1 0 1 1 2 2 0 0 2 0 0 1 2 1 1 0 2 1 0 1 0 2 2 2 1 0 1 2 1 2 1 1 1
 0 2 1 1 1 1 1 1 2 0 1 2 0 0 1 0 1 0 2 1 1 2 2 2 1 2 1 2 1 1 1 1 1 1 1 1 2
 1 1 1 2 1 0 1 1 1 1 0 1 0 0 2 2 0 1 2 0 1 0 1 1 1 1 2 0 0 1 1 1 1 2 2 1 0
 1 1 0 1 2 1 0 2 1 2 0]</t>
  </si>
  <si>
    <t>[[1.27463534e-01 8.49823236e-01 2.27132309e-02]
 [6.84849977e-01 2.17678428e-01 9.74715948e-02]
 [4.22026915e-03 6.04294240e-01 3.91485453e-01]
 [6.23988807e-01 3.17736208e-01 5.82749434e-02]
 [2.39092428e-02 7.90864706e-01 1.85226068e-01]
 [5.59351087e-01 4.19822216e-01 2.08267253e-02]
 [2.28450596e-02 5.88074863e-01 3.89080077e-01]
 [1.85706299e-02 6.10819101e-01 3.70610237e-01]
 [2.52762377e-01 7.46374190e-01 8.63384223e-04]
 [1.53849527e-01 4.02764589e-01 4.43385869e-01]
 [9.30904210e-01 4.38107364e-02 2.52850540e-02]
 [6.70171622e-03 7.85143614e-01 2.08154604e-01]
 [9.75748539e-01 2.38135606e-02 4.37841140e-04]
 [3.41091193e-02 8.37359607e-01 1.28531277e-01]
 [9.91011225e-03 5.06048262e-01 4.84041631e-01]
 [1.96485985e-02 9.31079388e-01 4.92720045e-02]
 [1.70223881e-02 9.41787541e-01 4.11900766e-02]
 [6.47001714e-02 8.81269336e-01 5.40304482e-02]
 [5.50192669e-02 5.92222333e-01 3.52758378e-01]
 [3.11699003e-01 6.55431628e-01 3.28693688e-02]
 [1.86776936e-01 8.12155604e-01 1.06751453e-03]
 [2.95090489e-02 1.57698005e-01 8.12792897e-01]
 [7.30542513e-03 7.22804591e-02 9.20414090e-01]
 [1.21372797e-01 8.02542388e-01 7.60848671e-02]
 [9.72225547e-01 2.72643454e-02 5.10087819e-04]
 [5.50015509e-01 2.68845320e-01 1.81139156e-01]
 [1.69647522e-02 6.36559010e-01 3.46476197e-01]
 [2.47760296e-01 6.94169223e-01 5.80704920e-02]
 [6.52636528e-01 6.17414191e-02 2.85622060e-01]
 [9.91571546e-01 5.26108127e-03 3.16740363e-03]
 [9.65126138e-03 2.21044526e-01 7.69304216e-01]
 [3.03828806e-01 6.52841568e-01 4.33296412e-02]
 [5.75600080e-02 9.14402008e-01 2.80379411e-02]
 [1.70876142e-02 8.54027390e-01 1.28885001e-01]
 [1.56422883e-01 8.33519042e-01 1.00580808e-02]
 [2.77457386e-01 7.20259249e-01 2.28339620e-03]
 [1.15398154e-01 7.55645216e-01 1.28956631e-01]
 [3.05488147e-02 7.73025453e-01 1.96425751e-01]
 [2.72887647e-02 4.49308783e-01 5.23402452e-01]
 [4.81044501e-02 1.45244598e-01 8.06650996e-01]
 [7.59350043e-03 4.23259854e-01 5.69146633e-01]
 [1.44320158e-02 8.87625217e-01 9.79427099e-02]
 [3.07158809e-02 6.97733819e-01 2.71550298e-01]
 [2.66521354e-03 2.72812024e-02 9.70053554e-01]
 [4.22838062e-01 5.52328527e-01 2.48334277e-02]
 [2.95547396e-01 6.30570173e-01 7.38824755e-02]
 [6.21489704e-01 3.67007762e-01 1.15025165e-02]
 [1.40255680e-02 5.64444125e-01 4.21530306e-01]
 [5.96867874e-02 5.18540859e-01 4.21772361e-01]
 [7.47386396e-01 7.77942315e-02 1.74819380e-01]
 [1.61606640e-01 3.67104650e-01 4.71288711e-01]
 [7.24598169e-02 6.92070186e-01 2.35469952e-01]
 [2.11657658e-02 4.15770113e-01 5.63064098e-01]
 [1.05725909e-02 3.25975776e-01 6.63451672e-01]
 [7.18010822e-03 9.37514424e-01 5.53054921e-02]
 [7.05957830e-01 2.06597969e-01 8.74441937e-02]
 [2.31522834e-03 6.12407744e-01 3.85277063e-01]
 [5.70706204e-02 5.91728389e-01 3.51200998e-01]
 [3.61746512e-02 9.50716496e-01 1.31088933e-02]
 [3.72093171e-02 3.64089787e-01 5.98700881e-01]
 [1.37197012e-02 5.71056545e-01 4.15223747e-01]
 [3.88496310e-01 2.69037187e-01 3.42466533e-01]
 [2.13501170e-01 7.71660209e-01 1.48385521e-02]
 [9.40857887e-01 5.90582192e-02 8.39461136e-05]
 [5.56333037e-03 1.00513868e-01 8.93922806e-01]
 [1.01111293e-01 8.00070584e-01 9.88180935e-02]
 [7.00440779e-02 8.07100952e-01 1.22854926e-01]
 [7.24002486e-03 8.39013398e-01 1.53746560e-01]
 [5.32415742e-03 6.35618687e-01 3.59057188e-01]
 [1.05416321e-03 2.86104947e-01 7.12840855e-01]
 [8.95468175e-01 1.03055514e-01 1.47634698e-03]
 [9.17647958e-01 8.22224095e-02 1.29612512e-04]
 [6.46742061e-02 3.54727685e-01 5.80598176e-01]
 [5.07176034e-02 6.57069683e-01 2.92212725e-01]
 [6.08352542e-01 2.46631697e-01 1.45015731e-01]
 [7.71076262e-01 2.05853999e-01 2.30697747e-02]
 [3.33922729e-02 5.84047079e-01 3.82560670e-01]
 [5.50392985e-01 4.47035730e-01 2.57128151e-03]
 [7.56507695e-01 2.13066757e-01 3.04255150e-02]
 [3.61006290e-01 4.84996170e-01 1.53997615e-01]
 [1.62570237e-03 5.09813011e-01 4.88561273e-01]
 [2.82614194e-02 8.75990689e-01 9.57478210e-02]
 [5.36622340e-03 9.28225756e-01 6.64080679e-02]
 [6.20563686e-01 2.30835259e-01 1.48601055e-01]
 [1.25744343e-01 8.61004889e-01 1.32507179e-02]
 [6.29045516e-02 2.63975024e-01 6.73120439e-01]
 [6.34901464e-01 3.62344325e-01 2.75416044e-03]
 [2.66959369e-02 7.48117268e-01 2.25186795e-01]
 [6.15956187e-02 9.10492003e-01 2.79123019e-02]
 [9.86693680e-01 1.32864760e-02 1.98322596e-05]
 [1.86853502e-02 3.73702645e-01 6.07612014e-01]
 [2.36250639e-01 5.12912631e-01 2.50836700e-01]
 [7.95082375e-03 4.16758470e-02 9.50373352e-01]
 [4.02935535e-01 2.64231056e-01 3.32833380e-01]
 [7.49770552e-02 8.21106911e-01 1.03916049e-01]
 [3.75569798e-02 3.36102635e-01 6.26340389e-01]
 [4.65903506e-02 7.54175305e-01 1.99234322e-01]
 [9.65367496e-01 3.45956758e-02 3.68731307e-05]
 [2.66101122e-01 5.85129857e-01 1.48768976e-01]
 [8.89276415e-02 7.68280089e-01 1.42792270e-01]
 [4.69960511e-01 4.64918792e-01 6.51206970e-02]
 [3.31593394e-01 2.60200053e-01 4.08206582e-01]
 [2.67582200e-03 1.11686282e-01 8.85637879e-01]
 [9.28759854e-03 8.76135468e-01 1.14576891e-01]
 [7.96147466e-01 1.86263621e-01 1.75888538e-02]
 [6.74734730e-03 6.09306455e-01 3.83946240e-01]
 [4.55195643e-03 7.22003937e-01 2.73444057e-01]
 [5.90996630e-02 3.18015844e-01 6.22884512e-01]
 [4.30053212e-02 7.42995381e-01 2.13999331e-01]
 [5.89321554e-02 8.47867250e-01 9.32006016e-02]
 [8.29080194e-02 2.19489381e-01 6.97602630e-01]
 [1.01680551e-02 5.69757521e-01 4.20074403e-01]
 [2.23145992e-01 6.42401874e-01 1.34452075e-01]
 [2.83300281e-01 6.26803756e-01 8.98959562e-02]
 [4.49857324e-01 5.40590048e-01 9.55261011e-03]
 [1.65784881e-01 7.54192233e-01 8.00228789e-02]
 [6.23693407e-01 3.48109692e-01 2.81969085e-02]
 [4.25908566e-02 8.92492294e-01 6.49169236e-02]
 [6.94011450e-02 7.13081837e-01 2.17516989e-01]
 [7.74369985e-02 1.40776351e-01 7.81786621e-01]
 [8.88467673e-03 2.01492399e-01 7.89622903e-01]
 [5.68775833e-01 1.19369648e-01 3.11854511e-01]
 [5.68950176e-01 1.42205343e-01 2.88844496e-01]
 [1.06260162e-02 3.25055689e-01 6.64318323e-01]
 [6.45276189e-01 3.52764547e-01 1.95926661e-03]
 [3.77203643e-01 3.38171512e-01 2.84624785e-01]
 [9.95414425e-03 8.40324044e-01 1.49721816e-01]
 [7.11152912e-04 1.44406453e-01 8.54882419e-01]
 [4.18515086e-01 5.05081117e-01 7.64038116e-02]
 [2.18822639e-02 9.34983552e-01 4.31341976e-02]
 [9.68680978e-01 3.00775226e-02 1.24150352e-03]
 [5.58520295e-02 6.84143528e-02 8.75733554e-01]
 [3.23780775e-01 4.28849995e-01 2.47369170e-01]
 [5.89205623e-01 3.97139966e-01 1.36544211e-02]
 [5.12223691e-02 8.13115716e-01 1.35661945e-01]
 [3.78779322e-01 2.44432166e-01 3.76788497e-01]
 [5.27124479e-02 3.87761801e-01 5.59525728e-01]
 [9.57746431e-03 2.52963543e-01 7.37459004e-01]
 [2.92135239e-01 3.33194315e-01 3.74670386e-01]
 [1.73943024e-02 6.32370651e-01 3.50235015e-01]
 [8.82657468e-01 8.60461444e-02 3.12963612e-02]
 [3.67857844e-01 5.43046713e-01 8.90954509e-02]
 [1.40455104e-02 1.55641720e-01 8.30312788e-01]
 [1.44874528e-01 7.73334265e-01 8.17911774e-02]
 [3.18507731e-01 1.74347714e-01 5.07144570e-01]
 [2.10259587e-01 4.03502077e-01 3.86238337e-01]
 [1.63698327e-02 7.31801033e-01 2.51829118e-01]
 [1.24207810e-02 6.39415979e-01 3.48163247e-01]
 [8.95837784e-01 1.04139194e-01 2.30153746e-05]
 [1.21279545e-01 2.66290843e-01 6.12429619e-01]
 [4.45721159e-03 6.10336423e-01 3.85206342e-01]
 [1.59272522e-01 5.11408031e-01 3.29319447e-01]
 [7.69381076e-02 5.24720371e-01 3.98341507e-01]
 [2.65967213e-02 7.48962283e-01 2.24440992e-01]
 [9.85202342e-02 7.37875462e-01 1.63604334e-01]
 [2.70131141e-01 5.00244856e-01 2.29624033e-01]
 [8.12491961e-03 2.00614125e-01 7.91261017e-01]
 [6.31034970e-01 3.68097156e-01 8.67862196e-04]
 [3.65332723e-01 4.32434440e-01 2.02232853e-01]
 [1.91358756e-02 3.56718034e-01 6.24146104e-01]
 [7.87674487e-01 1.83306277e-01 2.90191956e-02]
 [6.33017719e-01 3.21957827e-01 4.50243913e-02]
 [2.18185503e-02 8.19429636e-01 1.58751756e-01]
 [9.46343482e-01 5.34390956e-02 2.17468390e-04]
 [2.27083951e-01 7.58001566e-01 1.49144204e-02]
 [9.81529653e-01 7.54405465e-03 1.09262262e-02]
 [1.04322560e-01 2.83469975e-01 6.12207472e-01]
 [8.34052786e-02 6.18330657e-01 2.98264086e-01]
 [8.21352378e-02 8.93869162e-01 2.39956472e-02]
 [2.80258834e-01 1.82098284e-01 5.37642837e-01]
 [1.96760315e-02 3.16950947e-01 6.63373053e-01]
 [1.01494104e-01 1.72608584e-01 7.25897312e-01]
 [2.17496287e-02 8.90237570e-01 8.80128220e-02]
 [7.96052814e-03 8.60578865e-02 9.05981600e-01]
 [1.27944890e-02 6.20886624e-01 3.66318911e-01]
 [2.98159599e-01 2.78829932e-01 4.23010498e-01]
 [2.98919797e-01 4.97805625e-01 2.03274533e-01]
 [1.08279571e-01 8.54056954e-01 3.76634821e-02]
 [3.58033955e-01 4.93792534e-01 1.48173511e-01]
 [2.27201089e-01 7.62215376e-01 1.05834929e-02]
 [1.15918759e-02 7.76107192e-01 2.12300926e-01]
 [4.17305194e-02 6.38146877e-01 3.20122600e-01]
 [1.46889180e-01 8.46662700e-01 6.44814409e-03]
 [2.25883186e-01 6.31351709e-01 1.42765090e-01]
 [1.48281055e-02 4.47632968e-01 5.37538886e-01]
 [1.17193498e-01 7.34929502e-01 1.47877023e-01]
 [5.63889220e-02 8.30670893e-01 1.12940192e-01]
 [4.76389788e-02 5.56315899e-01 3.96045119e-01]
 [3.25111635e-02 4.45731163e-01 5.21757662e-01]
 [4.28246781e-02 7.92168260e-01 1.65007040e-01]
 [7.01266170e-01 2.31644496e-01 6.70893341e-02]
 [8.56125541e-03 8.32072020e-01 1.59366712e-01]
 [8.44820961e-03 5.86621106e-01 4.04930711e-01]
 [3.80421877e-02 9.34274912e-01 2.76829042e-02]
 [2.79863089e-01 6.95910811e-01 2.42260657e-02]
 [9.27665651e-01 7.22483844e-02 8.59553911e-05]
 [5.58410250e-02 7.57556081e-01 1.86602890e-01]
 [8.99670541e-01 9.14713442e-02 8.85809399e-03]
 [6.66842699e-01 2.77679980e-01 5.54773211e-02]
 [4.94007841e-02 2.61551499e-01 6.89047694e-01]
 [3.46639054e-03 4.47853990e-02 9.51748252e-01]
 [5.71913123e-01 3.29521745e-01 9.85651761e-02]
 [1.36595845e-01 8.27753127e-01 3.56510915e-02]
 [9.05110780e-03 3.99167180e-01 5.91781676e-01]
 [8.18216324e-01 1.81249753e-01 5.33914776e-04]
 [1.51170492e-01 7.93633580e-01 5.51958680e-02]
 [7.27170050e-01 2.64033794e-01 8.79615638e-03]
 [4.18361574e-01 5.71416438e-01 1.02219535e-02]
 [4.73435253e-01 4.88620073e-01 3.79446261e-02]
 [5.38666062e-02 9.12238359e-01 3.38950567e-02]
 [3.04700490e-02 6.17654979e-01 3.51875007e-01]
 [3.04979719e-02 4.81511086e-01 4.87990916e-01]
 [8.41391802e-01 1.21927686e-01 3.66805047e-02]
 [8.39263082e-01 1.59720942e-01 1.01600576e-03]
 [5.57358935e-03 6.96813345e-01 2.97613114e-01]
 [1.44181743e-01 8.11625957e-01 4.41923402e-02]
 [4.90589082e-01 5.03430784e-01 5.98016987e-03]
 [3.76461804e-01 6.22533917e-01 1.00429333e-03]
 [1.00344129e-01 3.46753180e-01 5.52902639e-01]
 [3.67054403e-01 2.55517870e-01 3.77427757e-01]
 [1.63847268e-01 8.29489291e-01 6.66345237e-03]
 [6.12496555e-01 2.37533152e-01 1.49970323e-01]
 [1.40466001e-02 9.23677564e-01 6.22758009e-02]
 [6.71097785e-02 8.43301177e-01 8.95890445e-02]
 [7.58938372e-01 2.38387287e-01 2.67434702e-03]
 [3.04352380e-02 9.38291132e-01 3.12735960e-02]
 [1.21919671e-02 4.06609207e-01 5.81198812e-01]
 [5.75309917e-02 5.69600880e-01 3.72868121e-01]
 [9.30930555e-01 1.85359586e-02 5.05334511e-02]
 [1.94708146e-02 4.04214978e-01 5.76314211e-01]
 [5.84996864e-02 7.23877430e-01 2.17622876e-01]
 [9.64036398e-03 3.65014911e-01 6.25344753e-01]
 [9.71974015e-01 2.79191379e-02 1.06840176e-04]]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</si>
  <si>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min_child_weight=0.001,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</si>
  <si>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0.75      0.71      0.73        58
           1       0.70      0.75      0.73       117
           2       0.57      0.52      0.54        58
    accuracy                           0.68       233
   macro avg       0.67      0.66      0.66       233
weighted avg       0.68      0.68      0.68       233
</t>
  </si>
  <si>
    <t>[[41 15  2]
 [ 4 92 21]
 [ 4 21 33]]</t>
  </si>
  <si>
    <t>[1 0 1 0 1 1 2 1 1 2 0 1 0 1 1 1 1 1 2 1 1 2 2 1 0 0 1 0 2 0 2 1 1 1 1 1 1
 1 2 2 2 1 1 2 1 1 0 2 1 0 1 0 1 2 1 0 2 1 1 1 1 1 1 0 2 1 1 1 1 2 0 0 2 1
 1 0 2 1 0 1 1 1 1 0 1 2 0 1 1 0 2 0 2 1 1 1 1 0 1 1 1 2 2 1 0 1 1 2 1 1 2
 1 1 0 0 1 1 1 1 2 2 2 2 2 1 2 1 2 1 1 0 2 1 1 1 1 2 1 1 1 0 1 2 1 2 1 1 1
 0 2 1 2 2 1 1 1 2 0 1 2 0 0 1 0 1 0 2 2 1 2 1 2 1 2 2 0 1 1 1 1 1 1 1 1 2
 1 1 1 2 1 0 1 2 1 1 0 1 0 0 2 2 0 1 2 0 1 1 1 0 1 1 1 0 0 1 1 1 0 1 0 1 0
 1 1 0 1 2 1 0 2 1 2 0]</t>
  </si>
  <si>
    <t>[[4.79644786e-02 9.44181105e-01 7.85441674e-03]
 [6.14363776e-01 3.71105367e-01 1.45308572e-02]
 [5.47344621e-04 7.54900319e-01 2.44552336e-01]
 [4.81819422e-01 9.24105352e-02 4.25770043e-01]
 [2.80569259e-02 8.64360896e-01 1.07582178e-01]
 [3.89924955e-01 6.03461044e-01 6.61400075e-03]
 [3.55041451e-02 4.02153779e-01 5.62342076e-01]
 [5.91143760e-02 5.83715190e-01 3.57170434e-01]
 [1.96082265e-01 8.01203938e-01 2.71379724e-03]
 [5.99618602e-02 1.80313527e-01 7.59724613e-01]
 [9.12260732e-01 1.86175381e-02 6.91217301e-02]
 [3.56476100e-03 6.24238646e-01 3.72196593e-01]
 [9.99212438e-01 7.03615220e-04 8.39469857e-05]
 [2.38976879e-02 6.76518659e-01 2.99583653e-01]
 [3.04728107e-03 8.18164677e-01 1.78788042e-01]
 [1.57583289e-03 9.87669550e-01 1.07546172e-02]
 [4.00689470e-03 9.52859434e-01 4.31336711e-02]
 [5.67323800e-03 9.90380694e-01 3.94606818e-03]
 [2.08593474e-02 4.69595529e-01 5.09545124e-01]
 [3.36810612e-01 6.21953020e-01 4.12363672e-02]
 [4.68389805e-02 9.51613353e-01 1.54766602e-03]
 [2.16442660e-03 9.99117449e-02 8.97923829e-01]
 [1.27275451e-03 5.37726812e-02 9.44954564e-01]
 [2.74102059e-02 9.38783380e-01 3.38064137e-02]
 [9.99217597e-01 6.71981342e-04 1.10421526e-04]
 [5.31704170e-01 3.54528291e-02 4.32843001e-01]
 [8.19900569e-03 5.61312191e-01 4.30488803e-01]
 [7.24451240e-01 2.64357368e-01 1.11913923e-02]
 [3.68891080e-01 2.39381914e-01 3.91727006e-01]
 [9.91718317e-01 6.43831281e-03 1.84337000e-03]
 [3.32649251e-03 4.16673074e-01 5.80000434e-01]
 [2.07078897e-01 7.22390444e-01 7.05306591e-02]
 [9.08321735e-02 8.69004046e-01 4.01637809e-02]
 [5.24577795e-03 9.36353936e-01 5.84002865e-02]
 [5.64679173e-02 9.40910669e-01 2.62141342e-03]
 [9.19667118e-02 9.06248271e-01 1.78501726e-03]
 [3.88164541e-02 9.47853906e-01 1.33296403e-02]
 [3.80849563e-02 8.84011923e-01 7.79031206e-02]
 [1.38908483e-02 3.25031601e-01 6.61077550e-01]
 [9.03136805e-02 5.18173345e-02 8.57868985e-01]
 [8.62500775e-04 4.80068834e-01 5.19068666e-01]
 [1.42259473e-02 7.89668225e-01 1.96105828e-01]
 [1.90471829e-02 8.26479161e-01 1.54473657e-01]
 [1.87880026e-03 3.30764364e-02 9.65044763e-01]
 [1.46489588e-01 8.11885107e-01 4.16253051e-02]
 [2.55335895e-01 6.65474349e-01 7.91897555e-02]
 [9.12512231e-01 8.55974387e-02 1.89033063e-03]
 [1.64991170e-02 4.48343312e-01 5.35157571e-01]
 [8.60497460e-03 7.24665958e-01 2.66729067e-01]
 [8.69480444e-01 2.93183723e-02 1.01201184e-01]
 [9.38461653e-02 7.04054770e-01 2.02099065e-01]
 [4.62583626e-01 1.45752952e-01 3.91663423e-01]
 [1.12438343e-02 8.12864351e-01 1.75891815e-01]
 [5.70450641e-03 2.66748952e-01 7.27546542e-01]
 [5.74173401e-03 9.69568683e-01 2.46895834e-02]
 [6.46578458e-01 3.25880516e-01 2.75410262e-02]
 [8.90092651e-04 4.24951382e-01 5.74158526e-01]
 [3.32421389e-02 6.33810076e-01 3.32947785e-01]
 [4.93570626e-03 9.89406654e-01 5.65763972e-03]
 [1.14847566e-02 6.13149084e-01 3.75366159e-01]
 [2.31369433e-03 8.30852150e-01 1.66834156e-01]
 [6.61499805e-02 8.42751310e-01 9.10987098e-02]
 [7.24180428e-02 9.16644597e-01 1.09373604e-02]
 [9.43997137e-01 5.57820045e-02 2.20858236e-04]
 [3.24724864e-04 1.87330635e-02 9.80942212e-01]
 [2.65479541e-02 9.62241610e-01 1.12104363e-02]
 [5.63405370e-03 8.76795973e-01 1.17569973e-01]
 [4.66008065e-04 5.67305353e-01 4.32228639e-01]
 [1.43062947e-03 5.58700801e-01 4.39868570e-01]
 [1.28004394e-03 1.49476368e-01 8.49243588e-01]
 [9.63904179e-01 3.53761275e-02 7.19693656e-04]
 [9.71455653e-01 2.84560594e-02 8.82875816e-05]
 [7.09308403e-02 4.51942497e-01 4.77126663e-01]
 [4.99936311e-03 9.38395121e-01 5.66055158e-02]
 [1.97264529e-01 6.10401169e-01 1.92334302e-01]
 [9.19930166e-01 6.14459092e-02 1.86239248e-02]
 [6.38704972e-03 2.14440356e-01 7.79172594e-01]
 [3.39622730e-01 6.51266520e-01 9.11074927e-03]
 [8.50556518e-01 1.45740607e-01 3.70287565e-03]
 [2.88633497e-01 5.54417604e-01 1.56948899e-01]
 [6.50015452e-04 5.01689105e-01 4.97660880e-01]
 [1.79829084e-03 9.80898248e-01 1.73034616e-02]
 [1.27082899e-03 9.84256130e-01 1.44730410e-02]
 [7.08063294e-01 1.23573208e-01 1.68363498e-01]
 [3.62618393e-02 9.56453086e-01 7.28507507e-03]
 [1.44591645e-02 1.55248177e-01 8.30292658e-01]
 [5.95040619e-01 4.03822486e-01 1.13689449e-03]
 [1.74229716e-03 8.84901666e-01 1.13356036e-01]
 [8.30110386e-03 9.69697837e-01 2.20010594e-02]
 [9.97051913e-01 2.88673664e-03 6.13505686e-05]
 [6.99552871e-03 4.91673313e-01 5.01331158e-01]
 [5.60284229e-01 2.43541586e-01 1.96174185e-01]
 [2.16296380e-02 7.04126943e-02 9.07957668e-01]
 [3.23385443e-01 6.28158767e-01 4.84557900e-02]
 [1.61757410e-01 7.86999419e-01 5.12431708e-02]
 [2.31611172e-02 5.47360305e-01 4.29478578e-01]
 [1.11375312e-02 9.78136862e-01 1.07256068e-02]
 [9.98430498e-01 1.52709593e-03 4.24062940e-05]
 [3.83019824e-02 9.51734651e-01 9.96336664e-03]
 [1.47800252e-02 9.64790174e-01 2.04298006e-02]
 [3.16852892e-01 6.39187698e-01 4.39594097e-02]
 [3.13673359e-01 4.26098548e-02 6.43716786e-01]
 [7.72559994e-04 4.32662524e-02 9.55961188e-01]
 [2.30029924e-03 9.42920997e-01 5.47787038e-02]
 [8.71020449e-01 1.21895725e-01 7.08382560e-03]
 [1.56980059e-03 7.84711222e-01 2.13718977e-01]
 [2.19616178e-03 9.31952644e-01 6.58511938e-02]
 [1.68597146e-01 1.64057695e-01 6.67345159e-01]
 [6.48597932e-03 9.36168141e-01 5.73458796e-02]
 [5.07969313e-03 9.78869554e-01 1.60507524e-02]
 [1.64783783e-02 1.23419260e-01 8.60102362e-01]
 [4.76307508e-03 7.25482016e-01 2.69754909e-01]
 [1.29831944e-02 9.57035757e-01 2.99810482e-02]
 [7.79725757e-01 1.91909178e-01 2.83650647e-02]
 [5.31870072e-01 4.64908819e-01 3.22110888e-03]
 [1.88224787e-01 7.66216158e-01 4.55590547e-02]
 [4.49762101e-01 5.09523910e-01 4.07139892e-02]
 [1.45013765e-03 9.95833536e-01 2.71632591e-03]
 [3.56019667e-02 7.15275948e-01 2.49122086e-01]
 [1.92510242e-01 1.17248888e-01 6.90240870e-01]
 [2.94249089e-03 1.43994057e-01 8.53063452e-01]
 [4.10382525e-01 4.22320949e-02 5.47385380e-01]
 [2.68559757e-01 9.80031239e-02 6.33437119e-01]
 [6.13422724e-03 2.21919591e-01 7.71946182e-01]
 [1.12578759e-01 8.85695518e-01 1.72572315e-03]
 [3.65614369e-01 2.38851515e-01 3.95534116e-01]
 [4.28216648e-03 9.52161768e-01 4.35560657e-02]
 [9.35052515e-05 1.26088595e-02 9.87297635e-01]
 [1.67112484e-01 7.76525982e-01 5.63615348e-02]
 [3.05970742e-03 9.92687792e-01 4.25250054e-03]
 [9.78469819e-01 2.07557935e-02 7.74387370e-04]
 [3.47721407e-02 2.67490241e-02 9.38478835e-01]
 [2.60510580e-01 6.68866550e-01 7.06228703e-02]
 [3.89942757e-01 5.80725961e-01 2.93312826e-02]
 [2.29931237e-02 9.52911867e-01 2.40950091e-02]
 [4.01647639e-01 4.86111230e-01 1.12241131e-01]
 [1.30657973e-02 4.04537100e-01 5.82397102e-01]
 [1.08439605e-02 5.23423529e-01 4.65732510e-01]
 [2.05912013e-01 6.31849816e-01 1.62238171e-01]
 [1.91941103e-02 5.88138694e-01 3.92667196e-01]
 [8.43975200e-01 1.37127277e-01 1.88975234e-02]
 [1.42581520e-01 8.48734710e-01 8.68376958e-03]
 [3.94544030e-03 8.96300110e-02 9.06424549e-01]
 [1.13747067e-01 8.61029397e-01 2.52235362e-02]
 [3.00737103e-02 2.04544388e-01 7.65381902e-01]
 [1.44461613e-01 5.21881234e-01 3.33657153e-01]
 [1.70404157e-03 5.41331671e-01 4.56964287e-01]
 [2.97055711e-03 5.03154613e-01 4.93874829e-01]
 [9.88833058e-01 1.10268038e-02 1.40137800e-04]
 [3.25178533e-02 2.34181069e-01 7.33301078e-01]
 [2.30106521e-03 7.46617418e-01 2.51081517e-01]
 [9.38469966e-02 1.89070056e-01 7.17082947e-01]
 [8.10516270e-02 3.95306984e-01 5.23641389e-01]
 [1.14054878e-02 9.27777987e-01 6.08165253e-02]
 [1.74017492e-01 6.15138305e-01 2.10844203e-01]
 [3.76764468e-02 5.84480257e-01 3.77843296e-01]
 [1.05325891e-02 3.04219842e-01 6.85247569e-01]
 [7.21227583e-01 2.76834208e-01 1.93820912e-03]
 [4.08674505e-02 8.83137141e-01 7.59954083e-02]
 [5.65072155e-02 2.12859847e-01 7.30632937e-01]
 [5.72039351e-01 3.62373961e-01 6.55866878e-02]
 [5.78528683e-01 3.93602870e-01 2.78684468e-02]
 [2.02667404e-03 9.88197306e-01 9.77601998e-03]
 [9.80522006e-01 1.89995220e-02 4.78472443e-04]
 [1.73454796e-01 8.20283121e-01 6.26208251e-03]
 [7.17002009e-01 1.59368734e-01 1.23629257e-01]
 [1.90394120e-01 8.28598232e-02 7.26746057e-01]
 [7.91521168e-02 3.10899381e-02 8.89757945e-01]
 [1.66900450e-01 8.04042288e-01 2.90572619e-02]
 [2.64938441e-01 3.39539435e-01 3.95522124e-01]
 [4.69512652e-02 5.96116198e-01 3.56932537e-01]
 [9.27180402e-02 1.42764927e-01 7.64517033e-01]
 [2.16296446e-03 9.91080753e-01 6.75628233e-03]
 [1.43874929e-03 1.47767266e-02 9.83784524e-01]
 [2.25354458e-03 2.90632152e-01 7.07114304e-01]
 [3.97439746e-01 3.89602313e-01 2.12957941e-01]
 [7.80831934e-02 5.92775602e-01 3.29141205e-01]
 [1.39717818e-02 9.81015268e-01 5.01295068e-03]
 [7.85046454e-02 5.35487410e-01 3.86007945e-01]
 [6.22999803e-02 9.29407614e-01 8.29240619e-03]
 [6.40717340e-03 6.57880577e-01 3.35712250e-01]
 [3.63919035e-02 8.35009299e-01 1.28598798e-01]
 [1.95731266e-01 7.97634322e-01 6.63441156e-03]
 [3.09687118e-01 5.62491983e-01 1.27820899e-01]
 [3.64142398e-02 3.80727316e-01 5.82858444e-01]
 [4.81395096e-02 8.67877314e-01 8.39831769e-02]
 [1.11349916e-03 9.83720335e-01 1.51661655e-02]
 [6.58927304e-03 8.29179448e-01 1.64231279e-01]
 [1.87703330e-02 3.68624686e-01 6.12604981e-01]
 [3.45078391e-03 9.75863834e-01 2.06853822e-02]
 [4.96984547e-01 4.60357118e-01 4.26583355e-02]
 [3.40191206e-02 8.81767100e-01 8.42137796e-02]
 [1.30135162e-03 9.15308929e-02 9.07167756e-01]
 [9.55472165e-03 9.82761592e-01 7.68368668e-03]
 [3.53084940e-01 6.39816153e-01 7.09890718e-03]
 [9.98416211e-01 1.51394233e-03 6.98469417e-05]
 [3.10008317e-02 6.97062567e-01 2.71936601e-01]
 [9.20541829e-01 5.97446468e-02 1.97135243e-02]
 [8.65061860e-01 6.99711544e-02 6.49669860e-02]
 [2.29334729e-02 2.94680864e-01 6.82385663e-01]
 [8.08105225e-03 1.62651249e-01 8.29267698e-01]
 [7.92909201e-01 2.01661318e-01 5.42948122e-03]
 [3.99634191e-02 9.51331429e-01 8.70515155e-03]
 [1.05165128e-03 1.90793525e-01 8.08154824e-01]
 [9.84710275e-01 1.49169750e-02 3.72750098e-04]
 [1.35366560e-02 9.77772504e-01 8.69083980e-03]
 [3.50873145e-01 6.27829466e-01 2.12973885e-02]
 [4.00943097e-01 5.86729772e-01 1.23271311e-02]
 [7.29920806e-01 2.68014316e-01 2.06487790e-03]
 [8.46424402e-03 9.43950335e-01 4.75854213e-02]
 [7.43724565e-03 5.78526428e-01 4.14036326e-01]
 [2.43877753e-02 8.65938927e-01 1.09673298e-01]
 [7.86085124e-01 1.74932517e-01 3.89823585e-02]
 [8.36558176e-01 1.61666856e-01 1.77496797e-03]
 [1.27123589e-03 7.58469747e-01 2.40259017e-01]
 [3.59807885e-02 9.61624619e-01 2.39459217e-03]
 [3.03768149e-01 6.92604749e-01 3.62710243e-03]
 [5.80962814e-01 4.17403178e-01 1.63400859e-03]
 [9.46832592e-03 8.33504867e-01 1.57026807e-01]
 [7.45089113e-01 2.87920089e-02 2.26118878e-01]
 [1.87572323e-01 8.08810765e-01 3.61691138e-03]
 [7.35135808e-01 1.76722306e-01 8.81418861e-02]
 [1.17682238e-03 9.95666711e-01 3.15646685e-03]
 [3.88119195e-03 9.91749171e-01 4.36963751e-03]
 [9.90316646e-01 9.50785721e-03 1.75496486e-04]
 [1.93145859e-02 9.72975170e-01 7.71024431e-03]
 [1.42089487e-03 4.80688007e-01 5.17891098e-01]
 [2.31241532e-03 5.25012304e-01 4.72675281e-01]
 [8.08729203e-01 4.22427280e-02 1.49028069e-01]
 [6.11624340e-03 2.45203437e-01 7.48680319e-01]
 [6.46018978e-03 9.61865830e-01 3.16739806e-02]
 [1.07838214e-02 3.46747700e-01 6.42468478e-01]
 [9.97544695e-01 2.41775353e-03 3.75510752e-05]]</t>
  </si>
  <si>
    <t xml:space="preserve">              precision    recall  f1-score   support
           0       0.84      0.71      0.77        58
           1       0.72      0.79      0.75       117
           2       0.59      0.57      0.58        58
    accuracy                           0.71       233
   macro avg       0.71      0.69      0.70       233
weighted avg       0.72      0.71      0.71       233
</t>
  </si>
  <si>
    <t>[[43 13  2]
 [ 8 89 20]
 [ 3 22 33]]</t>
  </si>
  <si>
    <t>[1 0 1 0 1 0 2 1 1 2 0 1 0 1 1 1 1 1 1 1 1 2 2 1 0 0 1 1 0 0 2 1 1 1 1 1 1
 1 2 2 2 1 1 2 1 1 0 1 1 0 2 1 2 1 1 0 1 1 1 2 1 1 1 0 2 1 1 1 1 2 0 0 2 1
 0 0 2 0 0 1 2 1 1 0 1 2 0 1 1 0 2 1 2 0 1 2 1 0 1 1 1 2 2 1 0 1 1 2 1 1 2
 1 1 1 1 1 0 1 1 2 2 0 2 2 1 0 1 2 1 1 0 2 1 0 1 1 2 2 2 1 0 1 2 1 2 1 1 1
 0 2 1 1 2 1 1 1 2 0 1 2 0 0 1 0 1 0 2 1 1 2 2 2 1 2 1 0 1 1 1 1 1 1 1 1 2
 1 1 1 2 1 0 1 1 1 1 0 1 0 0 2 2 0 1 2 0 1 0 0 1 1 1 2 0 0 1 1 0 1 2 0 1 0
 1 1 0 1 2 1 0 2 1 2 0]</t>
  </si>
  <si>
    <t>[[1.53063223e-01 8.41185024e-01 5.75175265e-03]
 [7.87809662e-01 1.53153476e-01 5.90368621e-02]
 [2.33618439e-03 6.42489939e-01 3.55173877e-01]
 [6.05765888e-01 3.33983209e-01 6.02509030e-02]
 [2.20301473e-02 7.84640575e-01 1.93329278e-01]
 [5.33708969e-01 4.53709820e-01 1.25812110e-02]
 [1.48924556e-02 4.29339859e-01 5.55767685e-01]
 [2.20146959e-02 6.27448222e-01 3.50537082e-01]
 [2.00060026e-01 7.99344605e-01 5.95369352e-04]
 [1.83035458e-01 4.04580320e-01 4.12384222e-01]
 [9.52000391e-01 2.63538197e-02 2.16457898e-02]
 [3.96777604e-03 7.91292188e-01 2.04740036e-01]
 [9.84985624e-01 1.46851544e-02 3.29221836e-04]
 [2.21753597e-02 8.38613992e-01 1.39210648e-01]
 [6.71147590e-03 6.52212433e-01 3.41076091e-01]
 [1.24237725e-02 9.48923374e-01 3.86528537e-02]
 [2.32362991e-02 9.29768380e-01 4.69953208e-02]
 [4.76353767e-02 8.99710330e-01 5.26542934e-02]
 [5.12151426e-02 5.98270825e-01 3.50514032e-01]
 [2.38696827e-01 7.51238137e-01 1.00650366e-02]
 [1.94513410e-01 8.04144532e-01 1.34205821e-03]
 [2.75484856e-02 1.35149620e-01 8.37301894e-01]
 [5.23496054e-03 4.19427871e-02 9.52822252e-01]
 [1.42989079e-01 7.11822746e-01 1.45188176e-01]
 [9.84545860e-01 1.50329371e-02 4.21202511e-04]
 [6.17334323e-01 2.33466563e-01 1.49199113e-01]
 [1.13317128e-02 6.37718729e-01 3.50949558e-01]
 [2.87521323e-01 6.49968821e-01 6.25098561e-02]
 [7.60369601e-01 4.29248746e-02 1.96705524e-01]
 [9.94752398e-01 4.31799243e-03 9.29610031e-04]
 [6.04092532e-03 3.13771351e-01 6.80187724e-01]
 [3.03849041e-01 6.54119983e-01 4.20309760e-02]
 [6.38442611e-02 9.11744893e-01 2.44108457e-02]
 [1.54510682e-02 8.77059111e-01 1.07489821e-01]
 [1.78891979e-01 8.11532282e-01 9.57573971e-03]
 [3.15944655e-01 6.82304070e-01 1.75127548e-03]
 [1.11108787e-01 7.81404323e-01 1.07486890e-01]
 [2.54347005e-02 7.63969386e-01 2.10595914e-01]
 [3.49335012e-02 3.88952839e-01 5.76113659e-01]
 [4.34341787e-02 1.04471038e-01 8.52094784e-01]
 [3.95900908e-03 3.68346098e-01 6.27694893e-01]
 [1.46106216e-02 8.67542171e-01 1.17847208e-01]
 [2.50749466e-02 6.86032469e-01 2.88892584e-01]
 [2.03971863e-03 1.67893042e-02 9.81170977e-01]
 [4.63765627e-01 5.24188564e-01 1.20458093e-02]
 [4.02157521e-01 5.39600271e-01 5.82422076e-02]
 [7.12679761e-01 2.77764949e-01 9.55528972e-03]
 [8.75228056e-03 5.51510086e-01 4.39737634e-01]
 [3.74678648e-02 4.83622225e-01 4.78909910e-01]
 [7.30103064e-01 1.13423604e-01 1.56473332e-01]
 [1.40342321e-01 3.63049221e-01 4.96608457e-01]
 [1.49271412e-01 6.04922439e-01 2.45806149e-01]
 [1.78093313e-02 4.25499208e-01 5.56691461e-01]
 [1.02398707e-02 5.10522201e-01 4.79237929e-01]
 [4.79561485e-03 9.49337216e-01 4.58671693e-02]
 [7.09304234e-01 2.21818004e-01 6.88777622e-02]
 [1.52613341e-03 5.91343059e-01 4.07130808e-01]
 [4.83059177e-02 6.69021031e-01 2.82673051e-01]
 [1.94751587e-02 9.69646432e-01 1.08784091e-02]
 [4.28368683e-02 3.88960797e-01 5.68202335e-01]
 [8.35249226e-03 5.78642916e-01 4.13004592e-01]
 [2.99870079e-01 4.09710828e-01 2.90419093e-01]
 [2.00989344e-01 7.80248522e-01 1.87621331e-02]
 [9.58604176e-01 4.13324765e-02 6.33474003e-05]
 [2.32101100e-03 6.91420024e-02 9.28536987e-01]
 [6.20680823e-02 8.43382128e-01 9.45497900e-02]
 [5.77330872e-02 8.09047698e-01 1.33219215e-01]
 [5.10186996e-03 8.17524743e-01 1.77373387e-01]
 [3.75860394e-03 6.47387942e-01 3.48853454e-01]
 [4.08035486e-04 1.80429194e-01 8.19162771e-01]
 [7.85510130e-01 2.13167740e-01 1.32213001e-03]
 [8.88240084e-01 1.11680339e-01 7.95768504e-05]
 [6.97530663e-02 3.49913002e-01 5.80333931e-01]
 [2.83368636e-02 7.92720899e-01 1.78942237e-01]
 [6.68525907e-01 1.95468729e-01 1.36005365e-01]
 [7.80484657e-01 2.01340840e-01 1.81745028e-02]
 [2.18258483e-02 4.51578951e-01 5.26595200e-01]
 [6.20248550e-01 3.76992368e-01 2.75908193e-03]
 [6.81159574e-01 2.96076072e-01 2.27643539e-02]
 [3.22754275e-01 5.36182629e-01 1.41063096e-01]
 [8.58009624e-04 3.81326604e-01 6.17815386e-01]
 [2.64575502e-02 8.58552732e-01 1.14989718e-01]
 [4.42091881e-03 9.62727480e-01 3.28516012e-02]
 [5.61033079e-01 2.05756487e-01 2.33210434e-01]
 [1.45165627e-01 8.35892025e-01 1.89423480e-02]
 [1.35354277e-01 3.23782292e-01 5.40863431e-01]
 [6.80929922e-01 3.15083084e-01 3.98699376e-03]
 [1.81236856e-02 7.32327238e-01 2.49549077e-01]
 [5.15511211e-02 9.21823078e-01 2.66258007e-02]
 [9.93912186e-01 6.07401338e-03 1.38001798e-05]
 [1.41457279e-02 3.43675957e-01 6.42178315e-01]
 [1.91281938e-01 4.98718564e-01 3.09999498e-01]
 [7.12371054e-03 3.88257285e-02 9.54050561e-01]
 [4.47641447e-01 3.59186565e-01 1.93171989e-01]
 [1.22428852e-01 8.12216154e-01 6.53549942e-02]
 [3.07182111e-02 3.08994043e-01 6.60287746e-01]
 [3.82645383e-02 7.87644357e-01 1.74091104e-01]
 [9.70096965e-01 2.98713471e-02 3.16875643e-05]
 [2.51224726e-01 6.08473420e-01 1.40301854e-01]
 [9.10214140e-02 7.83019638e-01 1.25958948e-01]
 [4.48677689e-01 4.96810815e-01 5.45114965e-02]
 [3.86701261e-01 2.00858738e-01 4.12440001e-01]
 [2.14152283e-03 9.52223601e-02 9.02636117e-01]
 [7.03850491e-03 8.83771110e-01 1.09190385e-01]
 [8.09419665e-01 1.78229626e-01 1.23507095e-02]
 [3.16570448e-03 5.13497612e-01 4.83336683e-01]
 [2.69523795e-03 8.77044360e-01 1.20260402e-01]
 [3.51705141e-02 3.78238497e-01 5.86590989e-01]
 [3.42022853e-02 8.04207512e-01 1.61590203e-01]
 [3.89422116e-02 9.10841221e-01 5.02165673e-02]
 [6.23275250e-02 1.56873961e-01 7.80798514e-01]
 [8.11585813e-03 5.23221367e-01 4.68662775e-01]
 [1.24757732e-01 7.32902245e-01 1.42340023e-01]
 [3.49405260e-01 5.95770148e-01 5.48245926e-02]
 [4.52754761e-01 5.43033659e-01 4.21157993e-03]
 [1.47937219e-01 7.44471857e-01 1.07590925e-01]
 [7.42950414e-01 2.24481907e-01 3.25676789e-02]
 [3.65289732e-02 9.14850525e-01 4.86205022e-02]
 [7.10529937e-02 7.24909548e-01 2.04037458e-01]
 [7.47968502e-02 9.41715180e-02 8.31031632e-01]
 [4.05287031e-03 1.34278636e-01 8.61668494e-01]
 [5.97169941e-01 9.98142785e-02 3.03015781e-01]
 [3.05257048e-01 1.94826303e-01 4.99916649e-01]
 [6.83463316e-03 3.33173176e-01 6.59992191e-01]
 [4.77857774e-01 5.20789789e-01 1.35243604e-03]
 [4.50446839e-01 2.76344705e-01 2.73208456e-01]
 [7.17026425e-03 8.48060768e-01 1.44768967e-01]
 [4.23657342e-04 1.25669912e-01 8.73906430e-01]
 [3.47979814e-01 5.69992704e-01 8.20274828e-02]
 [2.41064288e-02 9.48945390e-01 2.69481815e-02]
 [9.81423518e-01 1.77980230e-02 7.78458852e-04]
 [2.40244770e-02 4.96883980e-02 9.26287125e-01]
 [3.47625475e-01 3.86627526e-01 2.65746998e-01]
 [5.54114267e-01 4.36468815e-01 9.41691794e-03]
 [4.95891761e-02 7.97924585e-01 1.52486239e-01]
 [3.24547343e-01 3.74262029e-01 3.01190628e-01]
 [2.64255191e-02 4.43119816e-01 5.30454665e-01]
 [9.68555093e-03 2.61635989e-01 7.28678460e-01]
 [3.30205765e-01 3.17796201e-01 3.51998034e-01]
 [1.56453540e-02 6.66309619e-01 3.18045027e-01]
 [8.85962691e-01 9.66311526e-02 1.74061568e-02]
 [3.59333615e-01 5.95634614e-01 4.50317707e-02]
 [1.33545906e-02 9.65986217e-02 8.90046788e-01]
 [1.49976567e-01 7.95389913e-01 5.46335201e-02]
 [4.74688175e-02 1.47340286e-01 8.05190896e-01]
 [1.03024854e-01 5.54748509e-01 3.42226637e-01]
 [1.22058751e-02 7.13759829e-01 2.74034296e-01]
 [9.80129928e-03 6.60571632e-01 3.29627068e-01]
 [8.93110038e-01 1.06883315e-01 6.64728929e-06]
 [1.61511393e-01 2.51513366e-01 5.86975240e-01]
 [2.53098056e-03 5.45021264e-01 4.52447755e-01]
 [1.59403765e-01 5.11011725e-01 3.29584509e-01]
 [1.06181621e-01 4.41812112e-01 4.52006267e-01]
 [1.56549258e-02 6.96153017e-01 2.88192057e-01]
 [6.79238054e-02 7.37605404e-01 1.94470790e-01]
 [3.17975775e-01 4.32467226e-01 2.49556999e-01]
 [1.06660216e-02 3.17447579e-01 6.71886399e-01]
 [5.11810367e-01 4.87656514e-01 5.33119152e-04]
 [3.11587460e-01 5.74163805e-01 1.14248734e-01]
 [3.43820764e-02 4.39361745e-01 5.26256178e-01]
 [8.09484114e-01 1.69056924e-01 2.14589618e-02]
 [6.70949417e-01 3.05555796e-01 2.34947871e-02]
 [2.18323965e-02 7.71121332e-01 2.07046272e-01]
 [9.52016485e-01 4.78823239e-02 1.01191322e-04]
 [1.53979404e-01 8.29694780e-01 1.63258156e-02]
 [8.85232339e-01 5.84188073e-02 5.63488534e-02]
 [1.11241081e-01 2.34555559e-01 6.54203360e-01]
 [1.13682081e-01 5.63748925e-01 3.22568995e-01]
 [2.46376328e-01 7.28742110e-01 2.48815617e-02]
 [3.06382838e-01 1.11267620e-01 5.82349542e-01]
 [1.78628720e-02 2.17169313e-01 7.64967815e-01]
 [1.16888705e-01 1.93470108e-01 6.89641186e-01]
 [1.77834037e-02 9.15519623e-01 6.66969737e-02]
 [7.98077317e-03 4.29959047e-02 9.49023322e-01]
 [1.10147208e-02 6.09076569e-01 3.79908710e-01]
 [5.12884677e-01 1.79362751e-01 3.07752573e-01]
 [2.27440841e-01 5.78828632e-01 1.93730527e-01]
 [1.12604587e-01 8.53096525e-01 3.42988881e-02]
 [3.46259189e-01 5.28780857e-01 1.24959954e-01]
 [1.54575797e-01 8.41483498e-01 3.94070509e-03]
 [6.78266985e-03 7.76231050e-01 2.16986280e-01]
 [3.06392613e-02 5.89691520e-01 3.79669219e-01]
 [2.52039717e-01 7.41659808e-01 6.30047502e-03]
 [2.81381701e-01 6.51656852e-01 6.69614470e-02]
 [1.02389507e-02 4.93325761e-01 4.96435289e-01]
 [1.19872339e-01 7.04915437e-01 1.75212224e-01]
 [3.63034406e-02 8.44259080e-01 1.19437480e-01]
 [3.87128698e-02 5.11885552e-01 4.49401579e-01]
 [4.70889490e-02 4.68094201e-01 4.84816850e-01]
 [3.46618250e-02 7.79944220e-01 1.85393955e-01]
 [6.28114484e-01 2.91915681e-01 7.99698348e-02]
 [6.82135188e-03 8.75103368e-01 1.18075281e-01]
 [6.65150330e-03 5.76728141e-01 4.16620356e-01]
 [4.52166605e-02 9.26300149e-01 2.84831903e-02]
 [2.90222206e-01 6.84897187e-01 2.48806068e-02]
 [9.50848864e-01 4.90941187e-02 5.70175461e-05]
 [4.50050670e-02 8.01109254e-01 1.53885679e-01]
 [9.23892773e-01 7.07862870e-02 5.32093992e-03]
 [6.95493085e-01 2.41241904e-01 6.32650111e-02]
 [5.76859574e-02 2.54552264e-01 6.87761778e-01]
 [3.66662534e-03 2.62943914e-02 9.70038983e-01]
 [5.28138780e-01 3.65177047e-01 1.06684173e-01]
 [1.24059504e-01 8.44029500e-01 3.19109966e-02]
 [6.44494977e-03 3.66398676e-01 6.27156374e-01]
 [9.20644430e-01 7.92136622e-02 1.41907684e-04]
 [1.06169081e-01 8.26409129e-01 6.74217905e-02]
 [8.20714647e-01 1.72565803e-01 6.71955026e-03]
 [5.08469972e-01 4.83338303e-01 8.19172537e-03]
 [4.61806712e-01 5.02877612e-01 3.53156763e-02]
 [4.63278653e-02 9.01071859e-01 5.26002754e-02]
 [1.56242654e-02 6.54261789e-01 3.30113945e-01]
 [4.90832638e-02 4.73135447e-01 4.77781289e-01]
 [8.43839254e-01 1.40389614e-01 1.57711321e-02]
 [8.79881871e-01 1.19485266e-01 6.32862906e-04]
 [3.10198789e-03 6.77869651e-01 3.19028362e-01]
 [9.10860174e-02 8.68689707e-01 4.02242751e-02]
 [5.04832239e-01 4.89421193e-01 5.74656891e-03]
 [3.63885875e-01 6.35341173e-01 7.72952582e-04]
 [7.74991574e-02 4.49779839e-01 4.72721004e-01]
 [5.30825263e-01 1.51267142e-01 3.17907595e-01]
 [1.83814606e-01 8.12221252e-01 3.96414217e-03]
 [6.13711543e-01 2.45211482e-01 1.41076975e-01]
 [5.50215040e-03 9.65576797e-01 2.89210524e-02]
 [5.69224452e-02 8.74095642e-01 6.89819131e-02]
 [8.82664655e-01 1.16318521e-01 1.01682390e-03]
 [2.61825969e-02 9.41900936e-01 3.19164668e-02]
 [9.45364286e-03 4.38566173e-01 5.51980184e-01]
 [3.97122678e-02 5.00973685e-01 4.59314047e-01]
 [9.37204553e-01 4.92874956e-03 5.78666971e-02]
 [1.82385166e-02 4.82383029e-01 4.99378455e-01]
 [5.65949549e-02 7.66798326e-01 1.76606720e-01]
 [1.24384944e-02 4.75579272e-01 5.11982234e-01]
 [9.68297616e-01 3.16476522e-02 5.47317793e-05]]</t>
  </si>
  <si>
    <t xml:space="preserve">              precision    recall  f1-score   support
           0       0.80      0.74      0.77        58
           1       0.72      0.76      0.74       117
           2       0.60      0.57      0.58        58
    accuracy                           0.71       233
   macro avg       0.70      0.69      0.70       233
weighted avg       0.71      0.71      0.71       233
</t>
  </si>
  <si>
    <t>{'min_samples_leaf': 30, 'max_leaf_nodes': 50, 'max_iter': 100, 'max_depth': 6, 'learning_rate': 0.2, 'l2_regularization': 0.01}</t>
  </si>
  <si>
    <t>[[36 19  3]
 [ 7 94 16]
 [ 4 20 34]]</t>
  </si>
  <si>
    <t>[1 0 1 2 1 1 1 2 0 2 0 2 0 1 1 1 1 1 1 1 1 2 2 1 0 2 1 1 0 0 2 1 1 1 1 1 1
 1 2 2 2 1 1 2 1 0 0 1 1 0 1 0 1 2 1 0 1 1 1 2 1 1 1 0 2 1 1 1 1 2 0 0 2 1
 1 0 2 1 0 1 1 1 1 0 1 2 0 1 1 0 1 1 2 1 1 2 1 0 1 1 1 2 2 1 0 1 1 1 1 1 2
 2 1 0 1 1 0 1 1 2 2 0 2 2 1 2 1 2 1 1 0 2 1 1 1 0 2 2 0 1 0 1 2 1 2 1 1 1
 0 2 1 1 2 1 1 1 2 1 1 2 0 1 1 0 1 0 2 2 1 1 1 1 1 2 2 0 1 1 1 1 1 1 1 1 2
 1 1 1 1 1 0 1 2 1 1 0 1 0 0 2 2 1 1 2 0 1 1 1 0 1 1 1 1 0 1 1 1 0 2 0 1 0
 1 1 0 1 2 2 0 1 1 2 0]</t>
  </si>
  <si>
    <t>[[1.01572549e-02 9.88213949e-01 1.62879607e-03]
 [8.78045695e-01 1.18023271e-01 3.93103493e-03]
 [9.35520392e-05 9.20993818e-01 7.89126296e-02]
 [1.84896136e-01 3.29634859e-02 7.82140378e-01]
 [2.30778104e-02 8.19415792e-01 1.57506398e-01]
 [4.03548971e-01 5.95556694e-01 8.94335000e-04]
 [2.55485789e-03 6.17747682e-01 3.79697460e-01]
 [5.15080842e-02 3.00684160e-01 6.47807756e-01]
 [6.31979828e-01 3.67860062e-01 1.60110281e-04]
 [2.08779439e-02 1.63108783e-01 8.16013273e-01]
 [8.10955979e-01 1.83812931e-02 1.70662728e-01]
 [3.20188356e-04 3.51267197e-01 6.48412614e-01]
 [9.99974112e-01 2.29886343e-05 2.89939898e-06]
 [8.03108648e-03 9.39195094e-01 5.27738198e-02]
 [4.53316374e-04 9.16951447e-01 8.25952363e-02]
 [7.76703265e-05 9.98072486e-01 1.84984339e-03]
 [1.28224996e-03 9.67397158e-01 3.13205924e-02]
 [9.12232612e-04 9.97723273e-01 1.36449488e-03]
 [6.48725212e-03 6.85114805e-01 3.08397943e-01]
 [1.21423080e-01 8.75881940e-01 2.69498010e-03]
 [5.38354257e-02 9.46004515e-01 1.60059736e-04]
 [1.80240148e-03 1.79303599e-01 8.18894000e-01]
 [4.07731127e-05 2.46056669e-03 9.97498660e-01]
 [1.21252125e-02 9.86287724e-01 1.58706323e-03]
 [9.99971358e-01 2.36871936e-05 4.95479834e-06]
 [2.72102383e-01 2.25635875e-02 7.05334029e-01]
 [1.07397448e-03 8.55368414e-01 1.43557612e-01]
 [8.71665014e-02 9.08840258e-01 3.99324058e-03]
 [8.15136881e-01 7.57981221e-02 1.09064996e-01]
 [9.99887580e-01 8.24971345e-05 2.99232384e-05]
 [6.36967878e-04 3.28642097e-01 6.70720936e-01]
 [2.29887698e-01 7.61213530e-01 8.89877223e-03]
 [2.26067931e-02 9.74508164e-01 2.88504341e-03]
 [2.00264009e-03 9.57163803e-01 4.08335565e-02]
 [1.38424535e-01 8.61375293e-01 2.00171740e-04]
 [9.00704375e-02 9.09761872e-01 1.67690984e-04]
 [2.48834083e-02 9.73579524e-01 1.53706817e-03]
 [1.14846650e-02 8.72174904e-01 1.16340431e-01]
 [2.48234790e-04 4.08225912e-01 5.91525853e-01]
 [1.26447062e-02 1.04918642e-02 9.76863430e-01]
 [1.07979396e-04 1.86237466e-01 8.13654555e-01]
 [5.32448017e-04 9.94473364e-01 4.99418749e-03]
 [7.45508847e-03 9.16784013e-01 7.57608983e-02]
 [1.18527176e-04 3.47381859e-03 9.96407654e-01]
 [2.46924975e-01 7.51789174e-01 1.28585139e-03]
 [7.31951424e-01 2.56571914e-01 1.14766620e-02]
 [7.74688659e-01 2.19918856e-01 5.39248542e-03]
 [1.18798597e-02 8.89709297e-01 9.84108435e-02]
 [2.36321670e-03 8.98126186e-01 9.95105973e-02]
 [9.64750481e-01 6.51699577e-03 2.87325230e-02]
 [1.60668090e-02 8.89493062e-01 9.44401295e-02]
 [7.90305603e-01 1.72285212e-01 3.74091851e-02]
 [2.69851125e-03 8.91984477e-01 1.05317012e-01]
 [1.31582324e-03 3.28722329e-01 6.69961848e-01]
 [1.24497304e-03 9.94865087e-01 3.88993953e-03]
 [7.61911955e-01 1.99068906e-01 3.90191393e-02]
 [1.85894682e-04 8.71766830e-01 1.28047275e-01]
 [1.07801262e-02 9.17742743e-01 7.14771306e-02]
 [1.96009332e-04 9.98828951e-01 9.75039547e-04]
 [1.29226341e-02 2.03361618e-01 7.83715748e-01]
 [2.81001383e-04 9.86697830e-01 1.30211690e-02]
 [1.81855927e-01 7.33971689e-01 8.41723841e-02]
 [4.87939205e-02 9.50031038e-01 1.17504181e-03]
 [9.90763853e-01 9.23250076e-03 3.64639092e-06]
 [3.59143017e-05 7.51005646e-03 9.92454029e-01]
 [3.08983221e-02 9.54718170e-01 1.43835074e-02]
 [4.89278278e-04 9.90414662e-01 9.09605986e-03]
 [2.39716764e-05 7.39008627e-01 2.60967401e-01]
 [4.28122019e-04 6.64699517e-01 3.34872361e-01]
 [1.05081105e-04 7.46970178e-02 9.25197901e-01]
 [8.36066922e-01 1.63632708e-01 3.00369678e-04]
 [9.91777011e-01 8.21544216e-03 7.54683386e-06]
 [2.19236590e-02 1.63828112e-01 8.14248229e-01]
 [1.04485391e-02 9.18380755e-01 7.11707057e-02]
 [1.73613082e-01 4.76624269e-01 3.49762649e-01]
 [9.93552592e-01 5.51919969e-03 9.28208474e-04]
 [1.59437950e-03 2.23263030e-01 7.75142591e-01]
 [1.22078734e-01 8.77385020e-01 5.36245963e-04]
 [9.78633928e-01 2.11307960e-02 2.35275784e-04]
 [3.46294153e-01 6.18078799e-01 3.56270481e-02]
 [2.19840031e-04 8.64477510e-01 1.35302650e-01]
 [1.03001204e-04 9.91548995e-01 8.34800376e-03]
 [1.78699331e-04 9.92213037e-01 7.60826416e-03]
 [6.63646074e-01 2.95726441e-01 4.06274845e-02]
 [3.84897778e-03 9.95011952e-01 1.13906984e-03]
 [2.63174517e-02 1.19949765e-01 8.53732784e-01]
 [7.66828306e-01 2.33012371e-01 1.59323756e-04]
 [8.60374216e-04 9.89139162e-01 1.00004639e-02]
 [9.98288470e-04 9.98262647e-01 7.39064477e-04]
 [9.99851249e-01 1.47952709e-04 7.98207983e-07]
 [2.47440858e-03 8.20512766e-01 1.77012826e-01]
 [3.07527967e-01 6.25506183e-01 6.69658506e-02]
 [1.06983505e-02 5.80057111e-02 9.31295938e-01]
 [2.91560370e-01 5.45376778e-01 1.63062852e-01]
 [2.10686710e-01 7.81937051e-01 7.37623903e-03]
 [1.80283418e-02 2.75720879e-01 7.06250779e-01]
 [2.11396209e-03 9.95475367e-01 2.41067059e-03]
 [9.99770908e-01 2.28493917e-04 5.98170676e-07]
 [1.78530809e-01 7.70019536e-01 5.14496550e-02]
 [1.41797121e-03 9.93784455e-01 4.79757428e-03]
 [1.45217886e-01 8.32974398e-01 2.18077157e-02]
 [9.12267328e-02 1.00867159e-01 8.07906108e-01]
 [2.43286830e-04 1.03842672e-01 8.95914041e-01]
 [3.85131700e-04 9.93063558e-01 6.55131062e-03]
 [8.98206339e-01 1.01362773e-01 4.30887726e-04]
 [7.13137055e-05 5.93901007e-01 4.06027680e-01]
 [5.21434656e-04 9.27931625e-01 7.15469408e-02]
 [5.73431897e-03 9.24836229e-01 6.94294519e-02]
 [1.10567286e-03 9.73591592e-01 2.53027351e-02]
 [1.95551207e-03 9.94856861e-01 3.18762686e-03]
 [1.06806149e-01 1.22355845e-01 7.70838006e-01]
 [1.53832162e-03 4.14613577e-01 5.83848101e-01]
 [5.80795190e-03 9.92101256e-01 2.09079195e-03]
 [9.22836511e-01 5.80415482e-02 1.91219409e-02]
 [3.07416906e-01 6.92278660e-01 3.04433566e-04]
 [2.36174616e-01 7.35215784e-01 2.86095998e-02]
 [6.76024248e-01 3.08117212e-01 1.58585405e-02]
 [5.87436213e-04 9.91989989e-01 7.42257488e-03]
 [2.07664203e-02 8.59593114e-01 1.19640465e-01]
 [1.36192950e-01 6.68476976e-02 7.96959353e-01]
 [3.99313923e-04 3.04255118e-01 6.95345568e-01]
 [6.37762771e-01 1.19317849e-01 2.42919381e-01]
 [3.55992544e-01 1.22195315e-01 5.21812142e-01]
 [3.06353051e-03 1.60202358e-01 8.36734111e-01]
 [4.79170980e-02 9.51751214e-01 3.31688078e-04]
 [6.86702929e-02 2.64420933e-01 6.66908774e-01]
 [9.12784228e-04 9.73135412e-01 2.59518041e-02]
 [2.20719541e-06 9.63867283e-04 9.99033926e-01]
 [3.37897158e-02 9.59727371e-01 6.48291371e-03]
 [1.31211465e-03 9.97082347e-01 1.60553820e-03]
 [9.93411417e-01 6.37483424e-03 2.13748495e-04]
 [1.18046595e-01 3.51153119e-02 8.46838093e-01]
 [4.91258750e-02 9.37381084e-01 1.34930409e-02]
 [3.20987660e-01 6.77618759e-01 1.39358043e-03]
 [3.84377063e-03 9.69075512e-01 2.70807174e-02]
 [7.87810667e-01 1.21211623e-01 9.09777097e-02]
 [1.87501308e-03 3.45147291e-01 6.52977696e-01]
 [3.85298070e-04 4.61856980e-01 5.37757722e-01]
 [4.46695522e-01 4.36819576e-01 1.16484901e-01]
 [3.03360271e-03 5.58854642e-01 4.38111755e-01]
 [9.76408879e-01 1.79188827e-02 5.67223875e-03]
 [7.93825442e-02 9.18714097e-01 1.90335911e-03]
 [3.43833576e-03 2.28673570e-02 9.73694307e-01]
 [9.81860574e-02 8.95167193e-01 6.64675001e-03]
 [3.89134506e-03 2.77995081e-02 9.68309147e-01]
 [3.12411093e-02 5.21318303e-01 4.47440588e-01]
 [1.75645073e-03 7.65774944e-01 2.32468605e-01]
 [7.00029127e-04 6.47378297e-01 3.51921674e-01]
 [9.98791993e-01 1.20350519e-03 4.50162863e-06]
 [6.79489176e-03 2.77655476e-01 7.15549632e-01]
 [1.87630573e-04 7.72543526e-01 2.27268843e-01]
 [2.61947049e-02 8.42970237e-01 1.30835058e-01]
 [9.09136785e-03 3.27070607e-01 6.63838025e-01]
 [1.06799551e-02 9.63820222e-01 2.54998234e-02]
 [2.13272387e-02 8.39953710e-01 1.38719052e-01]
 [2.19071932e-02 8.82340372e-01 9.57524349e-02]
 [5.38888338e-04 4.13758817e-01 5.85702294e-01]
 [9.06499978e-02 9.08863704e-01 4.86297848e-04]
 [1.18917073e-02 9.79472250e-01 8.63604266e-03]
 [3.83662528e-03 2.29058716e-01 7.67104658e-01]
 [7.25253767e-01 1.79578638e-01 9.51675948e-02]
 [4.97926553e-01 5.01199534e-01 8.73912698e-04]
 [5.95935637e-04 9.95067420e-01 4.33664387e-03]
 [9.96263049e-01 3.68236651e-03 5.45848588e-05]
 [1.47958459e-03 9.98116798e-01 4.03617806e-04]
 [8.86421238e-01 3.65662075e-02 7.70125549e-02]
 [4.43607421e-02 1.07681756e-02 9.44871082e-01]
 [4.79177299e-02 2.50165043e-02 9.27065766e-01]
 [3.32187191e-01 6.45433055e-01 2.23797533e-02]
 [4.96408187e-02 5.70819223e-01 3.79539958e-01]
 [1.45894740e-02 8.02387001e-01 1.83023525e-01]
 [8.18355564e-03 5.59700556e-01 4.32115888e-01]
 [5.75930506e-04 9.95560866e-01 3.86320371e-03]
 [1.31195295e-04 1.88302780e-02 9.81038527e-01]
 [3.96447274e-04 1.51248360e-01 8.48355193e-01]
 [7.03141083e-01 2.49954764e-01 4.69041534e-02]
 [2.66098731e-02 6.45373388e-01 3.28016739e-01]
 [4.48588792e-02 9.50998576e-01 4.14254462e-03]
 [6.09934625e-02 9.09288469e-01 2.97180689e-02]
 [2.92519270e-03 9.96797068e-01 2.77739210e-04]
 [3.15006733e-04 9.69325074e-01 3.03599197e-02]
 [5.87233191e-03 8.61749523e-01 1.32378145e-01]
 [8.18417323e-02 9.17410130e-01 7.48138080e-04]
 [3.70218041e-01 5.78697017e-01 5.10849424e-02]
 [1.58524971e-03 7.89402968e-02 9.19474453e-01]
 [3.82987949e-02 9.30659978e-01 3.10412269e-02]
 [6.96158441e-04 9.63535337e-01 3.57685045e-02]
 [1.02779338e-03 8.93591482e-01 1.05380724e-01]
 [4.90197586e-03 6.08659487e-01 3.86438537e-01]
 [9.60456045e-04 9.74690548e-01 2.43489956e-02]
 [5.46642957e-01 4.36488843e-01 1.68682004e-02]
 [6.32689340e-04 9.42971977e-01 5.63953338e-02]
 [3.31464022e-04 6.81621656e-02 9.31506370e-01]
 [7.63740801e-04 9.98507495e-01 7.28764381e-04]
 [3.52372960e-01 6.45906102e-01 1.72093768e-03]
 [9.99678321e-01 3.21119988e-04 5.58688172e-07]
 [2.56853799e-02 9.00748367e-01 7.35662533e-02]
 [9.90202121e-01 7.33750004e-03 2.46037940e-03]
 [9.71735997e-01 2.27080081e-02 5.55599517e-03]
 [5.47633297e-03 6.79252281e-02 9.26598439e-01]
 [7.19983660e-03 4.27087196e-01 5.65712967e-01]
 [5.14997321e-02 9.47913463e-01 5.86805058e-04]
 [6.94624501e-02 9.21947884e-01 8.58966635e-03]
 [5.64626405e-04 4.66458242e-01 5.32977132e-01]
 [9.99637382e-01 3.55844729e-04 6.77360292e-06]
 [4.57620954e-03 9.89747767e-01 5.67602298e-03]
 [4.96875440e-01 5.01324483e-01 1.80007708e-03]
 [3.76662740e-01 6.21106591e-01 2.23066969e-03]
 [8.22603484e-01 1.77144186e-01 2.52330074e-04]
 [8.90233282e-04 9.96045959e-01 3.06380743e-03]
 [8.92302915e-03 7.01118794e-01 2.89958177e-01]
 [9.29249690e-03 9.45676878e-01 4.50306256e-02]
 [1.55698183e-01 8.32700418e-01 1.16013993e-02]
 [5.29381957e-01 4.70290575e-01 3.27467627e-04]
 [3.02722260e-05 9.87975550e-01 1.19941779e-02]
 [3.45713899e-02 9.64274859e-01 1.15375102e-03]
 [1.46295229e-01 8.53562645e-01 1.42126517e-04]
 [5.11844251e-01 4.87816723e-01 3.39025836e-04]
 [2.58777704e-03 1.10496658e-01 8.86915565e-01]
 [9.70575657e-01 1.55893656e-02 1.38349774e-02]
 [2.38627506e-01 7.61129192e-01 2.43301355e-04]
 [8.55501860e-01 8.52261033e-02 5.92720365e-02]
 [4.08644292e-04 9.96400337e-01 3.19101851e-03]
 [7.40232634e-04 9.96464794e-01 2.79497356e-03]
 [9.98912780e-01 1.08043943e-03 6.78014766e-06]
 [5.31885464e-03 9.93257465e-01 1.42368049e-03]
 [1.32913718e-04 3.05346557e-01 6.94520530e-01]
 [1.55130197e-04 2.43320061e-01 7.56524809e-01]
 [9.32838533e-01 2.73491509e-02 3.98123164e-02]
 [3.93431388e-04 8.91443095e-01 1.08163474e-01]
 [1.44436035e-02 9.07559805e-01 7.79965919e-02]
 [7.16916324e-04 1.61794465e-01 8.37488619e-01]
 [9.99357615e-01 6.41125667e-04 1.25936966e-06]]</t>
  </si>
  <si>
    <t>HistGradientBoostingClassifier(categorical_features=[10], early_stopping=True,
                               l2_regularization=0.01, learning_rate=0.2,
                               max_depth=6, max_leaf_nodes=50,
                               min_samples_leaf=30, n_iter_no_change=20,
                               random_state=123)</t>
  </si>
  <si>
    <t xml:space="preserve">              precision    recall  f1-score   support
           0       0.77      0.62      0.69        58
           1       0.71      0.80      0.75       117
           2       0.64      0.59      0.61        58
    accuracy                           0.70       233
   macro avg       0.70      0.67      0.68       233
weighted avg       0.71      0.70      0.70       233
</t>
  </si>
  <si>
    <t>{'min_samples_leaf': 20, 'max_leaf_nodes': 50, 'max_iter': 50, 'max_depth': 6, 'learning_rate': 0.1, 'l2_regularization': 0.1}</t>
  </si>
  <si>
    <t>[[41 14  3]
 [ 4 94 19]
 [ 3 30 25]]</t>
  </si>
  <si>
    <t>[1 0 1 1 1 0 2 2 1 1 0 2 0 1 1 1 1 1 1 1 1 2 2 1 0 0 1 1 0 0 2 1 1 1 1 1 1
 1 1 2 2 1 1 2 1 1 0 1 1 0 2 1 1 2 1 0 1 1 1 2 1 1 1 0 2 1 1 1 2 2 0 0 2 1
 2 0 1 1 0 1 1 1 1 1 1 2 0 1 1 0 2 1 2 1 1 2 1 0 1 1 1 2 2 1 0 1 1 1 1 1 2
 1 1 0 0 1 0 1 1 2 2 0 0 1 1 1 1 2 1 1 0 2 1 0 1 1 1 2 1 2 0 1 2 1 2 2 1 1
 0 2 1 1 1 1 1 1 2 1 1 2 0 0 1 0 1 0 2 1 1 2 2 1 1 2 2 0 1 1 1 1 1 1 1 1 2
 1 1 1 2 1 0 1 1 1 1 0 1 0 0 1 2 1 1 1 0 1 1 0 0 1 1 1 0 0 1 1 1 1 2 0 1 0
 1 1 0 1 1 2 0 1 1 2 0]</t>
  </si>
  <si>
    <t>[[5.01517748e-02 9.46091226e-01 3.75699898e-03]
 [6.63587882e-01 2.95603546e-01 4.08085720e-02]
 [1.43141742e-03 6.66796830e-01 3.31771753e-01]
 [2.06025655e-01 5.58023382e-01 2.35950963e-01]
 [1.46304167e-02 8.94976465e-01 9.03931178e-02]
 [5.19449166e-01 4.70888002e-01 9.66283176e-03]
 [3.19583949e-02 4.65005578e-01 5.03036027e-01]
 [5.03819677e-02 4.53554255e-01 4.96063778e-01]
 [4.97558585e-02 9.48170812e-01 2.07332936e-03]
 [8.93335407e-02 4.61179537e-01 4.49486922e-01]
 [9.20205338e-01 4.00168432e-02 3.97778192e-02]
 [7.88843448e-03 4.42936623e-01 5.49174942e-01]
 [9.96532128e-01 2.94288468e-03 5.24987181e-04]
 [1.54063861e-02 6.84509248e-01 3.00084366e-01]
 [2.27734849e-03 8.50423109e-01 1.47299542e-01]
 [2.80168777e-03 9.87830899e-01 9.36741351e-03]
 [1.28681402e-02 8.12964013e-01 1.74167847e-01]
 [7.65326081e-03 9.82684029e-01 9.66270978e-03]
 [4.15918374e-02 8.72966894e-01 8.54412687e-02]
 [2.82485936e-01 6.97375783e-01 2.01382810e-02]
 [2.91036233e-02 9.69614561e-01 1.28181610e-03]
 [9.03131337e-03 3.48572720e-01 6.42395966e-01]
 [7.33051599e-04 1.63811416e-02 9.82885807e-01]
 [1.48840710e-02 9.72878992e-01 1.22369369e-02]
 [9.96171006e-01 2.77961857e-03 1.04937557e-03]
 [4.58896413e-01 3.76928672e-01 1.64174915e-01]
 [6.13859804e-03 7.60024285e-01 2.33837117e-01]
 [3.58909278e-01 6.28508334e-01 1.25823876e-02]
 [6.87790185e-01 5.10671699e-02 2.61142645e-01]
 [9.87724416e-01 8.23262219e-03 4.04296216e-03]
 [9.72298589e-03 2.40615743e-01 7.49661272e-01]
 [1.38269225e-01 7.94231468e-01 6.74993072e-02]
 [3.76885308e-02 9.45279507e-01 1.70319626e-02]
 [1.31429308e-02 9.09345466e-01 7.75116034e-02]
 [1.24759916e-01 8.70696652e-01 4.54343233e-03]
 [1.01934682e-01 8.93557318e-01 4.50799936e-03]
 [9.16312391e-02 8.84132290e-01 2.42364712e-02]
 [3.60360762e-02 8.51028168e-01 1.12935756e-01]
 [3.19550560e-03 7.64275592e-01 2.32528902e-01]
 [1.23957830e-01 1.80227953e-01 6.95814217e-01]
 [1.43730747e-03 2.69297719e-01 7.29264973e-01]
 [4.62528683e-03 7.25488222e-01 2.69886491e-01]
 [1.66985375e-02 7.26120862e-01 2.57180601e-01]
 [1.36694476e-03 2.25426199e-02 9.76090435e-01]
 [2.91586066e-01 7.02350094e-01 6.06384028e-03]
 [1.13333697e-01 7.76295658e-01 1.10370645e-01]
 [8.88875314e-01 9.92472296e-02 1.18774564e-02]
 [1.75503156e-02 6.35959610e-01 3.46490074e-01]
 [1.83688268e-02 8.68836482e-01 1.12794691e-01]
 [7.72109717e-01 9.28414386e-02 1.35048845e-01]
 [1.22984438e-01 4.35331557e-01 4.41684005e-01]
 [3.33654105e-01 6.06988184e-01 5.93577117e-02]
 [2.42319956e-02 5.61370009e-01 4.14397995e-01]
 [3.42060938e-03 3.02140621e-01 6.94438770e-01]
 [2.94378102e-02 8.35090802e-01 1.35471388e-01]
 [8.43580881e-01 1.31604662e-01 2.48144566e-02]
 [2.44478042e-03 9.06641667e-01 9.09135531e-02]
 [6.67945117e-02 7.16734200e-01 2.16471288e-01]
 [4.74821871e-03 9.93574939e-01 1.67684265e-03]
 [3.55419886e-02 2.96880103e-01 6.67577908e-01]
 [3.10791966e-03 9.01930537e-01 9.49615432e-02]
 [5.25713964e-02 8.01378330e-01 1.46050274e-01]
 [2.63561586e-01 7.29271172e-01 7.16724181e-03]
 [9.71342423e-01 2.80995055e-02 5.58070998e-04]
 [4.44615719e-04 2.28913035e-02 9.76664081e-01]
 [2.07605595e-02 9.59667042e-01 1.95723983e-02]
 [6.28222995e-03 9.18194166e-01 7.55236039e-02]
 [8.89080500e-04 6.53270831e-01 3.45840089e-01]
 [2.03802892e-03 4.94236288e-01 5.03725683e-01]
 [2.07384065e-03 1.72535497e-01 8.25390662e-01]
 [6.33222348e-01 3.56411671e-01 1.03659811e-02]
 [9.63894121e-01 3.56158494e-02 4.90029378e-04]
 [2.87634983e-02 3.30086205e-01 6.41150296e-01]
 [5.32668377e-03 9.50757904e-01 4.39154121e-02]
 [3.17349889e-01 2.55686067e-01 4.26964044e-01]
 [6.72573990e-01 3.00581457e-01 2.68445521e-02]
 [2.76173566e-02 5.13149141e-01 4.59233502e-01]
 [3.74888546e-01 6.19435916e-01 5.67553745e-03]
 [7.47761552e-01 2.47004972e-01 5.23347656e-03]
 [2.91752447e-01 6.76194218e-01 3.20533344e-02]
 [2.87153825e-03 6.15212708e-01 3.81915754e-01]
 [3.39873263e-03 9.78369924e-01 1.82313430e-02]
 [3.92061717e-03 9.85348149e-01 1.07312342e-02]
 [3.95462738e-01 5.23213278e-01 8.13239843e-02]
 [4.98102911e-02 9.36199242e-01 1.39904673e-02]
 [1.01633286e-02 1.99694678e-01 7.90141993e-01]
 [7.66350056e-01 2.32089629e-01 1.56031511e-03]
 [1.23673247e-02 9.21973943e-01 6.56587321e-02]
 [1.52194590e-02 9.65619749e-01 1.91607924e-02]
 [9.98875196e-01 9.96901937e-04 1.27901973e-04]
 [6.79093779e-03 3.15453538e-01 6.77755524e-01]
 [2.07331552e-01 7.55072184e-01 3.75962643e-02]
 [1.54969943e-02 7.57385745e-02 9.08764431e-01]
 [1.68978393e-01 5.79967869e-01 2.51053738e-01]
 [4.39410461e-02 9.39302165e-01 1.67567888e-02]
 [7.89219931e-03 2.58460664e-01 7.33647137e-01]
 [3.06408433e-02 9.34515795e-01 3.48433612e-02]
 [9.95658304e-01 4.09549812e-03 2.46197679e-04]
 [3.54865719e-01 5.46215432e-01 9.89188493e-02]
 [1.88887414e-02 9.59232515e-01 2.18787439e-02]
 [3.31715011e-01 5.64052703e-01 1.04232287e-01]
 [3.75872079e-01 1.01348816e-01 5.22779106e-01]
 [8.26723779e-04 3.89131846e-02 9.60260092e-01]
 [7.63647847e-03 9.43717738e-01 4.86457838e-02]
 [7.93539103e-01 1.95805148e-01 1.06557489e-02]
 [5.83051063e-03 8.42140956e-01 1.52028534e-01]
 [5.10547536e-03 9.04953661e-01 8.99408641e-02]
 [4.99300344e-02 5.58066607e-01 3.92003359e-01]
 [8.75442066e-03 9.32690172e-01 5.85554072e-02]
 [6.71539002e-02 8.94797156e-01 3.80489442e-02]
 [4.67823909e-02 2.37463451e-01 7.15754158e-01]
 [3.64435440e-03 8.26372330e-01 1.69983315e-01]
 [3.06446998e-02 9.47283524e-01 2.20717758e-02]
 [6.60934701e-01 2.75146334e-01 6.39189644e-02]
 [5.40867178e-01 4.54983713e-01 4.14910881e-03]
 [1.27235385e-01 8.21221102e-01 5.15435130e-02]
 [6.95754632e-01 2.01676071e-01 1.02569297e-01]
 [6.65509266e-03 9.58464349e-01 3.48805586e-02]
 [6.78082721e-02 6.26840468e-01 3.05351260e-01]
 [1.53088085e-01 7.25160503e-02 7.74395865e-01]
 [5.94630963e-03 1.54285309e-01 8.39768381e-01]
 [5.82658175e-01 1.20227715e-01 2.97114110e-01]
 [6.21001980e-01 1.61703155e-01 2.17294865e-01]
 [1.30731634e-02 5.93310031e-01 3.93616806e-01]
 [2.75007102e-01 7.21591765e-01 3.40113261e-03]
 [1.46882644e-01 5.68721110e-01 2.84396245e-01]
 [6.55236825e-03 8.88200878e-01 1.05246753e-01]
 [1.98321525e-04 7.27712009e-03 9.92524558e-01]
 [1.85162706e-01 7.84234310e-01 3.06029839e-02]
 [8.06027478e-03 9.81450642e-01 1.04890834e-02]
 [9.67320095e-01 3.02349279e-02 2.44497708e-03]
 [3.25919382e-02 1.64745615e-01 8.02662446e-01]
 [1.00567356e-01 8.35543940e-01 6.38887039e-02]
 [5.46294400e-01 4.16175876e-01 3.75297238e-02]
 [4.53718978e-02 8.88563483e-01 6.60646196e-02]
 [2.96181501e-01 6.16719256e-01 8.70992426e-02]
 [9.45249142e-03 7.32529524e-01 2.58017985e-01]
 [5.51274870e-03 1.81489258e-01 8.12997993e-01]
 [2.11494361e-01 7.21771255e-01 6.67343834e-02]
 [5.69979129e-03 3.59819970e-01 6.34480239e-01]
 [8.77485297e-01 9.12410531e-02 3.12736500e-02]
 [4.24065906e-01 5.47207762e-01 2.87263321e-02]
 [6.40580698e-03 7.89959057e-02 9.14598287e-01]
 [2.56883461e-02 9.64885408e-01 9.42624587e-03]
 [1.24458435e-02 3.29572821e-02 9.54596874e-01]
 [5.80758758e-02 3.96911637e-01 5.45012487e-01]
 [3.09298134e-03 7.64375778e-01 2.32531241e-01]
 [1.98968102e-03 6.15352390e-01 3.82657929e-01]
 [9.86260453e-01 1.34061519e-02 3.33395033e-04]
 [6.13344009e-03 2.58569599e-01 7.35296961e-01]
 [2.91789503e-03 5.12860740e-01 4.84221365e-01]
 [1.96362340e-01 7.14647293e-01 8.89903664e-02]
 [1.07726490e-02 6.35855898e-01 3.53371453e-01]
 [5.88645318e-02 7.29322866e-01 2.11812602e-01]
 [8.44142039e-02 5.82939030e-01 3.32646766e-01]
 [6.68770825e-02 7.07640335e-01 2.25482582e-01]
 [3.63034069e-03 1.11340274e-01 8.85029385e-01]
 [1.05900558e-01 8.90215599e-01 3.88384239e-03]
 [9.24056994e-02 8.62460111e-01 4.51341892e-02]
 [1.52118649e-02 4.39586834e-01 5.45201301e-01]
 [9.36252396e-01 5.35392230e-02 1.02083810e-02]
 [7.96962713e-01 1.98219902e-01 4.81738501e-03]
 [8.96907309e-03 9.87504454e-01 3.52647284e-03]
 [9.92738339e-01 6.68643431e-03 5.75226332e-04]
 [1.55163986e-02 9.78658586e-01 5.82501579e-03]
 [7.37764473e-01 1.54761159e-01 1.07474368e-01]
 [1.53181029e-01 1.70191106e-01 6.76627864e-01]
 [8.14127490e-02 5.09098115e-01 4.09489136e-01]
 [2.43342901e-01 7.08998760e-01 4.76583385e-02]
 [8.46962975e-02 2.71337143e-01 6.43966559e-01]
 [2.81108058e-02 3.56237259e-01 6.15651935e-01]
 [2.71259381e-01 5.31737613e-01 1.97003006e-01]
 [6.44184629e-03 9.64724387e-01 2.88337668e-02]
 [4.06432084e-04 5.30364555e-02 9.46557112e-01]
 [1.41187801e-03 4.09438540e-01 5.89149582e-01]
 [6.03597067e-01 1.86572401e-01 2.09830532e-01]
 [8.19334116e-02 6.47775534e-01 2.70291055e-01]
 [3.76917108e-02 9.49976637e-01 1.23316525e-02]
 [1.08830608e-01 7.24199955e-01 1.66969437e-01]
 [3.49844434e-02 9.59768801e-01 5.24675597e-03]
 [7.81503151e-03 8.78743352e-01 1.13441616e-01]
 [1.55131568e-02 7.78497151e-01 2.05989692e-01]
 [2.06978339e-02 9.75175093e-01 4.12707342e-03]
 [1.75586292e-01 7.58699211e-01 6.57144973e-02]
 [1.10427484e-02 4.72626336e-01 5.16330915e-01]
 [2.45518416e-02 8.86122582e-01 8.93255759e-02]
 [1.63356543e-02 9.59700905e-01 2.39634403e-02]
 [9.27302643e-03 6.37188888e-01 3.53538086e-01]
 [2.42068220e-02 4.35839938e-01 5.39953240e-01]
 [1.06586482e-02 8.55342781e-01 1.33998571e-01]
 [5.69256720e-01 3.03054105e-01 1.27689175e-01]
 [1.27559996e-02 8.52305000e-01 1.34939001e-01]
 [4.78382780e-03 6.23864664e-01 3.71351508e-01]
 [2.08272100e-02 9.76648575e-01 2.52421521e-03]
 [3.95492366e-01 5.97851016e-01 6.65661764e-03]
 [9.93322122e-01 6.31781306e-03 3.60065086e-04]
 [1.77991435e-02 9.02716274e-01 7.94845822e-02]
 [9.45457016e-01 3.33804343e-02 2.11625497e-02]
 [8.25905689e-01 1.39665115e-01 3.44291960e-02]
 [6.98544883e-02 6.16670922e-01 3.13474590e-01]
 [1.74063112e-03 5.67961290e-02 9.41463240e-01]
 [4.50868669e-01 5.36540861e-01 1.25904704e-02]
 [4.80788775e-02 8.31304209e-01 1.20616914e-01]
 [2.20152873e-03 5.60646431e-01 4.37152040e-01]
 [9.58815160e-01 3.97598630e-02 1.42497671e-03]
 [5.43956474e-02 8.95641953e-01 4.99623991e-02]
 [2.22150003e-01 7.68706519e-01 9.14347848e-03]
 [5.42479874e-01 4.39774571e-01 1.77455546e-02]
 [8.43574790e-01 1.48007630e-01 8.41758017e-03]
 [2.43965936e-02 9.62815982e-01 1.27874249e-02]
 [1.62106547e-02 6.74503348e-01 3.09285997e-01]
 [1.07501622e-02 7.72985945e-01 2.16263893e-01]
 [5.47149715e-01 4.20578136e-01 3.22721491e-02]
 [8.79659361e-01 1.16268122e-01 4.07251697e-03]
 [2.67479483e-03 9.16722434e-01 8.06027716e-02]
 [2.22934697e-02 9.55536510e-01 2.21700205e-02]
 [4.03556935e-01 5.92597988e-01 3.84507680e-03]
 [1.93125320e-01 8.04985263e-01 1.88941645e-03]
 [3.49570560e-02 3.23615466e-01 6.41427478e-01]
 [7.85698557e-01 1.35477949e-01 7.88234946e-02]
 [1.90353724e-01 8.07356098e-01 2.29017795e-03]
 [6.88537327e-01 1.49314849e-01 1.62147824e-01]
 [2.28290790e-03 9.93072394e-01 4.64469787e-03]
 [1.06258619e-02 9.66990623e-01 2.23835151e-02]
 [9.92397777e-01 7.06911983e-03 5.33102764e-04]
 [2.33734229e-02 9.71412029e-01 5.21454818e-03]
 [2.85758251e-03 6.21441277e-01 3.75701141e-01]
 [8.37965177e-03 4.94890384e-01 4.96729964e-01]
 [9.55277011e-01 2.04380260e-02 2.42849633e-02]
 [8.52538121e-03 7.02544402e-01 2.88930217e-01]
 [2.09659272e-02 7.83295232e-01 1.95738841e-01]
 [3.04415255e-03 9.81783880e-02 8.98777459e-01]
 [9.94133078e-01 5.65291217e-03 2.14009416e-04]]</t>
  </si>
  <si>
    <t>HistGradientBoostingClassifier(categorical_features=[10], early_stopping=True,
                               l2_regularization=0.1, max_depth=6, max_iter=50,
                               max_leaf_nodes=50, n_iter_no_change=20,
                               random_state=123)</t>
  </si>
  <si>
    <t xml:space="preserve">              precision    recall  f1-score   support
           0       0.85      0.71      0.77        58
           1       0.68      0.80      0.74       117
           2       0.53      0.43      0.48        58
    accuracy                           0.69       233
   macro avg       0.69      0.65      0.66       233
weighted avg       0.69      0.69      0.68       233
</t>
  </si>
  <si>
    <t>[[39 17  2]
 [10 99  8]
 [ 2 34 22]]</t>
  </si>
  <si>
    <t>[[1]
 [1]
 [1]
 [2]
 [1]
 [0]
 [2]
 [1]
 [1]
 [1]
 [1]
 [1]
 [1]
 [1]
 [2]
 [1]
 [1]
 [1]
 [1]
 [0]
 [1]
 [1]
 [2]
 [1]
 [2]
 [0]
 [1]
 [0]
 [1]
 [0]
 [1]
 [1]
 [0]
 [1]
 [1]
 [2]
 [1]
 [1]
 [1]
 [1]
 [1]
 [1]
 [0]
 [1]
 [1]
 [1]
 [0]
 [1]
 [1]
 [1]
 [1]
 [1]
 [1]
 [2]
 [1]
 [1]
 [2]
 [1]
 [2]
 [1]
 [1]
 [1]
 [1]
 [0]
 [1]
 [1]
 [1]
 [1]
 [1]
 [1]
 [0]
 [1]
 [1]
 [1]
 [1]
 [0]
 [1]
 [0]
 [1]
 [1]
 [1]
 [1]
 [1]
 [0]
 [1]
 [1]
 [0]
 [1]
 [1]
 [0]
 [1]
 [1]
 [2]
 [1]
 [1]
 [1]
 [1]
 [1]
 [0]
 [1]
 [2]
 [1]
 [2]
 [2]
 [0]
 [2]
 [1]
 [2]
 [1]
 [1]
 [2]
 [1]
 [1]
 [1]
 [0]
 [1]
 [0]
 [1]
 [1]
 [1]
 [1]
 [0]
 [1]
 [1]
 [2]
 [1]
 [1]
 [1]
 [0]
 [1]
 [0]
 [0]
 [1]
 [0]
 [1]
 [1]
 [1]
 [2]
 [2]
 [2]
 [0]
 [1]
 [2]
 [1]
 [0]
 [0]
 [1]
 [1]
 [1]
 [1]
 [2]
 [2]
 [1]
 [1]
 [1]
 [1]
 [1]
 [0]
 [1]
 [2]
 [0]
 [0]
 [1]
 [0]
 [1]
 [1]
 [1]
 [1]
 [0]
 [1]
 [1]
 [2]
 [1]
 [2]
 [1]
 [0]
 [1]
 [0]
 [1]
 [1]
 [1]
 [1]
 [1]
 [1]
 [1]
 [1]
 [1]
 [1]
 [1]
 [2]
 [2]
 [2]
 [1]
 [0]
 [1]
 [0]
 [0]
 [1]
 [0]
 [1]
 [2]
 [0]
 [1]
 [2]
 [0]
 [1]
 [0]
 [0]
 [1]
 [1]
 [0]
 [0]
 [1]
 [1]
 [1]
 [1]
 [1]
 [1]
 [2]
 [0]
 [1]
 [0]
 [1]
 [1]
 [0]
 [1]
 [1]
 [1]
 [0]
 [0]
 [1]
 [0]
 [0]]</t>
  </si>
  <si>
    <t>[[6.30349555e-02 9.12912054e-01 2.40529900e-02]
 [3.70538103e-01 5.28139676e-01 1.01322221e-01]
 [8.56908245e-02 5.31575864e-01 3.82733312e-01]
 [7.53883447e-04 5.57572735e-02 9.43488843e-01]
 [8.33113845e-02 8.23102064e-01 9.35865516e-02]
 [5.10322596e-01 4.56884568e-01 3.27928366e-02]
 [6.53558069e-03 1.17597547e-01 8.75866873e-01]
 [3.33635607e-01 6.21611960e-01 4.47524335e-02]
 [2.61189483e-01 6.58434662e-01 8.03758556e-02]
 [3.24975000e-02 4.87057400e-01 4.80445100e-01]
 [1.77279619e-01 5.41566172e-01 2.81154209e-01]
 [3.23101092e-03 5.76035513e-01 4.20733476e-01]
 [3.05305897e-01 6.34336492e-01 6.03576110e-02]
 [3.82722430e-02 8.50969390e-01 1.10758367e-01]
 [5.00735352e-03 2.07206575e-01 7.87786072e-01]
 [1.74981443e-02 9.35329659e-01 4.71721970e-02]
 [3.98548206e-01 4.47817686e-01 1.53634108e-01]
 [1.52846310e-01 8.38455482e-01 8.69820840e-03]
 [9.22585636e-02 8.40774179e-01 6.69672573e-02]
 [9.30832005e-01 6.83910671e-02 7.76927973e-04]
 [3.94952585e-01 5.98429341e-01 6.61807398e-03]
 [5.85439541e-02 7.77345286e-01 1.64110760e-01]
 [5.44223423e-03 4.13645913e-01 5.80911853e-01]
 [2.19931166e-01 6.25031474e-01 1.55037360e-01]
 [4.68447949e-01 5.97251975e-02 4.71826854e-01]
 [5.70654065e-01 4.18962172e-01 1.03837636e-02]
 [2.53987632e-01 4.89636112e-01 2.56376255e-01]
 [8.63385387e-01 1.32167316e-01 4.44729631e-03]
 [4.28317154e-02 8.78960298e-01 7.82079870e-02]
 [7.80097143e-01 1.94218488e-01 2.56843694e-02]
 [1.16669507e-02 5.73772844e-01 4.14560206e-01]
 [4.61056708e-01 4.99199019e-01 3.97442722e-02]
 [6.89551061e-01 1.99257012e-01 1.11191927e-01]
 [3.02994444e-02 5.41957219e-01 4.27743337e-01]
 [1.63807379e-01 7.32133883e-01 1.04058739e-01]
 [2.62269710e-02 9.99251433e-02 8.73847886e-01]
 [1.41576414e-01 8.51827553e-01 6.59603371e-03]
 [3.00561907e-01 3.74544919e-01 3.24893174e-01]
 [4.02884456e-02 6.14891542e-01 3.44820012e-01]
 [7.03685580e-02 7.72026144e-01 1.57605298e-01]
 [2.22476595e-02 5.34230494e-01 4.43521846e-01]
 [4.28281280e-02 7.33310034e-01 2.23861838e-01]
 [7.76245706e-01 1.97196542e-01 2.65577514e-02]
 [2.79910357e-01 5.90995461e-01 1.29094182e-01]
 [2.93279872e-01 6.04424623e-01 1.02295505e-01]
 [2.43177714e-01 7.35731040e-01 2.10912459e-02]
 [8.04714854e-01 1.84445827e-01 1.08393193e-02]
 [6.56798008e-02 8.54823727e-01 7.94964720e-02]
 [3.19928662e-02 6.62124406e-01 3.05882728e-01]
 [2.32907188e-02 9.56526412e-01 2.01828688e-02]
 [9.34248745e-02 8.96064280e-01 1.05108460e-02]
 [1.66104596e-02 6.98030703e-01 2.85358837e-01]
 [4.69779406e-02 6.25522287e-01 3.27499773e-01]
 [2.78039156e-02 1.79234204e-01 7.92961881e-01]
 [2.42064868e-01 4.44735010e-01 3.13200122e-01]
 [2.18402207e-02 6.36766086e-01 3.41393693e-01]
 [7.34707462e-04 5.35233896e-02 9.45741903e-01]
 [9.43871797e-02 6.19319152e-01 2.86293668e-01]
 [6.18052520e-02 3.57352803e-01 5.80841945e-01]
 [1.63122383e-01 5.81021817e-01 2.55855799e-01]
 [3.27598042e-02 8.02968460e-01 1.64271736e-01]
 [7.70341581e-02 6.31132275e-01 2.91833567e-01]
 [5.86949474e-02 9.10099192e-01 3.12058611e-02]
 [7.56232954e-01 2.34643621e-01 9.12342480e-03]
 [8.61217931e-02 6.71125899e-01 2.42752307e-01]
 [2.54491282e-01 7.11181709e-01 3.43270090e-02]
 [7.15577400e-02 6.66608077e-01 2.61834183e-01]
 [1.40896661e-02 8.30012697e-01 1.55897637e-01]
 [8.47839016e-03 5.24760377e-01 4.66761232e-01]
 [2.39617974e-02 7.20673706e-01 2.55364497e-01]
 [8.53774990e-01 1.45926541e-01 2.98468519e-04]
 [2.61213700e-01 4.87339509e-01 2.51446792e-01]
 [1.22510769e-01 8.70908018e-01 6.58121248e-03]
 [2.89776193e-02 7.90390044e-01 1.80632337e-01]
 [2.64333653e-01 7.32951473e-01 2.71487482e-03]
 [8.74637829e-01 1.05766464e-01 1.95957069e-02]
 [3.30128801e-02 6.22914458e-01 3.44072662e-01]
 [9.24822430e-01 7.48837190e-02 2.93850667e-04]
 [2.79028177e-01 5.78760843e-01 1.42210980e-01]
 [7.75160087e-02 6.68906087e-01 2.53577905e-01]
 [9.82107357e-03 5.30849034e-01 4.59329892e-01]
 [3.21074860e-01 6.60904941e-01 1.80201990e-02]
 [3.50523777e-01 5.59942757e-01 8.95334665e-02]
 [7.52659246e-01 1.67215277e-01 8.01254778e-02]
 [1.48653574e-01 6.32927186e-01 2.18419240e-01]
 [3.30365609e-02 7.02563142e-01 2.64400297e-01]
 [7.66842697e-01 2.08076940e-01 2.50803626e-02]
 [1.57042279e-02 6.55051924e-01 3.29243848e-01]
 [3.80365429e-02 8.46971218e-01 1.14992239e-01]
 [8.58320757e-01 1.38200740e-01 3.47850362e-03]
 [1.74649576e-01 4.16072315e-01 4.09278108e-01]
 [3.23825501e-02 7.44517689e-01 2.23099761e-01]
 [4.86639446e-02 5.62957926e-02 8.95040263e-01]
 [3.04451652e-01 6.57541624e-01 3.80067237e-02]
 [1.48539612e-01 7.62794040e-01 8.86663480e-02]
 [2.91541839e-02 8.56523686e-01 1.14322130e-01]
 [1.88152887e-01 6.08116744e-01 2.03730369e-01]
 [3.79522185e-01 5.57905701e-01 6.25721144e-02]
 [7.37675052e-01 2.13597292e-01 4.87276564e-02]
 [2.41319155e-02 9.31691838e-01 4.41762468e-02]
 [1.03916170e-02 2.29747562e-02 9.66633627e-01]
 [2.61009669e-01 5.19304600e-01 2.19685731e-01]
 [1.81010567e-02 3.50862530e-01 6.31036413e-01]
 [1.34742550e-02 3.40479598e-01 6.46046147e-01]
 [7.59494993e-01 2.28416353e-01 1.20886540e-02]
 [1.46618123e-02 2.04803444e-01 7.80534744e-01]
 [5.30826002e-03 9.64560009e-01 3.01317313e-02]
 [1.35430336e-02 4.53767402e-01 5.32689564e-01]
 [1.08546512e-01 8.24096245e-01 6.73572430e-02]
 [3.84459051e-01 5.98564193e-01 1.69767560e-02]
 [5.19056421e-02 1.03138229e-01 8.44956129e-01]
 [4.35643240e-02 5.33633010e-01 4.22802665e-01]
 [1.74896382e-02 5.86246042e-01 3.96264320e-01]
 [3.35880280e-01 6.34938639e-01 2.91810808e-02]
 [9.89580624e-01 1.02663625e-02 1.53013330e-04]
 [1.69839565e-02 7.93017393e-01 1.89998651e-01]
 [7.12708983e-01 2.39199035e-01 4.80919822e-02]
 [4.66905846e-02 8.30333742e-01 1.22975673e-01]
 [2.26842603e-02 7.68935168e-01 2.08380572e-01]
 [3.84338008e-01 6.00532186e-01 1.51298062e-02]
 [7.05915828e-02 6.84287391e-01 2.45121026e-01]
 [6.26094747e-01 9.19953115e-02 2.81909941e-01]
 [3.32693545e-02 6.78773558e-01 2.87957087e-01]
 [7.93687125e-03 5.42838012e-01 4.49225117e-01]
 [3.47733623e-01 1.37111127e-01 5.15155250e-01]
 [3.04661472e-01 6.88466105e-01 6.87242228e-03]
 [1.34560355e-01 6.43774646e-01 2.21664999e-01]
 [1.04433356e-02 7.51828831e-01 2.37727834e-01]
 [4.53830794e-01 1.28747908e-01 4.17421298e-01]
 [9.31442502e-02 8.56612664e-01 5.02430857e-02]
 [9.95706331e-01 4.27201339e-03 2.16552954e-05]
 [7.78245668e-01 2.05520732e-01 1.62336003e-02]
 [3.30837321e-02 9.42040654e-01 2.48756134e-02]
 [5.61121098e-01 4.92558974e-02 3.89623004e-01]
 [1.66329516e-02 6.45061728e-01 3.38305321e-01]
 [1.03046604e-01 7.44807086e-01 1.52146310e-01]
 [5.11880285e-02 7.50696658e-01 1.98115313e-01]
 [6.88713876e-03 3.27954511e-01 6.65158350e-01]
 [2.21735983e-01 3.86568453e-01 3.91695564e-01]
 [3.71737811e-02 3.03848089e-01 6.58978130e-01]
 [7.61431701e-01 2.11487003e-01 2.70812955e-02]
 [1.72409517e-01 8.22654605e-01 4.93587847e-03]
 [1.92080522e-02 4.51067726e-01 5.29724221e-01]
 [3.19018927e-01 6.06857199e-01 7.41238741e-02]
 [6.05120195e-01 3.90470712e-01 4.40909302e-03]
 [7.22606601e-01 2.70487133e-01 6.90626622e-03]
 [1.57234501e-02 8.86700024e-01 9.75765262e-02]
 [4.14938138e-01 5.59352172e-01 2.57096897e-02]
 [4.03267060e-01 5.09237108e-01 8.74958321e-02]
 [1.18607687e-02 7.04429938e-01 2.83709294e-01]
 [6.14459473e-03 2.11147681e-01 7.82707724e-01]
 [2.78613024e-02 3.81557408e-01 5.90581290e-01]
 [1.47804550e-01 8.44872166e-01 7.32328407e-03]
 [9.32807787e-02 6.04502650e-01 3.02216571e-01]
 [2.06651884e-02 7.24726916e-01 2.54607895e-01]
 [8.34047882e-02 6.77600488e-01 2.38994724e-01]
 [2.40057432e-02 5.81996460e-01 3.93997796e-01]
 [8.84803237e-01 1.13750431e-01 1.44633190e-03]
 [8.07435929e-02 6.69030678e-01 2.50225729e-01]
 [1.95871289e-01 2.80688914e-01 5.23439797e-01]
 [7.37699633e-01 2.44959214e-01 1.73411524e-02]
 [9.51086536e-01 4.58339141e-02 3.07954971e-03]
 [8.44684145e-03 8.77484405e-01 1.14068753e-01]
 [7.43146164e-01 2.36179598e-01 2.06742387e-02]
 [1.48816312e-01 8.44581234e-01 6.60245390e-03]
 [4.48108457e-01 5.51086480e-01 8.05062153e-04]
 [1.04204989e-01 8.85167368e-01 1.06276429e-02]
 [1.26967959e-02 8.44197948e-01 1.43105256e-01]
 [8.63583823e-01 1.17022869e-01 1.93933071e-02]
 [1.29356643e-01 7.79059421e-01 9.15839363e-02]
 [5.17293919e-02 6.24336534e-01 3.23934074e-01]
 [7.21874301e-02 2.68745706e-01 6.59066864e-01]
 [9.03395292e-02 6.87844704e-01 2.21815767e-01]
 [1.00079309e-02 3.18407924e-01 6.71584145e-01]
 [9.78457373e-02 6.88815611e-01 2.13338652e-01]
 [8.55947352e-01 1.41841877e-01 2.21077160e-03]
 [1.02129932e-02 8.38354800e-01 1.51432207e-01]
 [8.33640304e-01 1.61407613e-01 4.95208226e-03]
 [1.01107115e-01 6.34011539e-01 2.64881346e-01]
 [6.63629253e-02 8.05116931e-01 1.28520144e-01]
 [1.00935494e-02 8.99392491e-01 9.05139591e-02]
 [4.43392466e-02 8.80054994e-01 7.56057598e-02]
 [4.43434228e-02 7.61128136e-01 1.94528441e-01]
 [1.16997770e-02 5.94834203e-01 3.93466020e-01]
 [4.04162450e-02 6.47204663e-01 3.12379092e-01]
 [4.73170664e-02 5.83139200e-01 3.69543734e-01]
 [1.72283584e-02 9.12340475e-01 7.04311665e-02]
 [2.18628896e-02 8.77017164e-01 1.01119947e-01]
 [1.39551966e-01 7.44410116e-01 1.16037918e-01]
 [9.49001776e-03 2.99595350e-01 6.90914632e-01]
 [2.64961540e-02 4.09756840e-01 5.63747006e-01]
 [3.18664459e-02 2.27235930e-01 7.40897624e-01]
 [3.80015148e-01 5.53346411e-01 6.66384406e-02]
 [8.84301246e-01 8.64374423e-02 2.92613116e-02]
 [1.33351904e-01 8.43477787e-01 2.31703091e-02]
 [9.89938580e-01 9.98945979e-03 7.19601668e-05]
 [4.74660872e-01 3.60179835e-01 1.65159294e-01]
 [2.70806039e-01 7.20424964e-01 8.76899726e-03]
 [9.99774459e-01 2.23386628e-04 2.15432136e-06]
 [6.28574536e-02 8.77181575e-01 5.99609712e-02]
 [1.18161914e-02 3.33724452e-01 6.54459356e-01]
 [7.21865121e-01 2.77267391e-01 8.67487772e-04]
 [9.08784820e-02 8.13843132e-01 9.52783857e-02]
 [2.92766315e-03 1.97864212e-01 7.99208124e-01]
 [5.96546562e-01 4.02344029e-01 1.10940927e-03]
 [8.10330809e-02 7.46004633e-01 1.72962286e-01]
 [9.65733600e-01 3.38183103e-02 4.48089212e-04]
 [4.57935407e-01 3.49524330e-01 1.92540263e-01]
 [4.47138614e-01 5.20442475e-01 3.24189105e-02]
 [1.10114293e-01 7.04159086e-01 1.85726621e-01]
 [5.23393535e-01 3.37470088e-01 1.39136378e-01]
 [4.10998360e-01 2.28294487e-01 3.60707154e-01]
 [1.95757341e-01 5.45474068e-01 2.58768591e-01]
 [1.87345016e-01 7.84248201e-01 2.84067831e-02]
 [2.07204597e-02 6.05714413e-01 3.73565127e-01]
 [4.69511185e-02 6.35292604e-01 3.17756277e-01]
 [1.27907709e-01 5.50389141e-01 3.21703150e-01]
 [8.56565820e-02 9.05686257e-01 8.65716068e-03]
 [5.40157070e-03 3.61023863e-01 6.33574566e-01]
 [9.90485637e-01 9.46364359e-03 5.07189455e-05]
 [1.06138021e-02 8.70115902e-01 1.19270296e-01]
 [7.78885144e-01 1.83637909e-01 3.74769469e-02]
 [5.70928127e-02 5.84534037e-01 3.58373151e-01]
 [7.14077476e-02 9.24946680e-01 3.64557200e-03]
 [9.11696648e-01 8.32348973e-02 5.06845491e-03]
 [2.13439601e-01 7.54396906e-01 3.21634934e-02]
 [9.65459219e-02 7.30433820e-01 1.73020259e-01]
 [2.31564729e-02 5.00031150e-01 4.76812377e-01]
 [5.70100350e-01 4.28544774e-01 1.35487539e-03]
 [6.79648714e-01 3.19481297e-01 8.69989673e-04]
 [1.95443504e-01 7.45198687e-01 5.93578094e-02]
 [6.52789221e-01 2.38491914e-01 1.08718866e-01]
 [9.07593301e-01 9.11750291e-02 1.23166990e-03]]</t>
  </si>
  <si>
    <t>&lt;catboost.core.CatBoostClassifier object at 0x0000024B0C036320&gt;</t>
  </si>
  <si>
    <t xml:space="preserve">              precision    recall  f1-score   support
           0       0.76      0.67      0.72        58
           1       0.66      0.85      0.74       117
           2       0.69      0.38      0.49        58
    accuracy                           0.69       233
   macro avg       0.70      0.63      0.65       233
weighted avg       0.69      0.69      0.67       233
</t>
  </si>
  <si>
    <t>[[39 18  1]
 [10 98  9]
 [ 2 33 23]]</t>
  </si>
  <si>
    <t>[[1]
 [0]
 [1]
 [2]
 [1]
 [0]
 [2]
 [1]
 [1]
 [2]
 [1]
 [1]
 [1]
 [1]
 [2]
 [1]
 [1]
 [1]
 [1]
 [0]
 [0]
 [1]
 [1]
 [1]
 [2]
 [0]
 [1]
 [0]
 [1]
 [0]
 [2]
 [1]
 [0]
 [1]
 [1]
 [2]
 [1]
 [0]
 [1]
 [1]
 [1]
 [1]
 [0]
 [1]
 [1]
 [0]
 [0]
 [1]
 [1]
 [1]
 [1]
 [1]
 [1]
 [2]
 [1]
 [1]
 [2]
 [1]
 [1]
 [1]
 [1]
 [2]
 [1]
 [0]
 [1]
 [1]
 [1]
 [1]
 [1]
 [1]
 [0]
 [1]
 [1]
 [1]
 [1]
 [1]
 [1]
 [0]
 [1]
 [1]
 [1]
 [1]
 [1]
 [0]
 [1]
 [1]
 [0]
 [1]
 [1]
 [0]
 [2]
 [1]
 [2]
 [1]
 [1]
 [1]
 [1]
 [1]
 [1]
 [1]
 [1]
 [1]
 [1]
 [2]
 [0]
 [2]
 [1]
 [2]
 [1]
 [1]
 [2]
 [1]
 [1]
 [1]
 [0]
 [1]
 [0]
 [1]
 [1]
 [1]
 [2]
 [0]
 [2]
 [1]
 [0]
 [1]
 [1]
 [1]
 [2]
 [1]
 [0]
 [0]
 [1]
 [0]
 [1]
 [1]
 [1]
 [2]
 [1]
 [2]
 [0]
 [1]
 [1]
 [1]
 [1]
 [0]
 [1]
 [0]
 [1]
 [1]
 [2]
 [2]
 [1]
 [1]
 [1]
 [1]
 [2]
 [0]
 [1]
 [2]
 [0]
 [0]
 [1]
 [0]
 [1]
 [1]
 [1]
 [1]
 [0]
 [1]
 [1]
 [2]
 [1]
 [1]
 [1]
 [0]
 [1]
 [0]
 [1]
 [1]
 [1]
 [1]
 [1]
 [1]
 [2]
 [1]
 [1]
 [1]
 [1]
 [2]
 [1]
 [2]
 [2]
 [0]
 [1]
 [0]
 [0]
 [1]
 [0]
 [1]
 [2]
 [1]
 [1]
 [2]
 [0]
 [1]
 [0]
 [0]
 [1]
 [1]
 [0]
 [0]
 [1]
 [1]
 [1]
 [1]
 [1]
 [1]
 [2]
 [0]
 [1]
 [1]
 [1]
 [1]
 [0]
 [1]
 [1]
 [1]
 [0]
 [0]
 [1]
 [0]
 [0]]</t>
  </si>
  <si>
    <t>[[2.96593313e-02 9.59464479e-01 1.08761894e-02]
 [6.43933696e-01 2.62032264e-01 9.40340404e-02]
 [6.37222540e-02 8.21582673e-01 1.14695073e-01]
 [1.03130801e-03 9.34116295e-02 9.05557062e-01]
 [1.46813245e-02 9.70875116e-01 1.44435591e-02]
 [7.82802822e-01 1.95781753e-01 2.14154255e-02]
 [3.81102164e-03 9.46491532e-02 9.01539825e-01]
 [2.23746181e-01 7.35740353e-01 4.05134659e-02]
 [2.09094862e-01 7.37034855e-01 5.38702825e-02]
 [1.74810866e-02 4.74506731e-01 5.08012183e-01]
 [7.36944971e-02 7.88935083e-01 1.37370420e-01]
 [1.91177616e-03 5.14068986e-01 4.84019238e-01]
 [4.62627407e-01 4.93947546e-01 4.34250463e-02]
 [2.09389322e-02 8.62538044e-01 1.16523024e-01]
 [4.54377524e-03 3.85373530e-01 6.10082694e-01]
 [1.40472426e-02 9.38204410e-01 4.77483473e-02]
 [1.54354595e-01 8.25290940e-01 2.03544649e-02]
 [1.20874350e-01 8.62330364e-01 1.67952858e-02]
 [2.22979478e-01 6.48849254e-01 1.28171268e-01]
 [9.25899545e-01 7.34363851e-02 6.64069575e-04]
 [5.01761786e-01 4.96032139e-01 2.20607581e-03]
 [1.29071125e-01 8.36398005e-01 3.45308695e-02]
 [3.62474405e-03 5.21013010e-01 4.75362246e-01]
 [7.81702950e-02 8.83603224e-01 3.82264807e-02]
 [2.97090746e-01 4.60189911e-02 6.56890263e-01]
 [9.08960235e-01 8.26941468e-02 8.34561781e-03]
 [1.58207185e-01 7.45336763e-01 9.64560526e-02]
 [9.73112038e-01 2.24985017e-02 4.38945990e-03]
 [5.81609594e-02 7.63699791e-01 1.78139249e-01]
 [5.95274254e-01 3.40407633e-01 6.43181130e-02]
 [2.19337418e-02 2.97254489e-01 6.80811769e-01]
 [3.00267619e-01 6.71293871e-01 2.84385097e-02]
 [4.40421861e-01 1.40662511e-01 4.18915628e-01]
 [1.49174293e-02 5.80159830e-01 4.04922741e-01]
 [1.17387011e-01 8.46245482e-01 3.63675063e-02]
 [1.68806862e-01 2.29917959e-01 6.01275179e-01]
 [5.28013071e-02 9.38020759e-01 9.17793345e-03]
 [6.91910502e-01 2.16677418e-01 9.14120800e-02]
 [3.94071949e-02 8.50795902e-01 1.09796903e-01]
 [6.18339052e-02 7.91297425e-01 1.46868670e-01]
 [1.59315933e-02 8.22900913e-01 1.61167494e-01]
 [5.35715593e-02 7.56467014e-01 1.89961427e-01]
 [7.56141227e-01 2.33551754e-01 1.03070189e-02]
 [1.87986511e-01 6.86245108e-01 1.25768381e-01]
 [3.09815107e-01 6.73385231e-01 1.67996621e-02]
 [6.47480483e-01 3.40974352e-01 1.15451643e-02]
 [5.37719576e-01 4.07855691e-01 5.44247337e-02]
 [5.84839656e-02 8.42320929e-01 9.91951052e-02]
 [2.97403362e-02 6.65049037e-01 3.05210627e-01]
 [1.69359826e-02 9.71935975e-01 1.11280420e-02]
 [8.93331376e-02 8.92283555e-01 1.83833071e-02]
 [9.84920921e-03 5.47379280e-01 4.42771510e-01]
 [4.47620798e-02 5.48505750e-01 4.06732170e-01]
 [1.02528419e-02 2.91474901e-01 6.98272257e-01]
 [1.78080494e-01 6.62921201e-01 1.58998305e-01]
 [1.58713176e-02 6.62640732e-01 3.21487950e-01]
 [1.25099699e-03 2.03795776e-01 7.94953227e-01]
 [8.93268329e-02 7.97914468e-01 1.12758699e-01]
 [4.60620004e-02 7.17216512e-01 2.36721488e-01]
 [4.31604308e-02 9.22443477e-01 3.43960923e-02]
 [3.12035617e-02 7.90254361e-01 1.78542077e-01]
 [1.01790387e-02 4.11334062e-01 5.78486899e-01]
 [4.07588485e-02 9.38820348e-01 2.04208037e-02]
 [5.58081079e-01 4.32954857e-01 8.96406304e-03]
 [3.07064595e-02 6.16758566e-01 3.52534974e-01]
 [1.54415100e-01 8.30628413e-01 1.49564863e-02]
 [2.94547620e-02 8.72796554e-01 9.77486843e-02]
 [7.81845502e-03 9.47670267e-01 4.45112784e-02]
 [7.25373917e-03 5.29603051e-01 4.63143210e-01]
 [1.56500771e-02 6.49124566e-01 3.35225357e-01]
 [9.61967406e-01 3.76701286e-02 3.62464984e-04]
 [1.41491319e-01 7.57430843e-01 1.01077838e-01]
 [6.86418068e-02 9.00125025e-01 3.12331687e-02]
 [2.33071584e-02 8.43438714e-01 1.33254128e-01]
 [3.52200527e-01 6.33907509e-01 1.38919632e-02]
 [2.27628502e-01 7.41381076e-01 3.09904221e-02]
 [3.73062571e-02 6.00108473e-01 3.62585270e-01]
 [7.28531501e-01 2.68772658e-01 2.69584107e-03]
 [2.27999869e-01 5.79423373e-01 1.92576758e-01]
 [8.97428381e-02 7.55772381e-01 1.54484781e-01]
 [7.79313097e-03 5.50404385e-01 4.41802484e-01]
 [1.01723632e-01 8.65057627e-01 3.32187413e-02]
 [3.51312979e-01 4.98265035e-01 1.50421986e-01]
 [6.20160565e-01 2.92915262e-01 8.69241726e-02]
 [1.30976389e-01 8.16522528e-01 5.25010830e-02]
 [1.37125630e-02 8.91298044e-01 9.49893928e-02]
 [6.87181445e-01 2.90480552e-01 2.23380027e-02]
 [2.02721002e-02 7.53088082e-01 2.26639818e-01]
 [6.40279492e-02 8.45147893e-01 9.08241582e-02]
 [8.90463212e-01 1.07629080e-01 1.90770826e-03]
 [4.33734502e-02 3.07492084e-01 6.49134466e-01]
 [1.13875343e-02 6.68908182e-01 3.19704284e-01]
 [6.78992114e-02 1.05059512e-01 8.27041276e-01]
 [2.02022802e-01 7.11531217e-01 8.64459809e-02]
 [2.50091965e-01 6.70339817e-01 7.95682180e-02]
 [5.49356652e-02 7.96474697e-01 1.48589638e-01]
 [1.53407797e-01 6.93129252e-01 1.53462951e-01]
 [1.59510566e-01 7.47050081e-01 9.34393522e-02]
 [3.07838424e-01 6.63339773e-01 2.88218023e-02]
 [2.02598317e-02 9.60460189e-01 1.92799790e-02]
 [2.03923340e-01 3.99484696e-01 3.96591964e-01]
 [1.71249791e-01 6.12782129e-01 2.15968080e-01]
 [3.04555462e-02 5.33070436e-01 4.36474018e-01]
 [9.95925231e-03 3.04819491e-01 6.85221257e-01]
 [6.64232638e-01 3.28940887e-01 6.82647441e-03]
 [1.46989172e-02 3.21353674e-01 6.63947409e-01]
 [7.42723579e-03 9.62460602e-01 3.01121622e-02]
 [1.66928681e-02 4.49754219e-01 5.33552913e-01]
 [1.71640913e-01 7.62961182e-01 6.53979050e-02]
 [2.56444284e-01 7.38618549e-01 4.93716712e-03]
 [7.70581054e-02 1.46956624e-01 7.75985270e-01]
 [2.48785311e-02 6.25893946e-01 3.49227523e-01]
 [5.14675954e-02 7.92654226e-01 1.55878179e-01]
 [3.47579171e-01 6.23274646e-01 2.91461831e-02]
 [9.87318733e-01 9.84514699e-03 2.83612008e-03]
 [1.64745712e-02 7.01105389e-01 2.82420040e-01]
 [7.73280788e-01 1.91924771e-01 3.47944406e-02]
 [4.14614120e-02 8.69131332e-01 8.94072556e-02]
 [6.40480033e-02 8.06425066e-01 1.29526930e-01]
 [2.38272861e-01 7.52225229e-01 9.50190998e-03]
 [2.75754146e-02 4.19015432e-01 5.53409154e-01]
 [6.89729158e-01 1.43224723e-01 1.67046119e-01]
 [4.38645825e-02 4.71055418e-01 4.85079999e-01]
 [8.27943008e-03 7.65985029e-01 2.25735541e-01]
 [6.33416303e-01 1.78311658e-01 1.88272038e-01]
 [2.68647583e-02 9.66094385e-01 7.04085707e-03]
 [4.25064845e-01 5.00760252e-01 7.41749035e-02]
 [8.45080390e-03 8.37728977e-01 1.53820219e-01]
 [1.35857011e-01 3.51382623e-01 5.12760366e-01]
 [5.88142634e-02 9.13726643e-01 2.74590935e-02]
 [9.96593887e-01 3.21986047e-03 1.86252850e-04]
 [6.95128631e-01 2.71392763e-01 3.34786064e-02]
 [2.97386270e-02 9.16904383e-01 5.33569902e-02]
 [7.79334968e-01 5.48661759e-02 1.65798856e-01]
 [1.41785202e-02 6.73716782e-01 3.12104698e-01]
 [1.14903525e-01 7.93961666e-01 9.11348091e-02]
 [2.33304493e-02 6.20911048e-01 3.55758502e-01]
 [3.31452572e-03 1.69832014e-01 8.26853461e-01]
 [1.87376732e-01 4.36376534e-01 3.76246734e-01]
 [3.32766014e-02 3.49446586e-01 6.17276812e-01]
 [8.88852203e-01 8.71720995e-02 2.39756980e-02]
 [1.62931391e-01 8.14459489e-01 2.26091199e-02]
 [1.63156092e-02 5.51131655e-01 4.32552736e-01]
 [1.63561716e-01 7.58420896e-01 7.80173877e-02]
 [2.12394471e-01 7.68552565e-01 1.90529633e-02]
 [7.44564382e-01 2.52638463e-01 2.79715487e-03]
 [8.59273968e-03 9.37176888e-01 5.42303728e-02]
 [5.04711774e-01 4.81218186e-01 1.40700403e-02]
 [3.20507022e-01 6.25397714e-01 5.40952641e-02]
 [1.53708012e-02 8.98758353e-01 8.58708455e-02]
 [7.62730566e-03 4.67450314e-01 5.24922380e-01]
 [4.64759968e-02 3.81323610e-01 5.72200393e-01]
 [4.93029442e-02 9.30075160e-01 2.06218962e-02]
 [2.83331602e-02 8.62212071e-01 1.09454769e-01]
 [2.69485420e-02 8.13870441e-01 1.59181018e-01]
 [4.43601116e-02 8.98512509e-01 5.71273796e-02]
 [9.46768669e-03 4.06945124e-01 5.83587190e-01]
 [8.44462113e-01 1.47895761e-01 7.64212585e-03]
 [2.66667392e-02 8.71949181e-01 1.01384080e-01]
 [4.96206692e-02 2.35677064e-01 7.14702267e-01]
 [8.90629469e-01 9.81391818e-02 1.12313490e-02]
 [9.75351107e-01 2.04575428e-02 4.19135011e-03]
 [4.05932063e-02 8.25631329e-01 1.33775464e-01]
 [6.80181887e-01 2.68854385e-01 5.09637275e-02]
 [9.26958761e-02 8.95387195e-01 1.19169286e-02]
 [2.37253957e-01 7.60092112e-01 2.65393129e-03]
 [9.26810300e-02 8.80390822e-01 2.69281483e-02]
 [1.19413401e-02 8.90479021e-01 9.75796390e-02]
 [9.08468514e-01 7.81672697e-02 1.33642164e-02]
 [1.29262042e-01 8.08424830e-01 6.23131280e-02]
 [2.84748972e-02 5.83730120e-01 3.87794983e-01]
 [1.36874903e-01 4.01198986e-01 4.61926111e-01]
 [2.05513672e-02 8.52346170e-01 1.27102463e-01]
 [1.73440820e-02 5.06998626e-01 4.75657292e-01]
 [1.09968924e-01 5.33601009e-01 3.56430067e-01]
 [9.50928212e-01 4.74693924e-02 1.60239527e-03]
 [9.37737993e-03 9.30669088e-01 5.99535324e-02]
 [8.90306564e-01 9.90640280e-02 1.06294077e-02]
 [1.25763751e-01 6.98215911e-01 1.76020339e-01]
 [2.00504125e-02 8.80590813e-01 9.93587745e-02]
 [3.12427470e-02 9.00988626e-01 6.77686272e-02]
 [2.16793064e-02 7.45693201e-01 2.32627493e-01]
 [2.20335724e-02 8.72861250e-01 1.05105178e-01]
 [3.17189086e-02 6.32846252e-01 3.35434839e-01]
 [1.16277192e-02 2.41482851e-01 7.46889430e-01]
 [2.30422019e-02 5.00979655e-01 4.75978143e-01]
 [1.43279530e-02 9.19961896e-01 6.57101509e-02]
 [2.51800762e-02 9.00321800e-01 7.44981236e-02]
 [1.23493063e-01 8.13914584e-01 6.25923523e-02]
 [1.39270985e-02 3.64747854e-01 6.21325047e-01]
 [1.29178144e-02 6.37893683e-01 3.49188502e-01]
 [9.48775127e-03 3.61776833e-01 6.28735416e-01]
 [1.58010641e-01 2.84988804e-01 5.57000556e-01]
 [9.45177304e-01 2.97564270e-02 2.50662688e-02]
 [1.08740376e-01 8.70838968e-01 2.04206556e-02]
 [9.68442538e-01 3.05505762e-02 1.00688616e-03]
 [3.61190322e-01 2.90742795e-01 3.48066883e-01]
 [2.73520744e-01 7.19949394e-01 6.52986186e-03]
 [9.98744588e-01 1.10585734e-03 1.49554676e-04]
 [6.81403274e-02 7.39066587e-01 1.92793086e-01]
 [1.01944987e-02 3.17450034e-01 6.72355467e-01]
 [4.08292285e-01 5.89340473e-01 2.36724188e-03]
 [5.57843104e-02 8.87288781e-01 5.69269086e-02]
 [3.81134383e-03 3.49080259e-01 6.47108397e-01]
 [7.23391186e-01 2.72769979e-01 3.83883554e-03]
 [2.02387751e-02 8.55084571e-01 1.24676654e-01]
 [9.63239229e-01 3.56799908e-02 1.08077978e-03]
 [5.67847531e-01 3.71659120e-01 6.04933488e-02]
 [1.50516611e-01 8.30575910e-01 1.89074798e-02]
 [5.66901168e-02 8.78448464e-01 6.48614188e-02]
 [6.17000710e-01 2.27563446e-01 1.55435844e-01]
 [6.39589652e-01 2.60604805e-01 9.98055434e-02]
 [2.16107085e-01 5.72389864e-01 2.11503052e-01]
 [8.38896103e-02 8.85767358e-01 3.03430319e-02]
 [2.79383992e-02 8.58155671e-01 1.13905930e-01]
 [4.11297606e-02 7.96789319e-01 1.62080921e-01]
 [1.09087477e-01 4.93986573e-01 3.96925950e-01]
 [9.42749438e-02 8.77507059e-01 2.82179967e-02]
 [8.16495870e-03 3.07907172e-01 6.83927870e-01]
 [9.88027647e-01 1.17700881e-02 2.02264738e-04]
 [1.61710008e-02 7.60627962e-01 2.23201037e-01]
 [4.94567486e-01 4.95615621e-01 9.81689279e-03]
 [4.63175205e-02 7.91400400e-01 1.62282080e-01]
 [5.03248144e-02 9.43592478e-01 6.08270738e-03]
 [9.62062739e-01 3.07706503e-02 7.16661082e-03]
 [1.17097227e-01 8.56409788e-01 2.64929853e-02]
 [1.17270491e-02 8.13568313e-01 1.74704638e-01]
 [1.87111038e-02 6.96789756e-01 2.84499141e-01]
 [7.49887352e-01 2.46727698e-01 3.38495025e-03]
 [7.31732428e-01 2.66009797e-01 2.25777587e-03]
 [2.71786546e-01 6.27263569e-01 1.00949885e-01]
 [4.21620915e-01 2.59641582e-01 3.18737503e-01]
 [9.68720043e-01 3.05284438e-02 7.51513660e-04]]</t>
  </si>
  <si>
    <t>&lt;catboost.core.CatBoostClassifier object at 0x0000024B0CA4C490&gt;</t>
  </si>
  <si>
    <t xml:space="preserve">              precision    recall  f1-score   support
           0       0.76      0.67      0.72        58
           1       0.66      0.84      0.74       117
           2       0.70      0.40      0.51        58
    accuracy                           0.69       233
   macro avg       0.71      0.64      0.65       233
weighted avg       0.69      0.69      0.67       233
</t>
  </si>
  <si>
    <t>{'n_estimators': 200, 'min_child_weight': 1, 'max_depth': 1, 'learning_rate': 0.3, 'lambda': 0.1, 'gamma': 0, 'alpha': 0}</t>
  </si>
  <si>
    <t>[[38 20  0]
 [12 94 11]
 [ 3 33 22]]</t>
  </si>
  <si>
    <t>[1 1 1 2 1 0 2 1 1 1 1 2 0 1 2 1 1 1 1 0 1 1 2 1 0 0 1 0 1 0 1 1 0 1 1 2 1
 0 1 1 1 1 0 1 1 1 0 1 1 1 1 1 1 2 2 1 2 1 2 1 1 2 1 0 1 1 1 1 1 1 0 1 1 1
 1 0 2 1 1 1 1 1 1 0 2 1 0 1 1 0 2 1 2 1 1 1 1 1 0 1 1 1 2 2 1 2 1 2 1 0 2
 1 1 1 0 1 0 1 1 0 1 0 2 1 0 1 1 1 2 1 0 0 1 0 1 1 1 2 2 1 0 1 2 1 1 0 1 0
 1 1 1 1 1 1 1 1 1 0 1 2 0 0 1 0 1 1 1 1 0 1 2 2 1 1 1 0 1 0 1 1 1 1 1 1 1
 1 1 1 1 1 2 2 0 0 1 0 2 1 0 1 2 0 1 2 0 1 0 0 1 1 0 0 1 1 1 1 1 1 1 0 1 0
 1 1 0 1 1 1 0 0 1 1 0]</t>
  </si>
  <si>
    <t>[[4.49892320e-02 8.41504037e-01 1.13506727e-01]
 [3.90468508e-01 4.91034418e-01 1.18497081e-01]
 [1.18972160e-01 5.04917920e-01 3.76109958e-01]
 [2.58486555e-03 2.43330002e-01 7.54085124e-01]
 [3.27146947e-02 8.93604934e-01 7.36804083e-02]
 [5.23540437e-01 4.51126397e-01 2.53331419e-02]
 [4.22099140e-03 1.95662335e-01 8.00116658e-01]
 [3.42011780e-01 5.37687480e-01 1.20300770e-01]
 [2.62894303e-01 6.65303707e-01 7.18020350e-02]
 [3.91576476e-02 6.16736412e-01 3.44105959e-01]
 [4.99409661e-02 8.19919586e-01 1.30139440e-01]
 [5.33958292e-03 2.92772710e-01 7.01887667e-01]
 [4.98095930e-01 4.21440035e-01 8.04640204e-02]
 [5.41390255e-02 6.89192057e-01 2.56668925e-01]
 [2.51568435e-03 3.42158198e-01 6.55326188e-01]
 [6.11868985e-02 9.03973758e-01 3.48393284e-02]
 [9.13017243e-02 7.54467010e-01 1.54231265e-01]
 [2.76717663e-01 7.02661276e-01 2.06210744e-02]
 [2.35321417e-01 6.66426837e-01 9.82517079e-02]
 [5.84097445e-01 4.13735300e-01 2.16722023e-03]
 [2.94064015e-01 6.86223507e-01 1.97124686e-02]
 [8.75368416e-02 8.15538943e-01 9.69242379e-02]
 [1.48868747e-02 4.15107936e-01 5.70005178e-01]
 [1.16468169e-01 8.45589817e-01 3.79420444e-02]
 [4.73256022e-01 5.95270060e-02 4.67216969e-01]
 [9.16134179e-01 7.36712962e-02 1.01945102e-02]
 [1.93363607e-01 6.21933103e-01 1.84703276e-01]
 [9.02821660e-01 8.13745707e-02 1.58037674e-02]
 [1.76371485e-02 9.50765729e-01 3.15971263e-02]
 [8.33649397e-01 7.34618083e-02 9.28887576e-02]
 [3.84872258e-02 4.97300684e-01 4.64212120e-01]
 [3.81001890e-01 5.04275322e-01 1.14722788e-01]
 [4.98665094e-01 1.18049324e-01 3.83285552e-01]
 [5.56154437e-02 6.15277588e-01 3.29106927e-01]
 [4.18250561e-01 5.24358094e-01 5.73913231e-02]
 [2.78882366e-02 1.62692100e-01 8.09419692e-01]
 [2.70773768e-01 7.10558057e-01 1.86681747e-02]
 [5.84161103e-01 2.17272535e-01 1.98566392e-01]
 [2.18511432e-01 5.05579829e-01 2.75908709e-01]
 [3.64922807e-02 8.77284706e-01 8.62230286e-02]
 [7.72386715e-02 6.18560910e-01 3.04200441e-01]
 [5.29891923e-02 6.21110320e-01 3.25900465e-01]
 [7.72474408e-01 2.14507267e-01 1.30182933e-02]
 [1.74975201e-01 4.57341999e-01 3.67682785e-01]
 [1.44969746e-01 7.91415155e-01 6.36150688e-02]
 [2.28616491e-01 7.52789557e-01 1.85939651e-02]
 [4.65398908e-01 4.64628518e-01 6.99725673e-02]
 [1.77310869e-01 6.53534412e-01 1.69154763e-01]
 [4.87056486e-02 7.49884665e-01 2.01409668e-01]
 [1.23239368e-01 8.25568974e-01 5.11916764e-02]
 [1.67438000e-01 7.79389024e-01 5.31729423e-02]
 [1.64962802e-02 5.56944430e-01 4.26559299e-01]
 [8.58298913e-02 6.38585389e-01 2.75584728e-01]
 [5.11513092e-02 3.61739606e-01 5.87109089e-01]
 [2.38582954e-01 3.08797449e-01 4.52619642e-01]
 [1.83605310e-02 4.99119997e-01 4.82519507e-01]
 [2.66771275e-03 2.88784564e-01 7.08547771e-01]
 [1.58223599e-01 5.63589573e-01 2.78186888e-01]
 [6.76154196e-02 2.86501259e-01 6.45883322e-01]
 [7.24142566e-02 6.43143833e-01 2.84441918e-01]
 [2.09754050e-01 7.05459952e-01 8.47859979e-02]
 [4.74690199e-02 3.03116441e-01 6.49414539e-01]
 [2.65916973e-01 6.75978541e-01 5.81044890e-02]
 [5.13885260e-01 4.65381324e-01 2.07333937e-02]
 [1.60737067e-01 7.02220917e-01 1.37042046e-01]
 [2.38136306e-01 7.05058813e-01 5.68048768e-02]
 [6.18321151e-02 7.17708528e-01 2.20459387e-01]
 [2.04281583e-02 9.55810547e-01 2.37613413e-02]
 [6.83397381e-03 6.46881163e-01 3.46284896e-01]
 [2.85879057e-02 6.21612906e-01 3.49799216e-01]
 [8.13555181e-01 1.85466290e-01 9.78502212e-04]
 [2.47457206e-01 4.95246142e-01 2.57296622e-01]
 [5.14771529e-02 9.36656773e-01 1.18661113e-02]
 [6.36624172e-02 8.61932218e-01 7.44053796e-02]
 [2.41313651e-01 7.42358983e-01 1.63273830e-02]
 [7.39375830e-01 1.69947147e-01 9.06770453e-02]
 [4.58705314e-02 4.02134061e-01 5.51995397e-01]
 [3.63406211e-01 6.34473503e-01 2.12030252e-03]
 [1.71470046e-01 6.24465108e-01 2.04064846e-01]
 [1.63533226e-01 6.13381743e-01 2.23085016e-01]
 [1.21344188e-02 6.13207281e-01 3.74658287e-01]
 [2.30202839e-01 7.26344347e-01 4.34528440e-02]
 [3.49836528e-01 4.58120555e-01 1.92042932e-01]
 [6.46030605e-01 2.50821710e-01 1.03147671e-01]
 [1.96000814e-01 3.28156948e-01 4.75842267e-01]
 [3.11245341e-02 7.30035007e-01 2.38840491e-01]
 [9.12384987e-01 7.13872910e-02 1.62277576e-02]
 [1.51859941e-02 7.87345588e-01 1.97468489e-01]
 [4.29078490e-02 7.34096050e-01 2.22996101e-01]
 [7.82261133e-01 2.10355818e-01 7.38299591e-03]
 [3.38843204e-02 2.74193227e-01 6.91922426e-01]
 [3.27949114e-02 7.92041957e-01 1.75163180e-01]
 [4.13986556e-02 1.29034728e-01 8.29566598e-01]
 [1.93301529e-01 7.47353852e-01 5.93446009e-02]
 [1.19149789e-01 7.90685952e-01 9.01642814e-02]
 [1.83645114e-02 7.91125715e-01 1.90509751e-01]
 [1.86248600e-01 7.37251043e-01 7.65003860e-02]
 [4.41205323e-01 4.77080375e-01 8.17142725e-02]
 [5.49389958e-01 3.21688265e-01 1.28921807e-01]
 [4.41951603e-02 9.07154977e-01 4.86498587e-02]
 [2.01990902e-02 5.56261182e-01 4.23539698e-01]
 [2.59093672e-01 6.20997965e-01 1.19908370e-01]
 [6.69052452e-02 2.85558134e-01 6.47536576e-01]
 [6.00584131e-03 3.77689987e-01 6.16304159e-01]
 [4.80521858e-01 4.89489287e-01 2.99888123e-02]
 [1.40623366e-02 3.93790662e-01 5.92146993e-01]
 [1.85456197e-03 9.88318563e-01 9.82682314e-03]
 [7.17920884e-02 4.15034473e-01 5.13173461e-01]
 [1.11090600e-01 7.83159494e-01 1.05749831e-01]
 [5.96223235e-01 3.78670484e-01 2.51062978e-02]
 [1.95769668e-01 1.53114110e-01 6.51116252e-01]
 [1.50341112e-02 5.12026608e-01 4.72939253e-01]
 [4.73753549e-02 8.05704832e-01 1.46919847e-01]
 [2.43863806e-01 7.22248852e-01 3.38873304e-02]
 [9.27221715e-01 7.13913962e-02 1.38697203e-03]
 [5.69940172e-02 5.99888742e-01 3.43117207e-01]
 [4.79471058e-01 4.55216587e-01 6.53124079e-02]
 [1.24595135e-01 7.47099340e-01 1.28305495e-01]
 [2.31590252e-02 8.92961144e-01 8.38798285e-02]
 [5.13297200e-01 4.31060255e-01 5.56425974e-02]
 [6.69511929e-02 6.30567014e-01 3.02481771e-01]
 [6.74763083e-01 1.21366948e-01 2.03869998e-01]
 [9.57953930e-02 3.17357004e-01 5.86847544e-01]
 [2.33573932e-02 6.82668507e-01 2.93974102e-01]
 [3.87651384e-01 3.58113647e-01 2.54234970e-01]
 [1.87055320e-01 7.96346009e-01 1.65986642e-02]
 [1.41494900e-01 6.79130018e-01 1.79375067e-01]
 [1.78025309e-02 7.75657296e-01 2.06540152e-01]
 [1.43164888e-01 2.02245548e-01 6.54589534e-01]
 [1.27555326e-01 8.17563593e-01 5.48810586e-02]
 [9.22935426e-01 7.67151117e-02 3.49458220e-04]
 [6.43779695e-01 3.12102348e-01 4.41179127e-02]
 [1.33233638e-02 9.45294321e-01 4.13823016e-02]
 [8.20729792e-01 2.06874851e-02 1.58582687e-01]
 [4.75248322e-02 7.62233794e-01 1.90241322e-01]
 [1.27869412e-01 5.59627652e-01 3.12502980e-01]
 [1.52150718e-02 8.16137195e-01 1.68647736e-01]
 [6.14611525e-03 2.87896335e-01 7.05957532e-01]
 [1.64342389e-01 3.82071853e-01 4.53585714e-01]
 [4.88164499e-02 4.94599134e-01 4.56584454e-01]
 [7.73596466e-01 1.30604833e-01 9.57986489e-02]
 [1.39188245e-01 8.51284385e-01 9.52736475e-03]
 [1.61761027e-02 4.24659103e-01 5.59164762e-01]
 [1.04431063e-01 8.11141133e-01 8.44278559e-02]
 [4.58367109e-01 5.33922136e-01 7.71075627e-03]
 [7.58555293e-01 2.37840861e-01 3.60380532e-03]
 [4.97341305e-02 6.95147812e-01 2.55118012e-01]
 [7.02182174e-01 2.60238558e-01 3.75792794e-02]
 [4.29811001e-01 4.85334665e-01 8.48543346e-02]
 [3.52679677e-02 8.43835115e-01 1.20896861e-01]
 [3.01826037e-02 7.00563490e-01 2.69253880e-01]
 [3.36020365e-02 5.28308690e-01 4.38089252e-01]
 [1.24120861e-01 8.62237990e-01 1.36411153e-02]
 [2.35220883e-02 8.25037897e-01 1.51440084e-01]
 [5.48529178e-02 8.24167788e-01 1.20979317e-01]
 [1.33361667e-01 7.87068844e-01 7.95694813e-02]
 [9.34439339e-03 5.97372890e-01 3.93282741e-01]
 [7.91397750e-01 2.02393070e-01 6.20920770e-03]
 [1.29171506e-01 6.88703179e-01 1.82125285e-01]
 [2.19714135e-01 2.79175907e-01 5.01109958e-01]
 [8.05346072e-01 1.71608791e-01 2.30451282e-02]
 [9.56799328e-01 4.00951803e-02 3.10553494e-03]
 [7.90688302e-03 8.86952221e-01 1.05140910e-01]
 [9.34410870e-01 5.35390750e-02 1.20500857e-02]
 [1.62417918e-01 8.23364973e-01 1.42170843e-02]
 [3.01418573e-01 6.93141580e-01 5.43981697e-03]
 [1.16298161e-01 8.41376364e-01 4.23254818e-02]
 [6.64359145e-03 8.53460193e-01 1.39896184e-01]
 [7.40630209e-01 2.29096353e-01 3.02734077e-02]
 [1.21962525e-01 7.76098371e-01 1.01939172e-01]
 [2.82877702e-02 4.59283501e-01 5.12428761e-01]
 [3.65817770e-02 3.45685929e-01 6.17732286e-01]
 [1.74901783e-01 5.63775897e-01 2.61322349e-01]
 [1.94617491e-02 5.79048514e-01 4.01489705e-01]
 [1.71805352e-01 6.03098929e-01 2.25095704e-01]
 [8.71896327e-01 1.14235140e-01 1.38685023e-02]
 [1.64592154e-02 8.85057807e-01 9.84829515e-02]
 [6.24663413e-01 3.51875246e-01 2.34613195e-02]
 [2.63815522e-01 5.01937330e-01 2.34247178e-01]
 [3.72950807e-02 8.90081346e-01 7.26236179e-02]
 [1.14752250e-02 8.99507582e-01 8.90171751e-02]
 [7.83864781e-02 8.32731664e-01 8.88818577e-02]
 [3.98708992e-02 5.89046657e-01 3.71082455e-01]
 [5.41138649e-02 5.92972338e-01 3.52913797e-01]
 [7.89963081e-02 5.74541271e-01 3.46462399e-01]
 [2.13693902e-02 7.53889561e-01 2.24741042e-01]
 [8.85653198e-02 7.08478153e-01 2.02956557e-01]
 [3.73678915e-02 8.01923931e-01 1.60708144e-01]
 [1.19256943e-01 6.66442752e-01 2.14300305e-01]
 [1.81865972e-02 7.12620318e-01 2.69193113e-01]
 [2.51131244e-02 4.18917567e-01 5.55969298e-01]
 [7.47310510e-03 3.70198250e-01 6.22328639e-01]
 [4.27537143e-01 2.95272857e-01 2.77190000e-01]
 [8.44511271e-01 1.05404280e-01 5.00844754e-02]
 [1.13628455e-01 8.62174451e-01 2.41970718e-02]
 [9.64491606e-01 3.45881768e-02 9.20153572e-04]
 [2.67222852e-01 3.21896821e-01 4.10880357e-01]
 [2.23957583e-01 7.68558145e-01 7.48421531e-03]
 [9.89982307e-01 9.62987076e-03 3.87885462e-04]
 [5.99145070e-02 9.11308348e-01 2.87771430e-02]
 [1.80908255e-02 4.89635646e-01 4.92273539e-01]
 [4.99661207e-01 4.96614993e-01 3.72378901e-03]
 [1.25688225e-01 7.24400699e-01 1.49911061e-01]
 [1.33516425e-02 3.28340799e-01 6.58307552e-01]
 [7.17868805e-01 2.79880822e-01 2.25034473e-03]
 [4.10867631e-02 7.94803202e-01 1.64110050e-01]
 [9.56294119e-01 4.24841568e-02 1.22174830e-03]
 [5.38230300e-01 1.51781768e-01 3.09987932e-01]
 [2.44148910e-01 7.29151964e-01 2.66991854e-02]
 [1.05286613e-01 7.83274770e-01 1.11438647e-01]
 [4.64577496e-01 3.07682574e-01 2.27739990e-01]
 [4.25489753e-01 4.00540292e-01 1.73969924e-01]
 [2.04557523e-01 4.94415581e-01 3.01026881e-01]
 [2.11981237e-01 7.10721791e-01 7.72969499e-02]
 [4.60856184e-02 6.46330535e-01 3.07583898e-01]
 [5.36385439e-02 7.25625694e-01 2.20735788e-01]
 [1.46239281e-01 5.55909336e-01 2.97851384e-01]
 [9.07062665e-02 8.80559981e-01 2.87337322e-02]
 [9.82647762e-03 6.13001585e-01 3.77171963e-01]
 [9.67908680e-01 3.10835373e-02 1.00779731e-03]
 [6.88611567e-02 7.61943400e-01 1.69195428e-01]
 [6.98727012e-01 2.48673216e-01 5.25997505e-02]
 [1.28738374e-01 6.50486827e-01 2.20774770e-01]
 [6.96906522e-02 9.28504705e-01 1.80470315e-03]
 [8.86171758e-01 1.04112647e-01 9.71560925e-03]
 [3.18909675e-01 6.23807311e-01 5.72830252e-02]
 [5.84871247e-02 6.64768755e-01 2.76744127e-01]
 [4.59742099e-02 6.68409884e-01 2.85615951e-01]
 [7.37676799e-01 2.59189039e-01 3.13416938e-03]
 [8.12986374e-01 1.73197091e-01 1.38165234e-02]
 [3.20420951e-01 5.02651632e-01 1.76927462e-01]
 [3.21063042e-01 3.40454280e-01 3.38482708e-01]
 [8.30758333e-01 1.64026842e-01 5.21479128e-03]]</t>
  </si>
  <si>
    <t>XGBClassifier(alpha=0, base_score=0.5, booster='gbtree', callbacks=None,
              colsample_bylevel=1, colsample_bynode=1, colsample_bytree=1,
              early_stopping_rounds=20, enable_categorical=True,
              eval_metric='mlogloss', gamma=0, gpu_id=-1,
              grow_policy='depthwise', importance_type=None,
              interaction_constraints='', lambda=0.1, learning_rate=0.3,
              max_bin=256, max_cat_to_onehot=4, max_delta_step=0, max_depth=1,
              max_leaves=0, min_child_weight=1, missing=nan,
              monotone_constraints='()', n_estimators=200, n_jobs=0,
              num_class=3, num_parallel_tree=1, objective='multi:softprob', ...)</t>
  </si>
  <si>
    <t xml:space="preserve">              precision    recall  f1-score   support
           0       0.72      0.66      0.68        58
           1       0.64      0.80      0.71       117
           2       0.67      0.38      0.48        58
    accuracy                           0.66       233
   macro avg       0.67      0.61      0.63       233
weighted avg       0.67      0.66      0.65       233
</t>
  </si>
  <si>
    <t>[[34 22  2]
 [10 97 10]
 [ 2 38 18]]</t>
  </si>
  <si>
    <t>[1 0 1 2 1 0 2 0 1 1 1 1 1 1 2 1 1 1 1 0 1 1 2 1 2 0 1 0 1 0 1 1 0 1 1 2 1
 0 1 1 1 1 0 1 1 1 1 1 1 1 1 1 1 2 1 1 2 1 1 1 1 2 1 0 1 1 1 1 1 1 0 1 1 1
 1 1 1 1 1 1 1 1 1 0 1 1 0 1 1 0 2 1 2 1 1 1 1 1 1 1 2 1 2 2 1 2 1 1 1 1 2
 1 1 1 0 1 0 1 1 1 1 0 1 1 0 1 1 1 2 1 0 0 1 0 1 1 2 2 2 2 0 1 2 1 1 0 1 1
 1 1 1 1 1 1 1 1 2 0 1 2 0 0 1 0 1 1 1 1 0 1 1 2 1 1 1 0 1 0 1 1 1 1 1 1 2
 1 1 1 1 2 1 2 2 0 1 0 0 1 0 1 1 0 1 2 0 1 0 1 1 1 0 0 1 1 1 1 1 1 1 0 1 0
 1 1 0 1 1 1 0 0 1 1 0]</t>
  </si>
  <si>
    <t>[[0.02119965 0.9583593  0.02044109]
 [0.588536   0.30632168 0.10514231]
 [0.03824681 0.5702805  0.3914727 ]
 [0.00811362 0.20139083 0.7904955 ]
 [0.05012789 0.85608727 0.09378484]
 [0.6256433  0.2949008  0.07945585]
 [0.01187625 0.21591222 0.77221155]
 [0.47035655 0.44885057 0.0807928 ]
 [0.3363562  0.57105017 0.09259365]
 [0.08100831 0.6530266  0.26596507]
 [0.04230379 0.72783273 0.22986345]
 [0.01623269 0.74938804 0.23437926]
 [0.31571862 0.5406289  0.1436525 ]
 [0.02738096 0.89888173 0.07373733]
 [0.00378916 0.2892288  0.706982  ]
 [0.02808497 0.9190639  0.05285114]
 [0.41804534 0.48174548 0.10020922]
 [0.08651582 0.89921415 0.01426998]
 [0.13784769 0.75486207 0.10729022]
 [0.8977402  0.09884029 0.0034195 ]
 [0.35222793 0.64027554 0.00749652]
 [0.09048691 0.8620883  0.04742482]
 [0.01293629 0.38919073 0.59787303]
 [0.051974   0.9040017  0.0440243 ]
 [0.17406115 0.09446825 0.7314706 ]
 [0.6147592  0.34502518 0.04021561]
 [0.14062849 0.6715073  0.1878642 ]
 [0.9678724  0.0228475  0.00928013]
 [0.05134246 0.86034834 0.08830924]
 [0.7793436  0.17265667 0.04799972]
 [0.06393865 0.5548697  0.3811916 ]
 [0.32298857 0.6002309  0.07678053]
 [0.5227011  0.20973924 0.26755965]
 [0.06246648 0.47773403 0.45979956]
 [0.1565314  0.7747689  0.06869969]
 [0.03727608 0.11094075 0.8517832 ]
 [0.07573202 0.8908697  0.03339824]
 [0.6427469  0.18915379 0.16809924]
 [0.04413453 0.88400036 0.07186511]
 [0.04971096 0.8327668  0.11752225]
 [0.01982231 0.61153835 0.3686393 ]
 [0.07954799 0.5006414  0.41981062]
 [0.77382433 0.19787279 0.02830289]
 [0.22886388 0.68896127 0.08217487]
 [0.42917693 0.49656814 0.07425492]
 [0.22325583 0.7613865  0.01535767]
 [0.25966886 0.4713656  0.2689655 ]
 [0.17463996 0.65248495 0.17287514]
 [0.0737469  0.5489151  0.377338  ]
 [0.02333367 0.96049565 0.01617061]
 [0.07984618 0.87710726 0.04304653]
 [0.00814257 0.5274421  0.46441537]
 [0.08674568 0.6025762  0.31067815]
 [0.06217438 0.22872949 0.70909613]
 [0.18214048 0.5352608  0.2825987 ]
 [0.02658098 0.7018642  0.27155483]
 [0.00477827 0.27577737 0.71944433]
 [0.12702888 0.6141042  0.25886685]
 [0.08395299 0.47399512 0.4420519 ]
 [0.05857815 0.7437619  0.19765992]
 [0.12083551 0.7800529  0.09911162]
 [0.0715057  0.17141299 0.75708133]
 [0.10253575 0.82889116 0.06857309]
 [0.6607198  0.3029722  0.03630799]
 [0.08484127 0.6517922  0.26336652]
 [0.18837175 0.75468516 0.05694303]
 [0.11983483 0.63056976 0.24959548]
 [0.01342161 0.9544629  0.0321155 ]
 [0.01135171 0.7485693  0.24007894]
 [0.02824822 0.6115082  0.36024362]
 [0.86247313 0.12759772 0.00992913]
 [0.32397693 0.4595946  0.21642846]
 [0.03974346 0.9463095  0.01394699]
 [0.04268086 0.90937865 0.04794052]
 [0.25664905 0.70981896 0.033532  ]
 [0.34440252 0.5518884  0.10370905]
 [0.05418954 0.4922209  0.45358953]
 [0.344368   0.64348173 0.01215023]
 [0.100821   0.80527866 0.09390032]
 [0.15005559 0.510215   0.33972937]
 [0.00989984 0.7275749  0.26252526]
 [0.08192046 0.8750568  0.04302267]
 [0.2857392  0.58636194 0.12789883]
 [0.64075    0.27641946 0.08283053]
 [0.22802478 0.69970655 0.07226861]
 [0.01478834 0.8503301  0.13488153]
 [0.8185428  0.12440631 0.05705089]
 [0.01197143 0.84605235 0.14197624]
 [0.02011688 0.7627875  0.21709558]
 [0.8846905  0.09909634 0.01621311]
 [0.23241112 0.24028824 0.5273006 ]
 [0.03657188 0.9052637  0.05816438]
 [0.06945812 0.11459024 0.81595165]
 [0.25065902 0.7100702  0.03927083]
 [0.18652245 0.7477553  0.06572228]
 [0.04707208 0.8260414  0.12688652]
 [0.23594244 0.63485086 0.12920673]
 [0.17843816 0.68452847 0.13703337]
 [0.4647595  0.46877852 0.06646197]
 [0.06127336 0.91101044 0.02771614]
 [0.18385364 0.23241057 0.5837358 ]
 [0.13517721 0.63230896 0.23251377]
 [0.04132503 0.32911494 0.62956005]
 [0.01101379 0.11743227 0.8715539 ]
 [0.4462315  0.53284144 0.02092703]
 [0.01666158 0.23554783 0.7477906 ]
 [0.0377136  0.8625253  0.09976108]
 [0.03554874 0.58861715 0.3758341 ]
 [0.37851188 0.53946245 0.08202568]
 [0.095152   0.8866989  0.01814906]
 [0.13125598 0.13892439 0.7298196 ]
 [0.01813948 0.509608   0.47225255]
 [0.09538447 0.6414374  0.26317817]
 [0.28965145 0.6719193  0.0384293 ]
 [0.9793941  0.01545395 0.00515202]
 [0.13662757 0.5527803  0.31059217]
 [0.6295392  0.2875819  0.08287891]
 [0.07848656 0.8129237  0.10858975]
 [0.05506454 0.6952723  0.24966313]
 [0.32581648 0.58879673 0.08538685]
 [0.06192972 0.7487694  0.18930092]
 [0.58234036 0.14561316 0.27204645]
 [0.04246524 0.61748123 0.3400535 ]
 [0.07194075 0.6164186  0.31164068]
 [0.6288862  0.12505458 0.24605915]
 [0.23246805 0.7411492  0.0263828 ]
 [0.18611792 0.7322005  0.08168158]
 [0.03910701 0.74461395 0.21627906]
 [0.32836437 0.26341477 0.4082209 ]
 [0.06627747 0.83701265 0.09670987]
 [0.9607929  0.03581407 0.00339301]
 [0.843161   0.13637227 0.02046669]
 [0.00685141 0.9809762  0.01217236]
 [0.64838964 0.07917859 0.27243182]
 [0.03360967 0.72392476 0.24246557]
 [0.10577092 0.74095345 0.15327565]
 [0.04863335 0.44848895 0.50287765]
 [0.01597749 0.24736162 0.7366609 ]
 [0.14503027 0.24605565 0.6089141 ]
 [0.10157789 0.18642803 0.7119941 ]
 [0.84222794 0.0905133  0.06725875]
 [0.06684756 0.90399325 0.02915919]
 [0.02859267 0.17814682 0.7932605 ]
 [0.03738042 0.87299234 0.0896272 ]
 [0.3103131  0.64980704 0.03987987]
 [0.83043    0.15307139 0.01649863]
 [0.03591564 0.8396909  0.12439343]
 [0.42611623 0.49682572 0.07705805]
 [0.24702652 0.6767011  0.07627237]
 [0.01443097 0.90239644 0.08317254]
 [0.06400043 0.6274592  0.30854034]
 [0.05451976 0.50385845 0.44162175]
 [0.09075472 0.8747683  0.03447697]
 [0.02158361 0.82281506 0.15560134]
 [0.0405088  0.79219925 0.16729201]
 [0.19258249 0.7385534  0.06886412]
 [0.00929315 0.2623899  0.7283169 ]
 [0.62087375 0.3633338  0.01579243]
 [0.06039327 0.82907414 0.11053254]
 [0.17245984 0.24875222 0.5787879 ]
 [0.91028494 0.07694662 0.01276847]
 [0.9572343  0.02376903 0.01899663]
 [0.04930891 0.6532176  0.2974735 ]
 [0.7176917  0.20069876 0.08160952]
 [0.06310187 0.9198265  0.01707162]
 [0.20872855 0.77812105 0.01315042]
 [0.15667598 0.82265764 0.02066632]
 [0.01503889 0.90203774 0.08292338]
 [0.8781719  0.08856619 0.03326187]
 [0.2440812  0.65460503 0.10131378]
 [0.05601483 0.6576353  0.2863499 ]
 [0.08799402 0.1508317  0.76117426]
 [0.10955726 0.64013964 0.2503031 ]
 [0.02044509 0.63968664 0.33986825]
 [0.12995027 0.7037441  0.16630562]
 [0.9137566  0.07179401 0.0144494 ]
 [0.04857162 0.75731605 0.19411238]
 [0.8928186  0.09454343 0.01263787]
 [0.21191667 0.46170992 0.3263734 ]
 [0.04375108 0.58338916 0.3728598 ]
 [0.03532194 0.86380994 0.10086812]
 [0.06252102 0.88659525 0.05088367]
 [0.02056113 0.76649404 0.2129448 ]
 [0.1118555  0.47540626 0.4127383 ]
 [0.0593477  0.4413257  0.49932653]
 [0.01911721 0.7977951  0.1830877 ]
 [0.02542559 0.93488395 0.03969049]
 [0.02157347 0.85263765 0.12578885]
 [0.12911451 0.77570504 0.0951804 ]
 [0.01377215 0.22594115 0.7602867 ]
 [0.01994462 0.7138111  0.2662443 ]
 [0.024737   0.28266475 0.6925982 ]
 [0.2266689  0.29554546 0.47778565]
 [0.63041043 0.19966054 0.16992903]
 [0.11274539 0.8336778  0.05357681]
 [0.85115045 0.12206204 0.02678748]
 [0.4708196  0.15127093 0.37790945]
 [0.17321625 0.8080287  0.01875504]
 [0.99393517 0.00347662 0.00258823]
 [0.04386993 0.91849905 0.03763098]
 [0.0113005  0.56444293 0.4242566 ]
 [0.535679   0.45093945 0.01338157]
 [0.07497029 0.84338105 0.08164867]
 [0.01314016 0.33917835 0.6476815 ]
 [0.53388727 0.44781592 0.01829679]
 [0.03366065 0.7435713  0.22276805]
 [0.943518   0.05003455 0.00644751]
 [0.336494   0.45196414 0.21154186]
 [0.21804318 0.7422923  0.0396645 ]
 [0.04066595 0.9214131  0.03792087]
 [0.62060297 0.18539141 0.19400568]
 [0.702697   0.17433612 0.12296693]
 [0.26102337 0.59595054 0.14302613]
 [0.10678647 0.82338357 0.06982996]
 [0.03284869 0.8248839  0.14226742]
 [0.07841257 0.7740054  0.14758201]
 [0.10797626 0.4976988  0.39432493]
 [0.05761449 0.90623206 0.03615336]
 [0.02437462 0.7222289  0.25339654]
 [0.9906064  0.00675744 0.00263611]
 [0.02690396 0.7885935  0.18450251]
 [0.82747257 0.15154341 0.02098406]
 [0.07318742 0.5431914  0.38362125]
 [0.21002287 0.7500883  0.03988887]
 [0.9612461  0.02916381 0.0095901 ]
 [0.14517798 0.82656676 0.02825522]
 [0.04780123 0.7605366  0.19166215]
 [0.04278152 0.6681309  0.28908765]
 [0.62009466 0.363266   0.01663934]
 [0.6747103  0.29877716 0.02651254]
 [0.28585202 0.5980797  0.11606827]
 [0.332751   0.38189003 0.28535897]
 [0.9707082  0.02510205 0.0041897 ]]</t>
  </si>
  <si>
    <t xml:space="preserve">              precision    recall  f1-score   support
           0       0.74      0.59      0.65        58
           1       0.62      0.83      0.71       117
           2       0.60      0.31      0.41        58
    accuracy                           0.64       233
   macro avg       0.65      0.58      0.59       233
weighted avg       0.64      0.64      0.62       233
</t>
  </si>
  <si>
    <t>[[37 20  1]
 [14 91 12]
 [ 3 32 23]]</t>
  </si>
  <si>
    <t>[1 0 1 2 1 1 2 1 1 1 1 2 1 1 2 1 1 1 1 0 1 1 2 1 2 0 1 0 1 0 1 1 0 1 0 2 1
 0 1 1 1 1 0 1 1 1 0 1 1 1 1 1 1 2 1 1 2 2 2 1 1 2 1 1 1 1 1 1 1 1 0 1 1 1
 1 0 2 1 1 1 1 1 1 0 2 1 0 1 1 0 2 1 2 1 1 1 1 0 0 1 1 1 2 2 0 2 1 2 1 0 2
 2 1 1 0 1 1 1 1 1 1 0 2 1 1 1 1 1 2 1 0 0 1 0 1 1 1 2 2 2 0 1 2 1 1 0 1 0
 0 1 1 1 1 1 1 1 1 0 1 2 0 0 1 0 1 1 1 1 0 1 2 2 1 1 1 0 1 0 0 1 1 1 1 1 2
 1 1 1 1 1 2 2 0 0 1 0 0 1 0 1 2 0 1 2 0 1 0 0 1 1 0 0 1 1 1 1 1 1 1 0 1 0
 1 1 0 1 1 1 0 0 1 0 0]</t>
  </si>
  <si>
    <t>[[5.61579317e-02 8.78526383e-01 6.53156850e-02]
 [4.65012371e-01 4.27305462e-01 1.07682167e-01]
 [9.21313173e-02 6.13072228e-01 2.94796455e-01]
 [9.32509479e-04 1.30848104e-01 8.68219386e-01]
 [3.08970645e-02 9.23566508e-01 4.55364277e-02]
 [3.36673543e-01 6.33061041e-01 3.02654163e-02]
 [1.66227276e-03 1.50556245e-01 8.47781482e-01]
 [3.27288114e-01 5.75701794e-01 9.70100924e-02]
 [2.62188416e-01 6.92678397e-01 4.51331868e-02]
 [2.42868623e-02 5.75579661e-01 4.00133477e-01]
 [6.59542517e-02 7.75121592e-01 1.58924157e-01]
 [2.70759070e-03 3.46309696e-01 6.50982713e-01]
 [4.53652571e-01 4.62693486e-01 8.36539428e-02]
 [5.66421976e-02 6.01161186e-01 3.42196616e-01]
 [1.18032560e-03 3.06551957e-01 6.92267717e-01]
 [4.25843192e-02 9.09404054e-01 4.80116265e-02]
 [3.52522419e-01 5.49870639e-01 9.76069421e-02]
 [3.03042086e-01 6.77721933e-01 1.92359808e-02]
 [1.01063822e-01 8.23411753e-01 7.55244254e-02]
 [6.67625654e-01 3.31847787e-01 5.26558731e-04]
 [3.35806042e-01 6.49305126e-01 1.48888325e-02]
 [4.27485034e-02 8.71928419e-01 8.53230781e-02]
 [6.52143600e-03 3.47536823e-01 6.45941741e-01]
 [1.36543435e-01 8.31291128e-01 3.21654373e-02]
 [3.83678042e-01 6.15390059e-02 5.54782952e-01]
 [9.49999392e-01 4.55466995e-02 4.45390852e-03]
 [2.61616225e-01 5.22722961e-01 2.15660815e-01]
 [9.28936434e-01 6.29491866e-02 8.11437953e-03]
 [2.14524535e-02 9.24883501e-01 5.36640454e-02]
 [8.89900445e-01 7.27534045e-02 3.73461509e-02]
 [1.23456821e-02 5.86689156e-01 4.00965162e-01]
 [3.83705231e-01 5.30238487e-01 8.60562818e-02]
 [5.85500882e-01 1.24345904e-01 2.90153214e-01]
 [3.64470001e-02 5.64272124e-01 3.99280876e-01]
 [5.19020614e-01 4.46045133e-01 3.49342530e-02]
 [1.72479239e-02 1.39735146e-01 8.43016930e-01]
 [3.98276710e-01 5.82524974e-01 1.91983162e-02]
 [6.95875627e-01 1.53252127e-01 1.50872247e-01]
 [1.86951162e-01 4.50896092e-01 3.62152746e-01]
 [5.50055256e-02 7.97804384e-01 1.47190090e-01]
 [6.93745295e-02 5.78765972e-01 3.51859498e-01]
 [4.26154805e-02 6.12985187e-01 3.44399333e-01]
 [6.73875054e-01 3.11281080e-01 1.48438657e-02]
 [1.15152579e-01 5.22147176e-01 3.62700245e-01]
 [1.99486012e-01 7.17781430e-01 8.27325583e-02]
 [2.27677465e-01 7.55418640e-01 1.69038956e-02]
 [6.27297923e-01 3.42399136e-01 3.03029411e-02]
 [1.32467878e-01 7.23135635e-01 1.44396487e-01]
 [3.98300057e-02 7.67469410e-01 1.92700584e-01]
 [1.01438606e-01 8.50392434e-01 4.81689599e-02]
 [1.56127111e-01 8.06776774e-01 3.70961145e-02]
 [1.11858377e-02 5.02058359e-01 4.86755803e-01]
 [9.34389360e-02 5.17772730e-01 3.88788334e-01]
 [3.12292683e-02 2.25403009e-01 7.43367723e-01]
 [2.80640407e-01 3.87661490e-01 3.31698103e-01]
 [2.25517726e-02 6.00647538e-01 3.76800690e-01]
 [1.51350405e-03 2.21174308e-01 7.77312188e-01]
 [1.64279043e-01 3.32731635e-01 5.02989322e-01]
 [5.49739435e-02 3.28967007e-01 6.16059050e-01]
 [8.84990108e-02 5.90361912e-01 3.21139077e-01]
 [1.51293640e-01 7.86400000e-01 6.23063600e-02]
 [4.97345353e-02 2.49143195e-01 7.01122269e-01]
 [2.90484211e-01 6.44612060e-01 6.49037296e-02]
 [4.73359042e-01 5.05457821e-01 2.11831366e-02]
 [2.02454596e-01 6.21111626e-01 1.76433778e-01]
 [3.70102688e-01 5.52467179e-01 7.74301336e-02]
 [4.65325378e-02 7.82177056e-01 1.71290406e-01]
 [2.06663662e-02 9.50033238e-01 2.93003958e-02]
 [3.84167800e-03 6.20630291e-01 3.75528031e-01]
 [1.67635726e-02 8.33419018e-01 1.49817409e-01]
 [8.48952139e-01 1.50472118e-01 5.75743132e-04]
 [3.26742680e-01 4.44787044e-01 2.28470276e-01]
 [2.99755136e-02 9.56495851e-01 1.35286353e-02]
 [7.69984164e-02 8.01061267e-01 1.21940316e-01]
 [3.66133391e-01 6.18907109e-01 1.49595002e-02]
 [7.27571227e-01 2.00314173e-01 7.21145993e-02]
 [3.08224397e-02 3.12934430e-01 6.56243130e-01]
 [3.06958058e-01 6.91997766e-01 1.04417647e-03]
 [2.16898617e-01 5.92305943e-01 1.90795440e-01]
 [1.19981173e-01 6.17395308e-01 2.62623519e-01]
 [9.10004985e-03 5.34099762e-01 4.56800188e-01]
 [2.97835360e-01 6.39911842e-01 6.22527984e-02]
 [3.42874122e-01 5.50994579e-01 1.06131299e-01]
 [5.86980506e-01 3.36221282e-01 7.67982123e-02]
 [1.36647078e-01 3.40579711e-01 5.22773211e-01]
 [2.88374659e-02 7.13579286e-01 2.57583249e-01]
 [9.60724788e-01 2.95561306e-02 9.71908138e-03]
 [9.68980454e-03 7.92996321e-01 1.97313875e-01]
 [6.81161258e-02 6.42361268e-01 2.89522607e-01]
 [7.53931706e-01 2.42153854e-01 3.91444012e-03]
 [3.54843820e-02 2.46037375e-01 7.18478243e-01]
 [3.01193783e-02 7.29416296e-01 2.40464326e-01]
 [4.66841273e-02 9.54692038e-02 8.57846669e-01]
 [2.21834424e-01 7.17236239e-01 6.09293370e-02]
 [1.08898223e-01 8.29114460e-01 6.19873171e-02]
 [1.96213886e-02 7.34929167e-01 2.45449444e-01]
 [2.27907506e-01 6.81105377e-01 9.09871170e-02]
 [5.13688251e-01 4.35504089e-01 5.08076601e-02]
 [4.46602405e-01 3.60347017e-01 1.93050577e-01]
 [3.96688270e-02 9.19249881e-01 4.10812920e-02]
 [8.66566757e-03 6.16783708e-01 3.74550625e-01]
 [2.28027511e-01 6.49377123e-01 1.22595365e-01]
 [3.97975870e-02 2.26208889e-01 7.33993524e-01]
 [3.96654812e-03 3.52505174e-01 6.43528278e-01]
 [6.57537372e-01 3.23826958e-01 1.86356701e-02]
 [1.14921854e-02 2.50244071e-01 7.38263744e-01]
 [9.47286412e-04 9.91088783e-01 7.96393021e-03]
 [4.65134296e-02 4.43736298e-01 5.09750272e-01]
 [9.33885596e-02 8.30858353e-01 7.57530878e-02]
 [6.63074282e-01 3.20660079e-01 1.62656383e-02]
 [1.65377650e-01 8.97099070e-02 7.44912443e-01]
 [7.31273823e-03 3.51100466e-01 6.41586796e-01]
 [3.35923156e-02 8.05749616e-01 1.60658068e-01]
 [2.25315646e-01 7.51386951e-01 2.32974035e-02]
 [9.64675948e-01 3.46901872e-02 6.33865160e-04]
 [6.28181866e-02 5.51470129e-01 3.85711684e-01]
 [4.32606725e-01 5.15419940e-01 5.19733349e-02]
 [1.44615730e-01 7.27885439e-01 1.27498831e-01]
 [1.51528694e-02 8.58329208e-01 1.26517922e-01]
 [4.61980297e-01 4.78530470e-01 5.94892339e-02]
 [3.97777475e-02 6.53125153e-01 3.07097100e-01]
 [7.69309357e-01 8.33127189e-02 1.47377924e-01]
 [5.22523179e-02 3.37557221e-01 6.10190461e-01]
 [2.13570052e-02 6.16666557e-01 3.61976437e-01]
 [4.13845501e-01 4.14320153e-01 1.71834346e-01]
 [2.72075798e-01 7.08428400e-01 1.94958024e-02]
 [1.43229232e-01 6.17438581e-01 2.39332187e-01]
 [1.39992188e-02 6.78139435e-01 3.07861346e-01]
 [1.53093236e-01 2.53701679e-01 5.93205085e-01]
 [1.53117770e-01 7.79579009e-01 6.73032205e-02]
 [9.46906934e-01 5.30228916e-02 7.01742901e-05]
 [6.16523358e-01 3.60296635e-01 2.31800067e-02]
 [6.02682333e-03 9.55520612e-01 3.84525649e-02]
 [7.94149140e-01 1.40264546e-02 1.91824406e-01]
 [6.86180471e-02 6.88661095e-01 2.42720858e-01]
 [1.30878978e-01 6.79786251e-01 1.89334771e-01]
 [1.04873931e-02 7.13272688e-01 2.76239919e-01]
 [2.44526304e-03 1.81800569e-01 8.15754168e-01]
 [1.03845611e-01 3.34857916e-01 5.61296473e-01]
 [4.99833727e-02 4.39015749e-01 5.11000878e-01]
 [8.21723362e-01 1.34763069e-01 4.35135692e-02]
 [1.41614556e-01 8.52305650e-01 6.07979418e-03]
 [1.32483136e-02 4.72024169e-01 5.14727518e-01]
 [1.70953914e-01 7.55032146e-01 7.40139400e-02]
 [3.51868788e-01 6.42959209e-01 5.17200279e-03]
 [6.35251730e-01 3.60089568e-01 4.65870161e-03]
 [2.72491026e-02 8.18866175e-01 1.53884723e-01]
 [6.73304065e-01 2.95875449e-01 3.08204863e-02]
 [5.24903305e-01 3.97018692e-01 7.80780034e-02]
 [2.17256324e-02 8.95360789e-01 8.29135790e-02]
 [2.72248629e-02 6.16098925e-01 3.56676212e-01]
 [2.16441013e-02 5.11719492e-01 4.66636407e-01]
 [1.65764921e-01 8.04045187e-01 3.01898916e-02]
 [1.85949355e-02 7.76634637e-01 2.04770428e-01]
 [4.12874036e-02 8.08386401e-01 1.50326195e-01]
 [1.71538792e-01 7.37910744e-01 9.05504635e-02]
 [3.88256094e-03 5.85217760e-01 4.10899679e-01]
 [8.82419884e-01 1.15875731e-01 1.70438571e-03]
 [1.38042592e-01 6.74522663e-01 1.87434745e-01]
 [2.79480563e-01 2.00253607e-01 5.20265830e-01]
 [8.01304190e-01 1.82371531e-01 1.63242784e-02]
 [9.37451866e-01 5.90757756e-02 3.47235820e-03]
 [5.99562526e-03 8.70048560e-01 1.23955815e-01]
 [9.58882271e-01 2.98801168e-02 1.12376126e-02]
 [1.89683586e-01 7.83663142e-01 2.66532722e-02]
 [2.43677557e-01 7.53305082e-01 3.01736017e-03]
 [9.67235859e-02 8.54795601e-01 4.84808129e-02]
 [4.30639625e-03 8.28362129e-01 1.67331475e-01]
 [7.32944467e-01 2.42671733e-01 2.43838007e-02]
 [1.01022424e-01 7.94390739e-01 1.04586838e-01]
 [3.39973267e-02 3.13107958e-01 6.52894715e-01]
 [2.83194782e-02 4.26617497e-01 5.45063024e-01]
 [2.73852016e-01 5.45333168e-01 1.80814816e-01]
 [1.10239129e-02 4.98701262e-01 4.90274825e-01]
 [1.22046481e-01 6.38214327e-01 2.39739192e-01]
 [9.14873830e-01 8.15945348e-02 3.53163549e-03]
 [9.78114184e-03 9.15653279e-01 7.45655792e-02]
 [5.76648828e-01 4.08945751e-01 1.44054213e-02]
 [4.14909018e-01 3.86645921e-01 1.98445061e-01]
 [3.77950867e-02 9.03648312e-01 5.85566011e-02]
 [1.07696507e-02 8.77194824e-01 1.12035525e-01]
 [7.42476864e-02 8.15041513e-01 1.10710800e-01]
 [3.80623026e-02 6.27253189e-01 3.34684509e-01]
 [7.51175743e-02 5.04991977e-01 4.19890449e-01]
 [7.57453741e-02 4.45316796e-01 4.78937830e-01]
 [2.18202418e-02 7.23318721e-01 2.54861037e-01]
 [5.17972202e-02 8.38248630e-01 1.09954150e-01]
 [2.18492574e-02 8.29413446e-01 1.48737297e-01]
 [1.10326658e-01 6.65808309e-01 2.23865033e-01]
 [1.55626876e-02 6.67131693e-01 3.17305619e-01]
 [1.15523908e-02 3.17942330e-01 6.70505279e-01]
 [4.37008803e-03 4.16493574e-01 5.79136338e-01]
 [5.54224306e-01 2.11133444e-01 2.34642249e-01]
 [8.68217602e-01 8.93245123e-02 4.24578860e-02]
 [8.58184382e-02 9.04983902e-01 9.19766028e-03]
 [9.82928517e-01 1.67293879e-02 3.42094665e-04]
 [3.72101094e-01 3.30648730e-01 2.97250177e-01]
 [2.92485453e-01 7.01276096e-01 6.23845038e-03]
 [9.93875041e-01 6.05429536e-03 7.06641192e-05]
 [3.94876040e-02 9.45078399e-01 1.54339972e-02]
 [1.01993169e-02 3.13160466e-01 6.76640217e-01]
 [5.00684010e-01 4.97411820e-01 1.90416963e-03]
 [1.02947324e-01 6.89869467e-01 2.07183209e-01]
 [8.49971387e-03 4.16107712e-01 5.75392574e-01]
 [6.78442651e-01 3.20330676e-01 1.22667248e-03]
 [2.96847542e-02 8.30107087e-01 1.40208159e-01]
 [9.77438671e-01 2.20787377e-02 4.82591697e-04]
 [5.64186029e-01 2.33593270e-01 2.02220701e-01]
 [2.96541887e-01 6.82852014e-01 2.06060992e-02]
 [1.30907917e-01 7.56516196e-01 1.12575887e-01]
 [5.04934425e-01 1.95490900e-01 2.99574675e-01]
 [4.72765270e-01 3.93683771e-01 1.33550959e-01]
 [2.27313723e-01 5.02785346e-01 2.69900931e-01]
 [1.65380758e-01 7.53076164e-01 8.15430781e-02]
 [3.83783826e-02 6.35989375e-01 3.25632242e-01]
 [7.30445596e-02 6.40479797e-01 2.86475644e-01]
 [2.28952729e-01 4.48775114e-01 3.22272157e-01]
 [6.64800740e-02 9.20298378e-01 1.32215485e-02]
 [6.31876971e-03 5.21100637e-01 4.72580594e-01]
 [9.79130265e-01 2.06802078e-02 1.89527063e-04]
 [4.80376921e-02 7.81103242e-01 1.70859065e-01]
 [5.39407313e-01 3.97150333e-01 6.34423543e-02]
 [1.32472631e-01 6.95932968e-01 1.71594401e-01]
 [4.31010057e-02 9.55099324e-01 1.79967039e-03]
 [9.20235460e-01 7.18333293e-02 7.93121023e-03]
 [3.07300146e-01 6.54514761e-01 3.81850930e-02]
 [3.67806181e-02 7.88334556e-01 1.74884826e-01]
 [3.25153301e-02 6.86401271e-01 2.81083399e-01]
 [7.58778679e-01 2.38639831e-01 2.58148949e-03]
 [7.55234393e-01 2.33947270e-01 1.08183374e-02]
 [3.26919086e-01 5.68928878e-01 1.04152036e-01]
 [3.95900099e-01 3.76183442e-01 2.27916458e-01]
 [8.53157677e-01 1.45245643e-01 1.59668011e-03]]</t>
  </si>
  <si>
    <t xml:space="preserve">              precision    recall  f1-score   support
           0       0.69      0.64      0.66        58
           1       0.64      0.78      0.70       117
           2       0.64      0.40      0.49        58
    accuracy                           0.65       233
   macro avg       0.65      0.60      0.62       233
weighted avg       0.65      0.65      0.64       233
</t>
  </si>
  <si>
    <t>{'reg_lambda': 10, 'reg_alpha': 0, 'n_estimators': 100, 'min_sum_hessian_in_leaf': 0.1, 'min_split_gain': 0.1, 'max_depth': -1, 'learning_rate': 0.2}</t>
  </si>
  <si>
    <t>[[35 21  2]
 [13 90 14]
 [ 2 33 23]]</t>
  </si>
  <si>
    <t>[1 0 1 2 1 0 2 1 1 1 1 1 1 1 2 1 1 1 1 0 1 1 2 1 2 0 1 0 1 0 1 1 0 1 1 2 1
 0 1 1 1 1 0 1 1 0 0 1 1 1 1 1 1 2 0 1 2 2 1 1 1 2 1 1 1 1 1 1 1 1 0 0 1 1
 1 0 2 1 1 2 1 1 1 0 1 1 0 1 1 0 2 1 2 0 1 1 1 1 1 1 2 1 2 2 1 2 1 1 1 1 2
 2 1 1 0 2 0 1 1 1 1 0 1 1 0 1 1 1 2 1 0 0 1 0 1 1 1 2 2 2 0 1 2 1 1 0 1 1
 1 1 1 1 1 1 1 1 2 0 1 2 0 0 1 0 1 1 1 1 0 1 2 2 1 2 1 0 1 0 0 1 1 1 1 2 2
 1 1 1 1 2 2 2 2 0 1 0 0 1 0 1 2 1 1 2 1 1 0 1 1 1 0 0 1 1 1 1 1 1 1 0 1 0
 1 1 0 1 1 1 0 0 1 0 0]</t>
  </si>
  <si>
    <t>[[1.10017843e-02 9.78220268e-01 1.07779479e-02]
 [8.44280175e-01 1.13295855e-01 4.24239709e-02]
 [4.32331331e-02 7.27573873e-01 2.29192993e-01]
 [2.25150432e-03 1.27856516e-01 8.69891979e-01]
 [8.51817531e-02 7.59377544e-01 1.55440703e-01]
 [6.66356256e-01 2.76277237e-01 5.73665065e-02]
 [4.92291258e-03 6.97968506e-02 9.25280237e-01]
 [2.45503925e-01 6.60449394e-01 9.40466812e-02]
 [3.92424056e-01 5.25282803e-01 8.22931409e-02]
 [1.13869004e-01 5.17844830e-01 3.68286167e-01]
 [2.70255015e-01 5.49181099e-01 1.80563886e-01]
 [2.74679796e-03 5.99568601e-01 3.97684601e-01]
 [2.42552022e-01 6.72602497e-01 8.48454810e-02]
 [3.76039443e-02 7.42465435e-01 2.19930621e-01]
 [2.05820803e-03 2.39312689e-01 7.58629103e-01]
 [2.12096923e-02 9.54545386e-01 2.42449219e-02]
 [2.16084483e-01 7.18613343e-01 6.53021738e-02]
 [1.44365830e-01 8.44116010e-01 1.15181603e-02]
 [7.05603960e-02 8.49624941e-01 7.98146626e-02]
 [8.49572550e-01 1.46810657e-01 3.61679242e-03]
 [4.71968297e-01 5.25034374e-01 2.99732924e-03]
 [7.34721739e-02 8.84016427e-01 4.25113988e-02]
 [4.90653158e-03 1.76308255e-01 8.18785214e-01]
 [7.71176470e-02 7.82867018e-01 1.40015335e-01]
 [2.01175838e-01 5.44925266e-02 7.44331636e-01]
 [5.82324215e-01 4.07787911e-01 9.88787344e-03]
 [3.42198182e-01 4.04546118e-01 2.53255699e-01]
 [9.77106378e-01 1.40186287e-02 8.87499330e-03]
 [2.66859078e-02 8.45066219e-01 1.28247874e-01]
 [8.41440184e-01 1.02814457e-01 5.57453595e-02]
 [3.12495371e-02 8.70361212e-01 9.83892504e-02]
 [3.74889165e-01 5.60032332e-01 6.50785027e-02]
 [7.06595636e-01 7.38306263e-02 2.19573737e-01]
 [3.53274797e-02 6.86496764e-01 2.78175757e-01]
 [1.49407928e-01 8.06320708e-01 4.42713638e-02]
 [2.40893880e-02 1.69329573e-01 8.06581039e-01]
 [4.95210024e-02 9.46585399e-01 3.89359889e-03]
 [6.96179920e-01 1.73341336e-01 1.30478744e-01]
 [6.66412999e-02 7.73351158e-01 1.60007542e-01]
 [6.62107766e-02 6.46240310e-01 2.87548914e-01]
 [9.98198297e-03 5.32557142e-01 4.57460876e-01]
 [6.14124798e-02 6.41227645e-01 2.97359875e-01]
 [7.07938650e-01 2.33700366e-01 5.83609838e-02]
 [1.26112143e-01 7.68590120e-01 1.05297737e-01]
 [4.02329296e-01 5.41389937e-01 5.62807665e-02]
 [5.66191831e-01 4.17502674e-01 1.63054947e-02]
 [5.84735729e-01 2.48240818e-01 1.67023454e-01]
 [1.49352085e-01 7.18437227e-01 1.32210688e-01]
 [4.73752504e-02 6.65864982e-01 2.86759767e-01]
 [1.18277771e-02 9.74699478e-01 1.34727452e-02]
 [4.90575522e-02 9.31710164e-01 1.92322836e-02]
 [6.96830899e-03 6.61272926e-01 3.31758765e-01]
 [3.64395645e-02 7.83242317e-01 1.80318118e-01]
 [9.73742956e-02 2.50464557e-01 6.52161147e-01]
 [4.68328905e-01 3.69477178e-01 1.62193917e-01]
 [1.04529989e-02 5.35345238e-01 4.54201763e-01]
 [2.81219059e-03 3.64616477e-01 6.32571332e-01]
 [1.26312182e-01 4.32179158e-01 4.41508660e-01]
 [4.09065127e-02 7.96444950e-01 1.62648538e-01]
 [6.02844978e-02 5.38904745e-01 4.00810757e-01]
 [9.32417771e-02 8.47416521e-01 5.93417015e-02]
 [7.79169133e-02 1.87872645e-01 7.34210442e-01]
 [5.16304427e-02 8.99530731e-01 4.88388262e-02]
 [4.69745708e-01 4.78829712e-01 5.14245800e-02]
 [1.35328165e-01 6.01351572e-01 2.63320263e-01]
 [9.22496309e-02 8.36952210e-01 7.07981588e-02]
 [7.13696334e-02 7.78102122e-01 1.50528245e-01]
 [1.10624669e-02 9.58693922e-01 3.02436108e-02]
 [7.37770431e-03 5.87875284e-01 4.04747012e-01]
 [2.04881349e-02 7.07773580e-01 2.71738285e-01]
 [8.33534538e-01 1.62905103e-01 3.56035957e-03]
 [4.41796093e-01 4.25146688e-01 1.33057220e-01]
 [2.52526545e-02 9.64246864e-01 1.05004811e-02]
 [4.97860563e-02 9.00702178e-01 4.95117652e-02]
 [2.54463581e-01 7.29629153e-01 1.59072661e-02]
 [5.65058743e-01 2.84008251e-01 1.50933006e-01]
 [3.92004779e-02 3.57015550e-01 6.03783972e-01]
 [3.91687928e-01 6.03184494e-01 5.12757868e-03]
 [9.68855055e-02 7.23210292e-01 1.79904202e-01]
 [4.72383417e-02 4.30838490e-01 5.21923168e-01]
 [1.01790383e-02 8.09940602e-01 1.79880360e-01]
 [1.07599071e-01 8.36861413e-01 5.55395152e-02]
 [2.80916945e-01 4.98614266e-01 2.20468789e-01]
 [7.81519908e-01 1.23064151e-01 9.54159406e-02]
 [1.54780914e-01 7.79476966e-01 6.57421198e-02]
 [6.42858435e-03 9.10141449e-01 8.34299670e-02]
 [7.12791009e-01 2.32810554e-01 5.43984371e-02]
 [1.38780565e-02 8.22323219e-01 1.63798725e-01]
 [1.98831846e-02 8.88499434e-01 9.16173812e-02]
 [7.48335552e-01 2.40790942e-01 1.08735064e-02]
 [1.11902777e-01 2.37232864e-01 6.50864359e-01]
 [2.79268424e-02 7.75976645e-01 1.96096513e-01]
 [1.33753027e-01 9.02735561e-02 7.75973417e-01]
 [5.60614206e-01 4.06908883e-01 3.24769109e-02]
 [1.99166522e-01 6.60928285e-01 1.39905193e-01]
 [1.83592954e-02 9.36179938e-01 4.54607668e-02]
 [2.00325777e-01 7.18627909e-01 8.10463142e-02]
 [2.59103050e-01 6.37271038e-01 1.03625913e-01]
 [3.76664922e-01 5.78587585e-01 4.47474923e-02]
 [1.90931046e-02 9.66742083e-01 1.41648129e-02]
 [1.37174891e-01 3.21954555e-01 5.40870554e-01]
 [8.47806362e-02 7.42419819e-01 1.72799544e-01]
 [2.45308957e-02 3.64913613e-01 6.10555491e-01]
 [2.49998774e-03 1.47739171e-01 8.49760841e-01]
 [4.66282779e-01 5.05391793e-01 2.83254281e-02]
 [1.79854256e-02 2.38284305e-01 7.43730269e-01]
 [2.37112614e-02 8.09757344e-01 1.66531395e-01]
 [1.82034050e-02 7.26573378e-01 2.55223217e-01]
 [3.23996044e-01 6.35469748e-01 4.05342087e-02]
 [8.41287198e-02 9.02686408e-01 1.31848719e-02]
 [6.08952437e-02 9.16498219e-02 8.47454934e-01]
 [1.63971935e-02 4.09720451e-01 5.73882356e-01]
 [4.16442207e-02 8.41106695e-01 1.17249084e-01]
 [3.31314365e-01 6.56691154e-01 1.19944814e-02]
 [9.82671007e-01 1.20380589e-02 5.29093390e-03]
 [5.34716671e-02 4.64649911e-01 4.81878422e-01]
 [4.80101602e-01 4.20850287e-01 9.90481105e-02]
 [3.74694496e-02 8.70360214e-01 9.21703362e-02]
 [8.18926818e-02 7.32574453e-01 1.85532865e-01]
 [2.55546429e-01 6.13699052e-01 1.30754518e-01]
 [3.68860810e-02 5.18638425e-01 4.44475494e-01]
 [6.38470874e-01 1.47560003e-01 2.13969124e-01]
 [2.01840462e-02 6.44400282e-01 3.35415672e-01]
 [2.96741793e-02 6.19309428e-01 3.51016393e-01]
 [4.70840101e-01 1.63573337e-01 3.65586562e-01]
 [7.49642138e-02 9.15345250e-01 9.69053578e-03]
 [4.64057339e-01 4.94456765e-01 4.14858957e-02]
 [2.00045844e-02 8.39852962e-01 1.40142454e-01]
 [2.26841545e-01 3.11093822e-01 4.62064633e-01]
 [1.00154197e-01 8.59278507e-01 4.05672966e-02]
 [9.83504978e-01 1.59972973e-02 4.97724275e-04]
 [8.69448938e-01 1.18877389e-01 1.16736725e-02]
 [3.38466749e-03 9.68413241e-01 2.82020911e-02]
 [7.26128268e-01 4.94213824e-02 2.24450350e-01]
 [2.04500452e-02 7.02028076e-01 2.77521878e-01]
 [5.27310183e-02 8.05786568e-01 1.41482413e-01]
 [2.96410317e-02 5.02898432e-01 4.67460537e-01]
 [4.26658428e-03 1.45352736e-01 8.50380680e-01]
 [2.37372536e-01 3.00843241e-01 4.61784223e-01]
 [2.86778796e-02 1.31130665e-01 8.40191456e-01]
 [7.23852310e-01 2.05916064e-01 7.02316261e-02]
 [7.15733548e-02 9.20876380e-01 7.55026541e-03]
 [9.11645874e-03 1.60669870e-01 8.30213671e-01]
 [1.21551901e-01 7.51236748e-01 1.27211351e-01]
 [4.31492260e-01 5.20863628e-01 4.76441124e-02]
 [6.85587837e-01 2.89401877e-01 2.50102859e-02]
 [7.20341588e-03 9.39381129e-01 5.34154547e-02]
 [4.49177190e-01 5.03668608e-01 4.71542019e-02]
 [2.23224836e-01 7.53826587e-01 2.29485770e-02]
 [3.53316085e-03 9.73711834e-01 2.27550055e-02]
 [2.82268998e-02 7.61481161e-01 2.10291939e-01]
 [3.62845167e-02 5.40332371e-01 4.23383112e-01]
 [5.96648829e-02 9.11198116e-01 2.91370016e-02]
 [1.32682367e-02 8.16165912e-01 1.70565851e-01]
 [1.31256940e-02 9.02292773e-01 8.45815331e-02]
 [6.08614946e-02 8.65802178e-01 7.33363270e-02]
 [1.51211714e-02 4.79686118e-01 5.05192710e-01]
 [7.02419158e-01 2.79889574e-01 1.76912682e-02]
 [2.30917965e-02 8.65654278e-01 1.11253925e-01]
 [1.05262298e-01 2.37861448e-01 6.56876254e-01]
 [8.59966046e-01 1.22783246e-01 1.72507085e-02]
 [9.75484884e-01 1.85147055e-02 6.00040999e-03]
 [1.29565529e-02 9.08861732e-01 7.81817147e-02]
 [7.49296844e-01 1.55950402e-01 9.47527548e-02]
 [5.44517915e-02 9.34872791e-01 1.06754174e-02]
 [1.19132962e-01 8.76266158e-01 4.60087989e-03]
 [7.33943483e-02 8.95019357e-01 3.15862947e-02]
 [2.33673812e-03 9.48281665e-01 4.93815969e-02]
 [8.92455198e-01 8.77690405e-02 1.97757612e-02]
 [2.03067593e-01 7.23330759e-01 7.36016483e-02]
 [5.75563042e-02 4.63352577e-01 4.79091119e-01]
 [9.21792816e-02 2.19177915e-01 6.88642803e-01]
 [8.76821642e-02 7.84376991e-01 1.27940845e-01]
 [4.02461040e-03 3.22606739e-01 6.73368651e-01]
 [1.45277616e-01 6.66358837e-01 1.88363547e-01]
 [9.23518348e-01 7.14321865e-02 5.04946513e-03]
 [2.90588653e-02 8.98785446e-01 7.21556889e-02]
 [9.29430097e-01 5.78047900e-02 1.27651131e-02]
 [4.59419820e-01 3.60253789e-01 1.80326390e-01]
 [5.42642960e-02 5.17203084e-01 4.28532620e-01]
 [6.31818506e-03 9.23611686e-01 7.00701293e-02]
 [3.68123486e-02 8.82115068e-01 8.10725835e-02]
 [1.34848058e-02 7.71807835e-01 2.14707359e-01]
 [4.05235169e-02 3.83753029e-01 5.75723454e-01]
 [2.63603366e-02 3.34699579e-01 6.38940084e-01]
 [3.21652787e-02 5.90274916e-01 3.77559805e-01]
 [2.37366879e-02 8.95019078e-01 8.12442343e-02]
 [8.63736654e-03 9.74820488e-01 1.65421453e-02]
 [2.16141595e-01 5.89336745e-01 1.94521660e-01]
 [5.35894384e-02 4.30513771e-01 5.15896791e-01]
 [2.29169890e-02 3.69657140e-01 6.07425871e-01]
 [1.97665441e-02 1.73092636e-01 8.07140820e-01]
 [3.57762435e-01 1.93223219e-01 4.49014346e-01]
 [7.89040619e-01 1.07711857e-01 1.03247524e-01]
 [3.61014829e-02 9.21782052e-01 4.21164649e-02]
 [9.59608228e-01 3.29120290e-02 7.47974348e-03]
 [7.20266762e-01 6.49751475e-02 2.14758091e-01]
 [2.26418852e-01 7.60630678e-01 1.29504700e-02]
 [9.97137901e-01 2.23165487e-03 6.30444568e-04]
 [2.79054929e-02 9.09648459e-01 6.24460481e-02]
 [4.98673870e-03 1.99917450e-01 7.95095811e-01]
 [4.21337094e-01 5.74149122e-01 4.51378372e-03]
 [8.82895532e-02 7.76830585e-01 1.34879862e-01]
 [4.15765318e-03 3.42925738e-01 6.52916608e-01]
 [3.57852484e-01 6.37632865e-01 4.51465113e-03]
 [1.69188892e-02 8.84943393e-01 9.81377175e-02]
 [9.16977507e-01 7.94432393e-02 3.57925395e-03]
 [3.64607867e-01 3.81680744e-01 2.53711389e-01]
 [2.11023260e-01 7.70521152e-01 1.84555878e-02]
 [3.86581961e-02 9.39215389e-01 2.21264146e-02]
 [6.58369274e-01 1.30972245e-01 2.10658480e-01]
 [4.96571435e-01 2.99488317e-01 2.03940249e-01]
 [2.09181474e-01 6.92199350e-01 9.86191759e-02]
 [9.65490720e-02 8.55661878e-01 4.77890502e-02]
 [1.15926702e-02 9.02042370e-01 8.63649602e-02]
 [3.16955333e-02 9.06366877e-01 6.19375894e-02]
 [1.56292378e-01 6.74508492e-01 1.69199130e-01]
 [1.11775939e-01 8.60716087e-01 2.75079735e-02]
 [9.32667528e-03 6.72719212e-01 3.17954113e-01]
 [9.94140349e-01 5.09135580e-03 7.68294830e-04]
 [6.99433786e-03 9.44620505e-01 4.83851572e-02]
 [7.77761281e-01 1.99782806e-01 2.24559135e-02]
 [3.78124598e-02 8.19519497e-01 1.42668043e-01]
 [7.40034296e-02 9.06190016e-01 1.98065541e-02]
 [9.81782191e-01 1.38659712e-02 4.35183730e-03]
 [1.50137439e-01 8.21384443e-01 2.84781182e-02]
 [3.92819373e-02 6.44521500e-01 3.16196563e-01]
 [2.29781582e-02 5.83594304e-01 3.93427538e-01]
 [7.24159764e-01 2.66199601e-01 9.64063484e-03]
 [7.24843680e-01 2.64396459e-01 1.07598608e-02]
 [1.24494315e-01 7.75858032e-01 9.96476533e-02]
 [6.60350277e-01 1.59579351e-01 1.80070372e-01]
 [9.74574515e-01 2.34512136e-02 1.97427091e-03]]</t>
  </si>
  <si>
    <t>LGBMClassifier(force_col_wise=True, is_unbalance=True, learning_rate=0.2,
               max_cat_threshold=32, metric='multi_logloss', min_split_gain=0.1,
               min_sum_hessian_in_leaf=0.1, num_class=3, objective='multiclass',
               random_state=123, reg_alpha=0, reg_lambda=10, verbosity=-1)</t>
  </si>
  <si>
    <t xml:space="preserve">              precision    recall  f1-score   support
           0       0.70      0.60      0.65        58
           1       0.62      0.77      0.69       117
           2       0.59      0.40      0.47        58
    accuracy                           0.64       233
   macro avg       0.64      0.59      0.60       233
weighted avg       0.63      0.64      0.63       233
</t>
  </si>
  <si>
    <t>{'min_samples_leaf': 30, 'max_leaf_nodes': 31, 'max_iter': 50, 'max_depth': None, 'learning_rate': 0.3, 'l2_regularization': 0.01}</t>
  </si>
  <si>
    <t>[[43 11  4]
 [14 89 14]
 [ 2 28 28]]</t>
  </si>
  <si>
    <t>[1 2 2 2 1 0 2 0 1 1 1 2 1 1 2 1 1 1 1 0 1 1 2 1 2 0 1 0 1 0 1 0 0 1 1 2 1
 0 1 1 1 1 0 1 1 1 0 1 2 1 1 2 1 2 0 1 2 1 2 1 1 2 1 0 1 1 1 1 1 1 0 2 1 1
 1 0 2 1 1 1 2 1 1 0 1 1 0 1 1 0 2 1 2 1 1 1 1 0 0 1 2 2 2 2 0 2 1 1 1 1 2
 1 1 0 0 2 0 1 1 1 1 0 2 2 2 1 0 1 2 1 0 0 1 0 1 1 1 1 2 1 0 1 1 1 1 0 1 0
 0 1 2 2 1 1 1 1 2 0 1 2 0 0 1 0 1 0 1 1 0 1 2 2 1 2 1 0 1 0 1 1 1 1 1 1 1
 1 1 1 2 1 2 2 0 0 1 0 0 1 0 1 2 0 1 1 0 1 0 0 1 1 0 2 0 1 1 1 1 1 2 0 1 0
 2 1 0 1 1 1 0 0 1 0 0]</t>
  </si>
  <si>
    <t>[[1.18229248e-05 9.99873380e-01 1.14796672e-04]
 [3.93918671e-02 4.71546024e-01 4.89062109e-01]
 [3.44105644e-02 4.23529832e-01 5.42059603e-01]
 [4.64234335e-06 9.91733760e-03 9.90078020e-01]
 [4.14600259e-02 9.48548188e-01 9.99178575e-03]
 [7.04384913e-01 2.76364176e-01 1.92509110e-02]
 [1.61895523e-05 6.23089735e-03 9.93752913e-01]
 [7.27084867e-01 2.50799642e-01 2.21154916e-02]
 [3.35333372e-01 6.22070709e-01 4.25959188e-02]
 [4.27000560e-02 4.93946773e-01 4.63353171e-01]
 [4.45283314e-03 9.24424723e-01 7.11224438e-02]
 [3.26087347e-04 3.16423481e-01 6.83250431e-01]
 [4.64053975e-01 5.29335269e-01 6.61075654e-03]
 [9.99392021e-03 6.47797022e-01 3.42209058e-01]
 [9.88435483e-06 4.60975517e-02 9.53892564e-01]
 [6.02111845e-04 9.95127726e-01 4.27016247e-03]
 [1.87227473e-02 9.77937202e-01 3.34005030e-03]
 [6.79497067e-03 9.92232082e-01 9.72947259e-04]
 [7.95820465e-03 9.83916594e-01 8.12520091e-03]
 [9.88577894e-01 1.13378207e-02 8.42857324e-05]
 [2.68562232e-01 7.30890757e-01 5.47011070e-04]
 [1.65407251e-03 9.77989690e-01 2.03562380e-02]
 [2.51400179e-04 7.99211333e-02 9.19827467e-01]
 [1.64339538e-02 9.65373362e-01 1.81926838e-02]
 [5.49377414e-02 1.66337850e-03 9.43398880e-01]
 [9.17734687e-01 8.13060963e-02 9.59216973e-04]
 [2.79182665e-02 9.23827311e-01 4.82544223e-02]
 [9.99686726e-01 2.99549186e-04 1.37243778e-05]
 [9.98157158e-04 9.92082596e-01 6.91924712e-03]
 [9.22170935e-01 4.98356575e-02 2.79934073e-02]
 [5.98704873e-04 7.16141126e-01 2.83260169e-01]
 [8.39917056e-01 1.32181027e-01 2.79019173e-02]
 [9.31934802e-01 7.41354031e-03 6.06516574e-02]
 [2.22894026e-02 5.37703212e-01 4.40007385e-01]
 [4.30227151e-02 9.55645730e-01 1.33155491e-03]
 [1.72963811e-02 1.22761386e-01 8.59942233e-01]
 [2.73162466e-03 9.97163729e-01 1.04646294e-04]
 [9.06239973e-01 8.49577711e-03 8.52642502e-02]
 [4.27211621e-02 5.23766627e-01 4.33512211e-01]
 [1.86240918e-02 8.78430007e-01 1.02945901e-01]
 [6.76029578e-04 9.15520497e-01 8.38034733e-02]
 [2.35540619e-03 6.53658045e-01 3.43986549e-01]
 [7.42823693e-01 2.54487741e-01 2.68856651e-03]
 [8.20569114e-02 8.55217476e-01 6.27256127e-02]
 [7.40883206e-02 8.73342259e-01 5.25694206e-02]
 [1.45211722e-01 8.52951662e-01 1.83661611e-03]
 [9.34459700e-01 5.55548137e-02 9.98548590e-03]
 [8.55596458e-03 9.90631196e-01 8.12839331e-04]
 [1.28172071e-02 4.26082028e-01 5.61100765e-01]
 [4.41298287e-04 9.99427180e-01 1.31521968e-04]
 [4.64587476e-02 9.51805612e-01 1.73564034e-03]
 [4.09584426e-05 1.57010285e-02 9.84258013e-01]
 [4.57851075e-03 6.50819758e-01 3.44601731e-01]
 [2.03554971e-02 5.54429429e-02 9.24201560e-01]
 [7.72961802e-01 2.25298524e-01 1.73967467e-03]
 [2.28481597e-03 7.55650037e-01 2.42065147e-01]
 [1.13890040e-05 4.57243722e-01 5.42744889e-01]
 [1.80280745e-02 9.21782123e-01 6.01898025e-02]
 [1.13492174e-03 3.25643222e-01 6.73221856e-01]
 [4.02318574e-02 8.34956022e-01 1.24812121e-01]
 [1.59022022e-03 9.83240595e-01 1.51691845e-02]
 [8.52914633e-03 4.83097045e-01 5.08373808e-01]
 [5.34117433e-03 9.91973652e-01 2.68517381e-03]
 [6.06542031e-01 3.91717274e-01 1.74069510e-03]
 [3.05630950e-01 6.05170902e-01 8.91981484e-02]
 [1.42319743e-01 8.47147852e-01 1.05324051e-02]
 [4.10780631e-04 7.28180934e-01 2.71408286e-01]
 [1.40958277e-04 9.99090029e-01 7.69013184e-04]
 [6.13831371e-04 9.90191938e-01 9.19423099e-03]
 [3.16336575e-04 9.45743705e-01 5.39399588e-02]
 [9.98137050e-01 1.85783159e-03 5.11889501e-06]
 [1.73859533e-01 3.10938027e-01 5.15202440e-01]
 [1.33173754e-04 9.99781503e-01 8.53227686e-05]
 [4.23198033e-03 9.81514203e-01 1.42538165e-02]
 [1.00831805e-01 8.98468913e-01 6.99282789e-04]
 [9.36994017e-01 6.19105890e-02 1.09539400e-03]
 [5.28001738e-03 2.40687140e-02 9.70651269e-01]
 [3.26831250e-01 6.72725300e-01 4.43449593e-04]
 [1.33925557e-02 5.40198750e-01 4.46408694e-01]
 [3.78519396e-02 8.09054203e-01 1.53093858e-01]
 [4.47152070e-04 3.89560217e-01 6.09992631e-01]
 [3.58564244e-01 6.35913617e-01 5.52213845e-03]
 [7.63115512e-02 5.54279673e-01 3.69408776e-01]
 [6.52966268e-01 3.22794710e-01 2.42390223e-02]
 [1.11193462e-02 9.63669232e-01 2.52114217e-02]
 [1.62753823e-04 6.67325950e-01 3.32511296e-01]
 [9.63017586e-01 3.53904622e-02 1.59195169e-03]
 [6.72528959e-04 9.85543560e-01 1.37839112e-02]
 [1.41423272e-03 6.14444869e-01 3.84140898e-01]
 [6.86770527e-01 3.12871542e-01 3.57930991e-04]
 [4.03035604e-02 2.58003385e-01 7.01693054e-01]
 [5.56888859e-05 9.99716539e-01 2.27771719e-04]
 [3.12906573e-01 7.86497147e-03 6.79228455e-01]
 [1.67350916e-01 8.15455887e-01 1.71931972e-02]
 [1.83659735e-02 9.79212877e-01 2.42114905e-03]
 [1.50481965e-03 9.74761965e-01 2.37332150e-02]
 [3.93616494e-02 9.55299995e-01 5.33835583e-03]
 [5.12519892e-01 4.54631063e-01 3.28490451e-02]
 [7.85789316e-01 1.46672110e-01 6.75385736e-02]
 [1.76959630e-03 9.96626974e-01 1.60343014e-03]
 [1.01359242e-01 1.41314267e-01 7.57326490e-01]
 [1.04671683e-01 3.01863724e-01 5.93464593e-01]
 [2.62205331e-03 1.91081084e-02 9.78269838e-01]
 [8.54113304e-05 6.11407412e-02 9.38773847e-01]
 [9.00631664e-01 9.79975149e-02 1.37082155e-03]
 [9.55993372e-05 4.14055060e-01 5.85849340e-01]
 [4.52827855e-04 9.67439868e-01 3.21073044e-02]
 [1.46160263e-03 9.47690467e-01 5.08479308e-02]
 [1.28130784e-01 8.54349299e-01 1.75199168e-02]
 [7.00668702e-02 9.27398224e-01 2.53490615e-03]
 [8.52846723e-02 3.16006116e-02 8.83114716e-01]
 [5.78347639e-04 8.26837766e-01 1.72583886e-01]
 [9.42356338e-03 9.73309234e-01 1.72672022e-02]
 [6.83374761e-01 3.16262973e-01 3.62266418e-04]
 [9.99868740e-01 1.06357048e-04 2.49033807e-05]
 [1.97042309e-02 2.00599640e-01 7.79696129e-01]
 [6.70139288e-01 3.26736404e-01 3.12430763e-03]
 [1.83831526e-02 9.77349678e-01 4.26716990e-03]
 [1.47174569e-02 9.36349702e-01 4.89328413e-02]
 [1.20100856e-02 9.69627197e-01 1.83627179e-02]
 [1.17743853e-02 8.49640409e-01 1.38585206e-01]
 [6.09877568e-01 1.02985347e-01 2.87137085e-01]
 [2.67453396e-02 4.81099681e-01 4.92154980e-01]
 [4.06579695e-02 4.08833083e-01 5.50508948e-01]
 [2.60609998e-01 7.68589979e-02 6.62531004e-01]
 [3.92703797e-03 9.92777691e-01 3.29527128e-03]
 [7.00819992e-01 2.65291700e-01 3.38883085e-02]
 [9.43676568e-05 9.97462456e-01 2.44317604e-03]
 [2.73043949e-02 8.86706404e-02 8.84024965e-01]
 [5.81801567e-02 9.01457997e-01 4.03618458e-02]
 [9.98471678e-01 1.51223097e-03 1.60907893e-05]
 [9.82513331e-01 1.70938423e-02 3.92826738e-04]
 [5.76526078e-05 9.99861391e-01 8.09561975e-05]
 [6.58452918e-01 8.16346941e-03 3.33383612e-01]
 [7.66344523e-04 8.43996211e-01 1.55237444e-01]
 [9.22381169e-03 9.66105837e-01 2.46703512e-02]
 [9.51171874e-04 6.23190252e-01 3.75858576e-01]
 [2.17245784e-04 5.41035786e-01 4.58746968e-01]
 [9.42415565e-02 3.90010776e-01 5.15747667e-01]
 [4.09618855e-02 4.90846906e-01 4.68191208e-01]
 [9.14460077e-01 5.93654632e-02 2.61744601e-02]
 [1.49140635e-02 9.84735771e-01 3.50165870e-04]
 [3.62997936e-04 7.09827484e-01 2.89809518e-01]
 [1.18322575e-01 8.61279689e-01 2.03977360e-02]
 [3.89892002e-01 6.08888501e-01 1.21949746e-03]
 [5.60479464e-01 4.38929246e-01 5.91289931e-04]
 [1.09621266e-03 9.66338637e-01 3.25651501e-02]
 [7.84984865e-01 1.54569189e-01 6.04459465e-02]
 [6.49104914e-01 3.28313957e-01 2.25811287e-02]
 [1.55642615e-05 9.92418522e-01 7.56591328e-03]
 [6.66755770e-04 3.92185856e-01 6.07147388e-01]
 [3.21343768e-03 2.14110962e-01 7.82675600e-01]
 [1.14641473e-03 9.98693784e-01 1.59800887e-04]
 [1.09393748e-03 9.84721225e-01 1.41848371e-02]
 [1.36117636e-03 9.97947626e-01 6.91197605e-04]
 [2.10523974e-01 7.71706879e-01 1.77691472e-02]
 [8.75827911e-04 2.42389621e-01 7.56734551e-01]
 [9.79296547e-01 2.04050702e-02 2.98382410e-04]
 [9.71093328e-02 7.81700046e-01 1.21190621e-01]
 [5.11062565e-02 6.31053482e-02 8.85788395e-01]
 [8.86465723e-01 1.11144822e-01 2.38945439e-03]
 [9.99720123e-01 2.14254120e-04 6.56230336e-05]
 [1.05860319e-02 8.89472137e-01 9.99418312e-02]
 [9.87652590e-01 4.91660188e-03 7.43080829e-03]
 [8.84349699e-04 9.98940805e-01 1.74845348e-04]
 [5.60127711e-01 4.39755970e-01 1.16319072e-04]
 [4.00830817e-03 9.74418766e-01 2.15729258e-02]
 [3.25814466e-04 8.43017606e-01 1.56656579e-01]
 [9.98301309e-01 1.61759300e-03 8.10982812e-05]
 [7.23104074e-03 9.73325442e-01 1.94435175e-02]
 [8.17869180e-04 6.36987525e-02 9.35483378e-01]
 [1.71343743e-02 2.81472316e-01 7.01393309e-01]
 [4.06165749e-02 9.41460790e-01 1.79226347e-02]
 [1.12356009e-04 3.65365797e-02 9.63351064e-01]
 [1.37995652e-01 6.24431817e-01 2.37572531e-01]
 [9.94752857e-01 4.75448553e-03 4.92657581e-04]
 [4.05924715e-04 9.94713684e-01 4.88039134e-03]
 [9.95438360e-01 4.42038644e-03 1.41253267e-04]
 [3.76635472e-01 5.53567379e-01 6.97971490e-02]
 [9.02102470e-03 5.11718854e-01 4.79260121e-01]
 [6.80051051e-05 9.91224972e-01 8.70702241e-03]
 [8.18283139e-04 9.99160361e-01 2.13559432e-05]
 [4.37269438e-03 9.87973970e-01 7.65333524e-03]
 [5.48722085e-03 7.20045124e-01 2.74467655e-01]
 [1.10853340e-03 6.80242426e-01 3.18649040e-01]
 [8.62737877e-03 9.54257496e-01 3.71151247e-02]
 [5.88255381e-03 9.67777875e-01 2.63395712e-02]
 [1.15790494e-04 9.98091038e-01 1.79317171e-03]
 [2.80607933e-03 1.34764622e-01 8.62429298e-01]
 [6.14378827e-03 6.14172574e-01 3.79683638e-01]
 [5.75767286e-03 2.11592514e-01 7.82649813e-01]
 [2.68486009e-03 3.43679775e-01 6.53635364e-01]
 [7.36628108e-01 1.12185209e-01 1.51186683e-01]
 [9.85083746e-01 5.17148402e-03 9.74476978e-03]
 [5.88355637e-03 9.93491175e-01 6.25268529e-04]
 [9.96360510e-01 3.61235882e-03 2.71308726e-05]
 [8.25320769e-01 1.39229735e-01 3.54494965e-02]
 [1.29719013e-01 8.69657368e-01 6.23619070e-04]
 [9.99941491e-01 5.27272697e-05 5.78131960e-06]
 [5.30400065e-02 9.15364821e-01 3.15951728e-02]
 [3.31469033e-05 1.04809667e-01 8.95157186e-01]
 [8.60335572e-01 1.39187138e-01 4.77290189e-04]
 [1.40098654e-02 9.78582123e-01 7.40801140e-03]
 [3.92040806e-04 6.99800842e-01 2.99807117e-01]
 [9.02670820e-01 9.72626666e-02 6.65135535e-05]
 [4.27405504e-04 9.42952639e-01 5.66199559e-02]
 [9.94177697e-01 5.75535987e-03 6.69431328e-05]
 [6.56998871e-01 2.73407036e-01 6.95940934e-02]
 [1.17320794e-01 8.82553396e-01 1.25810438e-04]
 [1.02648786e-02 9.88723810e-01 1.01131108e-03]
 [8.15149898e-01 2.65279959e-02 1.58322106e-01]
 [1.69679721e-01 3.05489810e-01 5.24830468e-01]
 [8.94546609e-01 8.92987100e-02 1.61546808e-02]
 [1.04070688e-01 8.93629768e-01 2.29954385e-03]
 [5.59605312e-04 8.95144006e-01 1.04296389e-01]
 [3.16041644e-03 8.39621664e-01 1.57217919e-01]
 [2.27053985e-02 7.29888019e-01 2.47406582e-01]
 [2.61564616e-02 9.60069852e-01 1.37736869e-02]
 [1.86691080e-04 4.43877567e-01 5.55935742e-01]
 [9.99515940e-01 4.65757495e-04 1.83025039e-05]
 [1.12731143e-04 9.93905711e-01 5.98155829e-03]
 [8.76365328e-01 1.18964074e-01 4.67059724e-03]
 [4.77418925e-04 4.54809317e-01 5.44713264e-01]
 [1.05997480e-03 9.98827729e-01 1.12295973e-04]
 [9.99483870e-01 4.30322641e-04 8.58078530e-05]
 [5.60553717e-02 9.35316628e-01 8.62800070e-03]
 [4.24851463e-04 8.61070140e-01 1.38505009e-01]
 [3.34990517e-03 7.66091975e-01 2.30558120e-01]
 [7.83782102e-01 2.15864113e-01 3.53784665e-04]
 [9.66301108e-01 3.32306477e-02 4.68244343e-04]
 [3.34757228e-02 9.63673788e-01 2.85048972e-03]
 [9.45794337e-01 4.96769886e-02 4.52867429e-03]
 [9.99064647e-01 9.24756067e-04 1.05973700e-05]]</t>
  </si>
  <si>
    <t>HistGradientBoostingClassifier(categorical_features=[10], early_stopping=True,
                               l2_regularization=0.01, learning_rate=0.3,
                               max_iter=50, min_samples_leaf=30,
                               n_iter_no_change=20, random_state=123)</t>
  </si>
  <si>
    <t xml:space="preserve">              precision    recall  f1-score   support
           0       0.73      0.74      0.74        58
           1       0.70      0.76      0.73       117
           2       0.61      0.48      0.54        58
    accuracy                           0.69       233
   macro avg       0.68      0.66      0.67       233
weighted avg       0.68      0.69      0.68       233
</t>
  </si>
  <si>
    <t>{'min_samples_leaf': 20, 'max_leaf_nodes': 10, 'max_iter': 100, 'max_depth': 6, 'learning_rate': 0.3, 'l2_regularization': 0.01}</t>
  </si>
  <si>
    <t>[[37 19  2]
 [11 96 10]
 [ 2 32 24]]</t>
  </si>
  <si>
    <t>[1 1 2 2 1 0 2 1 1 2 1 2 1 1 2 1 1 1 1 0 1 1 2 1 2 0 1 0 1 0 1 0 0 1 1 1 1
 0 1 1 1 1 0 1 1 1 1 1 1 1 1 2 1 2 1 1 2 1 1 1 1 2 1 0 1 1 1 1 1 1 0 1 1 1
 1 0 2 1 1 1 1 1 1 0 1 1 0 1 1 0 2 1 2 1 1 1 1 0 1 1 2 1 2 2 0 2 1 2 1 1 2
 2 1 1 0 1 0 1 1 1 1 0 1 1 0 1 1 1 2 1 0 0 1 0 1 1 1 2 1 2 0 1 2 1 1 1 1 0
 0 1 2 1 1 1 1 1 1 0 1 2 0 0 1 0 1 1 1 1 0 1 1 2 1 1 1 0 1 0 1 1 1 1 1 2 2
 1 1 1 1 1 1 2 0 0 1 0 0 1 0 1 2 1 1 1 0 1 0 0 1 1 0 1 1 1 1 2 2 1 2 0 1 0
 1 1 0 1 1 1 0 0 1 0 0]</t>
  </si>
  <si>
    <t>[[1.58895679e-03 9.91274885e-01 7.13615801e-03]
 [3.47486154e-01 6.36565650e-01 1.59481963e-02]
 [3.92198575e-03 2.13039135e-01 7.83038879e-01]
 [2.82086618e-04 5.04256412e-02 9.49292272e-01]
 [2.36768551e-02 9.53716204e-01 2.26069410e-02]
 [4.67813291e-01 4.22302838e-01 1.09883871e-01]
 [2.56973274e-03 1.34037165e-01 8.63393103e-01]
 [1.55111550e-01 8.23571543e-01 2.13169071e-02]
 [3.09402506e-01 6.51455210e-01 3.91422840e-02]
 [2.73154026e-03 3.32447200e-01 6.64821260e-01]
 [7.76350688e-03 9.40155854e-01 5.20806394e-02]
 [8.65863889e-04 4.50489049e-01 5.48645087e-01]
 [4.70338329e-01 5.13956972e-01 1.57046988e-02]
 [1.95226571e-03 8.29730750e-01 1.68316984e-01]
 [4.30174989e-05 1.38081586e-01 8.61875396e-01]
 [8.90573512e-04 9.96091141e-01 3.01828556e-03]
 [3.48187919e-01 6.05564495e-01 4.62475857e-02]
 [5.59453487e-02 9.27442541e-01 1.66121103e-02]
 [5.92970409e-02 8.77809453e-01 6.28935057e-02]
 [9.31818911e-01 6.78199318e-02 3.61157423e-04]
 [2.78464362e-01 7.20637048e-01 8.98590073e-04]
 [1.25771262e-02 9.81614710e-01 5.80816370e-03]
 [2.89759175e-04 5.89439277e-02 9.40766313e-01]
 [2.42260471e-02 9.39517782e-01 3.62561710e-02]
 [1.72142509e-02 1.03253196e-02 9.72460430e-01]
 [8.05559614e-01 1.91232645e-01 3.20774063e-03]
 [2.76014241e-01 6.27703076e-01 9.62826833e-02]
 [9.90730215e-01 9.15756028e-03 1.12224294e-04]
 [1.92538103e-03 9.92338768e-01 5.73585113e-03]
 [9.02582403e-01 7.69880148e-02 2.04295822e-02]
 [1.14302865e-03 9.47745114e-01 5.11118570e-02]
 [5.84635566e-01 4.12245343e-01 3.11909176e-03]
 [6.71644366e-01 3.52523179e-02 2.93103316e-01]
 [1.95721104e-02 7.45634631e-01 2.34793258e-01]
 [3.30636965e-01 6.37542031e-01 3.18210042e-02]
 [1.88101518e-01 4.39058229e-01 3.72840253e-01]
 [3.67096837e-02 9.62250596e-01 1.03972040e-03]
 [9.33941802e-01 4.54763813e-02 2.05818165e-02]
 [3.93306513e-02 6.63480013e-01 2.97189336e-01]
 [1.06707388e-02 9.55615857e-01 3.37134040e-02]
 [3.14849008e-03 7.14369146e-01 2.82482364e-01]
 [4.50471260e-03 5.21173038e-01 4.74322250e-01]
 [7.15433011e-01 2.83406405e-01 1.16058363e-03]
 [2.70536418e-01 4.85288601e-01 2.44174981e-01]
 [4.10467638e-01 5.74126817e-01 1.54055451e-02]
 [3.15015168e-01 6.66524702e-01 1.84601299e-02]
 [4.53844618e-01 5.36451504e-01 9.70387763e-03]
 [1.90579638e-02 9.34018786e-01 4.69232502e-02]
 [6.26585302e-03 9.04679262e-01 8.90548845e-02]
 [4.79329631e-03 9.93029160e-01 2.17754381e-03]
 [1.50088311e-01 8.18148931e-01 3.17627579e-02]
 [9.85296519e-04 3.80992373e-01 6.18022330e-01]
 [1.84084958e-02 5.86576180e-01 3.95015324e-01]
 [7.25724849e-02 1.71681741e-01 7.55745774e-01]
 [1.46570166e-02 9.59893335e-01 2.54496482e-02]
 [1.59956916e-03 6.92657417e-01 3.05743013e-01]
 [3.38641250e-05 3.81131540e-02 9.61852982e-01]
 [2.82481088e-02 8.36324042e-01 1.35427849e-01]
 [5.49826220e-03 5.58199649e-01 4.36302089e-01]
 [6.50899246e-02 7.76176734e-01 1.58733341e-01]
 [4.91808192e-02 9.38384739e-01 1.24344415e-02]
 [2.19981099e-02 3.92668362e-01 5.85333528e-01]
 [4.29253923e-02 9.43157373e-01 1.39172346e-02]
 [5.54454242e-01 4.44140490e-01 1.40526791e-03]
 [3.87616440e-01 5.26901392e-01 8.54821685e-02]
 [1.49557650e-01 6.89221417e-01 1.61220933e-01]
 [3.60696666e-02 9.36816969e-01 2.71133643e-02]
 [1.16343648e-03 9.94053907e-01 4.78265697e-03]
 [6.78209296e-04 9.62698814e-01 3.66229763e-02]
 [7.71890435e-03 7.74109355e-01 2.18171741e-01]
 [9.77614003e-01 2.23367735e-02 4.92231095e-05]
 [2.32902409e-01 7.56331460e-01 1.07661314e-02]
 [1.70534810e-02 9.81130744e-01 1.81577468e-03]
 [2.55303607e-03 9.87842243e-01 9.60472100e-03]
 [6.43195992e-02 9.34872961e-01 8.07439729e-04]
 [9.37253097e-01 4.19890127e-02 2.07578905e-02]
 [1.22127941e-03 5.39255353e-02 9.44853185e-01]
 [1.85897313e-01 8.13941540e-01 1.61147503e-04]
 [1.10951880e-01 7.99261134e-01 8.97869858e-02]
 [3.22910600e-02 7.35122052e-01 2.32586888e-01]
 [2.17236130e-03 9.50473609e-01 4.73540300e-02]
 [8.14807650e-02 8.96860619e-01 2.16586161e-02]
 [3.17344885e-02 9.44875421e-01 2.33900904e-02]
 [9.35106088e-01 3.78693113e-02 2.70246006e-02]
 [1.49675866e-01 7.38499877e-01 1.11824258e-01]
 [9.03546174e-04 9.76142368e-01 2.29540858e-02]
 [8.74644444e-01 1.20978716e-01 4.37683993e-03]
 [2.08031784e-03 9.83096901e-01 1.48227812e-02]
 [7.06720904e-03 7.36532265e-01 2.56400526e-01]
 [8.46044953e-01 1.53210330e-01 7.44716717e-04]
 [8.28080690e-03 3.07444009e-01 6.84275184e-01]
 [6.51647839e-03 9.72281010e-01 2.12025119e-02]
 [6.19127331e-02 5.58829428e-02 8.82204324e-01]
 [2.16443801e-01 7.75839773e-01 7.71642620e-03]
 [2.50548087e-02 9.57161297e-01 1.77838938e-02]
 [4.42804453e-03 9.70876482e-01 2.46954730e-02]
 [4.56253478e-01 4.96252338e-01 4.74941832e-02]
 [9.04598104e-01 7.05557157e-02 2.48461799e-02]
 [1.68884305e-01 8.05599782e-01 2.55159132e-02]
 [1.77288147e-03 9.94314462e-01 3.91265624e-03]
 [1.98079638e-01 2.14837594e-01 5.87082768e-01]
 [8.34330330e-02 8.64467484e-01 5.20994828e-02]
 [1.17347010e-02 1.74780901e-01 8.13484398e-01]
 [2.24868190e-03 1.71720821e-01 8.26030498e-01]
 [7.46508457e-01 2.35862201e-01 1.76293416e-02]
 [2.65593250e-04 3.89938868e-01 6.09795539e-01]
 [4.94294770e-04 9.94236680e-01 5.26902510e-03]
 [3.60525243e-03 2.86890689e-01 7.09504058e-01]
 [6.31057809e-02 8.94503555e-01 4.23906636e-02]
 [1.04104810e-01 8.93762782e-01 2.13240762e-03]
 [2.13488202e-02 5.05031376e-02 9.28148042e-01]
 [2.90689726e-04 1.39461320e-01 8.60247991e-01]
 [2.27758517e-02 8.11199269e-01 1.66024880e-01]
 [2.04694970e-01 7.89614180e-01 5.69084955e-03]
 [9.98369910e-01 1.60134906e-03 2.87410915e-05]
 [1.17060024e-02 6.60798752e-01 3.27495245e-01]
 [7.99070751e-01 1.83571089e-01 1.73581596e-02]
 [3.08665602e-02 9.18957619e-01 5.01758209e-02]
 [2.18842719e-03 9.16477433e-01 8.13341402e-02]
 [2.45726995e-01 7.45397578e-01 8.87542641e-03]
 [4.68484835e-02 7.95643795e-01 1.57507722e-01]
 [5.67991476e-01 1.83861454e-01 2.48147070e-01]
 [5.38260997e-03 8.58129297e-01 1.36488093e-01]
 [3.37270910e-03 9.08685780e-01 8.79415109e-02]
 [5.08975269e-01 1.08646237e-01 3.82378494e-01]
 [1.94079955e-02 9.72260687e-01 8.33131793e-03]
 [1.73712143e-01 8.05308299e-01 2.09795588e-02]
 [6.87697523e-03 7.24336703e-01 2.68786322e-01]
 [3.72706770e-02 3.99303697e-01 5.63425626e-01]
 [1.71310565e-02 9.26189343e-01 5.66796008e-02]
 [9.96859572e-01 3.09064560e-03 4.97824100e-05]
 [5.98608801e-01 3.77182556e-01 2.42086434e-02]
 [3.88576579e-03 9.92405222e-01 3.70901234e-03]
 [9.07255838e-01 1.01800175e-02 8.25641443e-02]
 [2.44150550e-03 6.30951878e-01 3.66606616e-01]
 [6.78271213e-03 9.87167880e-01 6.04940770e-03]
 [4.04897789e-03 7.89877724e-01 2.06073298e-01]
 [2.09306084e-03 1.94990117e-01 8.02916822e-01]
 [3.44429398e-01 5.19133283e-01 1.36437319e-01]
 [2.18576559e-02 2.05007181e-01 7.73135163e-01]
 [8.02842409e-01 1.83167062e-01 1.39905291e-02]
 [8.38698496e-02 9.13332149e-01 2.79800148e-03]
 [5.14834837e-04 7.98735138e-02 9.19611651e-01]
 [1.08304197e-01 8.53531859e-01 3.81639436e-02]
 [2.11722965e-01 7.85908552e-01 2.36848362e-03]
 [4.38878232e-01 5.56060993e-01 5.06077518e-03]
 [1.31001863e-03 9.86844563e-01 1.18454188e-02]
 [5.12431374e-01 4.61201858e-01 2.63667685e-02]
 [5.53471459e-01 4.05890682e-01 4.06378587e-02]
 [6.88855789e-04 9.79964321e-01 1.93468234e-02]
 [1.04317171e-02 1.98089745e-01 7.91478538e-01]
 [3.48973371e-03 5.68634192e-01 4.27876074e-01]
 [5.92478805e-03 9.90615230e-01 3.45998224e-03]
 [5.97686672e-03 6.63668862e-01 3.30354271e-01]
 [1.99718090e-03 9.74633254e-01 2.33695646e-02]
 [7.64775562e-02 6.27202612e-01 2.96319832e-01]
 [2.80421239e-03 7.62891781e-01 2.34304007e-01]
 [9.25986457e-01 7.38364456e-02 1.77097615e-04]
 [9.97265858e-03 8.59912434e-01 1.30114907e-01]
 [6.85130756e-02 1.15446224e-01 8.16040701e-01]
 [9.31615819e-01 6.57931990e-02 2.59098239e-03]
 [9.96611200e-01 3.33032416e-03 5.84754201e-05]
 [7.15456049e-03 8.82530159e-01 1.10315280e-01]
 [8.75032094e-01 1.23583746e-01 1.38415999e-03]
 [5.37038686e-02 9.40602560e-01 5.69357168e-03]
 [2.45417925e-01 7.53916861e-01 6.65213514e-04]
 [8.05484590e-02 9.12628912e-01 6.82262848e-03]
 [4.49659034e-04 9.91284914e-01 8.26542727e-03]
 [7.85262040e-01 2.03714394e-01 1.10235669e-02]
 [3.89808483e-02 9.51938030e-01 9.08112200e-03]
 [1.14395975e-02 6.43082545e-01 3.45477857e-01]
 [7.16526945e-02 2.41913411e-01 6.86433894e-01]
 [1.98832961e-01 6.22038352e-01 1.79128687e-01]
 [1.31906021e-03 8.83057740e-01 1.15623200e-01]
 [4.26107832e-02 7.68581426e-01 1.88807791e-01]
 [9.90594991e-01 8.29211611e-03 1.11289319e-03]
 [8.90035022e-03 9.17623681e-01 7.34759683e-02]
 [8.08679911e-01 1.89865186e-01 1.45490346e-03]
 [1.93207055e-01 6.27773442e-01 1.79019502e-01]
 [4.99988615e-03 9.31949961e-01 6.30501530e-02]
 [4.93654779e-04 9.63831576e-01 3.56747690e-02]
 [2.31017092e-02 9.58478365e-01 1.84199256e-02]
 [2.81915651e-02 8.21396103e-01 1.50412332e-01]
 [2.04675160e-02 2.89210801e-01 6.90321683e-01]
 [2.65363703e-02 2.47317597e-01 7.26146032e-01]
 [9.89760495e-04 8.86277751e-01 1.12732489e-01]
 [4.56781059e-03 9.55982090e-01 3.94500990e-02]
 [9.63942575e-04 5.97687981e-01 4.01348077e-01]
 [7.10720706e-02 7.78896842e-01 1.50031087e-01]
 [5.40724704e-03 8.88272081e-01 1.06320672e-01]
 [1.77954453e-03 5.57096427e-01 4.41124028e-01]
 [9.60722156e-03 2.94742806e-01 6.95649972e-01]
 [6.66315742e-01 1.11234420e-01 2.22449838e-01]
 [9.67325392e-01 1.79138548e-02 1.47607533e-02]
 [1.05067465e-02 9.83305774e-01 6.18747923e-03]
 [9.85012661e-01 1.48041615e-02 1.83177314e-04]
 [8.61456790e-01 5.57644724e-02 8.27787375e-02]
 [1.04961574e-01 8.88643009e-01 6.39541711e-03]
 [9.99763819e-01 1.55612650e-04 8.05682675e-05]
 [5.59423174e-03 9.87565619e-01 6.84014891e-03]
 [3.08882715e-04 5.51797565e-02 9.44511361e-01]
 [4.51596443e-01 5.48173526e-01 2.30030884e-04]
 [1.25445064e-02 9.57833587e-01 2.96219067e-02]
 [1.21480020e-03 9.20227261e-01 7.85579391e-02]
 [6.84245002e-01 3.15610114e-01 1.44883138e-04]
 [1.32207547e-03 9.56769810e-01 4.19081143e-02]
 [9.86193330e-01 1.36967475e-02 1.09922515e-04]
 [7.31824712e-01 2.21915815e-01 4.62594727e-02]
 [4.63522100e-02 9.53508683e-01 1.39106835e-04]
 [5.74108075e-02 9.24305883e-01 1.82833091e-02]
 [7.51505338e-01 2.09948673e-01 3.85459892e-02]
 [1.85447449e-01 7.67906880e-01 4.66456711e-02]
 [2.47785885e-01 6.94834243e-01 5.73798715e-02]
 [4.44192913e-02 9.45738010e-01 9.84269860e-03]
 [5.13689263e-03 8.91129024e-01 1.03734083e-01]
 [2.51072999e-02 4.47668857e-01 5.27223843e-01]
 [4.71275088e-02 2.32471403e-01 7.20401088e-01]
 [2.15608576e-03 9.84505910e-01 1.33380040e-02]
 [2.78535686e-04 2.91586186e-01 7.08135279e-01]
 [9.99587562e-01 3.71043486e-04 4.13946697e-05]
 [4.06439881e-03 9.28544453e-01 6.73911483e-02]
 [6.30848658e-01 3.42457191e-01 2.66941506e-02]
 [1.48400109e-02 7.94838657e-01 1.90321332e-01]
 [2.73443239e-03 9.97042422e-01 2.23145202e-04]
 [9.88085513e-01 1.17143946e-02 2.00092488e-04]
 [1.44499029e-01 8.45969955e-01 9.53101551e-03]
 [2.03285829e-03 9.80956656e-01 1.70104855e-02]
 [6.42684832e-03 7.56896167e-01 2.36676984e-01]
 [6.14772720e-01 3.84062693e-01 1.16458712e-03]
 [8.91998817e-01 1.07518119e-01 4.83063510e-04]
 [2.13471707e-02 9.64739561e-01 1.39132680e-02]
 [7.03482050e-01 9.96083743e-02 1.96909576e-01]
 [9.97444404e-01 2.54094818e-03 1.46478057e-05]]</t>
  </si>
  <si>
    <t>HistGradientBoostingClassifier(categorical_features=[10], early_stopping=True,
                               l2_regularization=0.01, learning_rate=0.3,
                               max_depth=6, max_leaf_nodes=10,
                               n_iter_no_change=20, random_state=123)</t>
  </si>
  <si>
    <t xml:space="preserve">              precision    recall  f1-score   support
           0       0.74      0.64      0.69        58
           1       0.65      0.82      0.73       117
           2       0.67      0.41      0.51        58
    accuracy                           0.67       233
   macro avg       0.69      0.62      0.64       233
weighted avg       0.68      0.67      0.66       233
</t>
  </si>
  <si>
    <t>CCD, NCES</t>
  </si>
  <si>
    <t>STAAR, TEA</t>
  </si>
  <si>
    <t>Covid, DSHS</t>
  </si>
  <si>
    <t>ADA, TEA</t>
  </si>
  <si>
    <t>Census Bureau</t>
  </si>
  <si>
    <t>Covid, USAFacts</t>
  </si>
  <si>
    <t>ESSER, TEA</t>
  </si>
  <si>
    <t>LAUS, BLS</t>
  </si>
  <si>
    <t>Selection</t>
  </si>
  <si>
    <t>Math Accuracy</t>
  </si>
  <si>
    <t>Math F1</t>
  </si>
  <si>
    <t>Math MCC</t>
  </si>
  <si>
    <t>Reading Accuracy</t>
  </si>
  <si>
    <t>Reading F1</t>
  </si>
  <si>
    <t>Reading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</si>
</sst>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3" fillId="0" borderId="1" xfId="1" applyFont="1" applyBorder="1" applyAlignment="1">
      <alignment horizontal="center"/>
    </xf>
    <xf numFmtId="0" fontId="4" fillId="0" borderId="0" xfId="1" applyFont="1" applyAlignment="1">
      <alignment wrapText="1"/>
    </xf>
    <xf numFmtId="0" fontId="2" fillId="0" borderId="2" xfId="1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5" fillId="0" borderId="0" xfId="0" applyNumberFormat="1" applyFont="1"/>
    <xf numFmtId="49" fontId="0" fillId="0" borderId="0" xfId="0" applyNumberFormat="1"/>
    <xf numFmtId="2" fontId="0" fillId="0" borderId="0" xfId="0" applyNumberFormat="1" applyAlignment="1">
      <alignment wrapText="1"/>
    </xf>
    <xf numFmtId="0" fontId="5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6" borderId="0" xfId="0" applyFill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3" borderId="0" xfId="0" applyFill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2" fontId="6" fillId="0" borderId="0" xfId="0" applyNumberFormat="1" applyFont="1"/>
    <xf numFmtId="2" fontId="7" fillId="0" borderId="0" xfId="0" applyNumberFormat="1" applyFont="1" applyAlignment="1">
      <alignment wrapText="1"/>
    </xf>
    <xf numFmtId="2" fontId="7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 xr:uid="{EA238FA6-E4D3-6946-A8C9-346433FACE8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128-4F71-9185-99F35CCADB21}"/>
            </c:ext>
          </c:extLst>
        </c:ser>
        <c:ser>
          <c:idx val="1"/>
          <c:order val="1"/>
          <c:spPr>
            <a:solidFill>
              <a:srgbClr val="80CDC1"/>
            </a:solidFill>
            <a:ln>
              <a:noFill/>
            </a:ln>
            <a:effectLst/>
          </c:spPr>
          <c:invertIfNegative val="0"/>
          <c:val>
            <c:numRef>
              <c:f>UpdatedPlots!$B$25:$D$25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128-4F71-9185-99F35CCA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UpdatedPlots!$B$30:$D$30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128-4F71-9185-99F35CCADB21}"/>
            </c:ext>
          </c:extLst>
        </c:ser>
        <c:ser>
          <c:idx val="3"/>
          <c:order val="3"/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UpdatedPlots!$B$35:$D$35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128-4F71-9185-99F35CCA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Plot!$C$21:$E$21</c:f>
              <c:numCache>
                <c:formatCode>0.00</c:formatCode>
                <c:ptCount val="3"/>
                <c:pt idx="0">
                  <c:v>0.68582375478927204</c:v>
                </c:pt>
                <c:pt idx="1">
                  <c:v>1</c:v>
                </c:pt>
                <c:pt idx="2">
                  <c:v>0.94420600858369097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B943-BA01-ED9F445564A8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Plot!$C$22:$E$22</c:f>
              <c:numCache>
                <c:formatCode>0.00</c:formatCode>
                <c:ptCount val="3"/>
                <c:pt idx="0">
                  <c:v>0.66326530612244805</c:v>
                </c:pt>
                <c:pt idx="1">
                  <c:v>0.69527896995708105</c:v>
                </c:pt>
                <c:pt idx="2">
                  <c:v>0.68240343347639398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Plot!$C$23:$E$23</c:f>
              <c:numCache>
                <c:formatCode>0.00</c:formatCode>
                <c:ptCount val="3"/>
                <c:pt idx="0">
                  <c:v>0.62152611333498498</c:v>
                </c:pt>
                <c:pt idx="1">
                  <c:v>0.69122772393089305</c:v>
                </c:pt>
                <c:pt idx="2">
                  <c:v>0.68038951080464205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9-B943-BA01-ED9F445564A8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Plot!$C$20:$E$20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Plot!$C$24:$E$24</c:f>
              <c:numCache>
                <c:formatCode>0.00</c:formatCode>
                <c:ptCount val="3"/>
                <c:pt idx="0">
                  <c:v>0.41078772380614598</c:v>
                </c:pt>
                <c:pt idx="1">
                  <c:v>0.500836795340729</c:v>
                </c:pt>
                <c:pt idx="2">
                  <c:v>0.48454235090857001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9-B943-BA01-ED9F4455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Plot!$B$36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Plot!$C$36:$E$36</c:f>
              <c:numCache>
                <c:formatCode>0.00</c:formatCode>
                <c:ptCount val="3"/>
                <c:pt idx="0">
                  <c:v>0.73435504469987201</c:v>
                </c:pt>
                <c:pt idx="1">
                  <c:v>0.96995708154506399</c:v>
                </c:pt>
                <c:pt idx="2">
                  <c:v>0.96673819742489198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1A4D-A034-35862B3A6384}"/>
            </c:ext>
          </c:extLst>
        </c:ser>
        <c:ser>
          <c:idx val="1"/>
          <c:order val="1"/>
          <c:tx>
            <c:strRef>
              <c:f>Plot!$B$37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Plot!$C$37:$E$37</c:f>
              <c:numCache>
                <c:formatCode>0.00</c:formatCode>
                <c:ptCount val="3"/>
                <c:pt idx="0">
                  <c:v>0.61224489795918302</c:v>
                </c:pt>
                <c:pt idx="1">
                  <c:v>0.68669527896995697</c:v>
                </c:pt>
                <c:pt idx="2">
                  <c:v>0.67381974248927001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Plot!$C$38:$E$38</c:f>
              <c:numCache>
                <c:formatCode>0.00</c:formatCode>
                <c:ptCount val="3"/>
                <c:pt idx="0">
                  <c:v>0.57492869266374702</c:v>
                </c:pt>
                <c:pt idx="1">
                  <c:v>0.68183403217124805</c:v>
                </c:pt>
                <c:pt idx="2">
                  <c:v>0.66286983308259895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1A4D-A034-35862B3A6384}"/>
            </c:ext>
          </c:extLst>
        </c:ser>
        <c:ser>
          <c:idx val="3"/>
          <c:order val="3"/>
          <c:tx>
            <c:strRef>
              <c:f>Plot!$B$39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Plot!$C$35:$E$35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Plot!$C$39:$E$39</c:f>
              <c:numCache>
                <c:formatCode>0.00</c:formatCode>
                <c:ptCount val="3"/>
                <c:pt idx="0">
                  <c:v>0.31497081609175698</c:v>
                </c:pt>
                <c:pt idx="1">
                  <c:v>0.49013386592625502</c:v>
                </c:pt>
                <c:pt idx="2">
                  <c:v>0.46018494847359198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3-1A4D-A034-35862B3A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Plot!$B$42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Plot!$C$42:$E$42</c:f>
              <c:numCache>
                <c:formatCode>0.00</c:formatCode>
                <c:ptCount val="3"/>
                <c:pt idx="0">
                  <c:v>0.84418901660280898</c:v>
                </c:pt>
                <c:pt idx="1">
                  <c:v>0.94420600858369097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7E43-9D80-4A95C41DA9EB}"/>
            </c:ext>
          </c:extLst>
        </c:ser>
        <c:ser>
          <c:idx val="1"/>
          <c:order val="1"/>
          <c:tx>
            <c:strRef>
              <c:f>Plot!$B$43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Plot!$C$43:$E$43</c:f>
              <c:numCache>
                <c:formatCode>0.00</c:formatCode>
                <c:ptCount val="3"/>
                <c:pt idx="0">
                  <c:v>0.62755102040816302</c:v>
                </c:pt>
                <c:pt idx="1">
                  <c:v>0.64806866952789699</c:v>
                </c:pt>
                <c:pt idx="2">
                  <c:v>0.63519313304721003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Plot!$B$44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Plot!$C$44:$E$44</c:f>
              <c:numCache>
                <c:formatCode>0.00</c:formatCode>
                <c:ptCount val="3"/>
                <c:pt idx="0">
                  <c:v>0.58646456081042697</c:v>
                </c:pt>
                <c:pt idx="1">
                  <c:v>0.637787155771814</c:v>
                </c:pt>
                <c:pt idx="2">
                  <c:v>0.62569700602653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7E43-9D80-4A95C41DA9EB}"/>
            </c:ext>
          </c:extLst>
        </c:ser>
        <c:ser>
          <c:idx val="3"/>
          <c:order val="3"/>
          <c:tx>
            <c:strRef>
              <c:f>Plot!$B$45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Plot!$C$41:$E$41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Plot!$C$45:$E$45</c:f>
              <c:numCache>
                <c:formatCode>0.00</c:formatCode>
                <c:ptCount val="3"/>
                <c:pt idx="0">
                  <c:v>0.34412891349830199</c:v>
                </c:pt>
                <c:pt idx="1">
                  <c:v>0.417689832674418</c:v>
                </c:pt>
                <c:pt idx="2">
                  <c:v>0.39440180105650902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7E43-9D80-4A95C41D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XGBoost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1-C74F-A0FF-E45A90878EA7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1-C74F-A0FF-E45A90878EA7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1-C74F-A0FF-E45A9087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Plot!$B$21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Plot!$C$21:$D$21</c:f>
              <c:numCache>
                <c:formatCode>0.00</c:formatCode>
                <c:ptCount val="2"/>
                <c:pt idx="0">
                  <c:v>0.68582375478927204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3140-86D1-B756BE17EBBA}"/>
            </c:ext>
          </c:extLst>
        </c:ser>
        <c:ser>
          <c:idx val="1"/>
          <c:order val="1"/>
          <c:tx>
            <c:strRef>
              <c:f>Plot!$B$22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Plot!$C$22:$D$22</c:f>
              <c:numCache>
                <c:formatCode>0.00</c:formatCode>
                <c:ptCount val="2"/>
                <c:pt idx="0">
                  <c:v>0.66326530612244805</c:v>
                </c:pt>
                <c:pt idx="1">
                  <c:v>0.69527896995708105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Plot!$B$23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Plot!$C$23:$D$23</c:f>
              <c:numCache>
                <c:formatCode>0.00</c:formatCode>
                <c:ptCount val="2"/>
                <c:pt idx="0">
                  <c:v>0.62152611333498498</c:v>
                </c:pt>
                <c:pt idx="1">
                  <c:v>0.69122772393089305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C-3140-86D1-B756BE17EBBA}"/>
            </c:ext>
          </c:extLst>
        </c:ser>
        <c:ser>
          <c:idx val="3"/>
          <c:order val="3"/>
          <c:tx>
            <c:strRef>
              <c:f>Plot!$B$24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Plot!$C$20:$D$20</c:f>
              <c:strCache>
                <c:ptCount val="2"/>
                <c:pt idx="0">
                  <c:v>Best Features</c:v>
                </c:pt>
                <c:pt idx="1">
                  <c:v>Raw - No Impute</c:v>
                </c:pt>
              </c:strCache>
            </c:strRef>
          </c:cat>
          <c:val>
            <c:numRef>
              <c:f>Plot!$C$24:$D$24</c:f>
              <c:numCache>
                <c:formatCode>0.00</c:formatCode>
                <c:ptCount val="2"/>
                <c:pt idx="0">
                  <c:v>0.41078772380614598</c:v>
                </c:pt>
                <c:pt idx="1">
                  <c:v>0.500836795340729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C-3140-86D1-B756BE17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347496286403E-2"/>
          <c:y val="0.28654755736800763"/>
          <c:w val="0.91219865250371357"/>
          <c:h val="0.63072036007467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Plot!$B$48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Plot!$C$48:$E$48</c:f>
              <c:numCache>
                <c:formatCode>0.00</c:formatCode>
                <c:ptCount val="3"/>
                <c:pt idx="0">
                  <c:v>0.76628352490421403</c:v>
                </c:pt>
                <c:pt idx="1">
                  <c:v>0.93025751072961305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AB42-8EAD-EBFD1886AB54}"/>
            </c:ext>
          </c:extLst>
        </c:ser>
        <c:ser>
          <c:idx val="1"/>
          <c:order val="1"/>
          <c:tx>
            <c:strRef>
              <c:f>Plot!$B$49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Plot!$C$49:$E$49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Plot!$B$50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Plot!$C$50:$E$50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0-AB42-8EAD-EBFD1886AB54}"/>
            </c:ext>
          </c:extLst>
        </c:ser>
        <c:ser>
          <c:idx val="3"/>
          <c:order val="3"/>
          <c:tx>
            <c:strRef>
              <c:f>Plot!$B$51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Plot!$C$47:$E$47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Plot!$C$51:$E$51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0-AB42-8EAD-EBFD1886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HistGradientBoost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Plot!$B$9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Plot!$C$9:$E$9</c:f>
              <c:numCache>
                <c:formatCode>0.00</c:formatCode>
                <c:ptCount val="3"/>
                <c:pt idx="0">
                  <c:v>0.952745849297573</c:v>
                </c:pt>
                <c:pt idx="1">
                  <c:v>0.97424892703862598</c:v>
                </c:pt>
                <c:pt idx="2">
                  <c:v>0.97639484978540703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D-BB40-B6F8-F11A40752DD1}"/>
            </c:ext>
          </c:extLst>
        </c:ser>
        <c:ser>
          <c:idx val="1"/>
          <c:order val="1"/>
          <c:tx>
            <c:strRef>
              <c:f>Plot!$B$10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Plot!$C$10:$E$10</c:f>
              <c:numCache>
                <c:formatCode>0.00</c:formatCode>
                <c:ptCount val="3"/>
                <c:pt idx="0">
                  <c:v>0.68877551020408101</c:v>
                </c:pt>
                <c:pt idx="1">
                  <c:v>0.70386266094420602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Plot!$C$11:$E$11</c:f>
              <c:numCache>
                <c:formatCode>0.00</c:formatCode>
                <c:ptCount val="3"/>
                <c:pt idx="0">
                  <c:v>0.67020521306235503</c:v>
                </c:pt>
                <c:pt idx="1">
                  <c:v>0.70080240387536497</c:v>
                </c:pt>
                <c:pt idx="2">
                  <c:v>0.68131242779725798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D-BB40-B6F8-F11A40752DD1}"/>
            </c:ext>
          </c:extLst>
        </c:ser>
        <c:ser>
          <c:idx val="3"/>
          <c:order val="3"/>
          <c:tx>
            <c:strRef>
              <c:f>Plot!$B$12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Plot!$C$8:$E$8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Plot!$C$12:$E$12</c:f>
              <c:numCache>
                <c:formatCode>0.00</c:formatCode>
                <c:ptCount val="3"/>
                <c:pt idx="0">
                  <c:v>0.45838560808020701</c:v>
                </c:pt>
                <c:pt idx="1">
                  <c:v>0.51521137584046595</c:v>
                </c:pt>
                <c:pt idx="2">
                  <c:v>0.48425754688705203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BB40-B6F8-F11A4075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Plot!$B$30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01857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Plot!$C$30:$E$30</c:f>
              <c:numCache>
                <c:formatCode>0.00</c:formatCode>
                <c:ptCount val="3"/>
                <c:pt idx="0">
                  <c:v>0.73052362707535101</c:v>
                </c:pt>
                <c:pt idx="1">
                  <c:v>0.96781115879828294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F-4444-ABFD-CCF360A969C3}"/>
            </c:ext>
          </c:extLst>
        </c:ser>
        <c:ser>
          <c:idx val="1"/>
          <c:order val="1"/>
          <c:tx>
            <c:strRef>
              <c:f>Plot!$B$31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80CDC1"/>
            </a:solidFill>
            <a:ln>
              <a:noFill/>
            </a:ln>
            <a:effectLst/>
          </c:spPr>
          <c:invertIfNegative val="0"/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Plot!$C$31:$E$31</c:f>
              <c:numCache>
                <c:formatCode>0.00</c:formatCode>
                <c:ptCount val="3"/>
                <c:pt idx="0">
                  <c:v>0.64285714285714202</c:v>
                </c:pt>
                <c:pt idx="1">
                  <c:v>0.68669527896995697</c:v>
                </c:pt>
                <c:pt idx="2">
                  <c:v>0.68669527896995697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Plot!$B$32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Plot!$C$32:$E$32</c:f>
              <c:numCache>
                <c:formatCode>0.00</c:formatCode>
                <c:ptCount val="3"/>
                <c:pt idx="0">
                  <c:v>0.59450139794967305</c:v>
                </c:pt>
                <c:pt idx="1">
                  <c:v>0.67220681397141202</c:v>
                </c:pt>
                <c:pt idx="2">
                  <c:v>0.6739647845083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F-4444-ABFD-CCF360A969C3}"/>
            </c:ext>
          </c:extLst>
        </c:ser>
        <c:ser>
          <c:idx val="3"/>
          <c:order val="3"/>
          <c:tx>
            <c:strRef>
              <c:f>Plot!$B$33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cat>
            <c:strRef>
              <c:f>Plot!$C$29:$E$29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Plot!$C$33:$E$33</c:f>
              <c:numCache>
                <c:formatCode>0.00</c:formatCode>
                <c:ptCount val="3"/>
                <c:pt idx="0">
                  <c:v>0.379835581971942</c:v>
                </c:pt>
                <c:pt idx="1">
                  <c:v>0.48293066893611097</c:v>
                </c:pt>
                <c:pt idx="2">
                  <c:v>0.48283921291272103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F-4444-ABFD-CCF360A9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/>
              <a:t>Missing Values by Data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Plot_NA!$H$1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Plot_NA!$H$2:$H$9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BF40-A99F-6CBA9F99EB6B}"/>
            </c:ext>
          </c:extLst>
        </c:ser>
        <c:ser>
          <c:idx val="1"/>
          <c:order val="1"/>
          <c:tx>
            <c:strRef>
              <c:f>Plot_NA!$I$1</c:f>
              <c:strCache>
                <c:ptCount val="1"/>
                <c:pt idx="0">
                  <c:v>Not Missing</c:v>
                </c:pt>
              </c:strCache>
            </c:strRef>
          </c:tx>
          <c:spPr>
            <a:solidFill>
              <a:srgbClr val="430753"/>
            </a:solidFill>
            <a:ln>
              <a:noFill/>
            </a:ln>
            <a:effectLst/>
          </c:spPr>
          <c:invertIfNegative val="0"/>
          <c:cat>
            <c:strRef>
              <c:f>Plot_NA!$G$2:$G$9</c:f>
              <c:strCache>
                <c:ptCount val="8"/>
                <c:pt idx="0">
                  <c:v>ADA, TEA</c:v>
                </c:pt>
                <c:pt idx="1">
                  <c:v>Census Bureau</c:v>
                </c:pt>
                <c:pt idx="2">
                  <c:v>Covid, DSHS</c:v>
                </c:pt>
                <c:pt idx="3">
                  <c:v>Covid, USAFacts</c:v>
                </c:pt>
                <c:pt idx="4">
                  <c:v>ESSER, TEA</c:v>
                </c:pt>
                <c:pt idx="5">
                  <c:v>LAUS, BLS</c:v>
                </c:pt>
                <c:pt idx="6">
                  <c:v>CCD, NCES</c:v>
                </c:pt>
                <c:pt idx="7">
                  <c:v>STAAR, TEA</c:v>
                </c:pt>
              </c:strCache>
            </c:strRef>
          </c:cat>
          <c:val>
            <c:numRef>
              <c:f>Plot_NA!$I$2:$I$9</c:f>
              <c:numCache>
                <c:formatCode>General</c:formatCode>
                <c:ptCount val="8"/>
                <c:pt idx="0">
                  <c:v>2</c:v>
                </c:pt>
                <c:pt idx="1">
                  <c:v>35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29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0-BF40-A99F-6CBA9F99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422063"/>
        <c:axId val="301670319"/>
      </c:barChart>
      <c:catAx>
        <c:axId val="34342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1670319"/>
        <c:crosses val="autoZero"/>
        <c:auto val="1"/>
        <c:lblAlgn val="ctr"/>
        <c:lblOffset val="100"/>
        <c:noMultiLvlLbl val="0"/>
      </c:catAx>
      <c:valAx>
        <c:axId val="3016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of Attribute</a:t>
                </a:r>
                <a:r>
                  <a:rPr lang="en-US" baseline="0"/>
                  <a:t> with Missing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782130376916876"/>
              <c:y val="0.9317900239963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34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Plot_NA!$M$1</c:f>
              <c:strCache>
                <c:ptCount val="1"/>
                <c:pt idx="0">
                  <c:v>% of Attributes with Missing Values</c:v>
                </c:pt>
              </c:strCache>
            </c:strRef>
          </c:tx>
          <c:dPt>
            <c:idx val="0"/>
            <c:bubble3D val="0"/>
            <c:spPr>
              <a:solidFill>
                <a:srgbClr val="FFFF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2-024D-AAA1-F82A9C1378BA}"/>
              </c:ext>
            </c:extLst>
          </c:dPt>
          <c:dPt>
            <c:idx val="1"/>
            <c:bubble3D val="0"/>
            <c:spPr>
              <a:solidFill>
                <a:srgbClr val="FEE3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2-024D-AAA1-F82A9C1378BA}"/>
              </c:ext>
            </c:extLst>
          </c:dPt>
          <c:dPt>
            <c:idx val="2"/>
            <c:bubble3D val="0"/>
            <c:spPr>
              <a:solidFill>
                <a:srgbClr val="FEC44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2-024D-AAA1-F82A9C1378BA}"/>
              </c:ext>
            </c:extLst>
          </c:dPt>
          <c:dPt>
            <c:idx val="3"/>
            <c:bubble3D val="0"/>
            <c:spPr>
              <a:solidFill>
                <a:srgbClr val="FE99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2-024D-AAA1-F82A9C1378BA}"/>
              </c:ext>
            </c:extLst>
          </c:dPt>
          <c:dPt>
            <c:idx val="4"/>
            <c:bubble3D val="0"/>
            <c:spPr>
              <a:solidFill>
                <a:srgbClr val="EC70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2-024D-AAA1-F82A9C1378BA}"/>
              </c:ext>
            </c:extLst>
          </c:dPt>
          <c:dLbls>
            <c:dLbl>
              <c:idx val="4"/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4749282507910816E-2"/>
                      <c:h val="3.51564751214608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72-024D-AAA1-F82A9C1378BA}"/>
                </c:ext>
              </c:extLst>
            </c:dLbl>
            <c:numFmt formatCode="General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Plot_NA!$K$2:$K$6</c:f>
              <c:strCache>
                <c:ptCount val="5"/>
                <c:pt idx="0">
                  <c:v>0-20%</c:v>
                </c:pt>
                <c:pt idx="1">
                  <c:v>20-40%</c:v>
                </c:pt>
                <c:pt idx="2">
                  <c:v>40-60%</c:v>
                </c:pt>
                <c:pt idx="3">
                  <c:v>60-80%</c:v>
                </c:pt>
                <c:pt idx="4">
                  <c:v>80-100%</c:v>
                </c:pt>
              </c:strCache>
            </c:strRef>
          </c:cat>
          <c:val>
            <c:numRef>
              <c:f>Plot_NA!$M$2:$M$6</c:f>
              <c:numCache>
                <c:formatCode>General</c:formatCode>
                <c:ptCount val="5"/>
                <c:pt idx="0">
                  <c:v>332</c:v>
                </c:pt>
                <c:pt idx="1">
                  <c:v>29</c:v>
                </c:pt>
                <c:pt idx="2">
                  <c:v>9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2-024D-AAA1-F82A9C1378B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1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F29-4341-9AF2-52AEC1672014}"/>
            </c:ext>
          </c:extLst>
        </c:ser>
        <c:ser>
          <c:idx val="1"/>
          <c:order val="1"/>
          <c:spPr>
            <a:solidFill>
              <a:srgbClr val="91BFDB"/>
            </a:solidFill>
            <a:ln>
              <a:noFill/>
            </a:ln>
            <a:effectLst/>
          </c:spPr>
          <c:invertIfNegative val="0"/>
          <c:val>
            <c:numRef>
              <c:f>UpdatedPlots!$B$7:$C$7</c:f>
              <c:numCache>
                <c:formatCode>0.00</c:formatCode>
                <c:ptCount val="2"/>
                <c:pt idx="0">
                  <c:v>0.66326530612244805</c:v>
                </c:pt>
                <c:pt idx="1">
                  <c:v>0.69527896995708105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F29-4341-9AF2-52AEC167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F29-4341-9AF2-52AEC1672014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UpdatedPlots!$B$19:$C$19</c:f>
              <c:numCache>
                <c:formatCode>0.00</c:formatCode>
                <c:ptCount val="2"/>
                <c:pt idx="0">
                  <c:v>0.41078772380614598</c:v>
                </c:pt>
                <c:pt idx="1">
                  <c:v>0.500836795340729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F29-4341-9AF2-52AEC167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347496286403E-2"/>
          <c:y val="0.28654755736800763"/>
          <c:w val="0.91219865250371357"/>
          <c:h val="0.630720360074671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UpdatedPlots!#REF!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705-4F74-B2AE-7D5A1D87031C}"/>
            </c:ext>
          </c:extLst>
        </c:ser>
        <c:ser>
          <c:idx val="1"/>
          <c:order val="1"/>
          <c:spPr>
            <a:solidFill>
              <a:srgbClr val="80CDC1"/>
            </a:solidFill>
            <a:ln>
              <a:noFill/>
            </a:ln>
            <a:effectLst/>
          </c:spPr>
          <c:invertIfNegative val="0"/>
          <c:val>
            <c:numRef>
              <c:f>UpdatedPlots!$B$25:$D$25</c:f>
              <c:numCache>
                <c:formatCode>0.00</c:formatCode>
                <c:ptCount val="3"/>
                <c:pt idx="0">
                  <c:v>0.62244897959183598</c:v>
                </c:pt>
                <c:pt idx="1">
                  <c:v>0.66094420600858295</c:v>
                </c:pt>
                <c:pt idx="2">
                  <c:v>0.63948497854077202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705-4F74-B2AE-7D5A1D8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DFC27D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UpdatedPlots!$B$30:$D$30</c:f>
              <c:numCache>
                <c:formatCode>0.00</c:formatCode>
                <c:ptCount val="3"/>
                <c:pt idx="0">
                  <c:v>0.57639869353653195</c:v>
                </c:pt>
                <c:pt idx="1">
                  <c:v>0.64838562048862403</c:v>
                </c:pt>
                <c:pt idx="2">
                  <c:v>0.62012774982293395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705-4F74-B2AE-7D5A1D87031C}"/>
            </c:ext>
          </c:extLst>
        </c:ser>
        <c:ser>
          <c:idx val="3"/>
          <c:order val="3"/>
          <c:spPr>
            <a:ln w="28575" cap="rnd">
              <a:solidFill>
                <a:srgbClr val="A6611A"/>
              </a:solidFill>
              <a:round/>
            </a:ln>
            <a:effectLst/>
          </c:spPr>
          <c:marker>
            <c:symbol val="none"/>
          </c:marker>
          <c:val>
            <c:numRef>
              <c:f>UpdatedPlots!$B$35:$D$35</c:f>
              <c:numCache>
                <c:formatCode>0.00</c:formatCode>
                <c:ptCount val="3"/>
                <c:pt idx="0">
                  <c:v>0.33368512622941199</c:v>
                </c:pt>
                <c:pt idx="1">
                  <c:v>0.43861262863508799</c:v>
                </c:pt>
                <c:pt idx="2">
                  <c:v>0.39760080420586502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UpdatedPlots!#REF!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705-4F74-B2AE-7D5A1D8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UpdatedPlots!$B$9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UpdatedPlots!$B$10:$B$13</c:f>
              <c:numCache>
                <c:formatCode>0.00</c:formatCode>
                <c:ptCount val="4"/>
                <c:pt idx="0">
                  <c:v>0.64912122565183705</c:v>
                </c:pt>
                <c:pt idx="1">
                  <c:v>0.67020521306235503</c:v>
                </c:pt>
                <c:pt idx="2">
                  <c:v>0.63430498531244095</c:v>
                </c:pt>
                <c:pt idx="3">
                  <c:v>0.62152611333498498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C-44F5-8892-2E0A7AC5CC30}"/>
            </c:ext>
          </c:extLst>
        </c:ser>
        <c:ser>
          <c:idx val="1"/>
          <c:order val="1"/>
          <c:tx>
            <c:strRef>
              <c:f>UpdatedPlots!$C$9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UpdatedPlots!$C$10:$C$13</c:f>
              <c:numCache>
                <c:formatCode>0.00</c:formatCode>
                <c:ptCount val="4"/>
                <c:pt idx="0">
                  <c:v>0.71714868336781001</c:v>
                </c:pt>
                <c:pt idx="1">
                  <c:v>0.70080240387536497</c:v>
                </c:pt>
                <c:pt idx="2">
                  <c:v>0.71200400538353703</c:v>
                </c:pt>
                <c:pt idx="3">
                  <c:v>0.69122772393089305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C-44F5-8892-2E0A7AC5CC30}"/>
            </c:ext>
          </c:extLst>
        </c:ser>
        <c:ser>
          <c:idx val="2"/>
          <c:order val="2"/>
          <c:tx>
            <c:strRef>
              <c:f>UpdatedPlots!$D$9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UpdatedPlots!$A$10:$A$13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UpdatedPlots!$D$10:$D$13</c:f>
              <c:numCache>
                <c:formatCode>0.00</c:formatCode>
                <c:ptCount val="4"/>
                <c:pt idx="0">
                  <c:v>0.68958499195152301</c:v>
                </c:pt>
                <c:pt idx="1">
                  <c:v>0.68131242779725798</c:v>
                </c:pt>
                <c:pt idx="2">
                  <c:v>0.707410979569702</c:v>
                </c:pt>
                <c:pt idx="3">
                  <c:v>0.68038951080464205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C-44F5-8892-2E0A7AC5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03861767086459"/>
          <c:y val="4.4795824873037994E-2"/>
          <c:w val="0.73073322684480302"/>
          <c:h val="0.1039555661065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MCC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UpdatedPlots!$B$15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UpdatedPlots!$B$16:$B$19</c:f>
              <c:numCache>
                <c:formatCode>0.00</c:formatCode>
                <c:ptCount val="4"/>
                <c:pt idx="0">
                  <c:v>0.438005118788166</c:v>
                </c:pt>
                <c:pt idx="1">
                  <c:v>0.45838560808020701</c:v>
                </c:pt>
                <c:pt idx="2">
                  <c:v>0.42996105841038001</c:v>
                </c:pt>
                <c:pt idx="3">
                  <c:v>0.41078772380614598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A-4964-8872-676A0E51F6BC}"/>
            </c:ext>
          </c:extLst>
        </c:ser>
        <c:ser>
          <c:idx val="1"/>
          <c:order val="1"/>
          <c:tx>
            <c:strRef>
              <c:f>UpdatedPlots!$C$15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UpdatedPlots!$C$16:$C$19</c:f>
              <c:numCache>
                <c:formatCode>0.00</c:formatCode>
                <c:ptCount val="4"/>
                <c:pt idx="0">
                  <c:v>0.54362077802754205</c:v>
                </c:pt>
                <c:pt idx="1">
                  <c:v>0.51521137584046595</c:v>
                </c:pt>
                <c:pt idx="2">
                  <c:v>0.53190040834958596</c:v>
                </c:pt>
                <c:pt idx="3">
                  <c:v>0.500836795340729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A-4964-8872-676A0E51F6BC}"/>
            </c:ext>
          </c:extLst>
        </c:ser>
        <c:ser>
          <c:idx val="2"/>
          <c:order val="2"/>
          <c:tx>
            <c:strRef>
              <c:f>UpdatedPlots!$D$15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UpdatedPlots!$A$16:$A$19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UpdatedPlots!$D$16:$D$19</c:f>
              <c:numCache>
                <c:formatCode>0.00</c:formatCode>
                <c:ptCount val="4"/>
                <c:pt idx="0">
                  <c:v>0.50484381936460399</c:v>
                </c:pt>
                <c:pt idx="1">
                  <c:v>0.48425754688705203</c:v>
                </c:pt>
                <c:pt idx="2">
                  <c:v>0.527095831442144</c:v>
                </c:pt>
                <c:pt idx="3">
                  <c:v>0.48454235090857001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A-4964-8872-676A0E51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4520853542267"/>
          <c:y val="5.2262544662065369E-2"/>
          <c:w val="0.73073322684480302"/>
          <c:h val="0.10395556610656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Reading MCC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UpdatedPlots!$B$26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UpdatedPlots!$B$32:$B$35</c:f>
              <c:numCache>
                <c:formatCode>0.00</c:formatCode>
                <c:ptCount val="4"/>
                <c:pt idx="0">
                  <c:v>0.379835581971942</c:v>
                </c:pt>
                <c:pt idx="1">
                  <c:v>0.31497081609175698</c:v>
                </c:pt>
                <c:pt idx="2">
                  <c:v>0.34412891349830199</c:v>
                </c:pt>
                <c:pt idx="3">
                  <c:v>0.33368512622941199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853-BCF5-2036B4885EDE}"/>
            </c:ext>
          </c:extLst>
        </c:ser>
        <c:ser>
          <c:idx val="1"/>
          <c:order val="1"/>
          <c:tx>
            <c:strRef>
              <c:f>UpdatedPlots!$C$26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UpdatedPlots!$C$32:$C$35</c:f>
              <c:numCache>
                <c:formatCode>0.00</c:formatCode>
                <c:ptCount val="4"/>
                <c:pt idx="0" formatCode="General">
                  <c:v>0.48293066893611097</c:v>
                </c:pt>
                <c:pt idx="1">
                  <c:v>0.49013386592625502</c:v>
                </c:pt>
                <c:pt idx="2">
                  <c:v>0.417689832674418</c:v>
                </c:pt>
                <c:pt idx="3">
                  <c:v>0.43861262863508799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E-4853-BCF5-2036B4885EDE}"/>
            </c:ext>
          </c:extLst>
        </c:ser>
        <c:ser>
          <c:idx val="2"/>
          <c:order val="2"/>
          <c:tx>
            <c:strRef>
              <c:f>UpdatedPlots!$D$26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UpdatedPlots!$D$16:$D$19</c:f>
              <c:numCache>
                <c:formatCode>0.00</c:formatCode>
                <c:ptCount val="4"/>
                <c:pt idx="0">
                  <c:v>0.50484381936460399</c:v>
                </c:pt>
                <c:pt idx="1">
                  <c:v>0.48425754688705203</c:v>
                </c:pt>
                <c:pt idx="2">
                  <c:v>0.527095831442144</c:v>
                </c:pt>
                <c:pt idx="3">
                  <c:v>0.48454235090857001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853-BCF5-2036B488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63321348180798"/>
          <c:y val="6.6019630267590945E-2"/>
          <c:w val="0.73073322684480302"/>
          <c:h val="0.1008980580478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Reading F1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5585621140396612"/>
          <c:y val="0.86419148637782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1028105909697"/>
          <c:y val="6.766846548469653E-2"/>
          <c:w val="0.83402675507014878"/>
          <c:h val="0.5298686785635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UpdatedPlots!$B$26</c:f>
              <c:strCache>
                <c:ptCount val="1"/>
                <c:pt idx="0">
                  <c:v>No Impute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UpdatedPlots!$B$27:$B$30</c:f>
              <c:numCache>
                <c:formatCode>0.00</c:formatCode>
                <c:ptCount val="4"/>
                <c:pt idx="0">
                  <c:v>0.59450139794967305</c:v>
                </c:pt>
                <c:pt idx="1">
                  <c:v>0.57492869266374702</c:v>
                </c:pt>
                <c:pt idx="2">
                  <c:v>0.58646456081042697</c:v>
                </c:pt>
                <c:pt idx="3">
                  <c:v>0.57639869353653195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7-425C-9C0D-9E4C4CCE9FB8}"/>
            </c:ext>
          </c:extLst>
        </c:ser>
        <c:ser>
          <c:idx val="1"/>
          <c:order val="1"/>
          <c:tx>
            <c:strRef>
              <c:f>UpdatedPlots!$C$26</c:f>
              <c:strCache>
                <c:ptCount val="1"/>
                <c:pt idx="0">
                  <c:v>Impute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UpdatedPlots!$C$27:$C$30</c:f>
              <c:numCache>
                <c:formatCode>0.00</c:formatCode>
                <c:ptCount val="4"/>
                <c:pt idx="0">
                  <c:v>0.67220681397141202</c:v>
                </c:pt>
                <c:pt idx="1">
                  <c:v>0.68183403217124805</c:v>
                </c:pt>
                <c:pt idx="2">
                  <c:v>0.637787155771814</c:v>
                </c:pt>
                <c:pt idx="3">
                  <c:v>0.64838562048862403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7-425C-9C0D-9E4C4CCE9FB8}"/>
            </c:ext>
          </c:extLst>
        </c:ser>
        <c:ser>
          <c:idx val="2"/>
          <c:order val="2"/>
          <c:tx>
            <c:strRef>
              <c:f>UpdatedPlots!$D$26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UpdatedPlots!$A$32:$A$35</c:f>
              <c:strCache>
                <c:ptCount val="4"/>
                <c:pt idx="0">
                  <c:v>CatBoost</c:v>
                </c:pt>
                <c:pt idx="1">
                  <c:v>HistGradientBoost</c:v>
                </c:pt>
                <c:pt idx="2">
                  <c:v>LightGBM</c:v>
                </c:pt>
                <c:pt idx="3">
                  <c:v>XGBoost</c:v>
                </c:pt>
              </c:strCache>
            </c:strRef>
          </c:cat>
          <c:val>
            <c:numRef>
              <c:f>UpdatedPlots!$D$27:$D$30</c:f>
              <c:numCache>
                <c:formatCode>0.00</c:formatCode>
                <c:ptCount val="4"/>
                <c:pt idx="0">
                  <c:v>0.6739647845083</c:v>
                </c:pt>
                <c:pt idx="1">
                  <c:v>0.66286983308259895</c:v>
                </c:pt>
                <c:pt idx="2">
                  <c:v>0.62569700602653</c:v>
                </c:pt>
                <c:pt idx="3">
                  <c:v>0.62012774982293395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7-425C-9C0D-9E4C4CC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62486447"/>
        <c:axId val="1862289407"/>
      </c:bar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86447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463321348180798"/>
          <c:y val="6.6019630267590945E-2"/>
          <c:w val="0.73073322684480302"/>
          <c:h val="0.10089805804781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CatBoost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Plot!$B$3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Plot!$C$3:$E$3</c:f>
              <c:numCache>
                <c:formatCode>0.00</c:formatCode>
                <c:ptCount val="3"/>
                <c:pt idx="0">
                  <c:v>0.832694763729246</c:v>
                </c:pt>
                <c:pt idx="1">
                  <c:v>0.99570815450643702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4-C64B-A482-688733F3C333}"/>
            </c:ext>
          </c:extLst>
        </c:ser>
        <c:ser>
          <c:idx val="1"/>
          <c:order val="1"/>
          <c:tx>
            <c:strRef>
              <c:f>Plot!$B$4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Plot!$C$4:$E$4</c:f>
              <c:numCache>
                <c:formatCode>0.00</c:formatCode>
                <c:ptCount val="3"/>
                <c:pt idx="0">
                  <c:v>0.67857142857142805</c:v>
                </c:pt>
                <c:pt idx="1">
                  <c:v>0.72103004291845496</c:v>
                </c:pt>
                <c:pt idx="2">
                  <c:v>0.69957081545064304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Plot!$C$5:$E$5</c:f>
              <c:numCache>
                <c:formatCode>0.00</c:formatCode>
                <c:ptCount val="3"/>
                <c:pt idx="0">
                  <c:v>0.64912122565183705</c:v>
                </c:pt>
                <c:pt idx="1">
                  <c:v>0.71714868336781001</c:v>
                </c:pt>
                <c:pt idx="2">
                  <c:v>0.68958499195152301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4-C64B-A482-688733F3C333}"/>
            </c:ext>
          </c:extLst>
        </c:ser>
        <c:ser>
          <c:idx val="3"/>
          <c:order val="3"/>
          <c:tx>
            <c:strRef>
              <c:f>Plot!$B$6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Plot!$C$2:$E$2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Plot!$C$6:$E$6</c:f>
              <c:numCache>
                <c:formatCode>0.00</c:formatCode>
                <c:ptCount val="3"/>
                <c:pt idx="0">
                  <c:v>0.438005118788166</c:v>
                </c:pt>
                <c:pt idx="1">
                  <c:v>0.54362077802754205</c:v>
                </c:pt>
                <c:pt idx="2">
                  <c:v>0.50484381936460399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4-C64B-A482-688733F3C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Plot!$B$15</c:f>
              <c:strCache>
                <c:ptCount val="1"/>
                <c:pt idx="0">
                  <c:v>Train Accuracy</c:v>
                </c:pt>
              </c:strCache>
            </c:strRef>
          </c:tx>
          <c:spPr>
            <a:solidFill>
              <a:srgbClr val="2C7BB6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Plot!$C$15:$E$15</c:f>
              <c:numCache>
                <c:formatCode>0.00</c:formatCode>
                <c:ptCount val="3"/>
                <c:pt idx="0">
                  <c:v>0.73052362707535101</c:v>
                </c:pt>
                <c:pt idx="1">
                  <c:v>1</c:v>
                </c:pt>
                <c:pt idx="2">
                  <c:v>0.94635193133047202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D-A44A-B934-38A24D45BDAA}"/>
            </c:ext>
          </c:extLst>
        </c:ser>
        <c:ser>
          <c:idx val="1"/>
          <c:order val="1"/>
          <c:tx>
            <c:strRef>
              <c:f>Plot!$B$16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rgbClr val="91BFDB"/>
            </a:solidFill>
            <a:ln>
              <a:noFill/>
            </a:ln>
            <a:effectLst/>
          </c:spPr>
          <c:invertIfNegative val="0"/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Plot!$C$16:$E$16</c:f>
              <c:numCache>
                <c:formatCode>0.00</c:formatCode>
                <c:ptCount val="3"/>
                <c:pt idx="0">
                  <c:v>0.67346938775510201</c:v>
                </c:pt>
                <c:pt idx="1">
                  <c:v>0.71244635193132999</c:v>
                </c:pt>
                <c:pt idx="2">
                  <c:v>0.70815450643776801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486447"/>
        <c:axId val="1862289407"/>
      </c:barChart>
      <c:lineChart>
        <c:grouping val="standard"/>
        <c:varyColors val="0"/>
        <c:ser>
          <c:idx val="2"/>
          <c:order val="2"/>
          <c:tx>
            <c:strRef>
              <c:f>Plot!$B$17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rgbClr val="FDAE61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Plot!$C$17:$E$17</c:f>
              <c:numCache>
                <c:formatCode>0.00</c:formatCode>
                <c:ptCount val="3"/>
                <c:pt idx="0">
                  <c:v>0.63430498531244095</c:v>
                </c:pt>
                <c:pt idx="1">
                  <c:v>0.71200400538353703</c:v>
                </c:pt>
                <c:pt idx="2">
                  <c:v>0.707410979569702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D-A44A-B934-38A24D45BDAA}"/>
            </c:ext>
          </c:extLst>
        </c:ser>
        <c:ser>
          <c:idx val="3"/>
          <c:order val="3"/>
          <c:tx>
            <c:strRef>
              <c:f>Plot!$B$18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rgbClr val="F46D43"/>
              </a:solidFill>
              <a:round/>
            </a:ln>
            <a:effectLst/>
          </c:spPr>
          <c:marker>
            <c:symbol val="none"/>
          </c:marker>
          <c:cat>
            <c:strRef>
              <c:f>Plot!$C$14:$E$14</c:f>
              <c:strCache>
                <c:ptCount val="3"/>
                <c:pt idx="0">
                  <c:v>Best Features</c:v>
                </c:pt>
                <c:pt idx="1">
                  <c:v>Raw - No Impute</c:v>
                </c:pt>
                <c:pt idx="2">
                  <c:v>Raw - Impute</c:v>
                </c:pt>
              </c:strCache>
            </c:strRef>
          </c:cat>
          <c:val>
            <c:numRef>
              <c:f>Plot!$C$18:$E$18</c:f>
              <c:numCache>
                <c:formatCode>0.00</c:formatCode>
                <c:ptCount val="3"/>
                <c:pt idx="0">
                  <c:v>0.42996105841038001</c:v>
                </c:pt>
                <c:pt idx="1">
                  <c:v>0.53190040834958596</c:v>
                </c:pt>
                <c:pt idx="2">
                  <c:v>0.527095831442144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D-A44A-B934-38A24D45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86447"/>
        <c:axId val="1862289407"/>
      </c:lineChart>
      <c:catAx>
        <c:axId val="18624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289407"/>
        <c:crosses val="autoZero"/>
        <c:auto val="1"/>
        <c:lblAlgn val="ctr"/>
        <c:lblOffset val="100"/>
        <c:noMultiLvlLbl val="0"/>
      </c:catAx>
      <c:valAx>
        <c:axId val="1862289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450083</xdr:colOff>
      <xdr:row>23</xdr:row>
      <xdr:rowOff>0</xdr:rowOff>
    </xdr:from>
    <xdr:to>
      <xdr:col>25</xdr:col>
      <xdr:colOff>510932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B39E1-2052-4066-9A74-4DE0B57F2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54428</xdr:colOff>
      <xdr:row>9</xdr:row>
      <xdr:rowOff>111929</xdr:rowOff>
    </xdr:from>
    <xdr:to>
      <xdr:col>38</xdr:col>
      <xdr:colOff>122162</xdr:colOff>
      <xdr:row>22</xdr:row>
      <xdr:rowOff>128863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FD3D06-C1CB-4AFE-B7EE-7566ED63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593456</xdr:colOff>
      <xdr:row>23</xdr:row>
      <xdr:rowOff>0</xdr:rowOff>
    </xdr:from>
    <xdr:to>
      <xdr:col>37</xdr:col>
      <xdr:colOff>661190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4E2DB7-6072-4D2E-B991-342205BE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33495</xdr:colOff>
      <xdr:row>13</xdr:row>
      <xdr:rowOff>175845</xdr:rowOff>
    </xdr:from>
    <xdr:to>
      <xdr:col>13</xdr:col>
      <xdr:colOff>409981</xdr:colOff>
      <xdr:row>22</xdr:row>
      <xdr:rowOff>180033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58E6E-1857-4D13-895E-6276F77CA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590342</xdr:colOff>
      <xdr:row>13</xdr:row>
      <xdr:rowOff>163286</xdr:rowOff>
    </xdr:from>
    <xdr:to>
      <xdr:col>9</xdr:col>
      <xdr:colOff>66664</xdr:colOff>
      <xdr:row>22</xdr:row>
      <xdr:rowOff>180033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884392-2BC8-4523-BDE5-6A7FC7D2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623835</xdr:colOff>
      <xdr:row>22</xdr:row>
      <xdr:rowOff>154913</xdr:rowOff>
    </xdr:from>
    <xdr:to>
      <xdr:col>9</xdr:col>
      <xdr:colOff>100157</xdr:colOff>
      <xdr:row>33</xdr:row>
      <xdr:rowOff>171660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9CDCDD-D96E-4B46-BF41-839ED008E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623836</xdr:colOff>
      <xdr:row>22</xdr:row>
      <xdr:rowOff>146538</xdr:rowOff>
    </xdr:from>
    <xdr:to>
      <xdr:col>13</xdr:col>
      <xdr:colOff>372300</xdr:colOff>
      <xdr:row>33</xdr:row>
      <xdr:rowOff>163285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E5E0AD-7BF3-4BE2-AC00-CB674AC90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227832</xdr:colOff>
      <xdr:row>5</xdr:row>
      <xdr:rowOff>157981</xdr:rowOff>
    </xdr:from>
    <xdr:to>
      <xdr:col>13</xdr:col>
      <xdr:colOff>285889</xdr:colOff>
      <xdr:row>22</xdr:row>
      <xdr:rowOff>191197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C08E-FCAA-D243-9C42-820C0F8A6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233440</xdr:colOff>
      <xdr:row>5</xdr:row>
      <xdr:rowOff>104858</xdr:rowOff>
    </xdr:from>
    <xdr:to>
      <xdr:col>21</xdr:col>
      <xdr:colOff>291497</xdr:colOff>
      <xdr:row>19</xdr:row>
      <xdr:rowOff>185942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4A875-6D4A-5A4B-9B26-369F755A5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442173</xdr:colOff>
      <xdr:row>5</xdr:row>
      <xdr:rowOff>189898</xdr:rowOff>
    </xdr:from>
    <xdr:to>
      <xdr:col>25</xdr:col>
      <xdr:colOff>506278</xdr:colOff>
      <xdr:row>20</xdr:row>
      <xdr:rowOff>70713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0231C-2D6F-1B47-9AF1-30F1A9F6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36935</xdr:colOff>
      <xdr:row>25</xdr:row>
      <xdr:rowOff>144120</xdr:rowOff>
    </xdr:from>
    <xdr:to>
      <xdr:col>18</xdr:col>
      <xdr:colOff>101041</xdr:colOff>
      <xdr:row>40</xdr:row>
      <xdr:rowOff>29820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58390-ED90-3844-88BD-0C71ABD66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350297</xdr:colOff>
      <xdr:row>27</xdr:row>
      <xdr:rowOff>24006</xdr:rowOff>
    </xdr:from>
    <xdr:to>
      <xdr:col>21</xdr:col>
      <xdr:colOff>408354</xdr:colOff>
      <xdr:row>41</xdr:row>
      <xdr:rowOff>100206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46727-690D-3442-93B0-9E4C71A18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450083</xdr:colOff>
      <xdr:row>25</xdr:row>
      <xdr:rowOff>160078</xdr:rowOff>
    </xdr:from>
    <xdr:to>
      <xdr:col>25</xdr:col>
      <xdr:colOff>510932</xdr:colOff>
      <xdr:row>40</xdr:row>
      <xdr:rowOff>45778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54E31-02FC-4D40-96BD-9DCAC22B8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54428</xdr:colOff>
      <xdr:row>4</xdr:row>
      <xdr:rowOff>111929</xdr:rowOff>
    </xdr:from>
    <xdr:to>
      <xdr:col>38</xdr:col>
      <xdr:colOff>122162</xdr:colOff>
      <xdr:row>18</xdr:row>
      <xdr:rowOff>128863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C4C9-20A9-BD45-9584-157FD5E4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593456</xdr:colOff>
      <xdr:row>19</xdr:row>
      <xdr:rowOff>74060</xdr:rowOff>
    </xdr:from>
    <xdr:to>
      <xdr:col>37</xdr:col>
      <xdr:colOff>661190</xdr:colOff>
      <xdr:row>33</xdr:row>
      <xdr:rowOff>90994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DA974-3383-BA4A-8101-F1A86B24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95272</xdr:colOff>
      <xdr:row>6</xdr:row>
      <xdr:rowOff>48940</xdr:rowOff>
    </xdr:from>
    <xdr:to>
      <xdr:col>17</xdr:col>
      <xdr:colOff>150073</xdr:colOff>
      <xdr:row>20</xdr:row>
      <xdr:rowOff>130025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164FFE-F002-B541-B70D-2AE04FDD0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662261</xdr:colOff>
      <xdr:row>26</xdr:row>
      <xdr:rowOff>30565</xdr:rowOff>
    </xdr:from>
    <xdr:to>
      <xdr:col>14</xdr:col>
      <xdr:colOff>46241</xdr:colOff>
      <xdr:row>42</xdr:row>
      <xdr:rowOff>78152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43E0E8-03E8-204D-9855-5B25A5B67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2851150</xdr:colOff>
      <xdr:row>10</xdr:row>
      <xdr:rowOff>139706</xdr:rowOff>
    </xdr:from>
    <xdr:to>
      <xdr:col>7</xdr:col>
      <xdr:colOff>207010</xdr:colOff>
      <xdr:row>32</xdr:row>
      <xdr:rowOff>243338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9E7BB-2999-A84E-BBC1-63C307430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12700</xdr:rowOff>
    </xdr:from>
    <xdr:to>
      <xdr:col>16</xdr:col>
      <xdr:colOff>317500</xdr:colOff>
      <xdr:row>34</xdr:row>
      <xdr:rowOff>215900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A27F425-3198-7749-AD97-DE56A07008E2}"/>
            </a:ext>
          </a:extLst>
        </xdr:cNvPr>
        <xdr:cNvGrpSpPr/>
      </xdr:nvGrpSpPr>
      <xdr:grpSpPr>
        <a:xfrm>
          <a:off x="11593286" y="2679700"/>
          <a:ext cx="6457043" cy="6604000"/>
          <a:chOff x="12890500" y="2578100"/>
          <a:chExt cx="6794500" cy="59690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97678ADA-E29B-9AA8-900A-EE16FAB8D688}"/>
              </a:ext>
            </a:extLst>
          </xdr:cNvPr>
          <xdr:cNvGraphicFramePr/>
        </xdr:nvGraphicFramePr>
        <xdr:xfrm>
          <a:off x="12890500" y="2578100"/>
          <a:ext cx="6794500" cy="596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0E91626-B420-BFD2-185F-0AB1050FC960}"/>
              </a:ext>
            </a:extLst>
          </xdr:cNvPr>
          <xdr:cNvSpPr txBox="1"/>
        </xdr:nvSpPr>
        <xdr:spPr>
          <a:xfrm>
            <a:off x="16992600" y="7073900"/>
            <a:ext cx="11303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80-100%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0609076-CFC6-FB28-0CA6-54C6B616C573}"/>
              </a:ext>
            </a:extLst>
          </xdr:cNvPr>
          <xdr:cNvSpPr txBox="1"/>
        </xdr:nvSpPr>
        <xdr:spPr>
          <a:xfrm>
            <a:off x="14376400" y="47625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0-20%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C289130-02B4-BBE3-5A4A-BAC444C5F4F9}"/>
              </a:ext>
            </a:extLst>
          </xdr:cNvPr>
          <xdr:cNvSpPr txBox="1"/>
        </xdr:nvSpPr>
        <xdr:spPr>
          <a:xfrm>
            <a:off x="17526000" y="65913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60-80%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F723BD6-5125-B3E3-5E4E-B126D365CC9C}"/>
              </a:ext>
            </a:extLst>
          </xdr:cNvPr>
          <xdr:cNvSpPr txBox="1"/>
        </xdr:nvSpPr>
        <xdr:spPr>
          <a:xfrm>
            <a:off x="17729200" y="6134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40-60%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C15F174D-D277-60CF-5F22-5E713F149D6D}"/>
              </a:ext>
            </a:extLst>
          </xdr:cNvPr>
          <xdr:cNvSpPr txBox="1"/>
        </xdr:nvSpPr>
        <xdr:spPr>
          <a:xfrm>
            <a:off x="17741900" y="5499100"/>
            <a:ext cx="939800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20-40%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6E4E-77A5-48C2-9340-A27A44FC7FE4}">
  <dimension ref="A1:R40"/>
  <sheetViews>
    <sheetView topLeftCell="A18" zoomScale="130" zoomScaleNormal="130" workbookViewId="0">
      <selection activeCell="K36" sqref="K36"/>
    </sheetView>
  </sheetViews>
  <sheetFormatPr defaultColWidth="8.84375" defaultRowHeight="15" customHeight="1" x14ac:dyDescent="0.4"/>
  <cols>
    <col min="1" max="1" width="19.4609375" style="29" customWidth="1"/>
    <col min="2" max="2" width="8.84375" style="29"/>
    <col min="3" max="3" width="8.84375" style="32"/>
    <col min="4" max="5" width="8.84375" style="29"/>
    <col min="6" max="6" width="8.84375" style="6"/>
    <col min="7" max="7" width="12.69140625" customWidth="1"/>
    <col min="12" max="13" width="8.84375" style="8"/>
    <col min="14" max="15" width="8.84375" style="10"/>
  </cols>
  <sheetData>
    <row r="1" spans="1:18" ht="15" customHeight="1" x14ac:dyDescent="0.4">
      <c r="A1" s="27" t="s">
        <v>448</v>
      </c>
      <c r="B1" s="28"/>
      <c r="C1" s="29"/>
      <c r="H1" s="8"/>
      <c r="L1" t="s">
        <v>464</v>
      </c>
      <c r="M1" s="8" t="s">
        <v>448</v>
      </c>
      <c r="N1" s="9" t="s">
        <v>443</v>
      </c>
      <c r="O1" s="10" t="s">
        <v>452</v>
      </c>
      <c r="P1" s="10" t="s">
        <v>451</v>
      </c>
      <c r="Q1" s="11" t="s">
        <v>443</v>
      </c>
      <c r="R1" s="12" t="s">
        <v>453</v>
      </c>
    </row>
    <row r="2" spans="1:18" ht="15" customHeight="1" x14ac:dyDescent="0.4">
      <c r="A2" s="27"/>
      <c r="B2" s="28"/>
      <c r="C2" s="29"/>
      <c r="H2" s="8"/>
      <c r="L2"/>
      <c r="N2" s="9"/>
      <c r="P2" s="10"/>
      <c r="Q2" s="11"/>
      <c r="R2" s="12"/>
    </row>
    <row r="3" spans="1:18" ht="15" customHeight="1" x14ac:dyDescent="0.4">
      <c r="A3" s="30" t="s">
        <v>1562</v>
      </c>
      <c r="B3" s="29" t="s">
        <v>1465</v>
      </c>
      <c r="C3" s="29" t="s">
        <v>1472</v>
      </c>
      <c r="D3" s="29" t="s">
        <v>1561</v>
      </c>
      <c r="E3" s="31"/>
      <c r="F3"/>
      <c r="G3" s="9"/>
      <c r="H3" s="9"/>
      <c r="K3" s="8"/>
      <c r="M3" s="9" t="s">
        <v>444</v>
      </c>
      <c r="N3" s="10" t="s">
        <v>454</v>
      </c>
      <c r="P3" s="11" t="s">
        <v>444</v>
      </c>
      <c r="Q3" t="s">
        <v>455</v>
      </c>
    </row>
    <row r="4" spans="1:18" ht="15" customHeight="1" x14ac:dyDescent="0.4">
      <c r="A4" s="32" t="s">
        <v>447</v>
      </c>
      <c r="B4" s="32">
        <v>0.72103004291845496</v>
      </c>
      <c r="C4" s="32">
        <v>0.69957081545064304</v>
      </c>
      <c r="D4" s="32">
        <v>0.67857142857142805</v>
      </c>
      <c r="F4" s="9"/>
      <c r="G4" s="9"/>
      <c r="J4" s="8"/>
      <c r="K4" s="8"/>
      <c r="L4" s="9"/>
      <c r="M4" s="10"/>
      <c r="O4" s="11"/>
    </row>
    <row r="5" spans="1:18" ht="15" customHeight="1" x14ac:dyDescent="0.4">
      <c r="A5" s="32" t="s">
        <v>463</v>
      </c>
      <c r="B5" s="32">
        <v>0.70386266094420602</v>
      </c>
      <c r="C5" s="32">
        <v>0.68669527896995697</v>
      </c>
      <c r="D5" s="32">
        <v>0.68877551020408101</v>
      </c>
      <c r="F5"/>
      <c r="J5" s="8"/>
      <c r="K5" s="8"/>
      <c r="L5" s="9" t="s">
        <v>445</v>
      </c>
      <c r="M5" s="10" t="s">
        <v>458</v>
      </c>
      <c r="O5" s="11" t="s">
        <v>445</v>
      </c>
      <c r="P5" t="s">
        <v>459</v>
      </c>
    </row>
    <row r="6" spans="1:18" ht="15" customHeight="1" x14ac:dyDescent="0.4">
      <c r="A6" s="32" t="s">
        <v>450</v>
      </c>
      <c r="B6" s="32">
        <v>0.71244635193132999</v>
      </c>
      <c r="C6" s="32">
        <v>0.70815450643776801</v>
      </c>
      <c r="D6" s="32">
        <v>0.67346938775510201</v>
      </c>
      <c r="F6"/>
      <c r="J6" s="8"/>
      <c r="K6" s="8"/>
      <c r="L6" s="9"/>
      <c r="M6" s="10"/>
      <c r="O6" s="11"/>
    </row>
    <row r="7" spans="1:18" ht="15" customHeight="1" x14ac:dyDescent="0.4">
      <c r="A7" s="32" t="s">
        <v>449</v>
      </c>
      <c r="B7" s="32">
        <v>0.66326530612244805</v>
      </c>
      <c r="C7" s="32">
        <v>0.69527896995708105</v>
      </c>
      <c r="D7" s="32">
        <v>0.68240343347639398</v>
      </c>
      <c r="E7" s="31"/>
      <c r="F7"/>
      <c r="N7" s="9"/>
      <c r="P7" s="10"/>
      <c r="Q7" s="11"/>
    </row>
    <row r="8" spans="1:18" ht="15" customHeight="1" x14ac:dyDescent="0.4">
      <c r="A8" s="32"/>
      <c r="B8" s="32"/>
      <c r="D8" s="32"/>
      <c r="E8" s="31"/>
      <c r="F8"/>
      <c r="N8" s="9"/>
      <c r="P8" s="10"/>
      <c r="Q8" s="11"/>
    </row>
    <row r="9" spans="1:18" ht="15" customHeight="1" x14ac:dyDescent="0.4">
      <c r="A9" s="30" t="s">
        <v>1563</v>
      </c>
      <c r="B9" s="29" t="s">
        <v>1465</v>
      </c>
      <c r="C9" s="29" t="s">
        <v>1472</v>
      </c>
      <c r="D9" s="29" t="s">
        <v>1561</v>
      </c>
      <c r="E9" s="31"/>
      <c r="F9"/>
      <c r="N9" s="9"/>
      <c r="P9" s="10"/>
      <c r="Q9" s="11"/>
    </row>
    <row r="10" spans="1:18" ht="15" customHeight="1" x14ac:dyDescent="0.4">
      <c r="A10" s="32" t="s">
        <v>447</v>
      </c>
      <c r="B10" s="32">
        <v>0.64912122565183705</v>
      </c>
      <c r="C10" s="32">
        <v>0.71714868336781001</v>
      </c>
      <c r="D10" s="32">
        <v>0.68958499195152301</v>
      </c>
    </row>
    <row r="11" spans="1:18" ht="15" customHeight="1" x14ac:dyDescent="0.4">
      <c r="A11" s="32" t="s">
        <v>463</v>
      </c>
      <c r="B11" s="32">
        <v>0.67020521306235503</v>
      </c>
      <c r="C11" s="32">
        <v>0.70080240387536497</v>
      </c>
      <c r="D11" s="32">
        <v>0.68131242779725798</v>
      </c>
      <c r="F11" s="13"/>
    </row>
    <row r="12" spans="1:18" ht="15" customHeight="1" x14ac:dyDescent="0.4">
      <c r="A12" s="32" t="s">
        <v>450</v>
      </c>
      <c r="B12" s="32">
        <v>0.63430498531244095</v>
      </c>
      <c r="C12" s="32">
        <v>0.71200400538353703</v>
      </c>
      <c r="D12" s="32">
        <v>0.707410979569702</v>
      </c>
      <c r="F12" s="13"/>
    </row>
    <row r="13" spans="1:18" ht="15" customHeight="1" x14ac:dyDescent="0.4">
      <c r="A13" s="32" t="s">
        <v>449</v>
      </c>
      <c r="B13" s="32">
        <v>0.62152611333498498</v>
      </c>
      <c r="C13" s="32">
        <v>0.69122772393089305</v>
      </c>
      <c r="D13" s="32">
        <v>0.68038951080464205</v>
      </c>
      <c r="E13" s="32"/>
      <c r="F13" s="13"/>
    </row>
    <row r="14" spans="1:18" ht="15" customHeight="1" x14ac:dyDescent="0.4">
      <c r="A14" s="32"/>
      <c r="B14" s="32"/>
      <c r="C14" s="29"/>
      <c r="F14" s="13"/>
    </row>
    <row r="15" spans="1:18" ht="15" customHeight="1" x14ac:dyDescent="0.4">
      <c r="A15" s="29" t="s">
        <v>1564</v>
      </c>
      <c r="B15" s="29" t="s">
        <v>1465</v>
      </c>
      <c r="C15" s="29" t="s">
        <v>1472</v>
      </c>
      <c r="D15" s="29" t="s">
        <v>1561</v>
      </c>
    </row>
    <row r="16" spans="1:18" ht="15" customHeight="1" x14ac:dyDescent="0.4">
      <c r="A16" s="32" t="s">
        <v>447</v>
      </c>
      <c r="B16" s="32">
        <v>0.438005118788166</v>
      </c>
      <c r="C16" s="32">
        <v>0.54362077802754205</v>
      </c>
      <c r="D16" s="32">
        <v>0.50484381936460399</v>
      </c>
      <c r="E16" s="6"/>
      <c r="F16"/>
      <c r="K16" s="8"/>
      <c r="M16" s="10"/>
      <c r="O16"/>
    </row>
    <row r="17" spans="1:15" ht="15" customHeight="1" x14ac:dyDescent="0.4">
      <c r="A17" s="32" t="s">
        <v>463</v>
      </c>
      <c r="B17" s="32">
        <v>0.45838560808020701</v>
      </c>
      <c r="C17" s="32">
        <v>0.51521137584046595</v>
      </c>
      <c r="D17" s="32">
        <v>0.48425754688705203</v>
      </c>
      <c r="E17" s="13"/>
      <c r="F17"/>
      <c r="K17" s="8"/>
      <c r="M17" s="10"/>
      <c r="O17"/>
    </row>
    <row r="18" spans="1:15" ht="15" customHeight="1" x14ac:dyDescent="0.4">
      <c r="A18" s="32" t="s">
        <v>450</v>
      </c>
      <c r="B18" s="32">
        <v>0.42996105841038001</v>
      </c>
      <c r="C18" s="32">
        <v>0.53190040834958596</v>
      </c>
      <c r="D18" s="32">
        <v>0.527095831442144</v>
      </c>
      <c r="F18" s="13"/>
    </row>
    <row r="19" spans="1:15" ht="15" customHeight="1" x14ac:dyDescent="0.4">
      <c r="A19" s="32" t="s">
        <v>449</v>
      </c>
      <c r="B19" s="32">
        <v>0.41078772380614598</v>
      </c>
      <c r="C19" s="32">
        <v>0.500836795340729</v>
      </c>
      <c r="D19" s="32">
        <v>0.48454235090857001</v>
      </c>
      <c r="F19" s="13"/>
      <c r="H19" s="9"/>
    </row>
    <row r="21" spans="1:15" s="7" customFormat="1" ht="15" customHeight="1" x14ac:dyDescent="0.4">
      <c r="A21" s="27" t="s">
        <v>1565</v>
      </c>
      <c r="B21" s="27" t="s">
        <v>1465</v>
      </c>
      <c r="C21" s="27" t="s">
        <v>1472</v>
      </c>
      <c r="D21" s="27" t="s">
        <v>1561</v>
      </c>
      <c r="E21" s="27"/>
      <c r="F21" s="33"/>
      <c r="L21" s="34"/>
      <c r="M21" s="34"/>
      <c r="N21" s="35"/>
      <c r="O21" s="35"/>
    </row>
    <row r="22" spans="1:15" ht="15" customHeight="1" x14ac:dyDescent="0.4">
      <c r="A22" s="29" t="s">
        <v>447</v>
      </c>
      <c r="B22" s="32">
        <v>0.64285714285714202</v>
      </c>
      <c r="C22" s="32">
        <v>0.68669527896995697</v>
      </c>
      <c r="D22" s="29">
        <v>0.68669527896995697</v>
      </c>
      <c r="F22" s="13"/>
    </row>
    <row r="23" spans="1:15" ht="15" customHeight="1" x14ac:dyDescent="0.4">
      <c r="A23" s="32" t="s">
        <v>463</v>
      </c>
      <c r="B23" s="29">
        <v>0.61224489795918302</v>
      </c>
      <c r="C23" s="29">
        <v>0.68669527896995697</v>
      </c>
      <c r="D23" s="29">
        <v>0.67381974248927001</v>
      </c>
      <c r="F23" s="13"/>
    </row>
    <row r="24" spans="1:15" ht="15" customHeight="1" x14ac:dyDescent="0.4">
      <c r="A24" s="32" t="s">
        <v>450</v>
      </c>
      <c r="B24" s="32">
        <v>0.62755102040816302</v>
      </c>
      <c r="C24" s="32">
        <v>0.64806866952789699</v>
      </c>
      <c r="D24" s="32">
        <v>0.63519313304721003</v>
      </c>
      <c r="E24" s="32"/>
    </row>
    <row r="25" spans="1:15" ht="15" customHeight="1" x14ac:dyDescent="0.4">
      <c r="A25" s="32" t="s">
        <v>449</v>
      </c>
      <c r="B25" s="32">
        <v>0.62244897959183598</v>
      </c>
      <c r="C25" s="32">
        <v>0.66094420600858295</v>
      </c>
      <c r="D25" s="32">
        <v>0.63948497854077202</v>
      </c>
      <c r="E25" s="32"/>
    </row>
    <row r="26" spans="1:15" s="7" customFormat="1" ht="15" customHeight="1" x14ac:dyDescent="0.4">
      <c r="A26" s="30" t="s">
        <v>1566</v>
      </c>
      <c r="B26" s="27" t="s">
        <v>1465</v>
      </c>
      <c r="C26" s="27" t="s">
        <v>1472</v>
      </c>
      <c r="D26" s="27" t="s">
        <v>1561</v>
      </c>
      <c r="E26" s="30"/>
      <c r="F26" s="33"/>
      <c r="L26" s="34"/>
      <c r="M26" s="34"/>
      <c r="N26" s="35"/>
      <c r="O26" s="35"/>
    </row>
    <row r="27" spans="1:15" ht="15" customHeight="1" x14ac:dyDescent="0.4">
      <c r="A27" s="32" t="s">
        <v>447</v>
      </c>
      <c r="B27" s="32">
        <v>0.59450139794967305</v>
      </c>
      <c r="C27" s="32">
        <v>0.67220681397141202</v>
      </c>
      <c r="D27" s="32">
        <v>0.6739647845083</v>
      </c>
    </row>
    <row r="28" spans="1:15" ht="15" customHeight="1" x14ac:dyDescent="0.4">
      <c r="A28" s="32" t="s">
        <v>463</v>
      </c>
      <c r="B28" s="32">
        <v>0.57492869266374702</v>
      </c>
      <c r="C28" s="32">
        <v>0.68183403217124805</v>
      </c>
      <c r="D28" s="32">
        <v>0.66286983308259895</v>
      </c>
      <c r="E28" s="32"/>
    </row>
    <row r="29" spans="1:15" ht="15" customHeight="1" x14ac:dyDescent="0.4">
      <c r="A29" s="32" t="s">
        <v>450</v>
      </c>
      <c r="B29" s="32">
        <v>0.58646456081042697</v>
      </c>
      <c r="C29" s="32">
        <v>0.637787155771814</v>
      </c>
      <c r="D29" s="32">
        <v>0.62569700602653</v>
      </c>
      <c r="E29" s="32"/>
    </row>
    <row r="30" spans="1:15" ht="15" customHeight="1" x14ac:dyDescent="0.4">
      <c r="A30" s="32" t="s">
        <v>449</v>
      </c>
      <c r="B30" s="32">
        <v>0.57639869353653195</v>
      </c>
      <c r="C30" s="32">
        <v>0.64838562048862403</v>
      </c>
      <c r="D30" s="32">
        <v>0.62012774982293395</v>
      </c>
      <c r="E30" s="32"/>
    </row>
    <row r="31" spans="1:15" ht="15" customHeight="1" x14ac:dyDescent="0.4">
      <c r="A31" s="30" t="s">
        <v>1567</v>
      </c>
      <c r="B31" s="27" t="s">
        <v>1465</v>
      </c>
      <c r="C31" s="27" t="s">
        <v>1472</v>
      </c>
      <c r="D31" s="27" t="s">
        <v>1561</v>
      </c>
      <c r="E31" s="6"/>
      <c r="F31"/>
      <c r="K31" s="8"/>
      <c r="M31" s="10"/>
      <c r="O31"/>
    </row>
    <row r="32" spans="1:15" ht="15" customHeight="1" x14ac:dyDescent="0.4">
      <c r="A32" s="29" t="s">
        <v>447</v>
      </c>
      <c r="B32" s="32">
        <v>0.379835581971942</v>
      </c>
      <c r="C32" s="29">
        <v>0.48293066893611097</v>
      </c>
      <c r="D32" s="29">
        <v>0.48283921291272103</v>
      </c>
      <c r="E32" s="13"/>
      <c r="F32"/>
      <c r="K32" s="8"/>
      <c r="M32" s="10"/>
      <c r="O32"/>
    </row>
    <row r="33" spans="1:15" ht="15" customHeight="1" x14ac:dyDescent="0.4">
      <c r="A33" s="32" t="s">
        <v>463</v>
      </c>
      <c r="B33" s="32">
        <v>0.31497081609175698</v>
      </c>
      <c r="C33" s="32">
        <v>0.49013386592625502</v>
      </c>
      <c r="D33" s="32">
        <v>0.46018494847359198</v>
      </c>
      <c r="E33" s="13"/>
      <c r="F33"/>
      <c r="K33" s="8"/>
      <c r="M33" s="10"/>
      <c r="O33"/>
    </row>
    <row r="34" spans="1:15" ht="15" customHeight="1" x14ac:dyDescent="0.4">
      <c r="A34" s="32" t="s">
        <v>450</v>
      </c>
      <c r="B34" s="32">
        <v>0.34412891349830199</v>
      </c>
      <c r="C34" s="32">
        <v>0.417689832674418</v>
      </c>
      <c r="D34" s="32">
        <v>0.39440180105650902</v>
      </c>
      <c r="F34" s="13"/>
    </row>
    <row r="35" spans="1:15" ht="15" customHeight="1" x14ac:dyDescent="0.4">
      <c r="A35" s="32" t="s">
        <v>449</v>
      </c>
      <c r="B35" s="32">
        <v>0.33368512622941199</v>
      </c>
      <c r="C35" s="32">
        <v>0.43861262863508799</v>
      </c>
      <c r="D35" s="32">
        <v>0.39760080420586502</v>
      </c>
      <c r="F35" s="13"/>
    </row>
    <row r="36" spans="1:15" ht="15" customHeight="1" x14ac:dyDescent="0.4">
      <c r="F36" s="13"/>
    </row>
    <row r="37" spans="1:15" ht="15" customHeight="1" x14ac:dyDescent="0.4">
      <c r="F37" s="13"/>
      <c r="G37" s="9"/>
    </row>
    <row r="38" spans="1:15" ht="15" customHeight="1" x14ac:dyDescent="0.4">
      <c r="F38" s="13"/>
      <c r="G38" s="9"/>
    </row>
    <row r="39" spans="1:15" ht="15" customHeight="1" x14ac:dyDescent="0.4">
      <c r="F39" s="13"/>
      <c r="G39" s="9"/>
    </row>
    <row r="40" spans="1:15" ht="15" customHeight="1" x14ac:dyDescent="0.4">
      <c r="F40" s="13"/>
      <c r="G40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871C-D2B0-3349-B79C-9B2E89ED0CE3}">
  <dimension ref="A1:R56"/>
  <sheetViews>
    <sheetView topLeftCell="A21" zoomScale="130" zoomScaleNormal="130" workbookViewId="0">
      <selection activeCell="C33" sqref="C33:E33"/>
    </sheetView>
  </sheetViews>
  <sheetFormatPr defaultColWidth="8.84375" defaultRowHeight="15" customHeight="1" x14ac:dyDescent="0.4"/>
  <cols>
    <col min="1" max="1" width="19.4609375" customWidth="1"/>
    <col min="3" max="3" width="8.84375" style="9"/>
    <col min="6" max="6" width="8.84375" style="6"/>
    <col min="7" max="7" width="12.69140625" customWidth="1"/>
    <col min="12" max="13" width="8.84375" style="8"/>
    <col min="14" max="15" width="8.84375" style="10"/>
  </cols>
  <sheetData>
    <row r="1" spans="1:18" ht="15" customHeight="1" x14ac:dyDescent="0.4">
      <c r="A1" s="7" t="s">
        <v>448</v>
      </c>
      <c r="B1" s="8"/>
      <c r="C1"/>
      <c r="H1" s="8"/>
      <c r="L1" t="s">
        <v>464</v>
      </c>
      <c r="M1" s="8" t="s">
        <v>448</v>
      </c>
      <c r="N1" s="9" t="s">
        <v>443</v>
      </c>
      <c r="O1" s="10" t="s">
        <v>452</v>
      </c>
      <c r="P1" s="10" t="s">
        <v>451</v>
      </c>
      <c r="Q1" s="11" t="s">
        <v>443</v>
      </c>
      <c r="R1" s="12" t="s">
        <v>453</v>
      </c>
    </row>
    <row r="2" spans="1:18" ht="15" customHeight="1" x14ac:dyDescent="0.4">
      <c r="A2" s="9" t="s">
        <v>447</v>
      </c>
      <c r="B2" s="9" t="s">
        <v>447</v>
      </c>
      <c r="C2" t="s">
        <v>460</v>
      </c>
      <c r="D2" t="s">
        <v>461</v>
      </c>
      <c r="E2" t="s">
        <v>462</v>
      </c>
      <c r="F2" s="13"/>
      <c r="G2" t="s">
        <v>460</v>
      </c>
      <c r="H2" s="9"/>
      <c r="I2" s="9"/>
      <c r="N2" s="9" t="s">
        <v>444</v>
      </c>
      <c r="O2" s="10" t="s">
        <v>454</v>
      </c>
      <c r="P2" s="10"/>
      <c r="Q2" s="11" t="s">
        <v>444</v>
      </c>
      <c r="R2" t="s">
        <v>455</v>
      </c>
    </row>
    <row r="3" spans="1:18" ht="15" customHeight="1" x14ac:dyDescent="0.4">
      <c r="A3" s="9" t="s">
        <v>447</v>
      </c>
      <c r="B3" s="9" t="s">
        <v>443</v>
      </c>
      <c r="C3" s="9">
        <f>VLOOKUP($A$1&amp;$A3&amp;G3,GB!$B:$Z,_xlfn.NUMBERVALUE(MATCH($B3,GB!$1:$1,0)-MATCH("MATCH",GB!$1:$1,0)+1),FALSE)</f>
        <v>0.832694763729246</v>
      </c>
      <c r="D3" s="9">
        <f>VLOOKUP($A$1&amp;$A3&amp;SUBSTITUTE(D$2,"Raw - ",""),Exp_NA!$A:$Z,_xlfn.NUMBERVALUE(MATCH($B3,Exp_NA!$1:$1,0)),FALSE)</f>
        <v>0.99570815450643702</v>
      </c>
      <c r="E3" s="9">
        <f>VLOOKUP($A$1&amp;$A3&amp;SUBSTITUTE(E$2,"Raw - ",""),Exp_NA!$A:$Z,_xlfn.NUMBERVALUE(MATCH($B3,Exp_NA!$1:$1,0)),FALSE)</f>
        <v>1</v>
      </c>
      <c r="F3" s="13"/>
      <c r="G3" t="str">
        <f>_xlfn.XLOOKUP(A$1&amp;A2,BLGB!A:A,BLGB!E:E)</f>
        <v>RFE - Ridge</v>
      </c>
      <c r="N3" s="9" t="s">
        <v>446</v>
      </c>
      <c r="O3" s="10" t="s">
        <v>456</v>
      </c>
      <c r="P3" s="10"/>
      <c r="Q3" s="11" t="s">
        <v>446</v>
      </c>
      <c r="R3" t="s">
        <v>457</v>
      </c>
    </row>
    <row r="4" spans="1:18" ht="15" customHeight="1" x14ac:dyDescent="0.4">
      <c r="A4" s="9" t="s">
        <v>447</v>
      </c>
      <c r="B4" s="9" t="s">
        <v>444</v>
      </c>
      <c r="C4" s="9">
        <f>VLOOKUP($A$1&amp;$A4&amp;G4,GB!$B:$Z,_xlfn.NUMBERVALUE(MATCH($B4,GB!$1:$1,0)-MATCH("MATCH",GB!$1:$1,0)+1),FALSE)</f>
        <v>0.67857142857142805</v>
      </c>
      <c r="D4" s="9">
        <f>VLOOKUP($A$1&amp;$A4&amp;SUBSTITUTE(D$2,"Raw - ",""),Exp_NA!$A:$Z,_xlfn.NUMBERVALUE(MATCH($B4,Exp_NA!$1:$1,0)),FALSE)</f>
        <v>0.72103004291845496</v>
      </c>
      <c r="E4" s="9">
        <f>VLOOKUP($A$1&amp;$A4&amp;SUBSTITUTE(E$2,"Raw - ",""),Exp_NA!$A:$Z,_xlfn.NUMBERVALUE(MATCH($B4,Exp_NA!$1:$1,0)),FALSE)</f>
        <v>0.69957081545064304</v>
      </c>
      <c r="F4" s="13"/>
      <c r="G4" t="str">
        <f>_xlfn.XLOOKUP(A$1&amp;A3,BLGB!A:A,BLGB!E:E)</f>
        <v>RFE - Ridge</v>
      </c>
      <c r="N4" s="9" t="s">
        <v>445</v>
      </c>
      <c r="O4" s="10" t="s">
        <v>458</v>
      </c>
      <c r="P4" s="10"/>
      <c r="Q4" s="11" t="s">
        <v>445</v>
      </c>
      <c r="R4" t="s">
        <v>459</v>
      </c>
    </row>
    <row r="5" spans="1:18" ht="15" customHeight="1" x14ac:dyDescent="0.4">
      <c r="A5" s="9" t="s">
        <v>447</v>
      </c>
      <c r="B5" s="9" t="s">
        <v>446</v>
      </c>
      <c r="C5" s="9">
        <f>VLOOKUP($A$1&amp;$A5&amp;G5,GB!$B:$Z,_xlfn.NUMBERVALUE(MATCH($B5,GB!$1:$1,0)-MATCH("MATCH",GB!$1:$1,0)+1),FALSE)</f>
        <v>0.64912122565183705</v>
      </c>
      <c r="D5" s="9">
        <f>VLOOKUP($A$1&amp;$A5&amp;SUBSTITUTE(D$2,"Raw - ",""),Exp_NA!$A:$Z,_xlfn.NUMBERVALUE(MATCH($B5,Exp_NA!$1:$1,0)),FALSE)</f>
        <v>0.71714868336781001</v>
      </c>
      <c r="E5" s="9">
        <f>VLOOKUP($A$1&amp;$A5&amp;SUBSTITUTE(E$2,"Raw - ",""),Exp_NA!$A:$Z,_xlfn.NUMBERVALUE(MATCH($B5,Exp_NA!$1:$1,0)),FALSE)</f>
        <v>0.68958499195152301</v>
      </c>
      <c r="G5" t="str">
        <f>_xlfn.XLOOKUP(A$1&amp;A4,BLGB!A:A,BLGB!E:E)</f>
        <v>RFE - Ridge</v>
      </c>
    </row>
    <row r="6" spans="1:18" ht="15" customHeight="1" x14ac:dyDescent="0.4">
      <c r="A6" s="9" t="s">
        <v>447</v>
      </c>
      <c r="B6" s="9" t="s">
        <v>445</v>
      </c>
      <c r="C6" s="9">
        <f>VLOOKUP($A$1&amp;$A6&amp;G6,GB!$B:$Z,_xlfn.NUMBERVALUE(MATCH($B6,GB!$1:$1,0)-MATCH("MATCH",GB!$1:$1,0)+1),FALSE)</f>
        <v>0.438005118788166</v>
      </c>
      <c r="D6" s="9">
        <f>VLOOKUP($A$1&amp;$A6&amp;SUBSTITUTE(D$2,"Raw - ",""),Exp_NA!$A:$Z,_xlfn.NUMBERVALUE(MATCH($B6,Exp_NA!$1:$1,0)),FALSE)</f>
        <v>0.54362077802754205</v>
      </c>
      <c r="E6" s="9">
        <f>VLOOKUP($A$1&amp;$A6&amp;SUBSTITUTE(E$2,"Raw - ",""),Exp_NA!$A:$Z,_xlfn.NUMBERVALUE(MATCH($B6,Exp_NA!$1:$1,0)),FALSE)</f>
        <v>0.50484381936460399</v>
      </c>
      <c r="G6" t="str">
        <f>_xlfn.XLOOKUP(A$1&amp;A5,BLGB!A:A,BLGB!E:E)</f>
        <v>RFE - Ridge</v>
      </c>
    </row>
    <row r="7" spans="1:18" ht="15" customHeight="1" x14ac:dyDescent="0.4">
      <c r="C7"/>
    </row>
    <row r="8" spans="1:18" ht="15" customHeight="1" x14ac:dyDescent="0.4">
      <c r="A8" s="9" t="s">
        <v>463</v>
      </c>
      <c r="B8" s="9" t="s">
        <v>463</v>
      </c>
      <c r="C8" t="s">
        <v>460</v>
      </c>
      <c r="D8" t="s">
        <v>461</v>
      </c>
      <c r="E8" t="s">
        <v>462</v>
      </c>
      <c r="F8" s="13"/>
    </row>
    <row r="9" spans="1:18" ht="15" customHeight="1" x14ac:dyDescent="0.4">
      <c r="A9" s="9" t="s">
        <v>463</v>
      </c>
      <c r="B9" s="9" t="s">
        <v>443</v>
      </c>
      <c r="C9" s="9">
        <f>VLOOKUP($A$1&amp;$A9&amp;G9,GB!$B:$Z,_xlfn.NUMBERVALUE(MATCH($B9,GB!$1:$1,0)-MATCH("MATCH",GB!$1:$1,0)+1),FALSE)</f>
        <v>0.952745849297573</v>
      </c>
      <c r="D9" s="9">
        <f>VLOOKUP($A$1&amp;$A9&amp;SUBSTITUTE(D$2,"Raw - ",""),Exp_NA!$A:$Z,_xlfn.NUMBERVALUE(MATCH($B9,Exp_NA!$1:$1,0)),FALSE)</f>
        <v>0.97424892703862598</v>
      </c>
      <c r="E9" s="9">
        <f>VLOOKUP($A$1&amp;$A9&amp;SUBSTITUTE(E$2,"Raw - ",""),Exp_NA!$A:$Z,_xlfn.NUMBERVALUE(MATCH($B9,Exp_NA!$1:$1,0)),FALSE)</f>
        <v>0.97639484978540703</v>
      </c>
      <c r="F9" s="13"/>
      <c r="G9" t="str">
        <f>_xlfn.XLOOKUP(A$1&amp;A8,BLGB!A:A,BLGB!E:E)</f>
        <v>Permutation Importance - Random Forest</v>
      </c>
    </row>
    <row r="10" spans="1:18" ht="15" customHeight="1" x14ac:dyDescent="0.4">
      <c r="A10" s="9" t="s">
        <v>463</v>
      </c>
      <c r="B10" s="9" t="s">
        <v>444</v>
      </c>
      <c r="C10" s="9">
        <f>VLOOKUP($A$1&amp;$A10&amp;G10,GB!$B:$Z,_xlfn.NUMBERVALUE(MATCH($B10,GB!$1:$1,0)-MATCH("MATCH",GB!$1:$1,0)+1),FALSE)</f>
        <v>0.68877551020408101</v>
      </c>
      <c r="D10" s="9">
        <f>VLOOKUP($A$1&amp;$A10&amp;SUBSTITUTE(D$2,"Raw - ",""),Exp_NA!$A:$Z,_xlfn.NUMBERVALUE(MATCH($B10,Exp_NA!$1:$1,0)),FALSE)</f>
        <v>0.70386266094420602</v>
      </c>
      <c r="E10" s="9">
        <f>VLOOKUP($A$1&amp;$A10&amp;SUBSTITUTE(E$2,"Raw - ",""),Exp_NA!$A:$Z,_xlfn.NUMBERVALUE(MATCH($B10,Exp_NA!$1:$1,0)),FALSE)</f>
        <v>0.68669527896995697</v>
      </c>
      <c r="F10" s="13"/>
      <c r="G10" t="str">
        <f>_xlfn.XLOOKUP(A$1&amp;A9,BLGB!A:A,BLGB!E:E)</f>
        <v>Permutation Importance - Random Forest</v>
      </c>
    </row>
    <row r="11" spans="1:18" ht="15" customHeight="1" x14ac:dyDescent="0.4">
      <c r="A11" s="9" t="s">
        <v>463</v>
      </c>
      <c r="B11" s="9" t="s">
        <v>446</v>
      </c>
      <c r="C11" s="9">
        <f>VLOOKUP($A$1&amp;$A11&amp;G11,GB!$B:$Z,_xlfn.NUMBERVALUE(MATCH($B11,GB!$1:$1,0)-MATCH("MATCH",GB!$1:$1,0)+1),FALSE)</f>
        <v>0.67020521306235503</v>
      </c>
      <c r="D11" s="9">
        <f>VLOOKUP($A$1&amp;$A11&amp;SUBSTITUTE(D$2,"Raw - ",""),Exp_NA!$A:$Z,_xlfn.NUMBERVALUE(MATCH($B11,Exp_NA!$1:$1,0)),FALSE)</f>
        <v>0.70080240387536497</v>
      </c>
      <c r="E11" s="9">
        <f>VLOOKUP($A$1&amp;$A11&amp;SUBSTITUTE(E$2,"Raw - ",""),Exp_NA!$A:$Z,_xlfn.NUMBERVALUE(MATCH($B11,Exp_NA!$1:$1,0)),FALSE)</f>
        <v>0.68131242779725798</v>
      </c>
      <c r="F11" s="13"/>
      <c r="G11" t="str">
        <f>_xlfn.XLOOKUP(A$1&amp;A10,BLGB!A:A,BLGB!E:E)</f>
        <v>Permutation Importance - Random Forest</v>
      </c>
    </row>
    <row r="12" spans="1:18" ht="15" customHeight="1" x14ac:dyDescent="0.4">
      <c r="A12" s="9" t="s">
        <v>463</v>
      </c>
      <c r="B12" s="9" t="s">
        <v>445</v>
      </c>
      <c r="C12" s="9">
        <f>VLOOKUP($A$1&amp;$A12&amp;G12,GB!$B:$Z,_xlfn.NUMBERVALUE(MATCH($B12,GB!$1:$1,0)-MATCH("MATCH",GB!$1:$1,0)+1),FALSE)</f>
        <v>0.45838560808020701</v>
      </c>
      <c r="D12" s="9">
        <f>VLOOKUP($A$1&amp;$A12&amp;SUBSTITUTE(D$2,"Raw - ",""),Exp_NA!$A:$Z,_xlfn.NUMBERVALUE(MATCH($B12,Exp_NA!$1:$1,0)),FALSE)</f>
        <v>0.51521137584046595</v>
      </c>
      <c r="E12" s="9">
        <f>VLOOKUP($A$1&amp;$A12&amp;SUBSTITUTE(E$2,"Raw - ",""),Exp_NA!$A:$Z,_xlfn.NUMBERVALUE(MATCH($B12,Exp_NA!$1:$1,0)),FALSE)</f>
        <v>0.48425754688705203</v>
      </c>
      <c r="F12" s="13"/>
      <c r="G12" t="str">
        <f>_xlfn.XLOOKUP(A$1&amp;A11,BLGB!A:A,BLGB!E:E)</f>
        <v>Permutation Importance - Random Forest</v>
      </c>
    </row>
    <row r="13" spans="1:18" ht="15" customHeight="1" x14ac:dyDescent="0.4">
      <c r="C13"/>
      <c r="F13" s="13"/>
    </row>
    <row r="14" spans="1:18" ht="15" customHeight="1" x14ac:dyDescent="0.4">
      <c r="A14" s="9" t="s">
        <v>450</v>
      </c>
      <c r="B14" s="9" t="s">
        <v>450</v>
      </c>
      <c r="C14" t="s">
        <v>460</v>
      </c>
      <c r="D14" t="s">
        <v>461</v>
      </c>
      <c r="E14" t="s">
        <v>462</v>
      </c>
      <c r="F14" s="13"/>
      <c r="H14" s="9"/>
    </row>
    <row r="15" spans="1:18" ht="15" customHeight="1" x14ac:dyDescent="0.4">
      <c r="A15" s="9" t="s">
        <v>450</v>
      </c>
      <c r="B15" s="9" t="s">
        <v>443</v>
      </c>
      <c r="C15" s="9">
        <f>VLOOKUP($A$1&amp;$A15&amp;G15,GB!$B:$Z,_xlfn.NUMBERVALUE(MATCH($B15,GB!$1:$1,0)-MATCH("MATCH",GB!$1:$1,0)+1),FALSE)</f>
        <v>0.73052362707535101</v>
      </c>
      <c r="D15" s="9">
        <f>VLOOKUP($A$1&amp;$A15&amp;SUBSTITUTE(D$2,"Raw - ",""),Exp_NA!$A:$Z,_xlfn.NUMBERVALUE(MATCH($B15,Exp_NA!$1:$1,0)),FALSE)</f>
        <v>1</v>
      </c>
      <c r="E15" s="9">
        <f>VLOOKUP($A$1&amp;$A15&amp;SUBSTITUTE(E$2,"Raw - ",""),Exp_NA!$A:$Z,_xlfn.NUMBERVALUE(MATCH($B15,Exp_NA!$1:$1,0)),FALSE)</f>
        <v>0.94635193133047202</v>
      </c>
      <c r="F15" s="13"/>
      <c r="G15" t="str">
        <f>_xlfn.XLOOKUP(A$1&amp;A14,BLGB!A:A,BLGB!E:E)</f>
        <v>Permutation Importance - Random Forest</v>
      </c>
    </row>
    <row r="16" spans="1:18" ht="15" customHeight="1" x14ac:dyDescent="0.4">
      <c r="A16" s="9" t="s">
        <v>450</v>
      </c>
      <c r="B16" s="9" t="s">
        <v>444</v>
      </c>
      <c r="C16" s="9">
        <f>VLOOKUP($A$1&amp;$A16&amp;G16,GB!$B:$Z,_xlfn.NUMBERVALUE(MATCH($B16,GB!$1:$1,0)-MATCH("MATCH",GB!$1:$1,0)+1),FALSE)</f>
        <v>0.67346938775510201</v>
      </c>
      <c r="D16" s="9">
        <f>VLOOKUP($A$1&amp;$A16&amp;SUBSTITUTE(D$2,"Raw - ",""),Exp_NA!$A:$Z,_xlfn.NUMBERVALUE(MATCH($B16,Exp_NA!$1:$1,0)),FALSE)</f>
        <v>0.71244635193132999</v>
      </c>
      <c r="E16" s="9">
        <f>VLOOKUP($A$1&amp;$A16&amp;SUBSTITUTE(E$2,"Raw - ",""),Exp_NA!$A:$Z,_xlfn.NUMBERVALUE(MATCH($B16,Exp_NA!$1:$1,0)),FALSE)</f>
        <v>0.70815450643776801</v>
      </c>
      <c r="F16" s="13"/>
      <c r="G16" t="str">
        <f>_xlfn.XLOOKUP(A$1&amp;A15,BLGB!A:A,BLGB!E:E)</f>
        <v>Permutation Importance - Random Forest</v>
      </c>
    </row>
    <row r="17" spans="1:7" ht="15" customHeight="1" x14ac:dyDescent="0.4">
      <c r="A17" s="9" t="s">
        <v>450</v>
      </c>
      <c r="B17" s="9" t="s">
        <v>446</v>
      </c>
      <c r="C17" s="9">
        <f>VLOOKUP($A$1&amp;$A17&amp;G17,GB!$B:$Z,_xlfn.NUMBERVALUE(MATCH($B17,GB!$1:$1,0)-MATCH("MATCH",GB!$1:$1,0)+1),FALSE)</f>
        <v>0.63430498531244095</v>
      </c>
      <c r="D17" s="9">
        <f>VLOOKUP($A$1&amp;$A17&amp;SUBSTITUTE(D$2,"Raw - ",""),Exp_NA!$A:$Z,_xlfn.NUMBERVALUE(MATCH($B17,Exp_NA!$1:$1,0)),FALSE)</f>
        <v>0.71200400538353703</v>
      </c>
      <c r="E17" s="9">
        <f>VLOOKUP($A$1&amp;$A17&amp;SUBSTITUTE(E$2,"Raw - ",""),Exp_NA!$A:$Z,_xlfn.NUMBERVALUE(MATCH($B17,Exp_NA!$1:$1,0)),FALSE)</f>
        <v>0.707410979569702</v>
      </c>
      <c r="F17" s="13"/>
      <c r="G17" t="str">
        <f>_xlfn.XLOOKUP(A$1&amp;A16,BLGB!A:A,BLGB!E:E)</f>
        <v>Permutation Importance - Random Forest</v>
      </c>
    </row>
    <row r="18" spans="1:7" ht="15" customHeight="1" x14ac:dyDescent="0.4">
      <c r="A18" s="9" t="s">
        <v>450</v>
      </c>
      <c r="B18" s="9" t="s">
        <v>445</v>
      </c>
      <c r="C18" s="9">
        <f>VLOOKUP($A$1&amp;$A18&amp;G18,GB!$B:$Z,_xlfn.NUMBERVALUE(MATCH($B18,GB!$1:$1,0)-MATCH("MATCH",GB!$1:$1,0)+1),FALSE)</f>
        <v>0.42996105841038001</v>
      </c>
      <c r="D18" s="9">
        <f>VLOOKUP($A$1&amp;$A18&amp;SUBSTITUTE(D$2,"Raw - ",""),Exp_NA!$A:$Z,_xlfn.NUMBERVALUE(MATCH($B18,Exp_NA!$1:$1,0)),FALSE)</f>
        <v>0.53190040834958596</v>
      </c>
      <c r="E18" s="9">
        <f>VLOOKUP($A$1&amp;$A18&amp;SUBSTITUTE(E$2,"Raw - ",""),Exp_NA!$A:$Z,_xlfn.NUMBERVALUE(MATCH($B18,Exp_NA!$1:$1,0)),FALSE)</f>
        <v>0.527095831442144</v>
      </c>
      <c r="F18" s="13"/>
      <c r="G18" t="str">
        <f>_xlfn.XLOOKUP(A$1&amp;A17,BLGB!A:A,BLGB!E:E)</f>
        <v>Permutation Importance - Random Forest</v>
      </c>
    </row>
    <row r="19" spans="1:7" ht="15" customHeight="1" x14ac:dyDescent="0.4">
      <c r="C19"/>
      <c r="F19" s="13"/>
    </row>
    <row r="20" spans="1:7" ht="15" customHeight="1" x14ac:dyDescent="0.4">
      <c r="A20" s="9" t="s">
        <v>449</v>
      </c>
      <c r="B20" s="9" t="s">
        <v>449</v>
      </c>
      <c r="C20" t="s">
        <v>460</v>
      </c>
      <c r="D20" t="s">
        <v>461</v>
      </c>
      <c r="E20" t="s">
        <v>462</v>
      </c>
      <c r="F20" s="13"/>
    </row>
    <row r="21" spans="1:7" ht="15" customHeight="1" x14ac:dyDescent="0.4">
      <c r="A21" s="9" t="s">
        <v>449</v>
      </c>
      <c r="B21" s="9" t="s">
        <v>443</v>
      </c>
      <c r="C21" s="9">
        <f>VLOOKUP($A$1&amp;$A21&amp;G21,GB!$B:$Z,_xlfn.NUMBERVALUE(MATCH($B21,GB!$1:$1,0)-MATCH("MATCH",GB!$1:$1,0)+1),FALSE)</f>
        <v>0.68582375478927204</v>
      </c>
      <c r="D21" s="9">
        <f>VLOOKUP($A$1&amp;$A21&amp;SUBSTITUTE(D$2,"Raw - ",""),Exp_NA!$A:$Z,_xlfn.NUMBERVALUE(MATCH($B21,Exp_NA!$1:$1,0)),FALSE)</f>
        <v>1</v>
      </c>
      <c r="E21" s="9">
        <f>VLOOKUP($A$1&amp;$A21&amp;SUBSTITUTE(E$2,"Raw - ",""),Exp_NA!$A:$Z,_xlfn.NUMBERVALUE(MATCH($B21,Exp_NA!$1:$1,0)),FALSE)</f>
        <v>0.94420600858369097</v>
      </c>
      <c r="F21" s="13"/>
      <c r="G21" t="str">
        <f>_xlfn.XLOOKUP(A$1&amp;A20,BLGB!A:A,BLGB!E:E)</f>
        <v>Permutation Importance - Ridge</v>
      </c>
    </row>
    <row r="22" spans="1:7" ht="15" customHeight="1" x14ac:dyDescent="0.4">
      <c r="A22" s="9" t="s">
        <v>449</v>
      </c>
      <c r="B22" s="9" t="s">
        <v>444</v>
      </c>
      <c r="C22" s="9">
        <f>VLOOKUP($A$1&amp;$A22&amp;G22,GB!$B:$Z,_xlfn.NUMBERVALUE(MATCH($B22,GB!$1:$1,0)-MATCH("MATCH",GB!$1:$1,0)+1),FALSE)</f>
        <v>0.66326530612244805</v>
      </c>
      <c r="D22" s="9">
        <f>VLOOKUP($A$1&amp;$A22&amp;SUBSTITUTE(D$2,"Raw - ",""),Exp_NA!$A:$Z,_xlfn.NUMBERVALUE(MATCH($B22,Exp_NA!$1:$1,0)),FALSE)</f>
        <v>0.69527896995708105</v>
      </c>
      <c r="E22" s="9">
        <f>VLOOKUP($A$1&amp;$A22&amp;SUBSTITUTE(E$2,"Raw - ",""),Exp_NA!$A:$Z,_xlfn.NUMBERVALUE(MATCH($B22,Exp_NA!$1:$1,0)),FALSE)</f>
        <v>0.68240343347639398</v>
      </c>
      <c r="F22" s="13"/>
      <c r="G22" t="str">
        <f>_xlfn.XLOOKUP(A$1&amp;A21,BLGB!A:A,BLGB!E:E)</f>
        <v>Permutation Importance - Ridge</v>
      </c>
    </row>
    <row r="23" spans="1:7" ht="15" customHeight="1" x14ac:dyDescent="0.4">
      <c r="A23" s="9" t="s">
        <v>449</v>
      </c>
      <c r="B23" s="9" t="s">
        <v>446</v>
      </c>
      <c r="C23" s="9">
        <f>VLOOKUP($A$1&amp;$A23&amp;G23,GB!$B:$Z,_xlfn.NUMBERVALUE(MATCH($B23,GB!$1:$1,0)-MATCH("MATCH",GB!$1:$1,0)+1),FALSE)</f>
        <v>0.62152611333498498</v>
      </c>
      <c r="D23" s="9">
        <f>VLOOKUP($A$1&amp;$A23&amp;SUBSTITUTE(D$2,"Raw - ",""),Exp_NA!$A:$Z,_xlfn.NUMBERVALUE(MATCH($B23,Exp_NA!$1:$1,0)),FALSE)</f>
        <v>0.69122772393089305</v>
      </c>
      <c r="E23" s="9">
        <f>VLOOKUP($A$1&amp;$A23&amp;SUBSTITUTE(E$2,"Raw - ",""),Exp_NA!$A:$Z,_xlfn.NUMBERVALUE(MATCH($B23,Exp_NA!$1:$1,0)),FALSE)</f>
        <v>0.68038951080464205</v>
      </c>
      <c r="F23" s="13"/>
      <c r="G23" t="str">
        <f>_xlfn.XLOOKUP(A$1&amp;A22,BLGB!A:A,BLGB!E:E)</f>
        <v>Permutation Importance - Ridge</v>
      </c>
    </row>
    <row r="24" spans="1:7" ht="15" customHeight="1" x14ac:dyDescent="0.4">
      <c r="A24" s="9" t="s">
        <v>449</v>
      </c>
      <c r="B24" s="9" t="s">
        <v>445</v>
      </c>
      <c r="C24" s="9">
        <f>VLOOKUP($A$1&amp;$A24&amp;G24,GB!$B:$Z,_xlfn.NUMBERVALUE(MATCH($B24,GB!$1:$1,0)-MATCH("MATCH",GB!$1:$1,0)+1),FALSE)</f>
        <v>0.41078772380614598</v>
      </c>
      <c r="D24" s="9">
        <f>VLOOKUP($A$1&amp;$A24&amp;SUBSTITUTE(D$2,"Raw - ",""),Exp_NA!$A:$Z,_xlfn.NUMBERVALUE(MATCH($B24,Exp_NA!$1:$1,0)),FALSE)</f>
        <v>0.500836795340729</v>
      </c>
      <c r="E24" s="9">
        <f>VLOOKUP($A$1&amp;$A24&amp;SUBSTITUTE(E$2,"Raw - ",""),Exp_NA!$A:$Z,_xlfn.NUMBERVALUE(MATCH($B24,Exp_NA!$1:$1,0)),FALSE)</f>
        <v>0.48454235090857001</v>
      </c>
      <c r="F24" s="13"/>
      <c r="G24" t="str">
        <f>_xlfn.XLOOKUP(A$1&amp;A23,BLGB!A:A,BLGB!E:E)</f>
        <v>Permutation Importance - Ridge</v>
      </c>
    </row>
    <row r="25" spans="1:7" ht="15" customHeight="1" x14ac:dyDescent="0.4">
      <c r="F25" s="13"/>
    </row>
    <row r="26" spans="1:7" ht="15" customHeight="1" x14ac:dyDescent="0.4">
      <c r="F26" s="13"/>
    </row>
    <row r="27" spans="1:7" ht="15" customHeight="1" x14ac:dyDescent="0.4">
      <c r="F27" s="13"/>
      <c r="G27" s="9"/>
    </row>
    <row r="28" spans="1:7" ht="15" customHeight="1" x14ac:dyDescent="0.4">
      <c r="A28" s="7" t="s">
        <v>451</v>
      </c>
      <c r="B28" s="8"/>
      <c r="C28"/>
      <c r="F28" s="13"/>
      <c r="G28" s="9"/>
    </row>
    <row r="29" spans="1:7" ht="15" customHeight="1" x14ac:dyDescent="0.4">
      <c r="A29" s="9" t="s">
        <v>447</v>
      </c>
      <c r="B29" s="9" t="s">
        <v>447</v>
      </c>
      <c r="C29" t="s">
        <v>460</v>
      </c>
      <c r="D29" t="s">
        <v>461</v>
      </c>
      <c r="E29" t="s">
        <v>462</v>
      </c>
      <c r="F29" s="13"/>
      <c r="G29" t="s">
        <v>460</v>
      </c>
    </row>
    <row r="30" spans="1:7" ht="15" customHeight="1" x14ac:dyDescent="0.4">
      <c r="A30" s="9" t="s">
        <v>447</v>
      </c>
      <c r="B30" s="9" t="s">
        <v>443</v>
      </c>
      <c r="C30" s="9">
        <f>VLOOKUP($A$28&amp;$A30&amp;G30,GB!$B:$Z,_xlfn.NUMBERVALUE(MATCH($B30,GB!$1:$1,0)-MATCH("MATCH",GB!$1:$1,0)+1),FALSE)</f>
        <v>0.73052362707535101</v>
      </c>
      <c r="D30" s="9">
        <f>VLOOKUP($A$28&amp;$A30&amp;SUBSTITUTE(D$2,"Raw - ",""),Exp_NA!$A:$Z,_xlfn.NUMBERVALUE(MATCH($B30,Exp_NA!$1:$1,0)),FALSE)</f>
        <v>0.96781115879828294</v>
      </c>
      <c r="E30" s="9">
        <f>VLOOKUP($A$28&amp;$A30&amp;SUBSTITUTE(E$2,"Raw - ",""),Exp_NA!$A:$Z,_xlfn.NUMBERVALUE(MATCH($B30,Exp_NA!$1:$1,0)),FALSE)</f>
        <v>1</v>
      </c>
      <c r="G30" t="str">
        <f>_xlfn.XLOOKUP(A$28&amp;A29,BLGB!A:A,BLGB!E:E)</f>
        <v>SFS - Ridge</v>
      </c>
    </row>
    <row r="31" spans="1:7" ht="15" customHeight="1" x14ac:dyDescent="0.4">
      <c r="A31" s="9" t="s">
        <v>447</v>
      </c>
      <c r="B31" s="9" t="s">
        <v>444</v>
      </c>
      <c r="C31" s="9">
        <f>VLOOKUP($A$28&amp;$A31&amp;G31,GB!$B:$Z,_xlfn.NUMBERVALUE(MATCH($B31,GB!$1:$1,0)-MATCH("MATCH",GB!$1:$1,0)+1),FALSE)</f>
        <v>0.64285714285714202</v>
      </c>
      <c r="D31" s="9">
        <f>VLOOKUP($A$28&amp;$A31&amp;SUBSTITUTE(D$2,"Raw - ",""),Exp_NA!$A:$Z,_xlfn.NUMBERVALUE(MATCH($B31,Exp_NA!$1:$1,0)),FALSE)</f>
        <v>0.68669527896995697</v>
      </c>
      <c r="E31" s="9">
        <f>VLOOKUP($A$28&amp;$A31&amp;SUBSTITUTE(E$2,"Raw - ",""),Exp_NA!$A:$Z,_xlfn.NUMBERVALUE(MATCH($B31,Exp_NA!$1:$1,0)),FALSE)</f>
        <v>0.68669527896995697</v>
      </c>
      <c r="G31" t="str">
        <f>_xlfn.XLOOKUP(A$28&amp;A30,BLGB!A:A,BLGB!E:E)</f>
        <v>SFS - Ridge</v>
      </c>
    </row>
    <row r="32" spans="1:7" ht="15" customHeight="1" x14ac:dyDescent="0.4">
      <c r="A32" s="9" t="s">
        <v>447</v>
      </c>
      <c r="B32" s="9" t="s">
        <v>446</v>
      </c>
      <c r="C32" s="9">
        <f>VLOOKUP($A$28&amp;$A32&amp;G32,GB!$B:$Z,_xlfn.NUMBERVALUE(MATCH($B32,GB!$1:$1,0)-MATCH("MATCH",GB!$1:$1,0)+1),FALSE)</f>
        <v>0.59450139794967305</v>
      </c>
      <c r="D32" s="9">
        <f>VLOOKUP($A$28&amp;$A32&amp;SUBSTITUTE(D$2,"Raw - ",""),Exp_NA!$A:$Z,_xlfn.NUMBERVALUE(MATCH($B32,Exp_NA!$1:$1,0)),FALSE)</f>
        <v>0.67220681397141202</v>
      </c>
      <c r="E32" s="9">
        <f>VLOOKUP($A$28&amp;$A32&amp;SUBSTITUTE(E$2,"Raw - ",""),Exp_NA!$A:$Z,_xlfn.NUMBERVALUE(MATCH($B32,Exp_NA!$1:$1,0)),FALSE)</f>
        <v>0.6739647845083</v>
      </c>
      <c r="G32" t="str">
        <f>_xlfn.XLOOKUP(A$28&amp;A31,BLGB!A:A,BLGB!E:E)</f>
        <v>SFS - Ridge</v>
      </c>
    </row>
    <row r="33" spans="1:7" ht="15" customHeight="1" x14ac:dyDescent="0.4">
      <c r="A33" s="9" t="s">
        <v>447</v>
      </c>
      <c r="B33" s="9" t="s">
        <v>445</v>
      </c>
      <c r="C33" s="9">
        <f>VLOOKUP($A$28&amp;$A33&amp;G33,GB!$B:$Z,_xlfn.NUMBERVALUE(MATCH($B33,GB!$1:$1,0)-MATCH("MATCH",GB!$1:$1,0)+1),FALSE)</f>
        <v>0.379835581971942</v>
      </c>
      <c r="D33" s="9">
        <f>VLOOKUP($A$28&amp;$A33&amp;SUBSTITUTE(D$2,"Raw - ",""),Exp_NA!$A:$Z,_xlfn.NUMBERVALUE(MATCH($B33,Exp_NA!$1:$1,0)),FALSE)</f>
        <v>0.48293066893611097</v>
      </c>
      <c r="E33" s="9">
        <f>VLOOKUP($A$28&amp;$A33&amp;SUBSTITUTE(E$2,"Raw - ",""),Exp_NA!$A:$Z,_xlfn.NUMBERVALUE(MATCH($B33,Exp_NA!$1:$1,0)),FALSE)</f>
        <v>0.48283921291272103</v>
      </c>
      <c r="G33" t="str">
        <f>_xlfn.XLOOKUP(A$28&amp;A32,BLGB!A:A,BLGB!E:E)</f>
        <v>SFS - Ridge</v>
      </c>
    </row>
    <row r="34" spans="1:7" ht="15" customHeight="1" x14ac:dyDescent="0.4">
      <c r="C34"/>
    </row>
    <row r="35" spans="1:7" ht="15" customHeight="1" x14ac:dyDescent="0.4">
      <c r="A35" s="9" t="s">
        <v>463</v>
      </c>
      <c r="B35" s="9" t="s">
        <v>463</v>
      </c>
      <c r="C35" t="s">
        <v>460</v>
      </c>
      <c r="D35" t="s">
        <v>461</v>
      </c>
      <c r="E35" t="s">
        <v>462</v>
      </c>
      <c r="F35" s="13"/>
      <c r="G35" s="9"/>
    </row>
    <row r="36" spans="1:7" ht="15" customHeight="1" x14ac:dyDescent="0.4">
      <c r="A36" s="9" t="s">
        <v>463</v>
      </c>
      <c r="B36" s="9" t="s">
        <v>443</v>
      </c>
      <c r="C36" s="9">
        <f>VLOOKUP($A$28&amp;$A36&amp;G36,GB!$B:$Z,_xlfn.NUMBERVALUE(MATCH($B36,GB!$1:$1,0)-MATCH("MATCH",GB!$1:$1,0)+1),FALSE)</f>
        <v>0.73435504469987201</v>
      </c>
      <c r="D36" s="9">
        <f>VLOOKUP($A$28&amp;$A36&amp;SUBSTITUTE(D$2,"Raw - ",""),Exp_NA!$A:$Z,_xlfn.NUMBERVALUE(MATCH($B36,Exp_NA!$1:$1,0)),FALSE)</f>
        <v>0.96995708154506399</v>
      </c>
      <c r="E36" s="9">
        <f>VLOOKUP($A$28&amp;$A36&amp;SUBSTITUTE(E$2,"Raw - ",""),Exp_NA!$A:$Z,_xlfn.NUMBERVALUE(MATCH($B36,Exp_NA!$1:$1,0)),FALSE)</f>
        <v>0.96673819742489198</v>
      </c>
      <c r="F36" s="13"/>
      <c r="G36" t="str">
        <f>_xlfn.XLOOKUP(A$28&amp;A35,BLGB!A:A,BLGB!E:E)</f>
        <v>SFS - Ridge</v>
      </c>
    </row>
    <row r="37" spans="1:7" ht="15" customHeight="1" x14ac:dyDescent="0.4">
      <c r="A37" s="9" t="s">
        <v>463</v>
      </c>
      <c r="B37" s="9" t="s">
        <v>444</v>
      </c>
      <c r="C37" s="9">
        <f>VLOOKUP($A$28&amp;$A37&amp;G37,GB!$B:$Z,_xlfn.NUMBERVALUE(MATCH($B37,GB!$1:$1,0)-MATCH("MATCH",GB!$1:$1,0)+1),FALSE)</f>
        <v>0.61224489795918302</v>
      </c>
      <c r="D37" s="9">
        <f>VLOOKUP($A$28&amp;$A37&amp;SUBSTITUTE(D$2,"Raw - ",""),Exp_NA!$A:$Z,_xlfn.NUMBERVALUE(MATCH($B37,Exp_NA!$1:$1,0)),FALSE)</f>
        <v>0.68669527896995697</v>
      </c>
      <c r="E37" s="9">
        <f>VLOOKUP($A$28&amp;$A37&amp;SUBSTITUTE(E$2,"Raw - ",""),Exp_NA!$A:$Z,_xlfn.NUMBERVALUE(MATCH($B37,Exp_NA!$1:$1,0)),FALSE)</f>
        <v>0.67381974248927001</v>
      </c>
      <c r="F37" s="13"/>
      <c r="G37" t="str">
        <f>_xlfn.XLOOKUP(A$28&amp;A36,BLGB!A:A,BLGB!E:E)</f>
        <v>SFS - Ridge</v>
      </c>
    </row>
    <row r="38" spans="1:7" ht="15" customHeight="1" x14ac:dyDescent="0.4">
      <c r="A38" s="9" t="s">
        <v>463</v>
      </c>
      <c r="B38" s="9" t="s">
        <v>446</v>
      </c>
      <c r="C38" s="9">
        <f>VLOOKUP($A$28&amp;$A38&amp;G38,GB!$B:$Z,_xlfn.NUMBERVALUE(MATCH($B38,GB!$1:$1,0)-MATCH("MATCH",GB!$1:$1,0)+1),FALSE)</f>
        <v>0.57492869266374702</v>
      </c>
      <c r="D38" s="9">
        <f>VLOOKUP($A$28&amp;$A38&amp;SUBSTITUTE(D$2,"Raw - ",""),Exp_NA!$A:$Z,_xlfn.NUMBERVALUE(MATCH($B38,Exp_NA!$1:$1,0)),FALSE)</f>
        <v>0.68183403217124805</v>
      </c>
      <c r="E38" s="9">
        <f>VLOOKUP($A$28&amp;$A38&amp;SUBSTITUTE(E$2,"Raw - ",""),Exp_NA!$A:$Z,_xlfn.NUMBERVALUE(MATCH($B38,Exp_NA!$1:$1,0)),FALSE)</f>
        <v>0.66286983308259895</v>
      </c>
      <c r="F38" s="13"/>
      <c r="G38" t="str">
        <f>_xlfn.XLOOKUP(A$28&amp;A37,BLGB!A:A,BLGB!E:E)</f>
        <v>SFS - Ridge</v>
      </c>
    </row>
    <row r="39" spans="1:7" ht="15" customHeight="1" x14ac:dyDescent="0.4">
      <c r="A39" s="9" t="s">
        <v>463</v>
      </c>
      <c r="B39" s="9" t="s">
        <v>445</v>
      </c>
      <c r="C39" s="9">
        <f>VLOOKUP($A$28&amp;$A39&amp;G39,GB!$B:$Z,_xlfn.NUMBERVALUE(MATCH($B39,GB!$1:$1,0)-MATCH("MATCH",GB!$1:$1,0)+1),FALSE)</f>
        <v>0.31497081609175698</v>
      </c>
      <c r="D39" s="9">
        <f>VLOOKUP($A$28&amp;$A39&amp;SUBSTITUTE(D$2,"Raw - ",""),Exp_NA!$A:$Z,_xlfn.NUMBERVALUE(MATCH($B39,Exp_NA!$1:$1,0)),FALSE)</f>
        <v>0.49013386592625502</v>
      </c>
      <c r="E39" s="9">
        <f>VLOOKUP($A$28&amp;$A39&amp;SUBSTITUTE(E$2,"Raw - ",""),Exp_NA!$A:$Z,_xlfn.NUMBERVALUE(MATCH($B39,Exp_NA!$1:$1,0)),FALSE)</f>
        <v>0.46018494847359198</v>
      </c>
      <c r="F39" s="13"/>
      <c r="G39" t="str">
        <f>_xlfn.XLOOKUP(A$28&amp;A38,BLGB!A:A,BLGB!E:E)</f>
        <v>SFS - Ridge</v>
      </c>
    </row>
    <row r="40" spans="1:7" ht="15" customHeight="1" x14ac:dyDescent="0.4">
      <c r="C40"/>
      <c r="F40" s="13"/>
    </row>
    <row r="41" spans="1:7" ht="15" customHeight="1" x14ac:dyDescent="0.4">
      <c r="A41" s="9" t="s">
        <v>450</v>
      </c>
      <c r="B41" s="9" t="s">
        <v>450</v>
      </c>
      <c r="C41" t="s">
        <v>460</v>
      </c>
      <c r="D41" s="14" t="s">
        <v>461</v>
      </c>
      <c r="E41" s="14" t="s">
        <v>462</v>
      </c>
      <c r="F41" s="13"/>
      <c r="G41" s="9"/>
    </row>
    <row r="42" spans="1:7" ht="15" customHeight="1" x14ac:dyDescent="0.4">
      <c r="A42" s="9" t="s">
        <v>450</v>
      </c>
      <c r="B42" s="9" t="s">
        <v>443</v>
      </c>
      <c r="C42" s="9">
        <f>VLOOKUP($A$28&amp;$A42&amp;G42,GB!$B:$Z,_xlfn.NUMBERVALUE(MATCH($B42,GB!$1:$1,0)-MATCH("MATCH",GB!$1:$1,0)+1),FALSE)</f>
        <v>0.84418901660280898</v>
      </c>
      <c r="D42" s="9">
        <f>VLOOKUP($A$28&amp;$A42&amp;SUBSTITUTE(D$2,"Raw - ",""),Exp_NA!$A:$Z,_xlfn.NUMBERVALUE(MATCH($B42,Exp_NA!$1:$1,0)),FALSE)</f>
        <v>0.94420600858369097</v>
      </c>
      <c r="E42" s="9">
        <f>VLOOKUP($A$28&amp;$A42&amp;SUBSTITUTE(E$2,"Raw - ",""),Exp_NA!$A:$Z,_xlfn.NUMBERVALUE(MATCH($B42,Exp_NA!$1:$1,0)),FALSE)</f>
        <v>1</v>
      </c>
      <c r="F42" s="13"/>
      <c r="G42" t="str">
        <f>_xlfn.XLOOKUP(A$28&amp;A41,BLGB!A:A,BLGB!E:E)</f>
        <v>RFE - Random Forest</v>
      </c>
    </row>
    <row r="43" spans="1:7" ht="15" customHeight="1" x14ac:dyDescent="0.4">
      <c r="A43" s="9" t="s">
        <v>450</v>
      </c>
      <c r="B43" s="9" t="s">
        <v>444</v>
      </c>
      <c r="C43" s="9">
        <f>VLOOKUP($A$28&amp;$A43&amp;G43,GB!$B:$Z,_xlfn.NUMBERVALUE(MATCH($B43,GB!$1:$1,0)-MATCH("MATCH",GB!$1:$1,0)+1),FALSE)</f>
        <v>0.62755102040816302</v>
      </c>
      <c r="D43" s="9">
        <f>VLOOKUP($A$28&amp;$A43&amp;SUBSTITUTE(D$2,"Raw - ",""),Exp_NA!$A:$Z,_xlfn.NUMBERVALUE(MATCH($B43,Exp_NA!$1:$1,0)),FALSE)</f>
        <v>0.64806866952789699</v>
      </c>
      <c r="E43" s="9">
        <f>VLOOKUP($A$28&amp;$A43&amp;SUBSTITUTE(E$2,"Raw - ",""),Exp_NA!$A:$Z,_xlfn.NUMBERVALUE(MATCH($B43,Exp_NA!$1:$1,0)),FALSE)</f>
        <v>0.63519313304721003</v>
      </c>
      <c r="F43" s="13"/>
      <c r="G43" t="str">
        <f>_xlfn.XLOOKUP(A$28&amp;A42,BLGB!A:A,BLGB!E:E)</f>
        <v>RFE - Random Forest</v>
      </c>
    </row>
    <row r="44" spans="1:7" ht="15" customHeight="1" x14ac:dyDescent="0.4">
      <c r="A44" s="9" t="s">
        <v>450</v>
      </c>
      <c r="B44" s="9" t="s">
        <v>446</v>
      </c>
      <c r="C44" s="9">
        <f>VLOOKUP($A$28&amp;$A44&amp;G44,GB!$B:$Z,_xlfn.NUMBERVALUE(MATCH($B44,GB!$1:$1,0)-MATCH("MATCH",GB!$1:$1,0)+1),FALSE)</f>
        <v>0.58646456081042697</v>
      </c>
      <c r="D44" s="9">
        <f>VLOOKUP($A$28&amp;$A44&amp;SUBSTITUTE(D$2,"Raw - ",""),Exp_NA!$A:$Z,_xlfn.NUMBERVALUE(MATCH($B44,Exp_NA!$1:$1,0)),FALSE)</f>
        <v>0.637787155771814</v>
      </c>
      <c r="E44" s="9">
        <f>VLOOKUP($A$28&amp;$A44&amp;SUBSTITUTE(E$2,"Raw - ",""),Exp_NA!$A:$Z,_xlfn.NUMBERVALUE(MATCH($B44,Exp_NA!$1:$1,0)),FALSE)</f>
        <v>0.62569700602653</v>
      </c>
      <c r="F44" s="13"/>
      <c r="G44" t="str">
        <f>_xlfn.XLOOKUP(A$28&amp;A43,BLGB!A:A,BLGB!E:E)</f>
        <v>RFE - Random Forest</v>
      </c>
    </row>
    <row r="45" spans="1:7" ht="15" customHeight="1" x14ac:dyDescent="0.4">
      <c r="A45" s="9" t="s">
        <v>450</v>
      </c>
      <c r="B45" s="9" t="s">
        <v>445</v>
      </c>
      <c r="C45" s="9">
        <f>VLOOKUP($A$28&amp;$A45&amp;G45,GB!$B:$Z,_xlfn.NUMBERVALUE(MATCH($B45,GB!$1:$1,0)-MATCH("MATCH",GB!$1:$1,0)+1),FALSE)</f>
        <v>0.34412891349830199</v>
      </c>
      <c r="D45" s="9">
        <f>VLOOKUP($A$28&amp;$A45&amp;SUBSTITUTE(D$2,"Raw - ",""),Exp_NA!$A:$Z,_xlfn.NUMBERVALUE(MATCH($B45,Exp_NA!$1:$1,0)),FALSE)</f>
        <v>0.417689832674418</v>
      </c>
      <c r="E45" s="9">
        <f>VLOOKUP($A$28&amp;$A45&amp;SUBSTITUTE(E$2,"Raw - ",""),Exp_NA!$A:$Z,_xlfn.NUMBERVALUE(MATCH($B45,Exp_NA!$1:$1,0)),FALSE)</f>
        <v>0.39440180105650902</v>
      </c>
      <c r="F45" s="13"/>
      <c r="G45" t="str">
        <f>_xlfn.XLOOKUP(A$28&amp;A44,BLGB!A:A,BLGB!E:E)</f>
        <v>RFE - Random Forest</v>
      </c>
    </row>
    <row r="46" spans="1:7" ht="15" customHeight="1" x14ac:dyDescent="0.4">
      <c r="C46"/>
      <c r="F46" s="13"/>
    </row>
    <row r="47" spans="1:7" ht="15" customHeight="1" x14ac:dyDescent="0.4">
      <c r="A47" s="9" t="s">
        <v>449</v>
      </c>
      <c r="B47" s="9" t="s">
        <v>449</v>
      </c>
      <c r="C47" t="s">
        <v>460</v>
      </c>
      <c r="D47" s="14" t="s">
        <v>461</v>
      </c>
      <c r="E47" s="14" t="s">
        <v>462</v>
      </c>
      <c r="F47" s="13"/>
      <c r="G47" s="9"/>
    </row>
    <row r="48" spans="1:7" ht="15" customHeight="1" x14ac:dyDescent="0.4">
      <c r="A48" s="9" t="s">
        <v>449</v>
      </c>
      <c r="B48" s="9" t="s">
        <v>443</v>
      </c>
      <c r="C48" s="9">
        <f>VLOOKUP($A$28&amp;$A48&amp;G48,GB!$B:$Z,_xlfn.NUMBERVALUE(MATCH($B48,GB!$1:$1,0)-MATCH("MATCH",GB!$1:$1,0)+1),FALSE)</f>
        <v>0.76628352490421403</v>
      </c>
      <c r="D48" s="9">
        <f>VLOOKUP($A$28&amp;$A48&amp;SUBSTITUTE(D$2,"Raw - ",""),Exp_NA!$A:$Z,_xlfn.NUMBERVALUE(MATCH($B48,Exp_NA!$1:$1,0)),FALSE)</f>
        <v>0.93025751072961305</v>
      </c>
      <c r="E48" s="9">
        <f>VLOOKUP($A$28&amp;$A48&amp;SUBSTITUTE(E$2,"Raw - ",""),Exp_NA!$A:$Z,_xlfn.NUMBERVALUE(MATCH($B48,Exp_NA!$1:$1,0)),FALSE)</f>
        <v>1</v>
      </c>
      <c r="F48" s="13"/>
      <c r="G48" t="str">
        <f>_xlfn.XLOOKUP(A$28&amp;A47,BLGB!A:A,BLGB!E:E)</f>
        <v>Regularization - Lasso</v>
      </c>
    </row>
    <row r="49" spans="1:7" ht="15" customHeight="1" x14ac:dyDescent="0.4">
      <c r="A49" s="9" t="s">
        <v>449</v>
      </c>
      <c r="B49" s="9" t="s">
        <v>444</v>
      </c>
      <c r="C49" s="9">
        <f>VLOOKUP($A$28&amp;$A49&amp;G49,GB!$B:$Z,_xlfn.NUMBERVALUE(MATCH($B49,GB!$1:$1,0)-MATCH("MATCH",GB!$1:$1,0)+1),FALSE)</f>
        <v>0.62244897959183598</v>
      </c>
      <c r="D49" s="9">
        <f>VLOOKUP($A$28&amp;$A49&amp;SUBSTITUTE(D$2,"Raw - ",""),Exp_NA!$A:$Z,_xlfn.NUMBERVALUE(MATCH($B49,Exp_NA!$1:$1,0)),FALSE)</f>
        <v>0.66094420600858295</v>
      </c>
      <c r="E49" s="9">
        <f>VLOOKUP($A$28&amp;$A49&amp;SUBSTITUTE(E$2,"Raw - ",""),Exp_NA!$A:$Z,_xlfn.NUMBERVALUE(MATCH($B49,Exp_NA!$1:$1,0)),FALSE)</f>
        <v>0.63948497854077202</v>
      </c>
      <c r="F49" s="13"/>
      <c r="G49" t="str">
        <f>_xlfn.XLOOKUP(A$28&amp;A48,BLGB!A:A,BLGB!E:E)</f>
        <v>Regularization - Lasso</v>
      </c>
    </row>
    <row r="50" spans="1:7" ht="15" customHeight="1" x14ac:dyDescent="0.4">
      <c r="A50" s="9" t="s">
        <v>449</v>
      </c>
      <c r="B50" s="9" t="s">
        <v>446</v>
      </c>
      <c r="C50" s="9">
        <f>VLOOKUP($A$28&amp;$A50&amp;G50,GB!$B:$Z,_xlfn.NUMBERVALUE(MATCH($B50,GB!$1:$1,0)-MATCH("MATCH",GB!$1:$1,0)+1),FALSE)</f>
        <v>0.57639869353653195</v>
      </c>
      <c r="D50" s="9">
        <f>VLOOKUP($A$28&amp;$A50&amp;SUBSTITUTE(D$2,"Raw - ",""),Exp_NA!$A:$Z,_xlfn.NUMBERVALUE(MATCH($B50,Exp_NA!$1:$1,0)),FALSE)</f>
        <v>0.64838562048862403</v>
      </c>
      <c r="E50" s="9">
        <f>VLOOKUP($A$28&amp;$A50&amp;SUBSTITUTE(E$2,"Raw - ",""),Exp_NA!$A:$Z,_xlfn.NUMBERVALUE(MATCH($B50,Exp_NA!$1:$1,0)),FALSE)</f>
        <v>0.62012774982293395</v>
      </c>
      <c r="F50" s="13"/>
      <c r="G50" t="str">
        <f>_xlfn.XLOOKUP(A$28&amp;A49,BLGB!A:A,BLGB!E:E)</f>
        <v>Regularization - Lasso</v>
      </c>
    </row>
    <row r="51" spans="1:7" ht="15" customHeight="1" x14ac:dyDescent="0.4">
      <c r="A51" s="9" t="s">
        <v>449</v>
      </c>
      <c r="B51" s="9" t="s">
        <v>445</v>
      </c>
      <c r="C51" s="9">
        <f>VLOOKUP($A$28&amp;$A51&amp;G51,GB!$B:$Z,_xlfn.NUMBERVALUE(MATCH($B51,GB!$1:$1,0)-MATCH("MATCH",GB!$1:$1,0)+1),FALSE)</f>
        <v>0.33368512622941199</v>
      </c>
      <c r="D51" s="9">
        <f>VLOOKUP($A$28&amp;$A51&amp;SUBSTITUTE(D$2,"Raw - ",""),Exp_NA!$A:$Z,_xlfn.NUMBERVALUE(MATCH($B51,Exp_NA!$1:$1,0)),FALSE)</f>
        <v>0.43861262863508799</v>
      </c>
      <c r="E51" s="9">
        <f>VLOOKUP($A$28&amp;$A51&amp;SUBSTITUTE(E$2,"Raw - ",""),Exp_NA!$A:$Z,_xlfn.NUMBERVALUE(MATCH($B51,Exp_NA!$1:$1,0)),FALSE)</f>
        <v>0.39760080420586502</v>
      </c>
      <c r="F51" s="13"/>
      <c r="G51" t="str">
        <f>_xlfn.XLOOKUP(A$28&amp;A50,BLGB!A:A,BLGB!E:E)</f>
        <v>Regularization - Lasso</v>
      </c>
    </row>
    <row r="52" spans="1:7" ht="15" customHeight="1" x14ac:dyDescent="0.4">
      <c r="F52" s="13"/>
    </row>
    <row r="53" spans="1:7" ht="15" customHeight="1" x14ac:dyDescent="0.4">
      <c r="F53" s="13"/>
      <c r="G53" s="9"/>
    </row>
    <row r="54" spans="1:7" ht="15" customHeight="1" x14ac:dyDescent="0.4">
      <c r="F54" s="13"/>
      <c r="G54" s="9"/>
    </row>
    <row r="55" spans="1:7" ht="15" customHeight="1" x14ac:dyDescent="0.4">
      <c r="F55" s="13"/>
      <c r="G55" s="9"/>
    </row>
    <row r="56" spans="1:7" ht="15" customHeight="1" x14ac:dyDescent="0.4">
      <c r="F56" s="13"/>
      <c r="G56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9A90-DC1B-CE4C-9A2A-99AF79AC3F80}">
  <dimension ref="A1:N417"/>
  <sheetViews>
    <sheetView topLeftCell="E1" workbookViewId="0">
      <pane ySplit="1" topLeftCell="A106" activePane="bottomLeft" state="frozen"/>
      <selection pane="bottomLeft" activeCell="C43" sqref="C43"/>
    </sheetView>
  </sheetViews>
  <sheetFormatPr defaultColWidth="10.84375" defaultRowHeight="21" customHeight="1" x14ac:dyDescent="0.55000000000000004"/>
  <cols>
    <col min="1" max="3" width="10.84375" style="1"/>
    <col min="4" max="4" width="48" style="1" customWidth="1"/>
    <col min="5" max="5" width="10.3046875" style="1" customWidth="1"/>
    <col min="6" max="6" width="42.84375" style="1" customWidth="1"/>
    <col min="7" max="7" width="19.3046875" style="1" customWidth="1"/>
    <col min="8" max="16384" width="10.84375" style="1"/>
  </cols>
  <sheetData>
    <row r="1" spans="1:14" ht="21" customHeight="1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1" t="s">
        <v>9</v>
      </c>
      <c r="L1" s="3" t="s">
        <v>10</v>
      </c>
      <c r="M1" s="3" t="s">
        <v>11</v>
      </c>
    </row>
    <row r="2" spans="1:14" ht="21" customHeight="1" x14ac:dyDescent="0.55000000000000004">
      <c r="A2" s="1" t="s">
        <v>1553</v>
      </c>
      <c r="B2" s="2" t="s">
        <v>12</v>
      </c>
      <c r="C2" s="2">
        <v>97</v>
      </c>
      <c r="D2" s="2" t="s">
        <v>13</v>
      </c>
      <c r="E2" s="1">
        <f>ROUND(C2/1165,3)*100</f>
        <v>8.3000000000000007</v>
      </c>
      <c r="F2" s="4" t="s">
        <v>14</v>
      </c>
      <c r="G2" s="2" t="s">
        <v>1556</v>
      </c>
      <c r="H2" s="1">
        <f>COUNTIF(D:D,F2)</f>
        <v>0</v>
      </c>
      <c r="I2" s="1">
        <v>2</v>
      </c>
      <c r="K2" s="1" t="s">
        <v>15</v>
      </c>
      <c r="L2" s="1">
        <v>20</v>
      </c>
      <c r="M2" s="1">
        <v>332</v>
      </c>
      <c r="N2" s="1">
        <f>M2/SUM(M$2:M$6)*100</f>
        <v>79.807692307692307</v>
      </c>
    </row>
    <row r="3" spans="1:14" ht="21" customHeight="1" x14ac:dyDescent="0.55000000000000004">
      <c r="A3" s="1" t="s">
        <v>1553</v>
      </c>
      <c r="B3" s="2" t="s">
        <v>16</v>
      </c>
      <c r="C3" s="2">
        <v>100</v>
      </c>
      <c r="D3" s="2" t="s">
        <v>13</v>
      </c>
      <c r="E3" s="1">
        <f t="shared" ref="E3:E66" si="0">ROUND(C3/1165,3)*100</f>
        <v>8.6</v>
      </c>
      <c r="F3" s="4" t="s">
        <v>17</v>
      </c>
      <c r="G3" s="2" t="s">
        <v>1557</v>
      </c>
      <c r="H3" s="1">
        <f>COUNTIF(D:D,F3)</f>
        <v>0</v>
      </c>
      <c r="I3" s="1">
        <v>35</v>
      </c>
      <c r="K3" s="1" t="s">
        <v>18</v>
      </c>
      <c r="L3" s="1">
        <v>40</v>
      </c>
      <c r="M3" s="1">
        <v>29</v>
      </c>
      <c r="N3" s="1">
        <f t="shared" ref="N3:N6" si="1">M3/SUM(M$2:M$6)*100</f>
        <v>6.9711538461538467</v>
      </c>
    </row>
    <row r="4" spans="1:14" ht="21" customHeight="1" x14ac:dyDescent="0.55000000000000004">
      <c r="A4" s="1" t="s">
        <v>1553</v>
      </c>
      <c r="B4" s="2" t="s">
        <v>19</v>
      </c>
      <c r="C4" s="2">
        <v>77</v>
      </c>
      <c r="D4" s="2" t="s">
        <v>13</v>
      </c>
      <c r="E4" s="1">
        <f t="shared" si="0"/>
        <v>6.6000000000000005</v>
      </c>
      <c r="F4" s="4" t="s">
        <v>20</v>
      </c>
      <c r="G4" s="2" t="s">
        <v>1555</v>
      </c>
      <c r="H4" s="1">
        <f>COUNTIF(D:D,F4)</f>
        <v>2</v>
      </c>
      <c r="I4" s="1">
        <v>4</v>
      </c>
      <c r="K4" s="1" t="s">
        <v>21</v>
      </c>
      <c r="L4" s="1">
        <v>60</v>
      </c>
      <c r="M4" s="1">
        <v>9</v>
      </c>
      <c r="N4" s="1">
        <f t="shared" si="1"/>
        <v>2.1634615384615383</v>
      </c>
    </row>
    <row r="5" spans="1:14" ht="21" customHeight="1" x14ac:dyDescent="0.55000000000000004">
      <c r="A5" s="1" t="s">
        <v>1553</v>
      </c>
      <c r="B5" s="2" t="s">
        <v>22</v>
      </c>
      <c r="C5" s="2">
        <v>87</v>
      </c>
      <c r="D5" s="2" t="s">
        <v>13</v>
      </c>
      <c r="E5" s="1">
        <f t="shared" si="0"/>
        <v>7.5</v>
      </c>
      <c r="F5" s="4" t="s">
        <v>23</v>
      </c>
      <c r="G5" s="2" t="s">
        <v>1558</v>
      </c>
      <c r="H5" s="1">
        <f>COUNTIF(D:D,F5)</f>
        <v>0</v>
      </c>
      <c r="I5" s="1">
        <v>7</v>
      </c>
      <c r="K5" s="1" t="s">
        <v>24</v>
      </c>
      <c r="L5" s="1">
        <v>80</v>
      </c>
      <c r="M5" s="1">
        <v>22</v>
      </c>
      <c r="N5" s="1">
        <f t="shared" si="1"/>
        <v>5.2884615384615383</v>
      </c>
    </row>
    <row r="6" spans="1:14" ht="21" customHeight="1" x14ac:dyDescent="0.55000000000000004">
      <c r="A6" s="1" t="s">
        <v>1553</v>
      </c>
      <c r="B6" s="2" t="s">
        <v>25</v>
      </c>
      <c r="C6" s="2">
        <v>19</v>
      </c>
      <c r="D6" s="2" t="s">
        <v>13</v>
      </c>
      <c r="E6" s="1">
        <f t="shared" si="0"/>
        <v>1.6</v>
      </c>
      <c r="F6" s="4" t="s">
        <v>26</v>
      </c>
      <c r="G6" s="2" t="s">
        <v>1559</v>
      </c>
      <c r="H6" s="1">
        <f t="shared" ref="H6:H8" si="2">COUNTIF(D:D,F6)</f>
        <v>0</v>
      </c>
      <c r="I6" s="1">
        <v>5</v>
      </c>
      <c r="K6" s="1" t="s">
        <v>27</v>
      </c>
      <c r="L6" s="1">
        <v>100</v>
      </c>
      <c r="M6" s="1">
        <v>24</v>
      </c>
      <c r="N6" s="1">
        <f t="shared" si="1"/>
        <v>5.7692307692307692</v>
      </c>
    </row>
    <row r="7" spans="1:14" ht="21" customHeight="1" thickBot="1" x14ac:dyDescent="0.6">
      <c r="A7" s="1" t="s">
        <v>1553</v>
      </c>
      <c r="B7" s="2" t="s">
        <v>28</v>
      </c>
      <c r="C7" s="2">
        <v>22</v>
      </c>
      <c r="D7" s="2" t="s">
        <v>13</v>
      </c>
      <c r="E7" s="1">
        <f t="shared" si="0"/>
        <v>1.9</v>
      </c>
      <c r="F7" s="4" t="s">
        <v>29</v>
      </c>
      <c r="G7" s="2" t="s">
        <v>1560</v>
      </c>
      <c r="H7" s="1">
        <f t="shared" si="2"/>
        <v>0</v>
      </c>
      <c r="I7" s="1">
        <v>8</v>
      </c>
      <c r="L7" s="5" t="s">
        <v>30</v>
      </c>
      <c r="M7" s="5">
        <v>0</v>
      </c>
    </row>
    <row r="8" spans="1:14" ht="21" customHeight="1" x14ac:dyDescent="0.55000000000000004">
      <c r="A8" s="1" t="s">
        <v>1554</v>
      </c>
      <c r="B8" s="2" t="s">
        <v>31</v>
      </c>
      <c r="C8" s="2">
        <v>17</v>
      </c>
      <c r="D8" s="2" t="s">
        <v>32</v>
      </c>
      <c r="E8" s="1">
        <f t="shared" si="0"/>
        <v>1.5</v>
      </c>
      <c r="F8" s="4" t="s">
        <v>13</v>
      </c>
      <c r="G8" s="2" t="s">
        <v>1553</v>
      </c>
      <c r="H8" s="1">
        <f t="shared" si="2"/>
        <v>6</v>
      </c>
      <c r="I8" s="1">
        <v>29</v>
      </c>
      <c r="M8" s="1">
        <f>SUM(M2:M7)</f>
        <v>416</v>
      </c>
    </row>
    <row r="9" spans="1:14" ht="21" customHeight="1" x14ac:dyDescent="0.55000000000000004">
      <c r="A9" s="1" t="s">
        <v>1554</v>
      </c>
      <c r="B9" s="2" t="s">
        <v>33</v>
      </c>
      <c r="C9" s="2">
        <v>17</v>
      </c>
      <c r="D9" s="2" t="s">
        <v>32</v>
      </c>
      <c r="E9" s="1">
        <f t="shared" si="0"/>
        <v>1.5</v>
      </c>
      <c r="F9" s="4" t="s">
        <v>32</v>
      </c>
      <c r="G9" s="2" t="s">
        <v>1554</v>
      </c>
      <c r="H9" s="1">
        <f>COUNTIF(D:D,F9)+COUNTIF(D:D,F10)</f>
        <v>408</v>
      </c>
      <c r="I9" s="1">
        <v>0</v>
      </c>
    </row>
    <row r="10" spans="1:14" ht="21" customHeight="1" x14ac:dyDescent="0.55000000000000004">
      <c r="A10" s="1" t="s">
        <v>1554</v>
      </c>
      <c r="B10" s="2" t="s">
        <v>34</v>
      </c>
      <c r="C10" s="2">
        <v>17</v>
      </c>
      <c r="D10" s="2" t="s">
        <v>32</v>
      </c>
      <c r="E10" s="1">
        <f t="shared" si="0"/>
        <v>1.5</v>
      </c>
      <c r="F10" s="4" t="s">
        <v>35</v>
      </c>
      <c r="G10" s="2" t="s">
        <v>1554</v>
      </c>
      <c r="H10" s="1">
        <f t="shared" ref="H10" si="3">COUNTIF(D:D,F10)</f>
        <v>204</v>
      </c>
      <c r="I10" s="1">
        <v>0</v>
      </c>
    </row>
    <row r="11" spans="1:14" ht="21" customHeight="1" x14ac:dyDescent="0.55000000000000004">
      <c r="A11" s="1" t="s">
        <v>1554</v>
      </c>
      <c r="B11" s="2" t="s">
        <v>36</v>
      </c>
      <c r="C11" s="2">
        <v>17</v>
      </c>
      <c r="D11" s="2" t="s">
        <v>32</v>
      </c>
      <c r="E11" s="1">
        <f t="shared" si="0"/>
        <v>1.5</v>
      </c>
      <c r="F11" s="4"/>
    </row>
    <row r="12" spans="1:14" ht="21" customHeight="1" x14ac:dyDescent="0.55000000000000004">
      <c r="A12" s="1" t="s">
        <v>1554</v>
      </c>
      <c r="B12" s="2" t="s">
        <v>37</v>
      </c>
      <c r="C12" s="2">
        <v>17</v>
      </c>
      <c r="D12" s="2" t="s">
        <v>32</v>
      </c>
      <c r="E12" s="1">
        <f t="shared" si="0"/>
        <v>1.5</v>
      </c>
    </row>
    <row r="13" spans="1:14" ht="21" customHeight="1" x14ac:dyDescent="0.55000000000000004">
      <c r="A13" s="1" t="s">
        <v>1554</v>
      </c>
      <c r="B13" s="2" t="s">
        <v>38</v>
      </c>
      <c r="C13" s="2">
        <v>17</v>
      </c>
      <c r="D13" s="2" t="s">
        <v>32</v>
      </c>
      <c r="E13" s="1">
        <f t="shared" si="0"/>
        <v>1.5</v>
      </c>
    </row>
    <row r="14" spans="1:14" ht="21" customHeight="1" x14ac:dyDescent="0.55000000000000004">
      <c r="A14" s="1" t="s">
        <v>1554</v>
      </c>
      <c r="B14" s="2" t="s">
        <v>39</v>
      </c>
      <c r="C14" s="2">
        <v>17</v>
      </c>
      <c r="D14" s="2" t="s">
        <v>32</v>
      </c>
      <c r="E14" s="1">
        <f t="shared" si="0"/>
        <v>1.5</v>
      </c>
    </row>
    <row r="15" spans="1:14" ht="21" customHeight="1" x14ac:dyDescent="0.55000000000000004">
      <c r="A15" s="1" t="s">
        <v>1554</v>
      </c>
      <c r="B15" s="2" t="s">
        <v>40</v>
      </c>
      <c r="C15" s="2">
        <v>17</v>
      </c>
      <c r="D15" s="2" t="s">
        <v>32</v>
      </c>
      <c r="E15" s="1">
        <f t="shared" si="0"/>
        <v>1.5</v>
      </c>
    </row>
    <row r="16" spans="1:14" ht="21" customHeight="1" x14ac:dyDescent="0.55000000000000004">
      <c r="A16" s="1" t="s">
        <v>1554</v>
      </c>
      <c r="B16" s="2" t="s">
        <v>41</v>
      </c>
      <c r="C16" s="2">
        <v>17</v>
      </c>
      <c r="D16" s="2" t="s">
        <v>32</v>
      </c>
      <c r="E16" s="1">
        <f t="shared" si="0"/>
        <v>1.5</v>
      </c>
    </row>
    <row r="17" spans="1:6" ht="21" customHeight="1" x14ac:dyDescent="0.55000000000000004">
      <c r="A17" s="1" t="s">
        <v>1554</v>
      </c>
      <c r="B17" s="2" t="s">
        <v>42</v>
      </c>
      <c r="C17" s="2">
        <v>17</v>
      </c>
      <c r="D17" s="2" t="s">
        <v>32</v>
      </c>
      <c r="E17" s="1">
        <f t="shared" si="0"/>
        <v>1.5</v>
      </c>
    </row>
    <row r="18" spans="1:6" ht="21" customHeight="1" x14ac:dyDescent="0.55000000000000004">
      <c r="A18" s="1" t="s">
        <v>1554</v>
      </c>
      <c r="B18" s="2" t="s">
        <v>43</v>
      </c>
      <c r="C18" s="2">
        <v>17</v>
      </c>
      <c r="D18" s="2" t="s">
        <v>32</v>
      </c>
      <c r="E18" s="1">
        <f t="shared" si="0"/>
        <v>1.5</v>
      </c>
    </row>
    <row r="19" spans="1:6" ht="21" customHeight="1" x14ac:dyDescent="0.55000000000000004">
      <c r="A19" s="1" t="s">
        <v>1554</v>
      </c>
      <c r="B19" s="2" t="s">
        <v>44</v>
      </c>
      <c r="C19" s="2">
        <v>17</v>
      </c>
      <c r="D19" s="2" t="s">
        <v>32</v>
      </c>
      <c r="E19" s="1">
        <f t="shared" si="0"/>
        <v>1.5</v>
      </c>
    </row>
    <row r="20" spans="1:6" ht="21" customHeight="1" x14ac:dyDescent="0.55000000000000004">
      <c r="A20" s="1" t="s">
        <v>1554</v>
      </c>
      <c r="B20" s="2" t="s">
        <v>45</v>
      </c>
      <c r="C20" s="2">
        <v>17</v>
      </c>
      <c r="D20" s="2" t="s">
        <v>32</v>
      </c>
      <c r="E20" s="1">
        <f t="shared" si="0"/>
        <v>1.5</v>
      </c>
      <c r="F20" s="4"/>
    </row>
    <row r="21" spans="1:6" ht="21" customHeight="1" x14ac:dyDescent="0.55000000000000004">
      <c r="A21" s="1" t="s">
        <v>1554</v>
      </c>
      <c r="B21" s="2" t="s">
        <v>46</v>
      </c>
      <c r="C21" s="2">
        <v>17</v>
      </c>
      <c r="D21" s="2" t="s">
        <v>32</v>
      </c>
      <c r="E21" s="1">
        <f t="shared" si="0"/>
        <v>1.5</v>
      </c>
      <c r="F21" s="4"/>
    </row>
    <row r="22" spans="1:6" ht="21" customHeight="1" x14ac:dyDescent="0.55000000000000004">
      <c r="A22" s="1" t="s">
        <v>1554</v>
      </c>
      <c r="B22" s="2" t="s">
        <v>47</v>
      </c>
      <c r="C22" s="2">
        <v>17</v>
      </c>
      <c r="D22" s="2" t="s">
        <v>32</v>
      </c>
      <c r="E22" s="1">
        <f t="shared" si="0"/>
        <v>1.5</v>
      </c>
      <c r="F22" s="4"/>
    </row>
    <row r="23" spans="1:6" ht="21" customHeight="1" x14ac:dyDescent="0.55000000000000004">
      <c r="A23" s="1" t="s">
        <v>1554</v>
      </c>
      <c r="B23" s="2" t="s">
        <v>48</v>
      </c>
      <c r="C23" s="2">
        <v>17</v>
      </c>
      <c r="D23" s="2" t="s">
        <v>32</v>
      </c>
      <c r="E23" s="1">
        <f t="shared" si="0"/>
        <v>1.5</v>
      </c>
      <c r="F23" s="4"/>
    </row>
    <row r="24" spans="1:6" ht="21" customHeight="1" x14ac:dyDescent="0.55000000000000004">
      <c r="A24" s="1" t="s">
        <v>1554</v>
      </c>
      <c r="B24" s="2" t="s">
        <v>49</v>
      </c>
      <c r="C24" s="2">
        <v>17</v>
      </c>
      <c r="D24" s="2" t="s">
        <v>32</v>
      </c>
      <c r="E24" s="1">
        <f t="shared" si="0"/>
        <v>1.5</v>
      </c>
      <c r="F24" s="4"/>
    </row>
    <row r="25" spans="1:6" ht="21" customHeight="1" x14ac:dyDescent="0.55000000000000004">
      <c r="A25" s="1" t="s">
        <v>1554</v>
      </c>
      <c r="B25" s="2" t="s">
        <v>50</v>
      </c>
      <c r="C25" s="2">
        <v>17</v>
      </c>
      <c r="D25" s="2" t="s">
        <v>32</v>
      </c>
      <c r="E25" s="1">
        <f t="shared" si="0"/>
        <v>1.5</v>
      </c>
      <c r="F25" s="4"/>
    </row>
    <row r="26" spans="1:6" ht="21" customHeight="1" x14ac:dyDescent="0.55000000000000004">
      <c r="A26" s="1" t="s">
        <v>1554</v>
      </c>
      <c r="B26" s="2" t="s">
        <v>51</v>
      </c>
      <c r="C26" s="2">
        <v>17</v>
      </c>
      <c r="D26" s="2" t="s">
        <v>32</v>
      </c>
      <c r="E26" s="1">
        <f t="shared" si="0"/>
        <v>1.5</v>
      </c>
      <c r="F26" s="4"/>
    </row>
    <row r="27" spans="1:6" ht="21" customHeight="1" x14ac:dyDescent="0.55000000000000004">
      <c r="A27" s="1" t="s">
        <v>1554</v>
      </c>
      <c r="B27" s="2" t="s">
        <v>52</v>
      </c>
      <c r="C27" s="2">
        <v>17</v>
      </c>
      <c r="D27" s="2" t="s">
        <v>32</v>
      </c>
      <c r="E27" s="1">
        <f t="shared" si="0"/>
        <v>1.5</v>
      </c>
      <c r="F27" s="4"/>
    </row>
    <row r="28" spans="1:6" ht="21" customHeight="1" x14ac:dyDescent="0.55000000000000004">
      <c r="A28" s="1" t="s">
        <v>1554</v>
      </c>
      <c r="B28" s="2" t="s">
        <v>53</v>
      </c>
      <c r="C28" s="2">
        <v>17</v>
      </c>
      <c r="D28" s="2" t="s">
        <v>32</v>
      </c>
      <c r="E28" s="1">
        <f t="shared" si="0"/>
        <v>1.5</v>
      </c>
      <c r="F28" s="4"/>
    </row>
    <row r="29" spans="1:6" ht="21" customHeight="1" x14ac:dyDescent="0.55000000000000004">
      <c r="A29" s="1" t="s">
        <v>1554</v>
      </c>
      <c r="B29" s="2" t="s">
        <v>54</v>
      </c>
      <c r="C29" s="2">
        <v>17</v>
      </c>
      <c r="D29" s="2" t="s">
        <v>32</v>
      </c>
      <c r="E29" s="1">
        <f t="shared" si="0"/>
        <v>1.5</v>
      </c>
    </row>
    <row r="30" spans="1:6" ht="21" customHeight="1" x14ac:dyDescent="0.55000000000000004">
      <c r="A30" s="1" t="s">
        <v>1554</v>
      </c>
      <c r="B30" s="2" t="s">
        <v>55</v>
      </c>
      <c r="C30" s="2">
        <v>17</v>
      </c>
      <c r="D30" s="2" t="s">
        <v>32</v>
      </c>
      <c r="E30" s="1">
        <f t="shared" si="0"/>
        <v>1.5</v>
      </c>
    </row>
    <row r="31" spans="1:6" ht="21" customHeight="1" x14ac:dyDescent="0.55000000000000004">
      <c r="A31" s="1" t="s">
        <v>1554</v>
      </c>
      <c r="B31" s="2" t="s">
        <v>56</v>
      </c>
      <c r="C31" s="2">
        <v>17</v>
      </c>
      <c r="D31" s="2" t="s">
        <v>32</v>
      </c>
      <c r="E31" s="1">
        <f t="shared" si="0"/>
        <v>1.5</v>
      </c>
    </row>
    <row r="32" spans="1:6" ht="21" customHeight="1" x14ac:dyDescent="0.55000000000000004">
      <c r="A32" s="1" t="s">
        <v>1554</v>
      </c>
      <c r="B32" s="2" t="s">
        <v>57</v>
      </c>
      <c r="C32" s="2">
        <v>17</v>
      </c>
      <c r="D32" s="2" t="s">
        <v>32</v>
      </c>
      <c r="E32" s="1">
        <f t="shared" si="0"/>
        <v>1.5</v>
      </c>
    </row>
    <row r="33" spans="1:5" ht="21" customHeight="1" x14ac:dyDescent="0.55000000000000004">
      <c r="A33" s="1" t="s">
        <v>1554</v>
      </c>
      <c r="B33" s="2" t="s">
        <v>58</v>
      </c>
      <c r="C33" s="2">
        <v>17</v>
      </c>
      <c r="D33" s="2" t="s">
        <v>32</v>
      </c>
      <c r="E33" s="1">
        <f t="shared" si="0"/>
        <v>1.5</v>
      </c>
    </row>
    <row r="34" spans="1:5" ht="21" customHeight="1" x14ac:dyDescent="0.55000000000000004">
      <c r="A34" s="1" t="s">
        <v>1554</v>
      </c>
      <c r="B34" s="2" t="s">
        <v>59</v>
      </c>
      <c r="C34" s="2">
        <v>17</v>
      </c>
      <c r="D34" s="2" t="s">
        <v>32</v>
      </c>
      <c r="E34" s="1">
        <f t="shared" si="0"/>
        <v>1.5</v>
      </c>
    </row>
    <row r="35" spans="1:5" ht="21" customHeight="1" x14ac:dyDescent="0.55000000000000004">
      <c r="A35" s="1" t="s">
        <v>1554</v>
      </c>
      <c r="B35" s="2" t="s">
        <v>60</v>
      </c>
      <c r="C35" s="2">
        <v>17</v>
      </c>
      <c r="D35" s="2" t="s">
        <v>32</v>
      </c>
      <c r="E35" s="1">
        <f t="shared" si="0"/>
        <v>1.5</v>
      </c>
    </row>
    <row r="36" spans="1:5" ht="21" customHeight="1" x14ac:dyDescent="0.55000000000000004">
      <c r="A36" s="1" t="s">
        <v>1554</v>
      </c>
      <c r="B36" s="2" t="s">
        <v>61</v>
      </c>
      <c r="C36" s="2">
        <v>17</v>
      </c>
      <c r="D36" s="2" t="s">
        <v>32</v>
      </c>
      <c r="E36" s="1">
        <f t="shared" si="0"/>
        <v>1.5</v>
      </c>
    </row>
    <row r="37" spans="1:5" ht="21" customHeight="1" x14ac:dyDescent="0.55000000000000004">
      <c r="A37" s="1" t="s">
        <v>1554</v>
      </c>
      <c r="B37" s="2" t="s">
        <v>62</v>
      </c>
      <c r="C37" s="2">
        <v>17</v>
      </c>
      <c r="D37" s="2" t="s">
        <v>32</v>
      </c>
      <c r="E37" s="1">
        <f t="shared" si="0"/>
        <v>1.5</v>
      </c>
    </row>
    <row r="38" spans="1:5" ht="21" customHeight="1" x14ac:dyDescent="0.55000000000000004">
      <c r="A38" s="1" t="s">
        <v>1554</v>
      </c>
      <c r="B38" s="2" t="s">
        <v>63</v>
      </c>
      <c r="C38" s="2">
        <v>17</v>
      </c>
      <c r="D38" s="2" t="s">
        <v>32</v>
      </c>
      <c r="E38" s="1">
        <f t="shared" si="0"/>
        <v>1.5</v>
      </c>
    </row>
    <row r="39" spans="1:5" ht="21" customHeight="1" x14ac:dyDescent="0.55000000000000004">
      <c r="A39" s="1" t="s">
        <v>1554</v>
      </c>
      <c r="B39" s="2" t="s">
        <v>64</v>
      </c>
      <c r="C39" s="2">
        <v>17</v>
      </c>
      <c r="D39" s="2" t="s">
        <v>32</v>
      </c>
      <c r="E39" s="1">
        <f t="shared" si="0"/>
        <v>1.5</v>
      </c>
    </row>
    <row r="40" spans="1:5" ht="21" customHeight="1" x14ac:dyDescent="0.55000000000000004">
      <c r="A40" s="1" t="s">
        <v>1554</v>
      </c>
      <c r="B40" s="2" t="s">
        <v>65</v>
      </c>
      <c r="C40" s="2">
        <v>17</v>
      </c>
      <c r="D40" s="2" t="s">
        <v>32</v>
      </c>
      <c r="E40" s="1">
        <f t="shared" si="0"/>
        <v>1.5</v>
      </c>
    </row>
    <row r="41" spans="1:5" ht="21" customHeight="1" x14ac:dyDescent="0.55000000000000004">
      <c r="A41" s="1" t="s">
        <v>1554</v>
      </c>
      <c r="B41" s="2" t="s">
        <v>66</v>
      </c>
      <c r="C41" s="2">
        <v>17</v>
      </c>
      <c r="D41" s="2" t="s">
        <v>32</v>
      </c>
      <c r="E41" s="1">
        <f t="shared" si="0"/>
        <v>1.5</v>
      </c>
    </row>
    <row r="42" spans="1:5" ht="21" customHeight="1" x14ac:dyDescent="0.55000000000000004">
      <c r="A42" s="1" t="s">
        <v>1554</v>
      </c>
      <c r="B42" s="2" t="s">
        <v>67</v>
      </c>
      <c r="C42" s="2">
        <v>17</v>
      </c>
      <c r="D42" s="2" t="s">
        <v>32</v>
      </c>
      <c r="E42" s="1">
        <f t="shared" si="0"/>
        <v>1.5</v>
      </c>
    </row>
    <row r="43" spans="1:5" ht="21" customHeight="1" x14ac:dyDescent="0.55000000000000004">
      <c r="A43" s="1" t="s">
        <v>1554</v>
      </c>
      <c r="B43" s="2" t="s">
        <v>68</v>
      </c>
      <c r="C43" s="2">
        <v>17</v>
      </c>
      <c r="D43" s="2" t="s">
        <v>32</v>
      </c>
      <c r="E43" s="1">
        <f t="shared" si="0"/>
        <v>1.5</v>
      </c>
    </row>
    <row r="44" spans="1:5" ht="21" customHeight="1" x14ac:dyDescent="0.55000000000000004">
      <c r="A44" s="1" t="s">
        <v>1554</v>
      </c>
      <c r="B44" s="2" t="s">
        <v>69</v>
      </c>
      <c r="C44" s="2">
        <v>17</v>
      </c>
      <c r="D44" s="2" t="s">
        <v>32</v>
      </c>
      <c r="E44" s="1">
        <f t="shared" si="0"/>
        <v>1.5</v>
      </c>
    </row>
    <row r="45" spans="1:5" ht="21" customHeight="1" x14ac:dyDescent="0.55000000000000004">
      <c r="A45" s="1" t="s">
        <v>1554</v>
      </c>
      <c r="B45" s="2" t="s">
        <v>70</v>
      </c>
      <c r="C45" s="2">
        <v>17</v>
      </c>
      <c r="D45" s="2" t="s">
        <v>32</v>
      </c>
      <c r="E45" s="1">
        <f t="shared" si="0"/>
        <v>1.5</v>
      </c>
    </row>
    <row r="46" spans="1:5" ht="21" customHeight="1" x14ac:dyDescent="0.55000000000000004">
      <c r="A46" s="1" t="s">
        <v>1554</v>
      </c>
      <c r="B46" s="2" t="s">
        <v>71</v>
      </c>
      <c r="C46" s="2">
        <v>17</v>
      </c>
      <c r="D46" s="2" t="s">
        <v>32</v>
      </c>
      <c r="E46" s="1">
        <f t="shared" si="0"/>
        <v>1.5</v>
      </c>
    </row>
    <row r="47" spans="1:5" ht="21" customHeight="1" x14ac:dyDescent="0.55000000000000004">
      <c r="A47" s="1" t="s">
        <v>1554</v>
      </c>
      <c r="B47" s="2" t="s">
        <v>72</v>
      </c>
      <c r="C47" s="2">
        <v>17</v>
      </c>
      <c r="D47" s="2" t="s">
        <v>32</v>
      </c>
      <c r="E47" s="1">
        <f t="shared" si="0"/>
        <v>1.5</v>
      </c>
    </row>
    <row r="48" spans="1:5" ht="21" customHeight="1" x14ac:dyDescent="0.55000000000000004">
      <c r="A48" s="1" t="s">
        <v>1554</v>
      </c>
      <c r="B48" s="2" t="s">
        <v>73</v>
      </c>
      <c r="C48" s="2">
        <v>17</v>
      </c>
      <c r="D48" s="2" t="s">
        <v>32</v>
      </c>
      <c r="E48" s="1">
        <f t="shared" si="0"/>
        <v>1.5</v>
      </c>
    </row>
    <row r="49" spans="1:5" ht="21" customHeight="1" x14ac:dyDescent="0.55000000000000004">
      <c r="A49" s="1" t="s">
        <v>1554</v>
      </c>
      <c r="B49" s="2" t="s">
        <v>74</v>
      </c>
      <c r="C49" s="2">
        <v>17</v>
      </c>
      <c r="D49" s="2" t="s">
        <v>32</v>
      </c>
      <c r="E49" s="1">
        <f t="shared" si="0"/>
        <v>1.5</v>
      </c>
    </row>
    <row r="50" spans="1:5" ht="21" customHeight="1" x14ac:dyDescent="0.55000000000000004">
      <c r="A50" s="1" t="s">
        <v>1554</v>
      </c>
      <c r="B50" s="2" t="s">
        <v>75</v>
      </c>
      <c r="C50" s="2">
        <v>17</v>
      </c>
      <c r="D50" s="2" t="s">
        <v>32</v>
      </c>
      <c r="E50" s="1">
        <f t="shared" si="0"/>
        <v>1.5</v>
      </c>
    </row>
    <row r="51" spans="1:5" ht="21" customHeight="1" x14ac:dyDescent="0.55000000000000004">
      <c r="A51" s="1" t="s">
        <v>1554</v>
      </c>
      <c r="B51" s="2" t="s">
        <v>76</v>
      </c>
      <c r="C51" s="2">
        <v>17</v>
      </c>
      <c r="D51" s="2" t="s">
        <v>32</v>
      </c>
      <c r="E51" s="1">
        <f t="shared" si="0"/>
        <v>1.5</v>
      </c>
    </row>
    <row r="52" spans="1:5" ht="21" customHeight="1" x14ac:dyDescent="0.55000000000000004">
      <c r="A52" s="1" t="s">
        <v>1554</v>
      </c>
      <c r="B52" s="2" t="s">
        <v>77</v>
      </c>
      <c r="C52" s="2">
        <v>17</v>
      </c>
      <c r="D52" s="2" t="s">
        <v>32</v>
      </c>
      <c r="E52" s="1">
        <f t="shared" si="0"/>
        <v>1.5</v>
      </c>
    </row>
    <row r="53" spans="1:5" ht="21" customHeight="1" x14ac:dyDescent="0.55000000000000004">
      <c r="A53" s="1" t="s">
        <v>1554</v>
      </c>
      <c r="B53" s="2" t="s">
        <v>78</v>
      </c>
      <c r="C53" s="2">
        <v>17</v>
      </c>
      <c r="D53" s="2" t="s">
        <v>32</v>
      </c>
      <c r="E53" s="1">
        <f t="shared" si="0"/>
        <v>1.5</v>
      </c>
    </row>
    <row r="54" spans="1:5" ht="21" customHeight="1" x14ac:dyDescent="0.55000000000000004">
      <c r="A54" s="1" t="s">
        <v>1554</v>
      </c>
      <c r="B54" s="2" t="s">
        <v>79</v>
      </c>
      <c r="C54" s="2">
        <v>17</v>
      </c>
      <c r="D54" s="2" t="s">
        <v>32</v>
      </c>
      <c r="E54" s="1">
        <f t="shared" si="0"/>
        <v>1.5</v>
      </c>
    </row>
    <row r="55" spans="1:5" ht="21" customHeight="1" x14ac:dyDescent="0.55000000000000004">
      <c r="A55" s="1" t="s">
        <v>1554</v>
      </c>
      <c r="B55" s="2" t="s">
        <v>80</v>
      </c>
      <c r="C55" s="2">
        <v>17</v>
      </c>
      <c r="D55" s="2" t="s">
        <v>32</v>
      </c>
      <c r="E55" s="1">
        <f t="shared" si="0"/>
        <v>1.5</v>
      </c>
    </row>
    <row r="56" spans="1:5" ht="21" customHeight="1" x14ac:dyDescent="0.55000000000000004">
      <c r="A56" s="1" t="s">
        <v>1554</v>
      </c>
      <c r="B56" s="2" t="s">
        <v>81</v>
      </c>
      <c r="C56" s="2">
        <v>17</v>
      </c>
      <c r="D56" s="2" t="s">
        <v>32</v>
      </c>
      <c r="E56" s="1">
        <f t="shared" si="0"/>
        <v>1.5</v>
      </c>
    </row>
    <row r="57" spans="1:5" ht="21" customHeight="1" x14ac:dyDescent="0.55000000000000004">
      <c r="A57" s="1" t="s">
        <v>1554</v>
      </c>
      <c r="B57" s="2" t="s">
        <v>82</v>
      </c>
      <c r="C57" s="2">
        <v>17</v>
      </c>
      <c r="D57" s="2" t="s">
        <v>32</v>
      </c>
      <c r="E57" s="1">
        <f t="shared" si="0"/>
        <v>1.5</v>
      </c>
    </row>
    <row r="58" spans="1:5" ht="21" customHeight="1" x14ac:dyDescent="0.55000000000000004">
      <c r="A58" s="1" t="s">
        <v>1554</v>
      </c>
      <c r="B58" s="2" t="s">
        <v>83</v>
      </c>
      <c r="C58" s="2">
        <v>17</v>
      </c>
      <c r="D58" s="2" t="s">
        <v>32</v>
      </c>
      <c r="E58" s="1">
        <f t="shared" si="0"/>
        <v>1.5</v>
      </c>
    </row>
    <row r="59" spans="1:5" ht="21" customHeight="1" x14ac:dyDescent="0.55000000000000004">
      <c r="A59" s="1" t="s">
        <v>1554</v>
      </c>
      <c r="B59" s="2" t="s">
        <v>84</v>
      </c>
      <c r="C59" s="2">
        <v>17</v>
      </c>
      <c r="D59" s="2" t="s">
        <v>32</v>
      </c>
      <c r="E59" s="1">
        <f t="shared" si="0"/>
        <v>1.5</v>
      </c>
    </row>
    <row r="60" spans="1:5" ht="21" customHeight="1" x14ac:dyDescent="0.55000000000000004">
      <c r="A60" s="1" t="s">
        <v>1554</v>
      </c>
      <c r="B60" s="2" t="s">
        <v>85</v>
      </c>
      <c r="C60" s="2">
        <v>17</v>
      </c>
      <c r="D60" s="2" t="s">
        <v>32</v>
      </c>
      <c r="E60" s="1">
        <f t="shared" si="0"/>
        <v>1.5</v>
      </c>
    </row>
    <row r="61" spans="1:5" ht="21" customHeight="1" x14ac:dyDescent="0.55000000000000004">
      <c r="A61" s="1" t="s">
        <v>1554</v>
      </c>
      <c r="B61" s="2" t="s">
        <v>86</v>
      </c>
      <c r="C61" s="2">
        <v>17</v>
      </c>
      <c r="D61" s="2" t="s">
        <v>32</v>
      </c>
      <c r="E61" s="1">
        <f t="shared" si="0"/>
        <v>1.5</v>
      </c>
    </row>
    <row r="62" spans="1:5" ht="21" customHeight="1" x14ac:dyDescent="0.55000000000000004">
      <c r="A62" s="1" t="s">
        <v>1554</v>
      </c>
      <c r="B62" s="2" t="s">
        <v>87</v>
      </c>
      <c r="C62" s="2">
        <v>18</v>
      </c>
      <c r="D62" s="2" t="s">
        <v>32</v>
      </c>
      <c r="E62" s="1">
        <f t="shared" si="0"/>
        <v>1.5</v>
      </c>
    </row>
    <row r="63" spans="1:5" ht="21" customHeight="1" x14ac:dyDescent="0.55000000000000004">
      <c r="A63" s="1" t="s">
        <v>1554</v>
      </c>
      <c r="B63" s="2" t="s">
        <v>88</v>
      </c>
      <c r="C63" s="2">
        <v>18</v>
      </c>
      <c r="D63" s="2" t="s">
        <v>32</v>
      </c>
      <c r="E63" s="1">
        <f t="shared" si="0"/>
        <v>1.5</v>
      </c>
    </row>
    <row r="64" spans="1:5" ht="21" customHeight="1" x14ac:dyDescent="0.55000000000000004">
      <c r="A64" s="1" t="s">
        <v>1554</v>
      </c>
      <c r="B64" s="2" t="s">
        <v>89</v>
      </c>
      <c r="C64" s="2">
        <v>18</v>
      </c>
      <c r="D64" s="2" t="s">
        <v>32</v>
      </c>
      <c r="E64" s="1">
        <f t="shared" si="0"/>
        <v>1.5</v>
      </c>
    </row>
    <row r="65" spans="1:5" ht="21" customHeight="1" x14ac:dyDescent="0.55000000000000004">
      <c r="A65" s="1" t="s">
        <v>1554</v>
      </c>
      <c r="B65" s="2" t="s">
        <v>90</v>
      </c>
      <c r="C65" s="2">
        <v>18</v>
      </c>
      <c r="D65" s="2" t="s">
        <v>32</v>
      </c>
      <c r="E65" s="1">
        <f t="shared" si="0"/>
        <v>1.5</v>
      </c>
    </row>
    <row r="66" spans="1:5" ht="21" customHeight="1" x14ac:dyDescent="0.55000000000000004">
      <c r="A66" s="1" t="s">
        <v>1554</v>
      </c>
      <c r="B66" s="2" t="s">
        <v>91</v>
      </c>
      <c r="C66" s="2">
        <v>18</v>
      </c>
      <c r="D66" s="2" t="s">
        <v>32</v>
      </c>
      <c r="E66" s="1">
        <f t="shared" si="0"/>
        <v>1.5</v>
      </c>
    </row>
    <row r="67" spans="1:5" ht="21" customHeight="1" x14ac:dyDescent="0.55000000000000004">
      <c r="A67" s="1" t="s">
        <v>1554</v>
      </c>
      <c r="B67" s="2" t="s">
        <v>92</v>
      </c>
      <c r="C67" s="2">
        <v>18</v>
      </c>
      <c r="D67" s="2" t="s">
        <v>32</v>
      </c>
      <c r="E67" s="1">
        <f t="shared" ref="E67:E130" si="4">ROUND(C67/1165,3)*100</f>
        <v>1.5</v>
      </c>
    </row>
    <row r="68" spans="1:5" ht="21" customHeight="1" x14ac:dyDescent="0.55000000000000004">
      <c r="A68" s="1" t="s">
        <v>1554</v>
      </c>
      <c r="B68" s="2" t="s">
        <v>93</v>
      </c>
      <c r="C68" s="2">
        <v>18</v>
      </c>
      <c r="D68" s="2" t="s">
        <v>32</v>
      </c>
      <c r="E68" s="1">
        <f t="shared" si="4"/>
        <v>1.5</v>
      </c>
    </row>
    <row r="69" spans="1:5" ht="21" customHeight="1" x14ac:dyDescent="0.55000000000000004">
      <c r="A69" s="1" t="s">
        <v>1554</v>
      </c>
      <c r="B69" s="2" t="s">
        <v>94</v>
      </c>
      <c r="C69" s="2">
        <v>18</v>
      </c>
      <c r="D69" s="2" t="s">
        <v>32</v>
      </c>
      <c r="E69" s="1">
        <f t="shared" si="4"/>
        <v>1.5</v>
      </c>
    </row>
    <row r="70" spans="1:5" ht="21" customHeight="1" x14ac:dyDescent="0.55000000000000004">
      <c r="A70" s="1" t="s">
        <v>1554</v>
      </c>
      <c r="B70" s="2" t="s">
        <v>95</v>
      </c>
      <c r="C70" s="2">
        <v>18</v>
      </c>
      <c r="D70" s="2" t="s">
        <v>32</v>
      </c>
      <c r="E70" s="1">
        <f t="shared" si="4"/>
        <v>1.5</v>
      </c>
    </row>
    <row r="71" spans="1:5" ht="21" customHeight="1" x14ac:dyDescent="0.55000000000000004">
      <c r="A71" s="1" t="s">
        <v>1554</v>
      </c>
      <c r="B71" s="2" t="s">
        <v>96</v>
      </c>
      <c r="C71" s="2">
        <v>18</v>
      </c>
      <c r="D71" s="2" t="s">
        <v>32</v>
      </c>
      <c r="E71" s="1">
        <f t="shared" si="4"/>
        <v>1.5</v>
      </c>
    </row>
    <row r="72" spans="1:5" ht="21" customHeight="1" x14ac:dyDescent="0.55000000000000004">
      <c r="A72" s="1" t="s">
        <v>1554</v>
      </c>
      <c r="B72" s="2" t="s">
        <v>97</v>
      </c>
      <c r="C72" s="2">
        <v>18</v>
      </c>
      <c r="D72" s="2" t="s">
        <v>32</v>
      </c>
      <c r="E72" s="1">
        <f t="shared" si="4"/>
        <v>1.5</v>
      </c>
    </row>
    <row r="73" spans="1:5" ht="21" customHeight="1" x14ac:dyDescent="0.55000000000000004">
      <c r="A73" s="1" t="s">
        <v>1554</v>
      </c>
      <c r="B73" s="2" t="s">
        <v>98</v>
      </c>
      <c r="C73" s="2">
        <v>18</v>
      </c>
      <c r="D73" s="2" t="s">
        <v>32</v>
      </c>
      <c r="E73" s="1">
        <f t="shared" si="4"/>
        <v>1.5</v>
      </c>
    </row>
    <row r="74" spans="1:5" ht="21" customHeight="1" x14ac:dyDescent="0.55000000000000004">
      <c r="A74" s="1" t="s">
        <v>1554</v>
      </c>
      <c r="B74" s="2" t="s">
        <v>99</v>
      </c>
      <c r="C74" s="2">
        <v>18</v>
      </c>
      <c r="D74" s="2" t="s">
        <v>32</v>
      </c>
      <c r="E74" s="1">
        <f t="shared" si="4"/>
        <v>1.5</v>
      </c>
    </row>
    <row r="75" spans="1:5" ht="21" customHeight="1" x14ac:dyDescent="0.55000000000000004">
      <c r="A75" s="1" t="s">
        <v>1554</v>
      </c>
      <c r="B75" s="2" t="s">
        <v>100</v>
      </c>
      <c r="C75" s="2">
        <v>18</v>
      </c>
      <c r="D75" s="2" t="s">
        <v>32</v>
      </c>
      <c r="E75" s="1">
        <f t="shared" si="4"/>
        <v>1.5</v>
      </c>
    </row>
    <row r="76" spans="1:5" ht="21" customHeight="1" x14ac:dyDescent="0.55000000000000004">
      <c r="A76" s="1" t="s">
        <v>1554</v>
      </c>
      <c r="B76" s="2" t="s">
        <v>101</v>
      </c>
      <c r="C76" s="2">
        <v>18</v>
      </c>
      <c r="D76" s="2" t="s">
        <v>32</v>
      </c>
      <c r="E76" s="1">
        <f t="shared" si="4"/>
        <v>1.5</v>
      </c>
    </row>
    <row r="77" spans="1:5" ht="21" customHeight="1" x14ac:dyDescent="0.55000000000000004">
      <c r="A77" s="1" t="s">
        <v>1554</v>
      </c>
      <c r="B77" s="2" t="s">
        <v>102</v>
      </c>
      <c r="C77" s="2">
        <v>18</v>
      </c>
      <c r="D77" s="2" t="s">
        <v>32</v>
      </c>
      <c r="E77" s="1">
        <f t="shared" si="4"/>
        <v>1.5</v>
      </c>
    </row>
    <row r="78" spans="1:5" ht="21" customHeight="1" x14ac:dyDescent="0.55000000000000004">
      <c r="A78" s="1" t="s">
        <v>1554</v>
      </c>
      <c r="B78" s="2" t="s">
        <v>103</v>
      </c>
      <c r="C78" s="2">
        <v>18</v>
      </c>
      <c r="D78" s="2" t="s">
        <v>32</v>
      </c>
      <c r="E78" s="1">
        <f t="shared" si="4"/>
        <v>1.5</v>
      </c>
    </row>
    <row r="79" spans="1:5" ht="21" customHeight="1" x14ac:dyDescent="0.55000000000000004">
      <c r="A79" s="1" t="s">
        <v>1554</v>
      </c>
      <c r="B79" s="2" t="s">
        <v>104</v>
      </c>
      <c r="C79" s="2">
        <v>18</v>
      </c>
      <c r="D79" s="2" t="s">
        <v>32</v>
      </c>
      <c r="E79" s="1">
        <f t="shared" si="4"/>
        <v>1.5</v>
      </c>
    </row>
    <row r="80" spans="1:5" ht="21" customHeight="1" x14ac:dyDescent="0.55000000000000004">
      <c r="A80" s="1" t="s">
        <v>1554</v>
      </c>
      <c r="B80" s="2" t="s">
        <v>105</v>
      </c>
      <c r="C80" s="2">
        <v>32</v>
      </c>
      <c r="D80" s="2" t="s">
        <v>32</v>
      </c>
      <c r="E80" s="1">
        <f t="shared" si="4"/>
        <v>2.7</v>
      </c>
    </row>
    <row r="81" spans="1:5" ht="21" customHeight="1" x14ac:dyDescent="0.55000000000000004">
      <c r="A81" s="1" t="s">
        <v>1554</v>
      </c>
      <c r="B81" s="2" t="s">
        <v>106</v>
      </c>
      <c r="C81" s="2">
        <v>32</v>
      </c>
      <c r="D81" s="2" t="s">
        <v>32</v>
      </c>
      <c r="E81" s="1">
        <f t="shared" si="4"/>
        <v>2.7</v>
      </c>
    </row>
    <row r="82" spans="1:5" ht="21" customHeight="1" x14ac:dyDescent="0.55000000000000004">
      <c r="A82" s="1" t="s">
        <v>1554</v>
      </c>
      <c r="B82" s="2" t="s">
        <v>107</v>
      </c>
      <c r="C82" s="2">
        <v>32</v>
      </c>
      <c r="D82" s="2" t="s">
        <v>32</v>
      </c>
      <c r="E82" s="1">
        <f t="shared" si="4"/>
        <v>2.7</v>
      </c>
    </row>
    <row r="83" spans="1:5" ht="21" customHeight="1" x14ac:dyDescent="0.55000000000000004">
      <c r="A83" s="1" t="s">
        <v>1554</v>
      </c>
      <c r="B83" s="2" t="s">
        <v>108</v>
      </c>
      <c r="C83" s="2">
        <v>32</v>
      </c>
      <c r="D83" s="2" t="s">
        <v>32</v>
      </c>
      <c r="E83" s="1">
        <f t="shared" si="4"/>
        <v>2.7</v>
      </c>
    </row>
    <row r="84" spans="1:5" ht="21" customHeight="1" x14ac:dyDescent="0.55000000000000004">
      <c r="A84" s="1" t="s">
        <v>1554</v>
      </c>
      <c r="B84" s="2" t="s">
        <v>109</v>
      </c>
      <c r="C84" s="2">
        <v>32</v>
      </c>
      <c r="D84" s="2" t="s">
        <v>32</v>
      </c>
      <c r="E84" s="1">
        <f t="shared" si="4"/>
        <v>2.7</v>
      </c>
    </row>
    <row r="85" spans="1:5" ht="21" customHeight="1" x14ac:dyDescent="0.55000000000000004">
      <c r="A85" s="1" t="s">
        <v>1554</v>
      </c>
      <c r="B85" s="2" t="s">
        <v>110</v>
      </c>
      <c r="C85" s="2">
        <v>32</v>
      </c>
      <c r="D85" s="2" t="s">
        <v>32</v>
      </c>
      <c r="E85" s="1">
        <f t="shared" si="4"/>
        <v>2.7</v>
      </c>
    </row>
    <row r="86" spans="1:5" ht="21" customHeight="1" x14ac:dyDescent="0.55000000000000004">
      <c r="A86" s="1" t="s">
        <v>1554</v>
      </c>
      <c r="B86" s="2" t="s">
        <v>111</v>
      </c>
      <c r="C86" s="2">
        <v>32</v>
      </c>
      <c r="D86" s="2" t="s">
        <v>32</v>
      </c>
      <c r="E86" s="1">
        <f t="shared" si="4"/>
        <v>2.7</v>
      </c>
    </row>
    <row r="87" spans="1:5" ht="21" customHeight="1" x14ac:dyDescent="0.55000000000000004">
      <c r="A87" s="1" t="s">
        <v>1554</v>
      </c>
      <c r="B87" s="2" t="s">
        <v>112</v>
      </c>
      <c r="C87" s="2">
        <v>32</v>
      </c>
      <c r="D87" s="2" t="s">
        <v>32</v>
      </c>
      <c r="E87" s="1">
        <f t="shared" si="4"/>
        <v>2.7</v>
      </c>
    </row>
    <row r="88" spans="1:5" ht="21" customHeight="1" x14ac:dyDescent="0.55000000000000004">
      <c r="A88" s="1" t="s">
        <v>1554</v>
      </c>
      <c r="B88" s="2" t="s">
        <v>113</v>
      </c>
      <c r="C88" s="2">
        <v>32</v>
      </c>
      <c r="D88" s="2" t="s">
        <v>32</v>
      </c>
      <c r="E88" s="1">
        <f t="shared" si="4"/>
        <v>2.7</v>
      </c>
    </row>
    <row r="89" spans="1:5" ht="21" customHeight="1" x14ac:dyDescent="0.55000000000000004">
      <c r="A89" s="1" t="s">
        <v>1554</v>
      </c>
      <c r="B89" s="2" t="s">
        <v>114</v>
      </c>
      <c r="C89" s="2">
        <v>32</v>
      </c>
      <c r="D89" s="2" t="s">
        <v>32</v>
      </c>
      <c r="E89" s="1">
        <f t="shared" si="4"/>
        <v>2.7</v>
      </c>
    </row>
    <row r="90" spans="1:5" ht="21" customHeight="1" x14ac:dyDescent="0.55000000000000004">
      <c r="A90" s="1" t="s">
        <v>1554</v>
      </c>
      <c r="B90" s="2" t="s">
        <v>115</v>
      </c>
      <c r="C90" s="2">
        <v>32</v>
      </c>
      <c r="D90" s="2" t="s">
        <v>32</v>
      </c>
      <c r="E90" s="1">
        <f t="shared" si="4"/>
        <v>2.7</v>
      </c>
    </row>
    <row r="91" spans="1:5" ht="21" customHeight="1" x14ac:dyDescent="0.55000000000000004">
      <c r="A91" s="1" t="s">
        <v>1554</v>
      </c>
      <c r="B91" s="2" t="s">
        <v>116</v>
      </c>
      <c r="C91" s="2">
        <v>32</v>
      </c>
      <c r="D91" s="2" t="s">
        <v>32</v>
      </c>
      <c r="E91" s="1">
        <f t="shared" si="4"/>
        <v>2.7</v>
      </c>
    </row>
    <row r="92" spans="1:5" ht="21" customHeight="1" x14ac:dyDescent="0.55000000000000004">
      <c r="A92" s="1" t="s">
        <v>1554</v>
      </c>
      <c r="B92" s="2" t="s">
        <v>117</v>
      </c>
      <c r="C92" s="2">
        <v>32</v>
      </c>
      <c r="D92" s="2" t="s">
        <v>32</v>
      </c>
      <c r="E92" s="1">
        <f t="shared" si="4"/>
        <v>2.7</v>
      </c>
    </row>
    <row r="93" spans="1:5" ht="21" customHeight="1" x14ac:dyDescent="0.55000000000000004">
      <c r="A93" s="1" t="s">
        <v>1554</v>
      </c>
      <c r="B93" s="2" t="s">
        <v>118</v>
      </c>
      <c r="C93" s="2">
        <v>32</v>
      </c>
      <c r="D93" s="2" t="s">
        <v>32</v>
      </c>
      <c r="E93" s="1">
        <f t="shared" si="4"/>
        <v>2.7</v>
      </c>
    </row>
    <row r="94" spans="1:5" ht="21" customHeight="1" x14ac:dyDescent="0.55000000000000004">
      <c r="A94" s="1" t="s">
        <v>1554</v>
      </c>
      <c r="B94" s="2" t="s">
        <v>119</v>
      </c>
      <c r="C94" s="2">
        <v>32</v>
      </c>
      <c r="D94" s="2" t="s">
        <v>32</v>
      </c>
      <c r="E94" s="1">
        <f t="shared" si="4"/>
        <v>2.7</v>
      </c>
    </row>
    <row r="95" spans="1:5" ht="21" customHeight="1" x14ac:dyDescent="0.55000000000000004">
      <c r="A95" s="1" t="s">
        <v>1554</v>
      </c>
      <c r="B95" s="2" t="s">
        <v>120</v>
      </c>
      <c r="C95" s="2">
        <v>32</v>
      </c>
      <c r="D95" s="2" t="s">
        <v>32</v>
      </c>
      <c r="E95" s="1">
        <f t="shared" si="4"/>
        <v>2.7</v>
      </c>
    </row>
    <row r="96" spans="1:5" ht="21" customHeight="1" x14ac:dyDescent="0.55000000000000004">
      <c r="A96" s="1" t="s">
        <v>1554</v>
      </c>
      <c r="B96" s="2" t="s">
        <v>121</v>
      </c>
      <c r="C96" s="2">
        <v>32</v>
      </c>
      <c r="D96" s="2" t="s">
        <v>32</v>
      </c>
      <c r="E96" s="1">
        <f t="shared" si="4"/>
        <v>2.7</v>
      </c>
    </row>
    <row r="97" spans="1:5" ht="21" customHeight="1" x14ac:dyDescent="0.55000000000000004">
      <c r="A97" s="1" t="s">
        <v>1554</v>
      </c>
      <c r="B97" s="2" t="s">
        <v>122</v>
      </c>
      <c r="C97" s="2">
        <v>32</v>
      </c>
      <c r="D97" s="2" t="s">
        <v>32</v>
      </c>
      <c r="E97" s="1">
        <f t="shared" si="4"/>
        <v>2.7</v>
      </c>
    </row>
    <row r="98" spans="1:5" ht="21" customHeight="1" x14ac:dyDescent="0.55000000000000004">
      <c r="A98" s="1" t="s">
        <v>1554</v>
      </c>
      <c r="B98" s="2" t="s">
        <v>123</v>
      </c>
      <c r="C98" s="2">
        <v>34</v>
      </c>
      <c r="D98" s="2" t="s">
        <v>32</v>
      </c>
      <c r="E98" s="1">
        <f t="shared" si="4"/>
        <v>2.9000000000000004</v>
      </c>
    </row>
    <row r="99" spans="1:5" ht="21" customHeight="1" x14ac:dyDescent="0.55000000000000004">
      <c r="A99" s="1" t="s">
        <v>1554</v>
      </c>
      <c r="B99" s="2" t="s">
        <v>124</v>
      </c>
      <c r="C99" s="2">
        <v>34</v>
      </c>
      <c r="D99" s="2" t="s">
        <v>32</v>
      </c>
      <c r="E99" s="1">
        <f t="shared" si="4"/>
        <v>2.9000000000000004</v>
      </c>
    </row>
    <row r="100" spans="1:5" ht="21" customHeight="1" x14ac:dyDescent="0.55000000000000004">
      <c r="A100" s="1" t="s">
        <v>1554</v>
      </c>
      <c r="B100" s="2" t="s">
        <v>125</v>
      </c>
      <c r="C100" s="2">
        <v>34</v>
      </c>
      <c r="D100" s="2" t="s">
        <v>32</v>
      </c>
      <c r="E100" s="1">
        <f t="shared" si="4"/>
        <v>2.9000000000000004</v>
      </c>
    </row>
    <row r="101" spans="1:5" ht="21" customHeight="1" x14ac:dyDescent="0.55000000000000004">
      <c r="A101" s="1" t="s">
        <v>1554</v>
      </c>
      <c r="B101" s="2" t="s">
        <v>126</v>
      </c>
      <c r="C101" s="2">
        <v>34</v>
      </c>
      <c r="D101" s="2" t="s">
        <v>32</v>
      </c>
      <c r="E101" s="1">
        <f t="shared" si="4"/>
        <v>2.9000000000000004</v>
      </c>
    </row>
    <row r="102" spans="1:5" ht="21" customHeight="1" x14ac:dyDescent="0.55000000000000004">
      <c r="A102" s="1" t="s">
        <v>1554</v>
      </c>
      <c r="B102" s="2" t="s">
        <v>127</v>
      </c>
      <c r="C102" s="2">
        <v>34</v>
      </c>
      <c r="D102" s="2" t="s">
        <v>32</v>
      </c>
      <c r="E102" s="1">
        <f t="shared" si="4"/>
        <v>2.9000000000000004</v>
      </c>
    </row>
    <row r="103" spans="1:5" ht="21" customHeight="1" x14ac:dyDescent="0.55000000000000004">
      <c r="A103" s="1" t="s">
        <v>1554</v>
      </c>
      <c r="B103" s="2" t="s">
        <v>128</v>
      </c>
      <c r="C103" s="2">
        <v>34</v>
      </c>
      <c r="D103" s="2" t="s">
        <v>32</v>
      </c>
      <c r="E103" s="1">
        <f t="shared" si="4"/>
        <v>2.9000000000000004</v>
      </c>
    </row>
    <row r="104" spans="1:5" ht="21" customHeight="1" x14ac:dyDescent="0.55000000000000004">
      <c r="A104" s="1" t="s">
        <v>1554</v>
      </c>
      <c r="B104" s="2" t="s">
        <v>129</v>
      </c>
      <c r="C104" s="2">
        <v>34</v>
      </c>
      <c r="D104" s="2" t="s">
        <v>32</v>
      </c>
      <c r="E104" s="1">
        <f t="shared" si="4"/>
        <v>2.9000000000000004</v>
      </c>
    </row>
    <row r="105" spans="1:5" ht="21" customHeight="1" x14ac:dyDescent="0.55000000000000004">
      <c r="A105" s="1" t="s">
        <v>1554</v>
      </c>
      <c r="B105" s="2" t="s">
        <v>130</v>
      </c>
      <c r="C105" s="2">
        <v>34</v>
      </c>
      <c r="D105" s="2" t="s">
        <v>32</v>
      </c>
      <c r="E105" s="1">
        <f t="shared" si="4"/>
        <v>2.9000000000000004</v>
      </c>
    </row>
    <row r="106" spans="1:5" ht="21" customHeight="1" x14ac:dyDescent="0.55000000000000004">
      <c r="A106" s="1" t="s">
        <v>1554</v>
      </c>
      <c r="B106" s="2" t="s">
        <v>131</v>
      </c>
      <c r="C106" s="2">
        <v>34</v>
      </c>
      <c r="D106" s="2" t="s">
        <v>32</v>
      </c>
      <c r="E106" s="1">
        <f t="shared" si="4"/>
        <v>2.9000000000000004</v>
      </c>
    </row>
    <row r="107" spans="1:5" ht="21" customHeight="1" x14ac:dyDescent="0.55000000000000004">
      <c r="A107" s="1" t="s">
        <v>1554</v>
      </c>
      <c r="B107" s="2" t="s">
        <v>132</v>
      </c>
      <c r="C107" s="2">
        <v>34</v>
      </c>
      <c r="D107" s="2" t="s">
        <v>32</v>
      </c>
      <c r="E107" s="1">
        <f t="shared" si="4"/>
        <v>2.9000000000000004</v>
      </c>
    </row>
    <row r="108" spans="1:5" ht="21" customHeight="1" x14ac:dyDescent="0.55000000000000004">
      <c r="A108" s="1" t="s">
        <v>1554</v>
      </c>
      <c r="B108" s="2" t="s">
        <v>133</v>
      </c>
      <c r="C108" s="2">
        <v>34</v>
      </c>
      <c r="D108" s="2" t="s">
        <v>32</v>
      </c>
      <c r="E108" s="1">
        <f t="shared" si="4"/>
        <v>2.9000000000000004</v>
      </c>
    </row>
    <row r="109" spans="1:5" ht="21" customHeight="1" x14ac:dyDescent="0.55000000000000004">
      <c r="A109" s="1" t="s">
        <v>1554</v>
      </c>
      <c r="B109" s="2" t="s">
        <v>134</v>
      </c>
      <c r="C109" s="2">
        <v>34</v>
      </c>
      <c r="D109" s="2" t="s">
        <v>32</v>
      </c>
      <c r="E109" s="1">
        <f t="shared" si="4"/>
        <v>2.9000000000000004</v>
      </c>
    </row>
    <row r="110" spans="1:5" ht="21" customHeight="1" x14ac:dyDescent="0.55000000000000004">
      <c r="A110" s="1" t="s">
        <v>1554</v>
      </c>
      <c r="B110" s="2" t="s">
        <v>135</v>
      </c>
      <c r="C110" s="2">
        <v>34</v>
      </c>
      <c r="D110" s="2" t="s">
        <v>32</v>
      </c>
      <c r="E110" s="1">
        <f t="shared" si="4"/>
        <v>2.9000000000000004</v>
      </c>
    </row>
    <row r="111" spans="1:5" ht="21" customHeight="1" x14ac:dyDescent="0.55000000000000004">
      <c r="A111" s="1" t="s">
        <v>1554</v>
      </c>
      <c r="B111" s="2" t="s">
        <v>136</v>
      </c>
      <c r="C111" s="2">
        <v>34</v>
      </c>
      <c r="D111" s="2" t="s">
        <v>32</v>
      </c>
      <c r="E111" s="1">
        <f t="shared" si="4"/>
        <v>2.9000000000000004</v>
      </c>
    </row>
    <row r="112" spans="1:5" ht="21" customHeight="1" x14ac:dyDescent="0.55000000000000004">
      <c r="A112" s="1" t="s">
        <v>1554</v>
      </c>
      <c r="B112" s="2" t="s">
        <v>137</v>
      </c>
      <c r="C112" s="2">
        <v>34</v>
      </c>
      <c r="D112" s="2" t="s">
        <v>32</v>
      </c>
      <c r="E112" s="1">
        <f t="shared" si="4"/>
        <v>2.9000000000000004</v>
      </c>
    </row>
    <row r="113" spans="1:5" ht="21" customHeight="1" x14ac:dyDescent="0.55000000000000004">
      <c r="A113" s="1" t="s">
        <v>1554</v>
      </c>
      <c r="B113" s="2" t="s">
        <v>138</v>
      </c>
      <c r="C113" s="2">
        <v>34</v>
      </c>
      <c r="D113" s="2" t="s">
        <v>32</v>
      </c>
      <c r="E113" s="1">
        <f t="shared" si="4"/>
        <v>2.9000000000000004</v>
      </c>
    </row>
    <row r="114" spans="1:5" ht="21" customHeight="1" x14ac:dyDescent="0.55000000000000004">
      <c r="A114" s="1" t="s">
        <v>1554</v>
      </c>
      <c r="B114" s="2" t="s">
        <v>139</v>
      </c>
      <c r="C114" s="2">
        <v>34</v>
      </c>
      <c r="D114" s="2" t="s">
        <v>32</v>
      </c>
      <c r="E114" s="1">
        <f t="shared" si="4"/>
        <v>2.9000000000000004</v>
      </c>
    </row>
    <row r="115" spans="1:5" ht="21" customHeight="1" x14ac:dyDescent="0.55000000000000004">
      <c r="A115" s="1" t="s">
        <v>1554</v>
      </c>
      <c r="B115" s="2" t="s">
        <v>140</v>
      </c>
      <c r="C115" s="2">
        <v>34</v>
      </c>
      <c r="D115" s="2" t="s">
        <v>32</v>
      </c>
      <c r="E115" s="1">
        <f t="shared" si="4"/>
        <v>2.9000000000000004</v>
      </c>
    </row>
    <row r="116" spans="1:5" ht="21" customHeight="1" x14ac:dyDescent="0.55000000000000004">
      <c r="A116" s="1" t="s">
        <v>1554</v>
      </c>
      <c r="B116" s="2" t="s">
        <v>141</v>
      </c>
      <c r="C116" s="2">
        <v>16</v>
      </c>
      <c r="D116" s="2" t="s">
        <v>35</v>
      </c>
      <c r="E116" s="1">
        <f t="shared" si="4"/>
        <v>1.4000000000000001</v>
      </c>
    </row>
    <row r="117" spans="1:5" ht="21" customHeight="1" x14ac:dyDescent="0.55000000000000004">
      <c r="A117" s="1" t="s">
        <v>1554</v>
      </c>
      <c r="B117" s="2" t="s">
        <v>142</v>
      </c>
      <c r="C117" s="2">
        <v>16</v>
      </c>
      <c r="D117" s="2" t="s">
        <v>35</v>
      </c>
      <c r="E117" s="1">
        <f t="shared" si="4"/>
        <v>1.4000000000000001</v>
      </c>
    </row>
    <row r="118" spans="1:5" ht="21" customHeight="1" x14ac:dyDescent="0.55000000000000004">
      <c r="A118" s="1" t="s">
        <v>1554</v>
      </c>
      <c r="B118" s="2" t="s">
        <v>143</v>
      </c>
      <c r="C118" s="2">
        <v>16</v>
      </c>
      <c r="D118" s="2" t="s">
        <v>35</v>
      </c>
      <c r="E118" s="1">
        <f t="shared" si="4"/>
        <v>1.4000000000000001</v>
      </c>
    </row>
    <row r="119" spans="1:5" ht="21" customHeight="1" x14ac:dyDescent="0.55000000000000004">
      <c r="A119" s="1" t="s">
        <v>1554</v>
      </c>
      <c r="B119" s="2" t="s">
        <v>144</v>
      </c>
      <c r="C119" s="2">
        <v>16</v>
      </c>
      <c r="D119" s="2" t="s">
        <v>35</v>
      </c>
      <c r="E119" s="1">
        <f t="shared" si="4"/>
        <v>1.4000000000000001</v>
      </c>
    </row>
    <row r="120" spans="1:5" ht="21" customHeight="1" x14ac:dyDescent="0.55000000000000004">
      <c r="A120" s="1" t="s">
        <v>1554</v>
      </c>
      <c r="B120" s="2" t="s">
        <v>145</v>
      </c>
      <c r="C120" s="2">
        <v>16</v>
      </c>
      <c r="D120" s="2" t="s">
        <v>35</v>
      </c>
      <c r="E120" s="1">
        <f t="shared" si="4"/>
        <v>1.4000000000000001</v>
      </c>
    </row>
    <row r="121" spans="1:5" ht="21" customHeight="1" x14ac:dyDescent="0.55000000000000004">
      <c r="A121" s="1" t="s">
        <v>1554</v>
      </c>
      <c r="B121" s="2" t="s">
        <v>146</v>
      </c>
      <c r="C121" s="2">
        <v>16</v>
      </c>
      <c r="D121" s="2" t="s">
        <v>35</v>
      </c>
      <c r="E121" s="1">
        <f t="shared" si="4"/>
        <v>1.4000000000000001</v>
      </c>
    </row>
    <row r="122" spans="1:5" ht="21" customHeight="1" x14ac:dyDescent="0.55000000000000004">
      <c r="A122" s="1" t="s">
        <v>1554</v>
      </c>
      <c r="B122" s="2" t="s">
        <v>147</v>
      </c>
      <c r="C122" s="2">
        <v>16</v>
      </c>
      <c r="D122" s="2" t="s">
        <v>35</v>
      </c>
      <c r="E122" s="1">
        <f t="shared" si="4"/>
        <v>1.4000000000000001</v>
      </c>
    </row>
    <row r="123" spans="1:5" ht="21" customHeight="1" x14ac:dyDescent="0.55000000000000004">
      <c r="A123" s="1" t="s">
        <v>1554</v>
      </c>
      <c r="B123" s="2" t="s">
        <v>148</v>
      </c>
      <c r="C123" s="2">
        <v>16</v>
      </c>
      <c r="D123" s="2" t="s">
        <v>35</v>
      </c>
      <c r="E123" s="1">
        <f t="shared" si="4"/>
        <v>1.4000000000000001</v>
      </c>
    </row>
    <row r="124" spans="1:5" ht="21" customHeight="1" x14ac:dyDescent="0.55000000000000004">
      <c r="A124" s="1" t="s">
        <v>1554</v>
      </c>
      <c r="B124" s="2" t="s">
        <v>149</v>
      </c>
      <c r="C124" s="2">
        <v>16</v>
      </c>
      <c r="D124" s="2" t="s">
        <v>35</v>
      </c>
      <c r="E124" s="1">
        <f t="shared" si="4"/>
        <v>1.4000000000000001</v>
      </c>
    </row>
    <row r="125" spans="1:5" ht="21" customHeight="1" x14ac:dyDescent="0.55000000000000004">
      <c r="A125" s="1" t="s">
        <v>1554</v>
      </c>
      <c r="B125" s="2" t="s">
        <v>150</v>
      </c>
      <c r="C125" s="2">
        <v>16</v>
      </c>
      <c r="D125" s="2" t="s">
        <v>35</v>
      </c>
      <c r="E125" s="1">
        <f t="shared" si="4"/>
        <v>1.4000000000000001</v>
      </c>
    </row>
    <row r="126" spans="1:5" ht="21" customHeight="1" x14ac:dyDescent="0.55000000000000004">
      <c r="A126" s="1" t="s">
        <v>1554</v>
      </c>
      <c r="B126" s="2" t="s">
        <v>151</v>
      </c>
      <c r="C126" s="2">
        <v>16</v>
      </c>
      <c r="D126" s="2" t="s">
        <v>35</v>
      </c>
      <c r="E126" s="1">
        <f t="shared" si="4"/>
        <v>1.4000000000000001</v>
      </c>
    </row>
    <row r="127" spans="1:5" ht="21" customHeight="1" x14ac:dyDescent="0.55000000000000004">
      <c r="A127" s="1" t="s">
        <v>1554</v>
      </c>
      <c r="B127" s="2" t="s">
        <v>152</v>
      </c>
      <c r="C127" s="2">
        <v>16</v>
      </c>
      <c r="D127" s="2" t="s">
        <v>35</v>
      </c>
      <c r="E127" s="1">
        <f t="shared" si="4"/>
        <v>1.4000000000000001</v>
      </c>
    </row>
    <row r="128" spans="1:5" ht="21" customHeight="1" x14ac:dyDescent="0.55000000000000004">
      <c r="A128" s="1" t="s">
        <v>1554</v>
      </c>
      <c r="B128" s="2" t="s">
        <v>153</v>
      </c>
      <c r="C128" s="2">
        <v>16</v>
      </c>
      <c r="D128" s="2" t="s">
        <v>35</v>
      </c>
      <c r="E128" s="1">
        <f t="shared" si="4"/>
        <v>1.4000000000000001</v>
      </c>
    </row>
    <row r="129" spans="1:5" ht="21" customHeight="1" x14ac:dyDescent="0.55000000000000004">
      <c r="A129" s="1" t="s">
        <v>1554</v>
      </c>
      <c r="B129" s="2" t="s">
        <v>154</v>
      </c>
      <c r="C129" s="2">
        <v>16</v>
      </c>
      <c r="D129" s="2" t="s">
        <v>35</v>
      </c>
      <c r="E129" s="1">
        <f t="shared" si="4"/>
        <v>1.4000000000000001</v>
      </c>
    </row>
    <row r="130" spans="1:5" ht="21" customHeight="1" x14ac:dyDescent="0.55000000000000004">
      <c r="A130" s="1" t="s">
        <v>1554</v>
      </c>
      <c r="B130" s="2" t="s">
        <v>155</v>
      </c>
      <c r="C130" s="2">
        <v>16</v>
      </c>
      <c r="D130" s="2" t="s">
        <v>35</v>
      </c>
      <c r="E130" s="1">
        <f t="shared" si="4"/>
        <v>1.4000000000000001</v>
      </c>
    </row>
    <row r="131" spans="1:5" ht="21" customHeight="1" x14ac:dyDescent="0.55000000000000004">
      <c r="A131" s="1" t="s">
        <v>1554</v>
      </c>
      <c r="B131" s="2" t="s">
        <v>156</v>
      </c>
      <c r="C131" s="2">
        <v>16</v>
      </c>
      <c r="D131" s="2" t="s">
        <v>35</v>
      </c>
      <c r="E131" s="1">
        <f t="shared" ref="E131:E194" si="5">ROUND(C131/1165,3)*100</f>
        <v>1.4000000000000001</v>
      </c>
    </row>
    <row r="132" spans="1:5" ht="21" customHeight="1" x14ac:dyDescent="0.55000000000000004">
      <c r="A132" s="1" t="s">
        <v>1554</v>
      </c>
      <c r="B132" s="2" t="s">
        <v>157</v>
      </c>
      <c r="C132" s="2">
        <v>16</v>
      </c>
      <c r="D132" s="2" t="s">
        <v>35</v>
      </c>
      <c r="E132" s="1">
        <f t="shared" si="5"/>
        <v>1.4000000000000001</v>
      </c>
    </row>
    <row r="133" spans="1:5" ht="21" customHeight="1" x14ac:dyDescent="0.55000000000000004">
      <c r="A133" s="1" t="s">
        <v>1554</v>
      </c>
      <c r="B133" s="2" t="s">
        <v>158</v>
      </c>
      <c r="C133" s="2">
        <v>16</v>
      </c>
      <c r="D133" s="2" t="s">
        <v>35</v>
      </c>
      <c r="E133" s="1">
        <f t="shared" si="5"/>
        <v>1.4000000000000001</v>
      </c>
    </row>
    <row r="134" spans="1:5" ht="21" customHeight="1" x14ac:dyDescent="0.55000000000000004">
      <c r="A134" s="1" t="s">
        <v>1554</v>
      </c>
      <c r="B134" s="2" t="s">
        <v>159</v>
      </c>
      <c r="C134" s="2">
        <v>17</v>
      </c>
      <c r="D134" s="2" t="s">
        <v>35</v>
      </c>
      <c r="E134" s="1">
        <f t="shared" si="5"/>
        <v>1.5</v>
      </c>
    </row>
    <row r="135" spans="1:5" ht="21" customHeight="1" x14ac:dyDescent="0.55000000000000004">
      <c r="A135" s="1" t="s">
        <v>1554</v>
      </c>
      <c r="B135" s="2" t="s">
        <v>160</v>
      </c>
      <c r="C135" s="2">
        <v>17</v>
      </c>
      <c r="D135" s="2" t="s">
        <v>35</v>
      </c>
      <c r="E135" s="1">
        <f t="shared" si="5"/>
        <v>1.5</v>
      </c>
    </row>
    <row r="136" spans="1:5" ht="21" customHeight="1" x14ac:dyDescent="0.55000000000000004">
      <c r="A136" s="1" t="s">
        <v>1554</v>
      </c>
      <c r="B136" s="2" t="s">
        <v>161</v>
      </c>
      <c r="C136" s="2">
        <v>17</v>
      </c>
      <c r="D136" s="2" t="s">
        <v>35</v>
      </c>
      <c r="E136" s="1">
        <f t="shared" si="5"/>
        <v>1.5</v>
      </c>
    </row>
    <row r="137" spans="1:5" ht="21" customHeight="1" x14ac:dyDescent="0.55000000000000004">
      <c r="A137" s="1" t="s">
        <v>1554</v>
      </c>
      <c r="B137" s="2" t="s">
        <v>162</v>
      </c>
      <c r="C137" s="2">
        <v>17</v>
      </c>
      <c r="D137" s="2" t="s">
        <v>35</v>
      </c>
      <c r="E137" s="1">
        <f t="shared" si="5"/>
        <v>1.5</v>
      </c>
    </row>
    <row r="138" spans="1:5" ht="21" customHeight="1" x14ac:dyDescent="0.55000000000000004">
      <c r="A138" s="1" t="s">
        <v>1554</v>
      </c>
      <c r="B138" s="2" t="s">
        <v>163</v>
      </c>
      <c r="C138" s="2">
        <v>17</v>
      </c>
      <c r="D138" s="2" t="s">
        <v>35</v>
      </c>
      <c r="E138" s="1">
        <f t="shared" si="5"/>
        <v>1.5</v>
      </c>
    </row>
    <row r="139" spans="1:5" ht="21" customHeight="1" x14ac:dyDescent="0.55000000000000004">
      <c r="A139" s="1" t="s">
        <v>1554</v>
      </c>
      <c r="B139" s="2" t="s">
        <v>164</v>
      </c>
      <c r="C139" s="2">
        <v>17</v>
      </c>
      <c r="D139" s="2" t="s">
        <v>35</v>
      </c>
      <c r="E139" s="1">
        <f t="shared" si="5"/>
        <v>1.5</v>
      </c>
    </row>
    <row r="140" spans="1:5" ht="21" customHeight="1" x14ac:dyDescent="0.55000000000000004">
      <c r="A140" s="1" t="s">
        <v>1554</v>
      </c>
      <c r="B140" s="2" t="s">
        <v>165</v>
      </c>
      <c r="C140" s="2">
        <v>17</v>
      </c>
      <c r="D140" s="2" t="s">
        <v>35</v>
      </c>
      <c r="E140" s="1">
        <f t="shared" si="5"/>
        <v>1.5</v>
      </c>
    </row>
    <row r="141" spans="1:5" ht="21" customHeight="1" x14ac:dyDescent="0.55000000000000004">
      <c r="A141" s="1" t="s">
        <v>1554</v>
      </c>
      <c r="B141" s="2" t="s">
        <v>166</v>
      </c>
      <c r="C141" s="2">
        <v>17</v>
      </c>
      <c r="D141" s="2" t="s">
        <v>35</v>
      </c>
      <c r="E141" s="1">
        <f t="shared" si="5"/>
        <v>1.5</v>
      </c>
    </row>
    <row r="142" spans="1:5" ht="21" customHeight="1" x14ac:dyDescent="0.55000000000000004">
      <c r="A142" s="1" t="s">
        <v>1554</v>
      </c>
      <c r="B142" s="2" t="s">
        <v>167</v>
      </c>
      <c r="C142" s="2">
        <v>17</v>
      </c>
      <c r="D142" s="2" t="s">
        <v>35</v>
      </c>
      <c r="E142" s="1">
        <f t="shared" si="5"/>
        <v>1.5</v>
      </c>
    </row>
    <row r="143" spans="1:5" ht="21" customHeight="1" x14ac:dyDescent="0.55000000000000004">
      <c r="A143" s="1" t="s">
        <v>1554</v>
      </c>
      <c r="B143" s="2" t="s">
        <v>168</v>
      </c>
      <c r="C143" s="2">
        <v>17</v>
      </c>
      <c r="D143" s="2" t="s">
        <v>35</v>
      </c>
      <c r="E143" s="1">
        <f t="shared" si="5"/>
        <v>1.5</v>
      </c>
    </row>
    <row r="144" spans="1:5" ht="21" customHeight="1" x14ac:dyDescent="0.55000000000000004">
      <c r="A144" s="1" t="s">
        <v>1554</v>
      </c>
      <c r="B144" s="2" t="s">
        <v>169</v>
      </c>
      <c r="C144" s="2">
        <v>17</v>
      </c>
      <c r="D144" s="2" t="s">
        <v>35</v>
      </c>
      <c r="E144" s="1">
        <f t="shared" si="5"/>
        <v>1.5</v>
      </c>
    </row>
    <row r="145" spans="1:5" ht="21" customHeight="1" x14ac:dyDescent="0.55000000000000004">
      <c r="A145" s="1" t="s">
        <v>1554</v>
      </c>
      <c r="B145" s="2" t="s">
        <v>170</v>
      </c>
      <c r="C145" s="2">
        <v>17</v>
      </c>
      <c r="D145" s="2" t="s">
        <v>35</v>
      </c>
      <c r="E145" s="1">
        <f t="shared" si="5"/>
        <v>1.5</v>
      </c>
    </row>
    <row r="146" spans="1:5" ht="21" customHeight="1" x14ac:dyDescent="0.55000000000000004">
      <c r="A146" s="1" t="s">
        <v>1554</v>
      </c>
      <c r="B146" s="2" t="s">
        <v>171</v>
      </c>
      <c r="C146" s="2">
        <v>17</v>
      </c>
      <c r="D146" s="2" t="s">
        <v>35</v>
      </c>
      <c r="E146" s="1">
        <f t="shared" si="5"/>
        <v>1.5</v>
      </c>
    </row>
    <row r="147" spans="1:5" ht="21" customHeight="1" x14ac:dyDescent="0.55000000000000004">
      <c r="A147" s="1" t="s">
        <v>1554</v>
      </c>
      <c r="B147" s="2" t="s">
        <v>172</v>
      </c>
      <c r="C147" s="2">
        <v>17</v>
      </c>
      <c r="D147" s="2" t="s">
        <v>35</v>
      </c>
      <c r="E147" s="1">
        <f t="shared" si="5"/>
        <v>1.5</v>
      </c>
    </row>
    <row r="148" spans="1:5" ht="21" customHeight="1" x14ac:dyDescent="0.55000000000000004">
      <c r="A148" s="1" t="s">
        <v>1554</v>
      </c>
      <c r="B148" s="2" t="s">
        <v>173</v>
      </c>
      <c r="C148" s="2">
        <v>17</v>
      </c>
      <c r="D148" s="2" t="s">
        <v>35</v>
      </c>
      <c r="E148" s="1">
        <f t="shared" si="5"/>
        <v>1.5</v>
      </c>
    </row>
    <row r="149" spans="1:5" ht="21" customHeight="1" x14ac:dyDescent="0.55000000000000004">
      <c r="A149" s="1" t="s">
        <v>1554</v>
      </c>
      <c r="B149" s="2" t="s">
        <v>174</v>
      </c>
      <c r="C149" s="2">
        <v>17</v>
      </c>
      <c r="D149" s="2" t="s">
        <v>35</v>
      </c>
      <c r="E149" s="1">
        <f t="shared" si="5"/>
        <v>1.5</v>
      </c>
    </row>
    <row r="150" spans="1:5" ht="21" customHeight="1" x14ac:dyDescent="0.55000000000000004">
      <c r="A150" s="1" t="s">
        <v>1554</v>
      </c>
      <c r="B150" s="2" t="s">
        <v>175</v>
      </c>
      <c r="C150" s="2">
        <v>17</v>
      </c>
      <c r="D150" s="2" t="s">
        <v>35</v>
      </c>
      <c r="E150" s="1">
        <f t="shared" si="5"/>
        <v>1.5</v>
      </c>
    </row>
    <row r="151" spans="1:5" ht="21" customHeight="1" x14ac:dyDescent="0.55000000000000004">
      <c r="A151" s="1" t="s">
        <v>1554</v>
      </c>
      <c r="B151" s="2" t="s">
        <v>176</v>
      </c>
      <c r="C151" s="2">
        <v>17</v>
      </c>
      <c r="D151" s="2" t="s">
        <v>35</v>
      </c>
      <c r="E151" s="1">
        <f t="shared" si="5"/>
        <v>1.5</v>
      </c>
    </row>
    <row r="152" spans="1:5" ht="21" customHeight="1" x14ac:dyDescent="0.55000000000000004">
      <c r="A152" s="1" t="s">
        <v>1554</v>
      </c>
      <c r="B152" s="2" t="s">
        <v>177</v>
      </c>
      <c r="C152" s="2">
        <v>15</v>
      </c>
      <c r="D152" s="2" t="s">
        <v>35</v>
      </c>
      <c r="E152" s="1">
        <f t="shared" si="5"/>
        <v>1.3</v>
      </c>
    </row>
    <row r="153" spans="1:5" ht="21" customHeight="1" x14ac:dyDescent="0.55000000000000004">
      <c r="A153" s="1" t="s">
        <v>1554</v>
      </c>
      <c r="B153" s="2" t="s">
        <v>178</v>
      </c>
      <c r="C153" s="2">
        <v>15</v>
      </c>
      <c r="D153" s="2" t="s">
        <v>35</v>
      </c>
      <c r="E153" s="1">
        <f t="shared" si="5"/>
        <v>1.3</v>
      </c>
    </row>
    <row r="154" spans="1:5" ht="21" customHeight="1" x14ac:dyDescent="0.55000000000000004">
      <c r="A154" s="1" t="s">
        <v>1554</v>
      </c>
      <c r="B154" s="2" t="s">
        <v>179</v>
      </c>
      <c r="C154" s="2">
        <v>15</v>
      </c>
      <c r="D154" s="2" t="s">
        <v>35</v>
      </c>
      <c r="E154" s="1">
        <f t="shared" si="5"/>
        <v>1.3</v>
      </c>
    </row>
    <row r="155" spans="1:5" ht="21" customHeight="1" x14ac:dyDescent="0.55000000000000004">
      <c r="A155" s="1" t="s">
        <v>1554</v>
      </c>
      <c r="B155" s="2" t="s">
        <v>180</v>
      </c>
      <c r="C155" s="2">
        <v>15</v>
      </c>
      <c r="D155" s="2" t="s">
        <v>35</v>
      </c>
      <c r="E155" s="1">
        <f t="shared" si="5"/>
        <v>1.3</v>
      </c>
    </row>
    <row r="156" spans="1:5" ht="21" customHeight="1" x14ac:dyDescent="0.55000000000000004">
      <c r="A156" s="1" t="s">
        <v>1554</v>
      </c>
      <c r="B156" s="2" t="s">
        <v>181</v>
      </c>
      <c r="C156" s="2">
        <v>15</v>
      </c>
      <c r="D156" s="2" t="s">
        <v>35</v>
      </c>
      <c r="E156" s="1">
        <f t="shared" si="5"/>
        <v>1.3</v>
      </c>
    </row>
    <row r="157" spans="1:5" ht="21" customHeight="1" x14ac:dyDescent="0.55000000000000004">
      <c r="A157" s="1" t="s">
        <v>1554</v>
      </c>
      <c r="B157" s="2" t="s">
        <v>182</v>
      </c>
      <c r="C157" s="2">
        <v>15</v>
      </c>
      <c r="D157" s="2" t="s">
        <v>35</v>
      </c>
      <c r="E157" s="1">
        <f t="shared" si="5"/>
        <v>1.3</v>
      </c>
    </row>
    <row r="158" spans="1:5" ht="21" customHeight="1" x14ac:dyDescent="0.55000000000000004">
      <c r="A158" s="1" t="s">
        <v>1554</v>
      </c>
      <c r="B158" s="2" t="s">
        <v>183</v>
      </c>
      <c r="C158" s="2">
        <v>15</v>
      </c>
      <c r="D158" s="2" t="s">
        <v>35</v>
      </c>
      <c r="E158" s="1">
        <f t="shared" si="5"/>
        <v>1.3</v>
      </c>
    </row>
    <row r="159" spans="1:5" ht="21" customHeight="1" x14ac:dyDescent="0.55000000000000004">
      <c r="A159" s="1" t="s">
        <v>1554</v>
      </c>
      <c r="B159" s="2" t="s">
        <v>184</v>
      </c>
      <c r="C159" s="2">
        <v>15</v>
      </c>
      <c r="D159" s="2" t="s">
        <v>35</v>
      </c>
      <c r="E159" s="1">
        <f t="shared" si="5"/>
        <v>1.3</v>
      </c>
    </row>
    <row r="160" spans="1:5" ht="21" customHeight="1" x14ac:dyDescent="0.55000000000000004">
      <c r="A160" s="1" t="s">
        <v>1554</v>
      </c>
      <c r="B160" s="2" t="s">
        <v>185</v>
      </c>
      <c r="C160" s="2">
        <v>15</v>
      </c>
      <c r="D160" s="2" t="s">
        <v>35</v>
      </c>
      <c r="E160" s="1">
        <f t="shared" si="5"/>
        <v>1.3</v>
      </c>
    </row>
    <row r="161" spans="1:5" ht="21" customHeight="1" x14ac:dyDescent="0.55000000000000004">
      <c r="A161" s="1" t="s">
        <v>1554</v>
      </c>
      <c r="B161" s="2" t="s">
        <v>186</v>
      </c>
      <c r="C161" s="2">
        <v>15</v>
      </c>
      <c r="D161" s="2" t="s">
        <v>35</v>
      </c>
      <c r="E161" s="1">
        <f t="shared" si="5"/>
        <v>1.3</v>
      </c>
    </row>
    <row r="162" spans="1:5" ht="21" customHeight="1" x14ac:dyDescent="0.55000000000000004">
      <c r="A162" s="1" t="s">
        <v>1554</v>
      </c>
      <c r="B162" s="2" t="s">
        <v>187</v>
      </c>
      <c r="C162" s="2">
        <v>15</v>
      </c>
      <c r="D162" s="2" t="s">
        <v>35</v>
      </c>
      <c r="E162" s="1">
        <f t="shared" si="5"/>
        <v>1.3</v>
      </c>
    </row>
    <row r="163" spans="1:5" ht="21" customHeight="1" x14ac:dyDescent="0.55000000000000004">
      <c r="A163" s="1" t="s">
        <v>1554</v>
      </c>
      <c r="B163" s="2" t="s">
        <v>188</v>
      </c>
      <c r="C163" s="2">
        <v>15</v>
      </c>
      <c r="D163" s="2" t="s">
        <v>35</v>
      </c>
      <c r="E163" s="1">
        <f t="shared" si="5"/>
        <v>1.3</v>
      </c>
    </row>
    <row r="164" spans="1:5" ht="21" customHeight="1" x14ac:dyDescent="0.55000000000000004">
      <c r="A164" s="1" t="s">
        <v>1554</v>
      </c>
      <c r="B164" s="2" t="s">
        <v>189</v>
      </c>
      <c r="C164" s="2">
        <v>15</v>
      </c>
      <c r="D164" s="2" t="s">
        <v>35</v>
      </c>
      <c r="E164" s="1">
        <f t="shared" si="5"/>
        <v>1.3</v>
      </c>
    </row>
    <row r="165" spans="1:5" ht="21" customHeight="1" x14ac:dyDescent="0.55000000000000004">
      <c r="A165" s="1" t="s">
        <v>1554</v>
      </c>
      <c r="B165" s="2" t="s">
        <v>190</v>
      </c>
      <c r="C165" s="2">
        <v>15</v>
      </c>
      <c r="D165" s="2" t="s">
        <v>35</v>
      </c>
      <c r="E165" s="1">
        <f t="shared" si="5"/>
        <v>1.3</v>
      </c>
    </row>
    <row r="166" spans="1:5" ht="21" customHeight="1" x14ac:dyDescent="0.55000000000000004">
      <c r="A166" s="1" t="s">
        <v>1554</v>
      </c>
      <c r="B166" s="2" t="s">
        <v>191</v>
      </c>
      <c r="C166" s="2">
        <v>15</v>
      </c>
      <c r="D166" s="2" t="s">
        <v>35</v>
      </c>
      <c r="E166" s="1">
        <f t="shared" si="5"/>
        <v>1.3</v>
      </c>
    </row>
    <row r="167" spans="1:5" ht="21" customHeight="1" x14ac:dyDescent="0.55000000000000004">
      <c r="A167" s="1" t="s">
        <v>1554</v>
      </c>
      <c r="B167" s="2" t="s">
        <v>192</v>
      </c>
      <c r="C167" s="2">
        <v>15</v>
      </c>
      <c r="D167" s="2" t="s">
        <v>35</v>
      </c>
      <c r="E167" s="1">
        <f t="shared" si="5"/>
        <v>1.3</v>
      </c>
    </row>
    <row r="168" spans="1:5" ht="21" customHeight="1" x14ac:dyDescent="0.55000000000000004">
      <c r="A168" s="1" t="s">
        <v>1554</v>
      </c>
      <c r="B168" s="2" t="s">
        <v>193</v>
      </c>
      <c r="C168" s="2">
        <v>15</v>
      </c>
      <c r="D168" s="2" t="s">
        <v>35</v>
      </c>
      <c r="E168" s="1">
        <f t="shared" si="5"/>
        <v>1.3</v>
      </c>
    </row>
    <row r="169" spans="1:5" ht="21" customHeight="1" x14ac:dyDescent="0.55000000000000004">
      <c r="A169" s="1" t="s">
        <v>1554</v>
      </c>
      <c r="B169" s="2" t="s">
        <v>194</v>
      </c>
      <c r="C169" s="2">
        <v>15</v>
      </c>
      <c r="D169" s="2" t="s">
        <v>35</v>
      </c>
      <c r="E169" s="1">
        <f t="shared" si="5"/>
        <v>1.3</v>
      </c>
    </row>
    <row r="170" spans="1:5" ht="21" customHeight="1" x14ac:dyDescent="0.55000000000000004">
      <c r="A170" s="1" t="s">
        <v>1554</v>
      </c>
      <c r="B170" s="2" t="s">
        <v>195</v>
      </c>
      <c r="C170" s="2">
        <v>16</v>
      </c>
      <c r="D170" s="2" t="s">
        <v>35</v>
      </c>
      <c r="E170" s="1">
        <f t="shared" si="5"/>
        <v>1.4000000000000001</v>
      </c>
    </row>
    <row r="171" spans="1:5" ht="21" customHeight="1" x14ac:dyDescent="0.55000000000000004">
      <c r="A171" s="1" t="s">
        <v>1554</v>
      </c>
      <c r="B171" s="2" t="s">
        <v>196</v>
      </c>
      <c r="C171" s="2">
        <v>16</v>
      </c>
      <c r="D171" s="2" t="s">
        <v>35</v>
      </c>
      <c r="E171" s="1">
        <f t="shared" si="5"/>
        <v>1.4000000000000001</v>
      </c>
    </row>
    <row r="172" spans="1:5" ht="21" customHeight="1" x14ac:dyDescent="0.55000000000000004">
      <c r="A172" s="1" t="s">
        <v>1554</v>
      </c>
      <c r="B172" s="2" t="s">
        <v>197</v>
      </c>
      <c r="C172" s="2">
        <v>16</v>
      </c>
      <c r="D172" s="2" t="s">
        <v>35</v>
      </c>
      <c r="E172" s="1">
        <f t="shared" si="5"/>
        <v>1.4000000000000001</v>
      </c>
    </row>
    <row r="173" spans="1:5" ht="21" customHeight="1" x14ac:dyDescent="0.55000000000000004">
      <c r="A173" s="1" t="s">
        <v>1554</v>
      </c>
      <c r="B173" s="2" t="s">
        <v>198</v>
      </c>
      <c r="C173" s="2">
        <v>16</v>
      </c>
      <c r="D173" s="2" t="s">
        <v>35</v>
      </c>
      <c r="E173" s="1">
        <f t="shared" si="5"/>
        <v>1.4000000000000001</v>
      </c>
    </row>
    <row r="174" spans="1:5" ht="21" customHeight="1" x14ac:dyDescent="0.55000000000000004">
      <c r="A174" s="1" t="s">
        <v>1554</v>
      </c>
      <c r="B174" s="2" t="s">
        <v>199</v>
      </c>
      <c r="C174" s="2">
        <v>16</v>
      </c>
      <c r="D174" s="2" t="s">
        <v>35</v>
      </c>
      <c r="E174" s="1">
        <f t="shared" si="5"/>
        <v>1.4000000000000001</v>
      </c>
    </row>
    <row r="175" spans="1:5" ht="21" customHeight="1" x14ac:dyDescent="0.55000000000000004">
      <c r="A175" s="1" t="s">
        <v>1554</v>
      </c>
      <c r="B175" s="2" t="s">
        <v>200</v>
      </c>
      <c r="C175" s="2">
        <v>16</v>
      </c>
      <c r="D175" s="2" t="s">
        <v>35</v>
      </c>
      <c r="E175" s="1">
        <f t="shared" si="5"/>
        <v>1.4000000000000001</v>
      </c>
    </row>
    <row r="176" spans="1:5" ht="21" customHeight="1" x14ac:dyDescent="0.55000000000000004">
      <c r="A176" s="1" t="s">
        <v>1554</v>
      </c>
      <c r="B176" s="2" t="s">
        <v>201</v>
      </c>
      <c r="C176" s="2">
        <v>16</v>
      </c>
      <c r="D176" s="2" t="s">
        <v>35</v>
      </c>
      <c r="E176" s="1">
        <f t="shared" si="5"/>
        <v>1.4000000000000001</v>
      </c>
    </row>
    <row r="177" spans="1:5" ht="21" customHeight="1" x14ac:dyDescent="0.55000000000000004">
      <c r="A177" s="1" t="s">
        <v>1554</v>
      </c>
      <c r="B177" s="2" t="s">
        <v>202</v>
      </c>
      <c r="C177" s="2">
        <v>16</v>
      </c>
      <c r="D177" s="2" t="s">
        <v>35</v>
      </c>
      <c r="E177" s="1">
        <f t="shared" si="5"/>
        <v>1.4000000000000001</v>
      </c>
    </row>
    <row r="178" spans="1:5" ht="21" customHeight="1" x14ac:dyDescent="0.55000000000000004">
      <c r="A178" s="1" t="s">
        <v>1554</v>
      </c>
      <c r="B178" s="2" t="s">
        <v>203</v>
      </c>
      <c r="C178" s="2">
        <v>16</v>
      </c>
      <c r="D178" s="2" t="s">
        <v>35</v>
      </c>
      <c r="E178" s="1">
        <f t="shared" si="5"/>
        <v>1.4000000000000001</v>
      </c>
    </row>
    <row r="179" spans="1:5" ht="21" customHeight="1" x14ac:dyDescent="0.55000000000000004">
      <c r="A179" s="1" t="s">
        <v>1554</v>
      </c>
      <c r="B179" s="2" t="s">
        <v>204</v>
      </c>
      <c r="C179" s="2">
        <v>16</v>
      </c>
      <c r="D179" s="2" t="s">
        <v>35</v>
      </c>
      <c r="E179" s="1">
        <f t="shared" si="5"/>
        <v>1.4000000000000001</v>
      </c>
    </row>
    <row r="180" spans="1:5" ht="21" customHeight="1" x14ac:dyDescent="0.55000000000000004">
      <c r="A180" s="1" t="s">
        <v>1554</v>
      </c>
      <c r="B180" s="2" t="s">
        <v>205</v>
      </c>
      <c r="C180" s="2">
        <v>16</v>
      </c>
      <c r="D180" s="2" t="s">
        <v>35</v>
      </c>
      <c r="E180" s="1">
        <f t="shared" si="5"/>
        <v>1.4000000000000001</v>
      </c>
    </row>
    <row r="181" spans="1:5" ht="21" customHeight="1" x14ac:dyDescent="0.55000000000000004">
      <c r="A181" s="1" t="s">
        <v>1554</v>
      </c>
      <c r="B181" s="2" t="s">
        <v>206</v>
      </c>
      <c r="C181" s="2">
        <v>16</v>
      </c>
      <c r="D181" s="2" t="s">
        <v>35</v>
      </c>
      <c r="E181" s="1">
        <f t="shared" si="5"/>
        <v>1.4000000000000001</v>
      </c>
    </row>
    <row r="182" spans="1:5" ht="21" customHeight="1" x14ac:dyDescent="0.55000000000000004">
      <c r="A182" s="1" t="s">
        <v>1554</v>
      </c>
      <c r="B182" s="2" t="s">
        <v>207</v>
      </c>
      <c r="C182" s="2">
        <v>16</v>
      </c>
      <c r="D182" s="2" t="s">
        <v>35</v>
      </c>
      <c r="E182" s="1">
        <f t="shared" si="5"/>
        <v>1.4000000000000001</v>
      </c>
    </row>
    <row r="183" spans="1:5" ht="21" customHeight="1" x14ac:dyDescent="0.55000000000000004">
      <c r="A183" s="1" t="s">
        <v>1554</v>
      </c>
      <c r="B183" s="2" t="s">
        <v>208</v>
      </c>
      <c r="C183" s="2">
        <v>16</v>
      </c>
      <c r="D183" s="2" t="s">
        <v>35</v>
      </c>
      <c r="E183" s="1">
        <f t="shared" si="5"/>
        <v>1.4000000000000001</v>
      </c>
    </row>
    <row r="184" spans="1:5" ht="21" customHeight="1" x14ac:dyDescent="0.55000000000000004">
      <c r="A184" s="1" t="s">
        <v>1554</v>
      </c>
      <c r="B184" s="2" t="s">
        <v>209</v>
      </c>
      <c r="C184" s="2">
        <v>16</v>
      </c>
      <c r="D184" s="2" t="s">
        <v>35</v>
      </c>
      <c r="E184" s="1">
        <f t="shared" si="5"/>
        <v>1.4000000000000001</v>
      </c>
    </row>
    <row r="185" spans="1:5" ht="21" customHeight="1" x14ac:dyDescent="0.55000000000000004">
      <c r="A185" s="1" t="s">
        <v>1554</v>
      </c>
      <c r="B185" s="2" t="s">
        <v>210</v>
      </c>
      <c r="C185" s="2">
        <v>16</v>
      </c>
      <c r="D185" s="2" t="s">
        <v>35</v>
      </c>
      <c r="E185" s="1">
        <f t="shared" si="5"/>
        <v>1.4000000000000001</v>
      </c>
    </row>
    <row r="186" spans="1:5" ht="21" customHeight="1" x14ac:dyDescent="0.55000000000000004">
      <c r="A186" s="1" t="s">
        <v>1554</v>
      </c>
      <c r="B186" s="2" t="s">
        <v>211</v>
      </c>
      <c r="C186" s="2">
        <v>16</v>
      </c>
      <c r="D186" s="2" t="s">
        <v>35</v>
      </c>
      <c r="E186" s="1">
        <f t="shared" si="5"/>
        <v>1.4000000000000001</v>
      </c>
    </row>
    <row r="187" spans="1:5" ht="21" customHeight="1" x14ac:dyDescent="0.55000000000000004">
      <c r="A187" s="1" t="s">
        <v>1554</v>
      </c>
      <c r="B187" s="2" t="s">
        <v>212</v>
      </c>
      <c r="C187" s="2">
        <v>16</v>
      </c>
      <c r="D187" s="2" t="s">
        <v>35</v>
      </c>
      <c r="E187" s="1">
        <f t="shared" si="5"/>
        <v>1.4000000000000001</v>
      </c>
    </row>
    <row r="188" spans="1:5" ht="21" customHeight="1" x14ac:dyDescent="0.55000000000000004">
      <c r="A188" s="1" t="s">
        <v>1554</v>
      </c>
      <c r="B188" s="2" t="s">
        <v>213</v>
      </c>
      <c r="C188" s="2">
        <v>29</v>
      </c>
      <c r="D188" s="2" t="s">
        <v>35</v>
      </c>
      <c r="E188" s="1">
        <f t="shared" si="5"/>
        <v>2.5</v>
      </c>
    </row>
    <row r="189" spans="1:5" ht="21" customHeight="1" x14ac:dyDescent="0.55000000000000004">
      <c r="A189" s="1" t="s">
        <v>1554</v>
      </c>
      <c r="B189" s="2" t="s">
        <v>214</v>
      </c>
      <c r="C189" s="2">
        <v>29</v>
      </c>
      <c r="D189" s="2" t="s">
        <v>35</v>
      </c>
      <c r="E189" s="1">
        <f t="shared" si="5"/>
        <v>2.5</v>
      </c>
    </row>
    <row r="190" spans="1:5" ht="21" customHeight="1" x14ac:dyDescent="0.55000000000000004">
      <c r="A190" s="1" t="s">
        <v>1554</v>
      </c>
      <c r="B190" s="2" t="s">
        <v>215</v>
      </c>
      <c r="C190" s="2">
        <v>29</v>
      </c>
      <c r="D190" s="2" t="s">
        <v>35</v>
      </c>
      <c r="E190" s="1">
        <f t="shared" si="5"/>
        <v>2.5</v>
      </c>
    </row>
    <row r="191" spans="1:5" ht="21" customHeight="1" x14ac:dyDescent="0.55000000000000004">
      <c r="A191" s="1" t="s">
        <v>1554</v>
      </c>
      <c r="B191" s="2" t="s">
        <v>216</v>
      </c>
      <c r="C191" s="2">
        <v>29</v>
      </c>
      <c r="D191" s="2" t="s">
        <v>35</v>
      </c>
      <c r="E191" s="1">
        <f t="shared" si="5"/>
        <v>2.5</v>
      </c>
    </row>
    <row r="192" spans="1:5" ht="21" customHeight="1" x14ac:dyDescent="0.55000000000000004">
      <c r="A192" s="1" t="s">
        <v>1554</v>
      </c>
      <c r="B192" s="2" t="s">
        <v>217</v>
      </c>
      <c r="C192" s="2">
        <v>29</v>
      </c>
      <c r="D192" s="2" t="s">
        <v>35</v>
      </c>
      <c r="E192" s="1">
        <f t="shared" si="5"/>
        <v>2.5</v>
      </c>
    </row>
    <row r="193" spans="1:5" ht="21" customHeight="1" x14ac:dyDescent="0.55000000000000004">
      <c r="A193" s="1" t="s">
        <v>1554</v>
      </c>
      <c r="B193" s="2" t="s">
        <v>218</v>
      </c>
      <c r="C193" s="2">
        <v>29</v>
      </c>
      <c r="D193" s="2" t="s">
        <v>35</v>
      </c>
      <c r="E193" s="1">
        <f t="shared" si="5"/>
        <v>2.5</v>
      </c>
    </row>
    <row r="194" spans="1:5" ht="21" customHeight="1" x14ac:dyDescent="0.55000000000000004">
      <c r="A194" s="1" t="s">
        <v>1554</v>
      </c>
      <c r="B194" s="2" t="s">
        <v>219</v>
      </c>
      <c r="C194" s="2">
        <v>29</v>
      </c>
      <c r="D194" s="2" t="s">
        <v>35</v>
      </c>
      <c r="E194" s="1">
        <f t="shared" si="5"/>
        <v>2.5</v>
      </c>
    </row>
    <row r="195" spans="1:5" ht="21" customHeight="1" x14ac:dyDescent="0.55000000000000004">
      <c r="A195" s="1" t="s">
        <v>1554</v>
      </c>
      <c r="B195" s="2" t="s">
        <v>220</v>
      </c>
      <c r="C195" s="2">
        <v>29</v>
      </c>
      <c r="D195" s="2" t="s">
        <v>35</v>
      </c>
      <c r="E195" s="1">
        <f t="shared" ref="E195:E258" si="6">ROUND(C195/1165,3)*100</f>
        <v>2.5</v>
      </c>
    </row>
    <row r="196" spans="1:5" ht="21" customHeight="1" x14ac:dyDescent="0.55000000000000004">
      <c r="A196" s="1" t="s">
        <v>1554</v>
      </c>
      <c r="B196" s="2" t="s">
        <v>221</v>
      </c>
      <c r="C196" s="2">
        <v>29</v>
      </c>
      <c r="D196" s="2" t="s">
        <v>35</v>
      </c>
      <c r="E196" s="1">
        <f t="shared" si="6"/>
        <v>2.5</v>
      </c>
    </row>
    <row r="197" spans="1:5" ht="21" customHeight="1" x14ac:dyDescent="0.55000000000000004">
      <c r="A197" s="1" t="s">
        <v>1554</v>
      </c>
      <c r="B197" s="2" t="s">
        <v>222</v>
      </c>
      <c r="C197" s="2">
        <v>29</v>
      </c>
      <c r="D197" s="2" t="s">
        <v>35</v>
      </c>
      <c r="E197" s="1">
        <f t="shared" si="6"/>
        <v>2.5</v>
      </c>
    </row>
    <row r="198" spans="1:5" ht="21" customHeight="1" x14ac:dyDescent="0.55000000000000004">
      <c r="A198" s="1" t="s">
        <v>1554</v>
      </c>
      <c r="B198" s="2" t="s">
        <v>223</v>
      </c>
      <c r="C198" s="2">
        <v>29</v>
      </c>
      <c r="D198" s="2" t="s">
        <v>35</v>
      </c>
      <c r="E198" s="1">
        <f t="shared" si="6"/>
        <v>2.5</v>
      </c>
    </row>
    <row r="199" spans="1:5" ht="21" customHeight="1" x14ac:dyDescent="0.55000000000000004">
      <c r="A199" s="1" t="s">
        <v>1554</v>
      </c>
      <c r="B199" s="2" t="s">
        <v>224</v>
      </c>
      <c r="C199" s="2">
        <v>29</v>
      </c>
      <c r="D199" s="2" t="s">
        <v>35</v>
      </c>
      <c r="E199" s="1">
        <f t="shared" si="6"/>
        <v>2.5</v>
      </c>
    </row>
    <row r="200" spans="1:5" ht="21" customHeight="1" x14ac:dyDescent="0.55000000000000004">
      <c r="A200" s="1" t="s">
        <v>1554</v>
      </c>
      <c r="B200" s="2" t="s">
        <v>225</v>
      </c>
      <c r="C200" s="2">
        <v>29</v>
      </c>
      <c r="D200" s="2" t="s">
        <v>35</v>
      </c>
      <c r="E200" s="1">
        <f t="shared" si="6"/>
        <v>2.5</v>
      </c>
    </row>
    <row r="201" spans="1:5" ht="21" customHeight="1" x14ac:dyDescent="0.55000000000000004">
      <c r="A201" s="1" t="s">
        <v>1554</v>
      </c>
      <c r="B201" s="2" t="s">
        <v>226</v>
      </c>
      <c r="C201" s="2">
        <v>29</v>
      </c>
      <c r="D201" s="2" t="s">
        <v>35</v>
      </c>
      <c r="E201" s="1">
        <f t="shared" si="6"/>
        <v>2.5</v>
      </c>
    </row>
    <row r="202" spans="1:5" ht="21" customHeight="1" x14ac:dyDescent="0.55000000000000004">
      <c r="A202" s="1" t="s">
        <v>1554</v>
      </c>
      <c r="B202" s="2" t="s">
        <v>227</v>
      </c>
      <c r="C202" s="2">
        <v>29</v>
      </c>
      <c r="D202" s="2" t="s">
        <v>35</v>
      </c>
      <c r="E202" s="1">
        <f t="shared" si="6"/>
        <v>2.5</v>
      </c>
    </row>
    <row r="203" spans="1:5" ht="21" customHeight="1" x14ac:dyDescent="0.55000000000000004">
      <c r="A203" s="1" t="s">
        <v>1554</v>
      </c>
      <c r="B203" s="2" t="s">
        <v>228</v>
      </c>
      <c r="C203" s="2">
        <v>29</v>
      </c>
      <c r="D203" s="2" t="s">
        <v>35</v>
      </c>
      <c r="E203" s="1">
        <f t="shared" si="6"/>
        <v>2.5</v>
      </c>
    </row>
    <row r="204" spans="1:5" ht="21" customHeight="1" x14ac:dyDescent="0.55000000000000004">
      <c r="A204" s="1" t="s">
        <v>1554</v>
      </c>
      <c r="B204" s="2" t="s">
        <v>229</v>
      </c>
      <c r="C204" s="2">
        <v>29</v>
      </c>
      <c r="D204" s="2" t="s">
        <v>35</v>
      </c>
      <c r="E204" s="1">
        <f t="shared" si="6"/>
        <v>2.5</v>
      </c>
    </row>
    <row r="205" spans="1:5" ht="21" customHeight="1" x14ac:dyDescent="0.55000000000000004">
      <c r="A205" s="1" t="s">
        <v>1554</v>
      </c>
      <c r="B205" s="2" t="s">
        <v>230</v>
      </c>
      <c r="C205" s="2">
        <v>29</v>
      </c>
      <c r="D205" s="2" t="s">
        <v>35</v>
      </c>
      <c r="E205" s="1">
        <f t="shared" si="6"/>
        <v>2.5</v>
      </c>
    </row>
    <row r="206" spans="1:5" ht="21" customHeight="1" x14ac:dyDescent="0.55000000000000004">
      <c r="A206" s="1" t="s">
        <v>1554</v>
      </c>
      <c r="B206" s="2" t="s">
        <v>231</v>
      </c>
      <c r="C206" s="2">
        <v>31</v>
      </c>
      <c r="D206" s="2" t="s">
        <v>35</v>
      </c>
      <c r="E206" s="1">
        <f t="shared" si="6"/>
        <v>2.7</v>
      </c>
    </row>
    <row r="207" spans="1:5" ht="21" customHeight="1" x14ac:dyDescent="0.55000000000000004">
      <c r="A207" s="1" t="s">
        <v>1554</v>
      </c>
      <c r="B207" s="2" t="s">
        <v>232</v>
      </c>
      <c r="C207" s="2">
        <v>31</v>
      </c>
      <c r="D207" s="2" t="s">
        <v>35</v>
      </c>
      <c r="E207" s="1">
        <f t="shared" si="6"/>
        <v>2.7</v>
      </c>
    </row>
    <row r="208" spans="1:5" ht="21" customHeight="1" x14ac:dyDescent="0.55000000000000004">
      <c r="A208" s="1" t="s">
        <v>1554</v>
      </c>
      <c r="B208" s="2" t="s">
        <v>233</v>
      </c>
      <c r="C208" s="2">
        <v>31</v>
      </c>
      <c r="D208" s="2" t="s">
        <v>35</v>
      </c>
      <c r="E208" s="1">
        <f t="shared" si="6"/>
        <v>2.7</v>
      </c>
    </row>
    <row r="209" spans="1:5" ht="21" customHeight="1" x14ac:dyDescent="0.55000000000000004">
      <c r="A209" s="1" t="s">
        <v>1554</v>
      </c>
      <c r="B209" s="2" t="s">
        <v>234</v>
      </c>
      <c r="C209" s="2">
        <v>31</v>
      </c>
      <c r="D209" s="2" t="s">
        <v>35</v>
      </c>
      <c r="E209" s="1">
        <f t="shared" si="6"/>
        <v>2.7</v>
      </c>
    </row>
    <row r="210" spans="1:5" ht="21" customHeight="1" x14ac:dyDescent="0.55000000000000004">
      <c r="A210" s="1" t="s">
        <v>1554</v>
      </c>
      <c r="B210" s="2" t="s">
        <v>235</v>
      </c>
      <c r="C210" s="2">
        <v>31</v>
      </c>
      <c r="D210" s="2" t="s">
        <v>35</v>
      </c>
      <c r="E210" s="1">
        <f t="shared" si="6"/>
        <v>2.7</v>
      </c>
    </row>
    <row r="211" spans="1:5" ht="21" customHeight="1" x14ac:dyDescent="0.55000000000000004">
      <c r="A211" s="1" t="s">
        <v>1554</v>
      </c>
      <c r="B211" s="2" t="s">
        <v>236</v>
      </c>
      <c r="C211" s="2">
        <v>31</v>
      </c>
      <c r="D211" s="2" t="s">
        <v>35</v>
      </c>
      <c r="E211" s="1">
        <f t="shared" si="6"/>
        <v>2.7</v>
      </c>
    </row>
    <row r="212" spans="1:5" ht="21" customHeight="1" x14ac:dyDescent="0.55000000000000004">
      <c r="A212" s="1" t="s">
        <v>1554</v>
      </c>
      <c r="B212" s="2" t="s">
        <v>237</v>
      </c>
      <c r="C212" s="2">
        <v>31</v>
      </c>
      <c r="D212" s="2" t="s">
        <v>35</v>
      </c>
      <c r="E212" s="1">
        <f t="shared" si="6"/>
        <v>2.7</v>
      </c>
    </row>
    <row r="213" spans="1:5" ht="21" customHeight="1" x14ac:dyDescent="0.55000000000000004">
      <c r="A213" s="1" t="s">
        <v>1554</v>
      </c>
      <c r="B213" s="2" t="s">
        <v>238</v>
      </c>
      <c r="C213" s="2">
        <v>31</v>
      </c>
      <c r="D213" s="2" t="s">
        <v>35</v>
      </c>
      <c r="E213" s="1">
        <f t="shared" si="6"/>
        <v>2.7</v>
      </c>
    </row>
    <row r="214" spans="1:5" ht="21" customHeight="1" x14ac:dyDescent="0.55000000000000004">
      <c r="A214" s="1" t="s">
        <v>1554</v>
      </c>
      <c r="B214" s="2" t="s">
        <v>239</v>
      </c>
      <c r="C214" s="2">
        <v>31</v>
      </c>
      <c r="D214" s="2" t="s">
        <v>35</v>
      </c>
      <c r="E214" s="1">
        <f t="shared" si="6"/>
        <v>2.7</v>
      </c>
    </row>
    <row r="215" spans="1:5" ht="21" customHeight="1" x14ac:dyDescent="0.55000000000000004">
      <c r="A215" s="1" t="s">
        <v>1554</v>
      </c>
      <c r="B215" s="2" t="s">
        <v>240</v>
      </c>
      <c r="C215" s="2">
        <v>31</v>
      </c>
      <c r="D215" s="2" t="s">
        <v>35</v>
      </c>
      <c r="E215" s="1">
        <f t="shared" si="6"/>
        <v>2.7</v>
      </c>
    </row>
    <row r="216" spans="1:5" ht="21" customHeight="1" x14ac:dyDescent="0.55000000000000004">
      <c r="A216" s="1" t="s">
        <v>1554</v>
      </c>
      <c r="B216" s="2" t="s">
        <v>241</v>
      </c>
      <c r="C216" s="2">
        <v>31</v>
      </c>
      <c r="D216" s="2" t="s">
        <v>35</v>
      </c>
      <c r="E216" s="1">
        <f t="shared" si="6"/>
        <v>2.7</v>
      </c>
    </row>
    <row r="217" spans="1:5" ht="21" customHeight="1" x14ac:dyDescent="0.55000000000000004">
      <c r="A217" s="1" t="s">
        <v>1554</v>
      </c>
      <c r="B217" s="2" t="s">
        <v>242</v>
      </c>
      <c r="C217" s="2">
        <v>31</v>
      </c>
      <c r="D217" s="2" t="s">
        <v>35</v>
      </c>
      <c r="E217" s="1">
        <f t="shared" si="6"/>
        <v>2.7</v>
      </c>
    </row>
    <row r="218" spans="1:5" ht="21" customHeight="1" x14ac:dyDescent="0.55000000000000004">
      <c r="A218" s="1" t="s">
        <v>1554</v>
      </c>
      <c r="B218" s="2" t="s">
        <v>243</v>
      </c>
      <c r="C218" s="2">
        <v>31</v>
      </c>
      <c r="D218" s="2" t="s">
        <v>35</v>
      </c>
      <c r="E218" s="1">
        <f t="shared" si="6"/>
        <v>2.7</v>
      </c>
    </row>
    <row r="219" spans="1:5" ht="21" customHeight="1" x14ac:dyDescent="0.55000000000000004">
      <c r="A219" s="1" t="s">
        <v>1554</v>
      </c>
      <c r="B219" s="2" t="s">
        <v>244</v>
      </c>
      <c r="C219" s="2">
        <v>31</v>
      </c>
      <c r="D219" s="2" t="s">
        <v>35</v>
      </c>
      <c r="E219" s="1">
        <f t="shared" si="6"/>
        <v>2.7</v>
      </c>
    </row>
    <row r="220" spans="1:5" ht="21" customHeight="1" x14ac:dyDescent="0.55000000000000004">
      <c r="A220" s="1" t="s">
        <v>1554</v>
      </c>
      <c r="B220" s="2" t="s">
        <v>245</v>
      </c>
      <c r="C220" s="2">
        <v>31</v>
      </c>
      <c r="D220" s="2" t="s">
        <v>35</v>
      </c>
      <c r="E220" s="1">
        <f t="shared" si="6"/>
        <v>2.7</v>
      </c>
    </row>
    <row r="221" spans="1:5" ht="21" customHeight="1" x14ac:dyDescent="0.55000000000000004">
      <c r="A221" s="1" t="s">
        <v>1554</v>
      </c>
      <c r="B221" s="2" t="s">
        <v>246</v>
      </c>
      <c r="C221" s="2">
        <v>31</v>
      </c>
      <c r="D221" s="2" t="s">
        <v>35</v>
      </c>
      <c r="E221" s="1">
        <f t="shared" si="6"/>
        <v>2.7</v>
      </c>
    </row>
    <row r="222" spans="1:5" ht="21" customHeight="1" x14ac:dyDescent="0.55000000000000004">
      <c r="A222" s="1" t="s">
        <v>1554</v>
      </c>
      <c r="B222" s="2" t="s">
        <v>247</v>
      </c>
      <c r="C222" s="2">
        <v>31</v>
      </c>
      <c r="D222" s="2" t="s">
        <v>35</v>
      </c>
      <c r="E222" s="1">
        <f t="shared" si="6"/>
        <v>2.7</v>
      </c>
    </row>
    <row r="223" spans="1:5" ht="21" customHeight="1" x14ac:dyDescent="0.55000000000000004">
      <c r="A223" s="1" t="s">
        <v>1554</v>
      </c>
      <c r="B223" s="2" t="s">
        <v>248</v>
      </c>
      <c r="C223" s="2">
        <v>31</v>
      </c>
      <c r="D223" s="2" t="s">
        <v>35</v>
      </c>
      <c r="E223" s="1">
        <f t="shared" si="6"/>
        <v>2.7</v>
      </c>
    </row>
    <row r="224" spans="1:5" ht="21" customHeight="1" x14ac:dyDescent="0.55000000000000004">
      <c r="A224" s="1" t="s">
        <v>1555</v>
      </c>
      <c r="B224" s="2" t="s">
        <v>249</v>
      </c>
      <c r="C224" s="2">
        <v>5</v>
      </c>
      <c r="D224" s="2" t="s">
        <v>20</v>
      </c>
      <c r="E224" s="1">
        <f t="shared" si="6"/>
        <v>0.4</v>
      </c>
    </row>
    <row r="225" spans="1:5" ht="21" customHeight="1" x14ac:dyDescent="0.55000000000000004">
      <c r="A225" s="1" t="s">
        <v>1555</v>
      </c>
      <c r="B225" s="2" t="s">
        <v>250</v>
      </c>
      <c r="C225" s="2">
        <v>5</v>
      </c>
      <c r="D225" s="2" t="s">
        <v>20</v>
      </c>
      <c r="E225" s="1">
        <f t="shared" si="6"/>
        <v>0.4</v>
      </c>
    </row>
    <row r="226" spans="1:5" ht="21" customHeight="1" x14ac:dyDescent="0.55000000000000004">
      <c r="A226" s="1" t="s">
        <v>1554</v>
      </c>
      <c r="B226" s="2" t="s">
        <v>251</v>
      </c>
      <c r="C226" s="2">
        <v>227</v>
      </c>
      <c r="D226" s="2" t="s">
        <v>32</v>
      </c>
      <c r="E226" s="1">
        <f t="shared" si="6"/>
        <v>19.5</v>
      </c>
    </row>
    <row r="227" spans="1:5" ht="21" customHeight="1" x14ac:dyDescent="0.55000000000000004">
      <c r="A227" s="1" t="s">
        <v>1554</v>
      </c>
      <c r="B227" s="2" t="s">
        <v>252</v>
      </c>
      <c r="C227" s="2">
        <v>226</v>
      </c>
      <c r="D227" s="2" t="s">
        <v>32</v>
      </c>
      <c r="E227" s="1">
        <f t="shared" si="6"/>
        <v>19.400000000000002</v>
      </c>
    </row>
    <row r="228" spans="1:5" ht="21" customHeight="1" x14ac:dyDescent="0.55000000000000004">
      <c r="A228" s="1" t="s">
        <v>1554</v>
      </c>
      <c r="B228" s="2" t="s">
        <v>253</v>
      </c>
      <c r="C228" s="2">
        <v>983</v>
      </c>
      <c r="D228" s="2" t="s">
        <v>32</v>
      </c>
      <c r="E228" s="1">
        <f t="shared" si="6"/>
        <v>84.399999999999991</v>
      </c>
    </row>
    <row r="229" spans="1:5" ht="21" customHeight="1" x14ac:dyDescent="0.55000000000000004">
      <c r="A229" s="1" t="s">
        <v>1554</v>
      </c>
      <c r="B229" s="2" t="s">
        <v>254</v>
      </c>
      <c r="C229" s="2">
        <v>982</v>
      </c>
      <c r="D229" s="2" t="s">
        <v>32</v>
      </c>
      <c r="E229" s="1">
        <f t="shared" si="6"/>
        <v>84.3</v>
      </c>
    </row>
    <row r="230" spans="1:5" ht="21" customHeight="1" x14ac:dyDescent="0.55000000000000004">
      <c r="A230" s="1" t="s">
        <v>1554</v>
      </c>
      <c r="B230" s="2" t="s">
        <v>255</v>
      </c>
      <c r="C230" s="2">
        <v>716</v>
      </c>
      <c r="D230" s="2" t="s">
        <v>32</v>
      </c>
      <c r="E230" s="1">
        <f t="shared" si="6"/>
        <v>61.5</v>
      </c>
    </row>
    <row r="231" spans="1:5" ht="21" customHeight="1" x14ac:dyDescent="0.55000000000000004">
      <c r="A231" s="1" t="s">
        <v>1554</v>
      </c>
      <c r="B231" s="2" t="s">
        <v>256</v>
      </c>
      <c r="C231" s="2">
        <v>716</v>
      </c>
      <c r="D231" s="2" t="s">
        <v>32</v>
      </c>
      <c r="E231" s="1">
        <f t="shared" si="6"/>
        <v>61.5</v>
      </c>
    </row>
    <row r="232" spans="1:5" ht="21" customHeight="1" x14ac:dyDescent="0.55000000000000004">
      <c r="A232" s="1" t="s">
        <v>1554</v>
      </c>
      <c r="B232" s="2" t="s">
        <v>257</v>
      </c>
      <c r="C232" s="2">
        <v>185</v>
      </c>
      <c r="D232" s="2" t="s">
        <v>32</v>
      </c>
      <c r="E232" s="1">
        <f t="shared" si="6"/>
        <v>15.9</v>
      </c>
    </row>
    <row r="233" spans="1:5" ht="21" customHeight="1" x14ac:dyDescent="0.55000000000000004">
      <c r="A233" s="1" t="s">
        <v>1554</v>
      </c>
      <c r="B233" s="2" t="s">
        <v>258</v>
      </c>
      <c r="C233" s="2">
        <v>185</v>
      </c>
      <c r="D233" s="2" t="s">
        <v>32</v>
      </c>
      <c r="E233" s="1">
        <f t="shared" si="6"/>
        <v>15.9</v>
      </c>
    </row>
    <row r="234" spans="1:5" ht="21" customHeight="1" x14ac:dyDescent="0.55000000000000004">
      <c r="A234" s="1" t="s">
        <v>1554</v>
      </c>
      <c r="B234" s="2" t="s">
        <v>259</v>
      </c>
      <c r="C234" s="2">
        <v>66</v>
      </c>
      <c r="D234" s="2" t="s">
        <v>32</v>
      </c>
      <c r="E234" s="1">
        <f t="shared" si="6"/>
        <v>5.7</v>
      </c>
    </row>
    <row r="235" spans="1:5" ht="21" customHeight="1" x14ac:dyDescent="0.55000000000000004">
      <c r="A235" s="1" t="s">
        <v>1554</v>
      </c>
      <c r="B235" s="2" t="s">
        <v>260</v>
      </c>
      <c r="C235" s="2">
        <v>66</v>
      </c>
      <c r="D235" s="2" t="s">
        <v>32</v>
      </c>
      <c r="E235" s="1">
        <f t="shared" si="6"/>
        <v>5.7</v>
      </c>
    </row>
    <row r="236" spans="1:5" ht="21" customHeight="1" x14ac:dyDescent="0.55000000000000004">
      <c r="A236" s="1" t="s">
        <v>1554</v>
      </c>
      <c r="B236" s="2" t="s">
        <v>261</v>
      </c>
      <c r="C236" s="2">
        <v>111</v>
      </c>
      <c r="D236" s="2" t="s">
        <v>32</v>
      </c>
      <c r="E236" s="1">
        <f t="shared" si="6"/>
        <v>9.5</v>
      </c>
    </row>
    <row r="237" spans="1:5" ht="21" customHeight="1" x14ac:dyDescent="0.55000000000000004">
      <c r="A237" s="1" t="s">
        <v>1554</v>
      </c>
      <c r="B237" s="2" t="s">
        <v>262</v>
      </c>
      <c r="C237" s="2">
        <v>112</v>
      </c>
      <c r="D237" s="2" t="s">
        <v>32</v>
      </c>
      <c r="E237" s="1">
        <f t="shared" si="6"/>
        <v>9.6</v>
      </c>
    </row>
    <row r="238" spans="1:5" ht="21" customHeight="1" x14ac:dyDescent="0.55000000000000004">
      <c r="A238" s="1" t="s">
        <v>1554</v>
      </c>
      <c r="B238" s="2" t="s">
        <v>263</v>
      </c>
      <c r="C238" s="2">
        <v>74</v>
      </c>
      <c r="D238" s="2" t="s">
        <v>32</v>
      </c>
      <c r="E238" s="1">
        <f t="shared" si="6"/>
        <v>6.4</v>
      </c>
    </row>
    <row r="239" spans="1:5" ht="21" customHeight="1" x14ac:dyDescent="0.55000000000000004">
      <c r="A239" s="1" t="s">
        <v>1554</v>
      </c>
      <c r="B239" s="2" t="s">
        <v>264</v>
      </c>
      <c r="C239" s="2">
        <v>74</v>
      </c>
      <c r="D239" s="2" t="s">
        <v>32</v>
      </c>
      <c r="E239" s="1">
        <f t="shared" si="6"/>
        <v>6.4</v>
      </c>
    </row>
    <row r="240" spans="1:5" ht="21" customHeight="1" x14ac:dyDescent="0.55000000000000004">
      <c r="A240" s="1" t="s">
        <v>1554</v>
      </c>
      <c r="B240" s="2" t="s">
        <v>265</v>
      </c>
      <c r="C240" s="2">
        <v>491</v>
      </c>
      <c r="D240" s="2" t="s">
        <v>32</v>
      </c>
      <c r="E240" s="1">
        <f t="shared" si="6"/>
        <v>42.1</v>
      </c>
    </row>
    <row r="241" spans="1:5" ht="21" customHeight="1" x14ac:dyDescent="0.55000000000000004">
      <c r="A241" s="1" t="s">
        <v>1554</v>
      </c>
      <c r="B241" s="2" t="s">
        <v>266</v>
      </c>
      <c r="C241" s="2">
        <v>492</v>
      </c>
      <c r="D241" s="2" t="s">
        <v>32</v>
      </c>
      <c r="E241" s="1">
        <f t="shared" si="6"/>
        <v>42.199999999999996</v>
      </c>
    </row>
    <row r="242" spans="1:5" ht="21" customHeight="1" x14ac:dyDescent="0.55000000000000004">
      <c r="A242" s="1" t="s">
        <v>1554</v>
      </c>
      <c r="B242" s="2" t="s">
        <v>267</v>
      </c>
      <c r="C242" s="2">
        <v>216</v>
      </c>
      <c r="D242" s="2" t="s">
        <v>32</v>
      </c>
      <c r="E242" s="1">
        <f t="shared" si="6"/>
        <v>18.5</v>
      </c>
    </row>
    <row r="243" spans="1:5" ht="21" customHeight="1" x14ac:dyDescent="0.55000000000000004">
      <c r="A243" s="1" t="s">
        <v>1554</v>
      </c>
      <c r="B243" s="2" t="s">
        <v>268</v>
      </c>
      <c r="C243" s="2">
        <v>216</v>
      </c>
      <c r="D243" s="2" t="s">
        <v>32</v>
      </c>
      <c r="E243" s="1">
        <f t="shared" si="6"/>
        <v>18.5</v>
      </c>
    </row>
    <row r="244" spans="1:5" ht="21" customHeight="1" x14ac:dyDescent="0.55000000000000004">
      <c r="A244" s="1" t="s">
        <v>1554</v>
      </c>
      <c r="B244" s="2" t="s">
        <v>269</v>
      </c>
      <c r="C244" s="2">
        <v>991</v>
      </c>
      <c r="D244" s="2" t="s">
        <v>32</v>
      </c>
      <c r="E244" s="1">
        <f t="shared" si="6"/>
        <v>85.1</v>
      </c>
    </row>
    <row r="245" spans="1:5" ht="21" customHeight="1" x14ac:dyDescent="0.55000000000000004">
      <c r="A245" s="1" t="s">
        <v>1554</v>
      </c>
      <c r="B245" s="2" t="s">
        <v>270</v>
      </c>
      <c r="C245" s="2">
        <v>991</v>
      </c>
      <c r="D245" s="2" t="s">
        <v>32</v>
      </c>
      <c r="E245" s="1">
        <f t="shared" si="6"/>
        <v>85.1</v>
      </c>
    </row>
    <row r="246" spans="1:5" ht="21" customHeight="1" x14ac:dyDescent="0.55000000000000004">
      <c r="A246" s="1" t="s">
        <v>1554</v>
      </c>
      <c r="B246" s="2" t="s">
        <v>271</v>
      </c>
      <c r="C246" s="2">
        <v>716</v>
      </c>
      <c r="D246" s="2" t="s">
        <v>32</v>
      </c>
      <c r="E246" s="1">
        <f t="shared" si="6"/>
        <v>61.5</v>
      </c>
    </row>
    <row r="247" spans="1:5" ht="21" customHeight="1" x14ac:dyDescent="0.55000000000000004">
      <c r="A247" s="1" t="s">
        <v>1554</v>
      </c>
      <c r="B247" s="2" t="s">
        <v>272</v>
      </c>
      <c r="C247" s="2">
        <v>716</v>
      </c>
      <c r="D247" s="2" t="s">
        <v>32</v>
      </c>
      <c r="E247" s="1">
        <f t="shared" si="6"/>
        <v>61.5</v>
      </c>
    </row>
    <row r="248" spans="1:5" ht="21" customHeight="1" x14ac:dyDescent="0.55000000000000004">
      <c r="A248" s="1" t="s">
        <v>1554</v>
      </c>
      <c r="B248" s="2" t="s">
        <v>273</v>
      </c>
      <c r="C248" s="2">
        <v>176</v>
      </c>
      <c r="D248" s="2" t="s">
        <v>32</v>
      </c>
      <c r="E248" s="1">
        <f t="shared" si="6"/>
        <v>15.1</v>
      </c>
    </row>
    <row r="249" spans="1:5" ht="21" customHeight="1" x14ac:dyDescent="0.55000000000000004">
      <c r="A249" s="1" t="s">
        <v>1554</v>
      </c>
      <c r="B249" s="2" t="s">
        <v>274</v>
      </c>
      <c r="C249" s="2">
        <v>176</v>
      </c>
      <c r="D249" s="2" t="s">
        <v>32</v>
      </c>
      <c r="E249" s="1">
        <f t="shared" si="6"/>
        <v>15.1</v>
      </c>
    </row>
    <row r="250" spans="1:5" ht="21" customHeight="1" x14ac:dyDescent="0.55000000000000004">
      <c r="A250" s="1" t="s">
        <v>1554</v>
      </c>
      <c r="B250" s="2" t="s">
        <v>275</v>
      </c>
      <c r="C250" s="2">
        <v>69</v>
      </c>
      <c r="D250" s="2" t="s">
        <v>32</v>
      </c>
      <c r="E250" s="1">
        <f t="shared" si="6"/>
        <v>5.8999999999999995</v>
      </c>
    </row>
    <row r="251" spans="1:5" ht="21" customHeight="1" x14ac:dyDescent="0.55000000000000004">
      <c r="A251" s="1" t="s">
        <v>1554</v>
      </c>
      <c r="B251" s="2" t="s">
        <v>276</v>
      </c>
      <c r="C251" s="2">
        <v>69</v>
      </c>
      <c r="D251" s="2" t="s">
        <v>32</v>
      </c>
      <c r="E251" s="1">
        <f t="shared" si="6"/>
        <v>5.8999999999999995</v>
      </c>
    </row>
    <row r="252" spans="1:5" ht="21" customHeight="1" x14ac:dyDescent="0.55000000000000004">
      <c r="A252" s="1" t="s">
        <v>1554</v>
      </c>
      <c r="B252" s="2" t="s">
        <v>277</v>
      </c>
      <c r="C252" s="2">
        <v>115</v>
      </c>
      <c r="D252" s="2" t="s">
        <v>32</v>
      </c>
      <c r="E252" s="1">
        <f t="shared" si="6"/>
        <v>9.9</v>
      </c>
    </row>
    <row r="253" spans="1:5" ht="21" customHeight="1" x14ac:dyDescent="0.55000000000000004">
      <c r="A253" s="1" t="s">
        <v>1554</v>
      </c>
      <c r="B253" s="2" t="s">
        <v>278</v>
      </c>
      <c r="C253" s="2">
        <v>115</v>
      </c>
      <c r="D253" s="2" t="s">
        <v>32</v>
      </c>
      <c r="E253" s="1">
        <f t="shared" si="6"/>
        <v>9.9</v>
      </c>
    </row>
    <row r="254" spans="1:5" ht="21" customHeight="1" x14ac:dyDescent="0.55000000000000004">
      <c r="A254" s="1" t="s">
        <v>1554</v>
      </c>
      <c r="B254" s="2" t="s">
        <v>279</v>
      </c>
      <c r="C254" s="2">
        <v>81</v>
      </c>
      <c r="D254" s="2" t="s">
        <v>32</v>
      </c>
      <c r="E254" s="1">
        <f t="shared" si="6"/>
        <v>7.0000000000000009</v>
      </c>
    </row>
    <row r="255" spans="1:5" ht="21" customHeight="1" x14ac:dyDescent="0.55000000000000004">
      <c r="A255" s="1" t="s">
        <v>1554</v>
      </c>
      <c r="B255" s="2" t="s">
        <v>280</v>
      </c>
      <c r="C255" s="2">
        <v>81</v>
      </c>
      <c r="D255" s="2" t="s">
        <v>32</v>
      </c>
      <c r="E255" s="1">
        <f t="shared" si="6"/>
        <v>7.0000000000000009</v>
      </c>
    </row>
    <row r="256" spans="1:5" ht="21" customHeight="1" x14ac:dyDescent="0.55000000000000004">
      <c r="A256" s="1" t="s">
        <v>1554</v>
      </c>
      <c r="B256" s="2" t="s">
        <v>281</v>
      </c>
      <c r="C256" s="2">
        <v>471</v>
      </c>
      <c r="D256" s="2" t="s">
        <v>32</v>
      </c>
      <c r="E256" s="1">
        <f t="shared" si="6"/>
        <v>40.400000000000006</v>
      </c>
    </row>
    <row r="257" spans="1:5" ht="21" customHeight="1" x14ac:dyDescent="0.55000000000000004">
      <c r="A257" s="1" t="s">
        <v>1554</v>
      </c>
      <c r="B257" s="2" t="s">
        <v>282</v>
      </c>
      <c r="C257" s="2">
        <v>471</v>
      </c>
      <c r="D257" s="2" t="s">
        <v>32</v>
      </c>
      <c r="E257" s="1">
        <f t="shared" si="6"/>
        <v>40.400000000000006</v>
      </c>
    </row>
    <row r="258" spans="1:5" ht="21" customHeight="1" x14ac:dyDescent="0.55000000000000004">
      <c r="A258" s="1" t="s">
        <v>1554</v>
      </c>
      <c r="B258" s="2" t="s">
        <v>283</v>
      </c>
      <c r="C258" s="2">
        <v>216</v>
      </c>
      <c r="D258" s="2" t="s">
        <v>32</v>
      </c>
      <c r="E258" s="1">
        <f t="shared" si="6"/>
        <v>18.5</v>
      </c>
    </row>
    <row r="259" spans="1:5" ht="21" customHeight="1" x14ac:dyDescent="0.55000000000000004">
      <c r="A259" s="1" t="s">
        <v>1554</v>
      </c>
      <c r="B259" s="2" t="s">
        <v>284</v>
      </c>
      <c r="C259" s="2">
        <v>216</v>
      </c>
      <c r="D259" s="2" t="s">
        <v>32</v>
      </c>
      <c r="E259" s="1">
        <f t="shared" ref="E259:E322" si="7">ROUND(C259/1165,3)*100</f>
        <v>18.5</v>
      </c>
    </row>
    <row r="260" spans="1:5" ht="21" customHeight="1" x14ac:dyDescent="0.55000000000000004">
      <c r="A260" s="1" t="s">
        <v>1554</v>
      </c>
      <c r="B260" s="2" t="s">
        <v>285</v>
      </c>
      <c r="C260" s="2">
        <v>989</v>
      </c>
      <c r="D260" s="2" t="s">
        <v>32</v>
      </c>
      <c r="E260" s="1">
        <f t="shared" si="7"/>
        <v>84.899999999999991</v>
      </c>
    </row>
    <row r="261" spans="1:5" ht="21" customHeight="1" x14ac:dyDescent="0.55000000000000004">
      <c r="A261" s="1" t="s">
        <v>1554</v>
      </c>
      <c r="B261" s="2" t="s">
        <v>286</v>
      </c>
      <c r="C261" s="2">
        <v>989</v>
      </c>
      <c r="D261" s="2" t="s">
        <v>32</v>
      </c>
      <c r="E261" s="1">
        <f t="shared" si="7"/>
        <v>84.899999999999991</v>
      </c>
    </row>
    <row r="262" spans="1:5" ht="21" customHeight="1" x14ac:dyDescent="0.55000000000000004">
      <c r="A262" s="1" t="s">
        <v>1554</v>
      </c>
      <c r="B262" s="2" t="s">
        <v>287</v>
      </c>
      <c r="C262" s="2">
        <v>698</v>
      </c>
      <c r="D262" s="2" t="s">
        <v>32</v>
      </c>
      <c r="E262" s="1">
        <f t="shared" si="7"/>
        <v>59.9</v>
      </c>
    </row>
    <row r="263" spans="1:5" ht="21" customHeight="1" x14ac:dyDescent="0.55000000000000004">
      <c r="A263" s="1" t="s">
        <v>1554</v>
      </c>
      <c r="B263" s="2" t="s">
        <v>288</v>
      </c>
      <c r="C263" s="2">
        <v>698</v>
      </c>
      <c r="D263" s="2" t="s">
        <v>32</v>
      </c>
      <c r="E263" s="1">
        <f t="shared" si="7"/>
        <v>59.9</v>
      </c>
    </row>
    <row r="264" spans="1:5" ht="21" customHeight="1" x14ac:dyDescent="0.55000000000000004">
      <c r="A264" s="1" t="s">
        <v>1554</v>
      </c>
      <c r="B264" s="2" t="s">
        <v>289</v>
      </c>
      <c r="C264" s="2">
        <v>182</v>
      </c>
      <c r="D264" s="2" t="s">
        <v>32</v>
      </c>
      <c r="E264" s="1">
        <f t="shared" si="7"/>
        <v>15.6</v>
      </c>
    </row>
    <row r="265" spans="1:5" ht="21" customHeight="1" x14ac:dyDescent="0.55000000000000004">
      <c r="A265" s="1" t="s">
        <v>1554</v>
      </c>
      <c r="B265" s="2" t="s">
        <v>290</v>
      </c>
      <c r="C265" s="2">
        <v>181</v>
      </c>
      <c r="D265" s="2" t="s">
        <v>32</v>
      </c>
      <c r="E265" s="1">
        <f t="shared" si="7"/>
        <v>15.5</v>
      </c>
    </row>
    <row r="266" spans="1:5" ht="21" customHeight="1" x14ac:dyDescent="0.55000000000000004">
      <c r="A266" s="1" t="s">
        <v>1554</v>
      </c>
      <c r="B266" s="2" t="s">
        <v>291</v>
      </c>
      <c r="C266" s="2">
        <v>62</v>
      </c>
      <c r="D266" s="2" t="s">
        <v>32</v>
      </c>
      <c r="E266" s="1">
        <f t="shared" si="7"/>
        <v>5.3</v>
      </c>
    </row>
    <row r="267" spans="1:5" ht="21" customHeight="1" x14ac:dyDescent="0.55000000000000004">
      <c r="A267" s="1" t="s">
        <v>1554</v>
      </c>
      <c r="B267" s="2" t="s">
        <v>292</v>
      </c>
      <c r="C267" s="2">
        <v>62</v>
      </c>
      <c r="D267" s="2" t="s">
        <v>32</v>
      </c>
      <c r="E267" s="1">
        <f t="shared" si="7"/>
        <v>5.3</v>
      </c>
    </row>
    <row r="268" spans="1:5" ht="21" customHeight="1" x14ac:dyDescent="0.55000000000000004">
      <c r="A268" s="1" t="s">
        <v>1554</v>
      </c>
      <c r="B268" s="2" t="s">
        <v>293</v>
      </c>
      <c r="C268" s="2">
        <v>111</v>
      </c>
      <c r="D268" s="2" t="s">
        <v>32</v>
      </c>
      <c r="E268" s="1">
        <f t="shared" si="7"/>
        <v>9.5</v>
      </c>
    </row>
    <row r="269" spans="1:5" ht="21" customHeight="1" x14ac:dyDescent="0.55000000000000004">
      <c r="A269" s="1" t="s">
        <v>1554</v>
      </c>
      <c r="B269" s="2" t="s">
        <v>294</v>
      </c>
      <c r="C269" s="2">
        <v>111</v>
      </c>
      <c r="D269" s="2" t="s">
        <v>32</v>
      </c>
      <c r="E269" s="1">
        <f t="shared" si="7"/>
        <v>9.5</v>
      </c>
    </row>
    <row r="270" spans="1:5" ht="21" customHeight="1" x14ac:dyDescent="0.55000000000000004">
      <c r="A270" s="1" t="s">
        <v>1554</v>
      </c>
      <c r="B270" s="2" t="s">
        <v>295</v>
      </c>
      <c r="C270" s="2">
        <v>106</v>
      </c>
      <c r="D270" s="2" t="s">
        <v>32</v>
      </c>
      <c r="E270" s="1">
        <f t="shared" si="7"/>
        <v>9.1</v>
      </c>
    </row>
    <row r="271" spans="1:5" ht="21" customHeight="1" x14ac:dyDescent="0.55000000000000004">
      <c r="A271" s="1" t="s">
        <v>1554</v>
      </c>
      <c r="B271" s="2" t="s">
        <v>296</v>
      </c>
      <c r="C271" s="2">
        <v>106</v>
      </c>
      <c r="D271" s="2" t="s">
        <v>32</v>
      </c>
      <c r="E271" s="1">
        <f t="shared" si="7"/>
        <v>9.1</v>
      </c>
    </row>
    <row r="272" spans="1:5" ht="21" customHeight="1" x14ac:dyDescent="0.55000000000000004">
      <c r="A272" s="1" t="s">
        <v>1554</v>
      </c>
      <c r="B272" s="2" t="s">
        <v>297</v>
      </c>
      <c r="C272" s="2">
        <v>457</v>
      </c>
      <c r="D272" s="2" t="s">
        <v>32</v>
      </c>
      <c r="E272" s="1">
        <f t="shared" si="7"/>
        <v>39.200000000000003</v>
      </c>
    </row>
    <row r="273" spans="1:5" ht="21" customHeight="1" x14ac:dyDescent="0.55000000000000004">
      <c r="A273" s="1" t="s">
        <v>1554</v>
      </c>
      <c r="B273" s="2" t="s">
        <v>298</v>
      </c>
      <c r="C273" s="2">
        <v>457</v>
      </c>
      <c r="D273" s="2" t="s">
        <v>32</v>
      </c>
      <c r="E273" s="1">
        <f t="shared" si="7"/>
        <v>39.200000000000003</v>
      </c>
    </row>
    <row r="274" spans="1:5" ht="21" customHeight="1" x14ac:dyDescent="0.55000000000000004">
      <c r="A274" s="1" t="s">
        <v>1554</v>
      </c>
      <c r="B274" s="2" t="s">
        <v>299</v>
      </c>
      <c r="C274" s="2">
        <v>207</v>
      </c>
      <c r="D274" s="2" t="s">
        <v>32</v>
      </c>
      <c r="E274" s="1">
        <f t="shared" si="7"/>
        <v>17.8</v>
      </c>
    </row>
    <row r="275" spans="1:5" ht="21" customHeight="1" x14ac:dyDescent="0.55000000000000004">
      <c r="A275" s="1" t="s">
        <v>1554</v>
      </c>
      <c r="B275" s="2" t="s">
        <v>300</v>
      </c>
      <c r="C275" s="2">
        <v>206</v>
      </c>
      <c r="D275" s="2" t="s">
        <v>32</v>
      </c>
      <c r="E275" s="1">
        <f t="shared" si="7"/>
        <v>17.7</v>
      </c>
    </row>
    <row r="276" spans="1:5" ht="21" customHeight="1" x14ac:dyDescent="0.55000000000000004">
      <c r="A276" s="1" t="s">
        <v>1554</v>
      </c>
      <c r="B276" s="2" t="s">
        <v>301</v>
      </c>
      <c r="C276" s="2">
        <v>996</v>
      </c>
      <c r="D276" s="2" t="s">
        <v>32</v>
      </c>
      <c r="E276" s="1">
        <f t="shared" si="7"/>
        <v>85.5</v>
      </c>
    </row>
    <row r="277" spans="1:5" ht="21" customHeight="1" x14ac:dyDescent="0.55000000000000004">
      <c r="A277" s="1" t="s">
        <v>1554</v>
      </c>
      <c r="B277" s="2" t="s">
        <v>302</v>
      </c>
      <c r="C277" s="2">
        <v>991</v>
      </c>
      <c r="D277" s="2" t="s">
        <v>32</v>
      </c>
      <c r="E277" s="1">
        <f t="shared" si="7"/>
        <v>85.1</v>
      </c>
    </row>
    <row r="278" spans="1:5" ht="21" customHeight="1" x14ac:dyDescent="0.55000000000000004">
      <c r="A278" s="1" t="s">
        <v>1554</v>
      </c>
      <c r="B278" s="2" t="s">
        <v>303</v>
      </c>
      <c r="C278" s="2">
        <v>704</v>
      </c>
      <c r="D278" s="2" t="s">
        <v>32</v>
      </c>
      <c r="E278" s="1">
        <f t="shared" si="7"/>
        <v>60.4</v>
      </c>
    </row>
    <row r="279" spans="1:5" ht="21" customHeight="1" x14ac:dyDescent="0.55000000000000004">
      <c r="A279" s="1" t="s">
        <v>1554</v>
      </c>
      <c r="B279" s="2" t="s">
        <v>304</v>
      </c>
      <c r="C279" s="2">
        <v>702</v>
      </c>
      <c r="D279" s="2" t="s">
        <v>32</v>
      </c>
      <c r="E279" s="1">
        <f t="shared" si="7"/>
        <v>60.3</v>
      </c>
    </row>
    <row r="280" spans="1:5" ht="21" customHeight="1" x14ac:dyDescent="0.55000000000000004">
      <c r="A280" s="1" t="s">
        <v>1554</v>
      </c>
      <c r="B280" s="2" t="s">
        <v>305</v>
      </c>
      <c r="C280" s="2">
        <v>183</v>
      </c>
      <c r="D280" s="2" t="s">
        <v>32</v>
      </c>
      <c r="E280" s="1">
        <f t="shared" si="7"/>
        <v>15.7</v>
      </c>
    </row>
    <row r="281" spans="1:5" ht="21" customHeight="1" x14ac:dyDescent="0.55000000000000004">
      <c r="A281" s="1" t="s">
        <v>1554</v>
      </c>
      <c r="B281" s="2" t="s">
        <v>306</v>
      </c>
      <c r="C281" s="2">
        <v>183</v>
      </c>
      <c r="D281" s="2" t="s">
        <v>32</v>
      </c>
      <c r="E281" s="1">
        <f t="shared" si="7"/>
        <v>15.7</v>
      </c>
    </row>
    <row r="282" spans="1:5" ht="21" customHeight="1" x14ac:dyDescent="0.55000000000000004">
      <c r="A282" s="1" t="s">
        <v>1554</v>
      </c>
      <c r="B282" s="2" t="s">
        <v>307</v>
      </c>
      <c r="C282" s="2">
        <v>70</v>
      </c>
      <c r="D282" s="2" t="s">
        <v>32</v>
      </c>
      <c r="E282" s="1">
        <f t="shared" si="7"/>
        <v>6</v>
      </c>
    </row>
    <row r="283" spans="1:5" ht="21" customHeight="1" x14ac:dyDescent="0.55000000000000004">
      <c r="A283" s="1" t="s">
        <v>1554</v>
      </c>
      <c r="B283" s="2" t="s">
        <v>308</v>
      </c>
      <c r="C283" s="2">
        <v>70</v>
      </c>
      <c r="D283" s="2" t="s">
        <v>32</v>
      </c>
      <c r="E283" s="1">
        <f t="shared" si="7"/>
        <v>6</v>
      </c>
    </row>
    <row r="284" spans="1:5" ht="21" customHeight="1" x14ac:dyDescent="0.55000000000000004">
      <c r="A284" s="1" t="s">
        <v>1554</v>
      </c>
      <c r="B284" s="2" t="s">
        <v>309</v>
      </c>
      <c r="C284" s="2">
        <v>128</v>
      </c>
      <c r="D284" s="2" t="s">
        <v>32</v>
      </c>
      <c r="E284" s="1">
        <f t="shared" si="7"/>
        <v>11</v>
      </c>
    </row>
    <row r="285" spans="1:5" ht="21" customHeight="1" x14ac:dyDescent="0.55000000000000004">
      <c r="A285" s="1" t="s">
        <v>1554</v>
      </c>
      <c r="B285" s="2" t="s">
        <v>310</v>
      </c>
      <c r="C285" s="2">
        <v>129</v>
      </c>
      <c r="D285" s="2" t="s">
        <v>32</v>
      </c>
      <c r="E285" s="1">
        <f t="shared" si="7"/>
        <v>11.1</v>
      </c>
    </row>
    <row r="286" spans="1:5" ht="21" customHeight="1" x14ac:dyDescent="0.55000000000000004">
      <c r="A286" s="1" t="s">
        <v>1554</v>
      </c>
      <c r="B286" s="2" t="s">
        <v>311</v>
      </c>
      <c r="C286" s="2">
        <v>227</v>
      </c>
      <c r="D286" s="2" t="s">
        <v>32</v>
      </c>
      <c r="E286" s="1">
        <f t="shared" si="7"/>
        <v>19.5</v>
      </c>
    </row>
    <row r="287" spans="1:5" ht="21" customHeight="1" x14ac:dyDescent="0.55000000000000004">
      <c r="A287" s="1" t="s">
        <v>1554</v>
      </c>
      <c r="B287" s="2" t="s">
        <v>312</v>
      </c>
      <c r="C287" s="2">
        <v>228</v>
      </c>
      <c r="D287" s="2" t="s">
        <v>32</v>
      </c>
      <c r="E287" s="1">
        <f t="shared" si="7"/>
        <v>19.600000000000001</v>
      </c>
    </row>
    <row r="288" spans="1:5" ht="21" customHeight="1" x14ac:dyDescent="0.55000000000000004">
      <c r="A288" s="1" t="s">
        <v>1554</v>
      </c>
      <c r="B288" s="2" t="s">
        <v>313</v>
      </c>
      <c r="C288" s="2">
        <v>464</v>
      </c>
      <c r="D288" s="2" t="s">
        <v>32</v>
      </c>
      <c r="E288" s="1">
        <f t="shared" si="7"/>
        <v>39.800000000000004</v>
      </c>
    </row>
    <row r="289" spans="1:5" ht="21" customHeight="1" x14ac:dyDescent="0.55000000000000004">
      <c r="A289" s="1" t="s">
        <v>1554</v>
      </c>
      <c r="B289" s="2" t="s">
        <v>314</v>
      </c>
      <c r="C289" s="2">
        <v>463</v>
      </c>
      <c r="D289" s="2" t="s">
        <v>32</v>
      </c>
      <c r="E289" s="1">
        <f t="shared" si="7"/>
        <v>39.700000000000003</v>
      </c>
    </row>
    <row r="290" spans="1:5" ht="21" customHeight="1" x14ac:dyDescent="0.55000000000000004">
      <c r="A290" s="1" t="s">
        <v>1554</v>
      </c>
      <c r="B290" s="2" t="s">
        <v>315</v>
      </c>
      <c r="C290" s="2">
        <v>232</v>
      </c>
      <c r="D290" s="2" t="s">
        <v>32</v>
      </c>
      <c r="E290" s="1">
        <f t="shared" si="7"/>
        <v>19.900000000000002</v>
      </c>
    </row>
    <row r="291" spans="1:5" ht="21" customHeight="1" x14ac:dyDescent="0.55000000000000004">
      <c r="A291" s="1" t="s">
        <v>1554</v>
      </c>
      <c r="B291" s="2" t="s">
        <v>316</v>
      </c>
      <c r="C291" s="2">
        <v>225</v>
      </c>
      <c r="D291" s="2" t="s">
        <v>32</v>
      </c>
      <c r="E291" s="1">
        <f t="shared" si="7"/>
        <v>19.3</v>
      </c>
    </row>
    <row r="292" spans="1:5" ht="21" customHeight="1" x14ac:dyDescent="0.55000000000000004">
      <c r="A292" s="1" t="s">
        <v>1554</v>
      </c>
      <c r="B292" s="2" t="s">
        <v>317</v>
      </c>
      <c r="C292" s="2">
        <v>1008</v>
      </c>
      <c r="D292" s="2" t="s">
        <v>32</v>
      </c>
      <c r="E292" s="1">
        <f t="shared" si="7"/>
        <v>86.5</v>
      </c>
    </row>
    <row r="293" spans="1:5" ht="21" customHeight="1" x14ac:dyDescent="0.55000000000000004">
      <c r="A293" s="1" t="s">
        <v>1554</v>
      </c>
      <c r="B293" s="2" t="s">
        <v>318</v>
      </c>
      <c r="C293" s="2">
        <v>987</v>
      </c>
      <c r="D293" s="2" t="s">
        <v>32</v>
      </c>
      <c r="E293" s="1">
        <f t="shared" si="7"/>
        <v>84.7</v>
      </c>
    </row>
    <row r="294" spans="1:5" ht="21" customHeight="1" x14ac:dyDescent="0.55000000000000004">
      <c r="A294" s="1" t="s">
        <v>1554</v>
      </c>
      <c r="B294" s="2" t="s">
        <v>319</v>
      </c>
      <c r="C294" s="2">
        <v>730</v>
      </c>
      <c r="D294" s="2" t="s">
        <v>32</v>
      </c>
      <c r="E294" s="1">
        <f t="shared" si="7"/>
        <v>62.7</v>
      </c>
    </row>
    <row r="295" spans="1:5" ht="21" customHeight="1" x14ac:dyDescent="0.55000000000000004">
      <c r="A295" s="1" t="s">
        <v>1554</v>
      </c>
      <c r="B295" s="2" t="s">
        <v>320</v>
      </c>
      <c r="C295" s="2">
        <v>721</v>
      </c>
      <c r="D295" s="2" t="s">
        <v>32</v>
      </c>
      <c r="E295" s="1">
        <f t="shared" si="7"/>
        <v>61.9</v>
      </c>
    </row>
    <row r="296" spans="1:5" ht="21" customHeight="1" x14ac:dyDescent="0.55000000000000004">
      <c r="A296" s="1" t="s">
        <v>1554</v>
      </c>
      <c r="B296" s="2" t="s">
        <v>321</v>
      </c>
      <c r="C296" s="2">
        <v>205</v>
      </c>
      <c r="D296" s="2" t="s">
        <v>32</v>
      </c>
      <c r="E296" s="1">
        <f t="shared" si="7"/>
        <v>17.599999999999998</v>
      </c>
    </row>
    <row r="297" spans="1:5" ht="21" customHeight="1" x14ac:dyDescent="0.55000000000000004">
      <c r="A297" s="1" t="s">
        <v>1554</v>
      </c>
      <c r="B297" s="2" t="s">
        <v>322</v>
      </c>
      <c r="C297" s="2">
        <v>199</v>
      </c>
      <c r="D297" s="2" t="s">
        <v>32</v>
      </c>
      <c r="E297" s="1">
        <f t="shared" si="7"/>
        <v>17.100000000000001</v>
      </c>
    </row>
    <row r="298" spans="1:5" ht="21" customHeight="1" x14ac:dyDescent="0.55000000000000004">
      <c r="A298" s="1" t="s">
        <v>1554</v>
      </c>
      <c r="B298" s="2" t="s">
        <v>323</v>
      </c>
      <c r="C298" s="2">
        <v>92</v>
      </c>
      <c r="D298" s="2" t="s">
        <v>32</v>
      </c>
      <c r="E298" s="1">
        <f t="shared" si="7"/>
        <v>7.9</v>
      </c>
    </row>
    <row r="299" spans="1:5" ht="21" customHeight="1" x14ac:dyDescent="0.55000000000000004">
      <c r="A299" s="1" t="s">
        <v>1554</v>
      </c>
      <c r="B299" s="2" t="s">
        <v>324</v>
      </c>
      <c r="C299" s="2">
        <v>88</v>
      </c>
      <c r="D299" s="2" t="s">
        <v>32</v>
      </c>
      <c r="E299" s="1">
        <f t="shared" si="7"/>
        <v>7.6</v>
      </c>
    </row>
    <row r="300" spans="1:5" ht="21" customHeight="1" x14ac:dyDescent="0.55000000000000004">
      <c r="A300" s="1" t="s">
        <v>1554</v>
      </c>
      <c r="B300" s="2" t="s">
        <v>325</v>
      </c>
      <c r="C300" s="2">
        <v>135</v>
      </c>
      <c r="D300" s="2" t="s">
        <v>32</v>
      </c>
      <c r="E300" s="1">
        <f t="shared" si="7"/>
        <v>11.600000000000001</v>
      </c>
    </row>
    <row r="301" spans="1:5" ht="21" customHeight="1" x14ac:dyDescent="0.55000000000000004">
      <c r="A301" s="1" t="s">
        <v>1554</v>
      </c>
      <c r="B301" s="2" t="s">
        <v>326</v>
      </c>
      <c r="C301" s="2">
        <v>131</v>
      </c>
      <c r="D301" s="2" t="s">
        <v>32</v>
      </c>
      <c r="E301" s="1">
        <f t="shared" si="7"/>
        <v>11.200000000000001</v>
      </c>
    </row>
    <row r="302" spans="1:5" ht="21" customHeight="1" x14ac:dyDescent="0.55000000000000004">
      <c r="A302" s="1" t="s">
        <v>1554</v>
      </c>
      <c r="B302" s="2" t="s">
        <v>327</v>
      </c>
      <c r="C302" s="2">
        <v>286</v>
      </c>
      <c r="D302" s="2" t="s">
        <v>32</v>
      </c>
      <c r="E302" s="1">
        <f t="shared" si="7"/>
        <v>24.5</v>
      </c>
    </row>
    <row r="303" spans="1:5" ht="21" customHeight="1" x14ac:dyDescent="0.55000000000000004">
      <c r="A303" s="1" t="s">
        <v>1554</v>
      </c>
      <c r="B303" s="2" t="s">
        <v>328</v>
      </c>
      <c r="C303" s="2">
        <v>286</v>
      </c>
      <c r="D303" s="2" t="s">
        <v>32</v>
      </c>
      <c r="E303" s="1">
        <f t="shared" si="7"/>
        <v>24.5</v>
      </c>
    </row>
    <row r="304" spans="1:5" ht="21" customHeight="1" x14ac:dyDescent="0.55000000000000004">
      <c r="A304" s="1" t="s">
        <v>1554</v>
      </c>
      <c r="B304" s="2" t="s">
        <v>329</v>
      </c>
      <c r="C304" s="2">
        <v>450</v>
      </c>
      <c r="D304" s="2" t="s">
        <v>32</v>
      </c>
      <c r="E304" s="1">
        <f t="shared" si="7"/>
        <v>38.6</v>
      </c>
    </row>
    <row r="305" spans="1:5" ht="21" customHeight="1" x14ac:dyDescent="0.55000000000000004">
      <c r="A305" s="1" t="s">
        <v>1554</v>
      </c>
      <c r="B305" s="2" t="s">
        <v>330</v>
      </c>
      <c r="C305" s="2">
        <v>451</v>
      </c>
      <c r="D305" s="2" t="s">
        <v>32</v>
      </c>
      <c r="E305" s="1">
        <f t="shared" si="7"/>
        <v>38.700000000000003</v>
      </c>
    </row>
    <row r="306" spans="1:5" ht="21" customHeight="1" x14ac:dyDescent="0.55000000000000004">
      <c r="A306" s="1" t="s">
        <v>1554</v>
      </c>
      <c r="B306" s="2" t="s">
        <v>331</v>
      </c>
      <c r="C306" s="2">
        <v>251</v>
      </c>
      <c r="D306" s="2" t="s">
        <v>32</v>
      </c>
      <c r="E306" s="1">
        <f t="shared" si="7"/>
        <v>21.5</v>
      </c>
    </row>
    <row r="307" spans="1:5" ht="21" customHeight="1" x14ac:dyDescent="0.55000000000000004">
      <c r="A307" s="1" t="s">
        <v>1554</v>
      </c>
      <c r="B307" s="2" t="s">
        <v>332</v>
      </c>
      <c r="C307" s="2">
        <v>226</v>
      </c>
      <c r="D307" s="2" t="s">
        <v>32</v>
      </c>
      <c r="E307" s="1">
        <f t="shared" si="7"/>
        <v>19.400000000000002</v>
      </c>
    </row>
    <row r="308" spans="1:5" ht="21" customHeight="1" x14ac:dyDescent="0.55000000000000004">
      <c r="A308" s="1" t="s">
        <v>1554</v>
      </c>
      <c r="B308" s="2" t="s">
        <v>333</v>
      </c>
      <c r="C308" s="2">
        <v>1020</v>
      </c>
      <c r="D308" s="2" t="s">
        <v>32</v>
      </c>
      <c r="E308" s="1">
        <f t="shared" si="7"/>
        <v>87.6</v>
      </c>
    </row>
    <row r="309" spans="1:5" ht="21" customHeight="1" x14ac:dyDescent="0.55000000000000004">
      <c r="A309" s="1" t="s">
        <v>1554</v>
      </c>
      <c r="B309" s="2" t="s">
        <v>334</v>
      </c>
      <c r="C309" s="2">
        <v>986</v>
      </c>
      <c r="D309" s="2" t="s">
        <v>32</v>
      </c>
      <c r="E309" s="1">
        <f t="shared" si="7"/>
        <v>84.6</v>
      </c>
    </row>
    <row r="310" spans="1:5" ht="21" customHeight="1" x14ac:dyDescent="0.55000000000000004">
      <c r="A310" s="1" t="s">
        <v>1554</v>
      </c>
      <c r="B310" s="2" t="s">
        <v>335</v>
      </c>
      <c r="C310" s="2">
        <v>734</v>
      </c>
      <c r="D310" s="2" t="s">
        <v>32</v>
      </c>
      <c r="E310" s="1">
        <f t="shared" si="7"/>
        <v>63</v>
      </c>
    </row>
    <row r="311" spans="1:5" ht="21" customHeight="1" x14ac:dyDescent="0.55000000000000004">
      <c r="A311" s="1" t="s">
        <v>1554</v>
      </c>
      <c r="B311" s="2" t="s">
        <v>336</v>
      </c>
      <c r="C311" s="2">
        <v>718</v>
      </c>
      <c r="D311" s="2" t="s">
        <v>32</v>
      </c>
      <c r="E311" s="1">
        <f t="shared" si="7"/>
        <v>61.6</v>
      </c>
    </row>
    <row r="312" spans="1:5" ht="21" customHeight="1" x14ac:dyDescent="0.55000000000000004">
      <c r="A312" s="1" t="s">
        <v>1554</v>
      </c>
      <c r="B312" s="2" t="s">
        <v>337</v>
      </c>
      <c r="C312" s="2">
        <v>230</v>
      </c>
      <c r="D312" s="2" t="s">
        <v>32</v>
      </c>
      <c r="E312" s="1">
        <f t="shared" si="7"/>
        <v>19.7</v>
      </c>
    </row>
    <row r="313" spans="1:5" ht="21" customHeight="1" x14ac:dyDescent="0.55000000000000004">
      <c r="A313" s="1" t="s">
        <v>1554</v>
      </c>
      <c r="B313" s="2" t="s">
        <v>338</v>
      </c>
      <c r="C313" s="2">
        <v>197</v>
      </c>
      <c r="D313" s="2" t="s">
        <v>32</v>
      </c>
      <c r="E313" s="1">
        <f t="shared" si="7"/>
        <v>16.900000000000002</v>
      </c>
    </row>
    <row r="314" spans="1:5" ht="21" customHeight="1" x14ac:dyDescent="0.55000000000000004">
      <c r="A314" s="1" t="s">
        <v>1554</v>
      </c>
      <c r="B314" s="2" t="s">
        <v>339</v>
      </c>
      <c r="C314" s="2">
        <v>104</v>
      </c>
      <c r="D314" s="2" t="s">
        <v>32</v>
      </c>
      <c r="E314" s="1">
        <f t="shared" si="7"/>
        <v>8.9</v>
      </c>
    </row>
    <row r="315" spans="1:5" ht="21" customHeight="1" x14ac:dyDescent="0.55000000000000004">
      <c r="A315" s="1" t="s">
        <v>1554</v>
      </c>
      <c r="B315" s="2" t="s">
        <v>340</v>
      </c>
      <c r="C315" s="2">
        <v>90</v>
      </c>
      <c r="D315" s="2" t="s">
        <v>32</v>
      </c>
      <c r="E315" s="1">
        <f t="shared" si="7"/>
        <v>7.7</v>
      </c>
    </row>
    <row r="316" spans="1:5" ht="21" customHeight="1" x14ac:dyDescent="0.55000000000000004">
      <c r="A316" s="1" t="s">
        <v>1554</v>
      </c>
      <c r="B316" s="2" t="s">
        <v>341</v>
      </c>
      <c r="C316" s="2">
        <v>159</v>
      </c>
      <c r="D316" s="2" t="s">
        <v>32</v>
      </c>
      <c r="E316" s="1">
        <f t="shared" si="7"/>
        <v>13.600000000000001</v>
      </c>
    </row>
    <row r="317" spans="1:5" ht="21" customHeight="1" x14ac:dyDescent="0.55000000000000004">
      <c r="A317" s="1" t="s">
        <v>1554</v>
      </c>
      <c r="B317" s="2" t="s">
        <v>342</v>
      </c>
      <c r="C317" s="2">
        <v>139</v>
      </c>
      <c r="D317" s="2" t="s">
        <v>32</v>
      </c>
      <c r="E317" s="1">
        <f t="shared" si="7"/>
        <v>11.899999999999999</v>
      </c>
    </row>
    <row r="318" spans="1:5" ht="21" customHeight="1" x14ac:dyDescent="0.55000000000000004">
      <c r="A318" s="1" t="s">
        <v>1554</v>
      </c>
      <c r="B318" s="2" t="s">
        <v>343</v>
      </c>
      <c r="C318" s="2">
        <v>297</v>
      </c>
      <c r="D318" s="2" t="s">
        <v>32</v>
      </c>
      <c r="E318" s="1">
        <f t="shared" si="7"/>
        <v>25.5</v>
      </c>
    </row>
    <row r="319" spans="1:5" ht="21" customHeight="1" x14ac:dyDescent="0.55000000000000004">
      <c r="A319" s="1" t="s">
        <v>1554</v>
      </c>
      <c r="B319" s="2" t="s">
        <v>344</v>
      </c>
      <c r="C319" s="2">
        <v>289</v>
      </c>
      <c r="D319" s="2" t="s">
        <v>32</v>
      </c>
      <c r="E319" s="1">
        <f t="shared" si="7"/>
        <v>24.8</v>
      </c>
    </row>
    <row r="320" spans="1:5" ht="21" customHeight="1" x14ac:dyDescent="0.55000000000000004">
      <c r="A320" s="1" t="s">
        <v>1554</v>
      </c>
      <c r="B320" s="2" t="s">
        <v>345</v>
      </c>
      <c r="C320" s="2">
        <v>490</v>
      </c>
      <c r="D320" s="2" t="s">
        <v>32</v>
      </c>
      <c r="E320" s="1">
        <f t="shared" si="7"/>
        <v>42.1</v>
      </c>
    </row>
    <row r="321" spans="1:5" ht="21" customHeight="1" x14ac:dyDescent="0.55000000000000004">
      <c r="A321" s="1" t="s">
        <v>1554</v>
      </c>
      <c r="B321" s="2" t="s">
        <v>346</v>
      </c>
      <c r="C321" s="2">
        <v>481</v>
      </c>
      <c r="D321" s="2" t="s">
        <v>32</v>
      </c>
      <c r="E321" s="1">
        <f t="shared" si="7"/>
        <v>41.3</v>
      </c>
    </row>
    <row r="322" spans="1:5" ht="21" customHeight="1" x14ac:dyDescent="0.55000000000000004">
      <c r="A322" s="1" t="s">
        <v>1554</v>
      </c>
      <c r="B322" s="2" t="s">
        <v>347</v>
      </c>
      <c r="C322" s="2">
        <v>234</v>
      </c>
      <c r="D322" s="2" t="s">
        <v>35</v>
      </c>
      <c r="E322" s="1">
        <f t="shared" si="7"/>
        <v>20.100000000000001</v>
      </c>
    </row>
    <row r="323" spans="1:5" ht="21" customHeight="1" x14ac:dyDescent="0.55000000000000004">
      <c r="A323" s="1" t="s">
        <v>1554</v>
      </c>
      <c r="B323" s="2" t="s">
        <v>348</v>
      </c>
      <c r="C323" s="2">
        <v>235</v>
      </c>
      <c r="D323" s="2" t="s">
        <v>35</v>
      </c>
      <c r="E323" s="1">
        <f t="shared" ref="E323:E386" si="8">ROUND(C323/1165,3)*100</f>
        <v>20.200000000000003</v>
      </c>
    </row>
    <row r="324" spans="1:5" ht="21" customHeight="1" x14ac:dyDescent="0.55000000000000004">
      <c r="A324" s="1" t="s">
        <v>1554</v>
      </c>
      <c r="B324" s="2" t="s">
        <v>349</v>
      </c>
      <c r="C324" s="2">
        <v>983</v>
      </c>
      <c r="D324" s="2" t="s">
        <v>35</v>
      </c>
      <c r="E324" s="1">
        <f t="shared" si="8"/>
        <v>84.399999999999991</v>
      </c>
    </row>
    <row r="325" spans="1:5" ht="21" customHeight="1" x14ac:dyDescent="0.55000000000000004">
      <c r="A325" s="1" t="s">
        <v>1554</v>
      </c>
      <c r="B325" s="2" t="s">
        <v>350</v>
      </c>
      <c r="C325" s="2">
        <v>983</v>
      </c>
      <c r="D325" s="2" t="s">
        <v>35</v>
      </c>
      <c r="E325" s="1">
        <f t="shared" si="8"/>
        <v>84.399999999999991</v>
      </c>
    </row>
    <row r="326" spans="1:5" ht="21" customHeight="1" x14ac:dyDescent="0.55000000000000004">
      <c r="A326" s="1" t="s">
        <v>1554</v>
      </c>
      <c r="B326" s="2" t="s">
        <v>351</v>
      </c>
      <c r="C326" s="2">
        <v>728</v>
      </c>
      <c r="D326" s="2" t="s">
        <v>35</v>
      </c>
      <c r="E326" s="1">
        <f t="shared" si="8"/>
        <v>62.5</v>
      </c>
    </row>
    <row r="327" spans="1:5" ht="21" customHeight="1" x14ac:dyDescent="0.55000000000000004">
      <c r="A327" s="1" t="s">
        <v>1554</v>
      </c>
      <c r="B327" s="2" t="s">
        <v>352</v>
      </c>
      <c r="C327" s="2">
        <v>726</v>
      </c>
      <c r="D327" s="2" t="s">
        <v>35</v>
      </c>
      <c r="E327" s="1">
        <f t="shared" si="8"/>
        <v>62.3</v>
      </c>
    </row>
    <row r="328" spans="1:5" ht="21" customHeight="1" x14ac:dyDescent="0.55000000000000004">
      <c r="A328" s="1" t="s">
        <v>1554</v>
      </c>
      <c r="B328" s="2" t="s">
        <v>353</v>
      </c>
      <c r="C328" s="2">
        <v>202</v>
      </c>
      <c r="D328" s="2" t="s">
        <v>35</v>
      </c>
      <c r="E328" s="1">
        <f t="shared" si="8"/>
        <v>17.299999999999997</v>
      </c>
    </row>
    <row r="329" spans="1:5" ht="21" customHeight="1" x14ac:dyDescent="0.55000000000000004">
      <c r="A329" s="1" t="s">
        <v>1554</v>
      </c>
      <c r="B329" s="2" t="s">
        <v>354</v>
      </c>
      <c r="C329" s="2">
        <v>203</v>
      </c>
      <c r="D329" s="2" t="s">
        <v>35</v>
      </c>
      <c r="E329" s="1">
        <f t="shared" si="8"/>
        <v>17.399999999999999</v>
      </c>
    </row>
    <row r="330" spans="1:5" ht="21" customHeight="1" x14ac:dyDescent="0.55000000000000004">
      <c r="A330" s="1" t="s">
        <v>1554</v>
      </c>
      <c r="B330" s="2" t="s">
        <v>355</v>
      </c>
      <c r="C330" s="2">
        <v>74</v>
      </c>
      <c r="D330" s="2" t="s">
        <v>35</v>
      </c>
      <c r="E330" s="1">
        <f t="shared" si="8"/>
        <v>6.4</v>
      </c>
    </row>
    <row r="331" spans="1:5" ht="21" customHeight="1" x14ac:dyDescent="0.55000000000000004">
      <c r="A331" s="1" t="s">
        <v>1554</v>
      </c>
      <c r="B331" s="2" t="s">
        <v>356</v>
      </c>
      <c r="C331" s="2">
        <v>75</v>
      </c>
      <c r="D331" s="2" t="s">
        <v>35</v>
      </c>
      <c r="E331" s="1">
        <f t="shared" si="8"/>
        <v>6.4</v>
      </c>
    </row>
    <row r="332" spans="1:5" ht="21" customHeight="1" x14ac:dyDescent="0.55000000000000004">
      <c r="A332" s="1" t="s">
        <v>1554</v>
      </c>
      <c r="B332" s="2" t="s">
        <v>357</v>
      </c>
      <c r="C332" s="2">
        <v>129</v>
      </c>
      <c r="D332" s="2" t="s">
        <v>35</v>
      </c>
      <c r="E332" s="1">
        <f t="shared" si="8"/>
        <v>11.1</v>
      </c>
    </row>
    <row r="333" spans="1:5" ht="21" customHeight="1" x14ac:dyDescent="0.55000000000000004">
      <c r="A333" s="1" t="s">
        <v>1554</v>
      </c>
      <c r="B333" s="2" t="s">
        <v>358</v>
      </c>
      <c r="C333" s="2">
        <v>130</v>
      </c>
      <c r="D333" s="2" t="s">
        <v>35</v>
      </c>
      <c r="E333" s="1">
        <f t="shared" si="8"/>
        <v>11.200000000000001</v>
      </c>
    </row>
    <row r="334" spans="1:5" ht="21" customHeight="1" x14ac:dyDescent="0.55000000000000004">
      <c r="A334" s="1" t="s">
        <v>1554</v>
      </c>
      <c r="B334" s="2" t="s">
        <v>359</v>
      </c>
      <c r="C334" s="2">
        <v>81</v>
      </c>
      <c r="D334" s="2" t="s">
        <v>35</v>
      </c>
      <c r="E334" s="1">
        <f t="shared" si="8"/>
        <v>7.0000000000000009</v>
      </c>
    </row>
    <row r="335" spans="1:5" ht="21" customHeight="1" x14ac:dyDescent="0.55000000000000004">
      <c r="A335" s="1" t="s">
        <v>1554</v>
      </c>
      <c r="B335" s="2" t="s">
        <v>360</v>
      </c>
      <c r="C335" s="2">
        <v>81</v>
      </c>
      <c r="D335" s="2" t="s">
        <v>35</v>
      </c>
      <c r="E335" s="1">
        <f t="shared" si="8"/>
        <v>7.0000000000000009</v>
      </c>
    </row>
    <row r="336" spans="1:5" ht="21" customHeight="1" x14ac:dyDescent="0.55000000000000004">
      <c r="A336" s="1" t="s">
        <v>1554</v>
      </c>
      <c r="B336" s="2" t="s">
        <v>361</v>
      </c>
      <c r="C336" s="2">
        <v>456</v>
      </c>
      <c r="D336" s="2" t="s">
        <v>35</v>
      </c>
      <c r="E336" s="1">
        <f t="shared" si="8"/>
        <v>39.1</v>
      </c>
    </row>
    <row r="337" spans="1:5" ht="21" customHeight="1" x14ac:dyDescent="0.55000000000000004">
      <c r="A337" s="1" t="s">
        <v>1554</v>
      </c>
      <c r="B337" s="2" t="s">
        <v>362</v>
      </c>
      <c r="C337" s="2">
        <v>456</v>
      </c>
      <c r="D337" s="2" t="s">
        <v>35</v>
      </c>
      <c r="E337" s="1">
        <f t="shared" si="8"/>
        <v>39.1</v>
      </c>
    </row>
    <row r="338" spans="1:5" ht="21" customHeight="1" x14ac:dyDescent="0.55000000000000004">
      <c r="A338" s="1" t="s">
        <v>1554</v>
      </c>
      <c r="B338" s="2" t="s">
        <v>363</v>
      </c>
      <c r="C338" s="2">
        <v>226</v>
      </c>
      <c r="D338" s="2" t="s">
        <v>35</v>
      </c>
      <c r="E338" s="1">
        <f t="shared" si="8"/>
        <v>19.400000000000002</v>
      </c>
    </row>
    <row r="339" spans="1:5" ht="21" customHeight="1" x14ac:dyDescent="0.55000000000000004">
      <c r="A339" s="1" t="s">
        <v>1554</v>
      </c>
      <c r="B339" s="2" t="s">
        <v>364</v>
      </c>
      <c r="C339" s="2">
        <v>223</v>
      </c>
      <c r="D339" s="2" t="s">
        <v>35</v>
      </c>
      <c r="E339" s="1">
        <f t="shared" si="8"/>
        <v>19.100000000000001</v>
      </c>
    </row>
    <row r="340" spans="1:5" ht="21" customHeight="1" x14ac:dyDescent="0.55000000000000004">
      <c r="A340" s="1" t="s">
        <v>1554</v>
      </c>
      <c r="B340" s="2" t="s">
        <v>365</v>
      </c>
      <c r="C340" s="2">
        <v>993</v>
      </c>
      <c r="D340" s="2" t="s">
        <v>35</v>
      </c>
      <c r="E340" s="1">
        <f t="shared" si="8"/>
        <v>85.2</v>
      </c>
    </row>
    <row r="341" spans="1:5" ht="21" customHeight="1" x14ac:dyDescent="0.55000000000000004">
      <c r="A341" s="1" t="s">
        <v>1554</v>
      </c>
      <c r="B341" s="2" t="s">
        <v>366</v>
      </c>
      <c r="C341" s="2">
        <v>995</v>
      </c>
      <c r="D341" s="2" t="s">
        <v>35</v>
      </c>
      <c r="E341" s="1">
        <f t="shared" si="8"/>
        <v>85.399999999999991</v>
      </c>
    </row>
    <row r="342" spans="1:5" ht="21" customHeight="1" x14ac:dyDescent="0.55000000000000004">
      <c r="A342" s="1" t="s">
        <v>1554</v>
      </c>
      <c r="B342" s="2" t="s">
        <v>367</v>
      </c>
      <c r="C342" s="2">
        <v>739</v>
      </c>
      <c r="D342" s="2" t="s">
        <v>35</v>
      </c>
      <c r="E342" s="1">
        <f t="shared" si="8"/>
        <v>63.4</v>
      </c>
    </row>
    <row r="343" spans="1:5" ht="21" customHeight="1" x14ac:dyDescent="0.55000000000000004">
      <c r="A343" s="1" t="s">
        <v>1554</v>
      </c>
      <c r="B343" s="2" t="s">
        <v>368</v>
      </c>
      <c r="C343" s="2">
        <v>740</v>
      </c>
      <c r="D343" s="2" t="s">
        <v>35</v>
      </c>
      <c r="E343" s="1">
        <f t="shared" si="8"/>
        <v>63.5</v>
      </c>
    </row>
    <row r="344" spans="1:5" ht="21" customHeight="1" x14ac:dyDescent="0.55000000000000004">
      <c r="A344" s="1" t="s">
        <v>1554</v>
      </c>
      <c r="B344" s="2" t="s">
        <v>369</v>
      </c>
      <c r="C344" s="2">
        <v>212</v>
      </c>
      <c r="D344" s="2" t="s">
        <v>35</v>
      </c>
      <c r="E344" s="1">
        <f t="shared" si="8"/>
        <v>18.2</v>
      </c>
    </row>
    <row r="345" spans="1:5" ht="21" customHeight="1" x14ac:dyDescent="0.55000000000000004">
      <c r="A345" s="1" t="s">
        <v>1554</v>
      </c>
      <c r="B345" s="2" t="s">
        <v>370</v>
      </c>
      <c r="C345" s="2">
        <v>212</v>
      </c>
      <c r="D345" s="2" t="s">
        <v>35</v>
      </c>
      <c r="E345" s="1">
        <f t="shared" si="8"/>
        <v>18.2</v>
      </c>
    </row>
    <row r="346" spans="1:5" ht="21" customHeight="1" x14ac:dyDescent="0.55000000000000004">
      <c r="A346" s="1" t="s">
        <v>1554</v>
      </c>
      <c r="B346" s="2" t="s">
        <v>371</v>
      </c>
      <c r="C346" s="2">
        <v>80</v>
      </c>
      <c r="D346" s="2" t="s">
        <v>35</v>
      </c>
      <c r="E346" s="1">
        <f t="shared" si="8"/>
        <v>6.9</v>
      </c>
    </row>
    <row r="347" spans="1:5" ht="21" customHeight="1" x14ac:dyDescent="0.55000000000000004">
      <c r="A347" s="1" t="s">
        <v>1554</v>
      </c>
      <c r="B347" s="2" t="s">
        <v>372</v>
      </c>
      <c r="C347" s="2">
        <v>80</v>
      </c>
      <c r="D347" s="2" t="s">
        <v>35</v>
      </c>
      <c r="E347" s="1">
        <f t="shared" si="8"/>
        <v>6.9</v>
      </c>
    </row>
    <row r="348" spans="1:5" ht="21" customHeight="1" x14ac:dyDescent="0.55000000000000004">
      <c r="A348" s="1" t="s">
        <v>1554</v>
      </c>
      <c r="B348" s="2" t="s">
        <v>373</v>
      </c>
      <c r="C348" s="2">
        <v>126</v>
      </c>
      <c r="D348" s="2" t="s">
        <v>35</v>
      </c>
      <c r="E348" s="1">
        <f t="shared" si="8"/>
        <v>10.8</v>
      </c>
    </row>
    <row r="349" spans="1:5" ht="21" customHeight="1" x14ac:dyDescent="0.55000000000000004">
      <c r="A349" s="1" t="s">
        <v>1554</v>
      </c>
      <c r="B349" s="2" t="s">
        <v>374</v>
      </c>
      <c r="C349" s="2">
        <v>126</v>
      </c>
      <c r="D349" s="2" t="s">
        <v>35</v>
      </c>
      <c r="E349" s="1">
        <f t="shared" si="8"/>
        <v>10.8</v>
      </c>
    </row>
    <row r="350" spans="1:5" ht="21" customHeight="1" x14ac:dyDescent="0.55000000000000004">
      <c r="A350" s="1" t="s">
        <v>1554</v>
      </c>
      <c r="B350" s="2" t="s">
        <v>375</v>
      </c>
      <c r="C350" s="2">
        <v>88</v>
      </c>
      <c r="D350" s="2" t="s">
        <v>35</v>
      </c>
      <c r="E350" s="1">
        <f t="shared" si="8"/>
        <v>7.6</v>
      </c>
    </row>
    <row r="351" spans="1:5" ht="21" customHeight="1" x14ac:dyDescent="0.55000000000000004">
      <c r="A351" s="1" t="s">
        <v>1554</v>
      </c>
      <c r="B351" s="2" t="s">
        <v>376</v>
      </c>
      <c r="C351" s="2">
        <v>88</v>
      </c>
      <c r="D351" s="2" t="s">
        <v>35</v>
      </c>
      <c r="E351" s="1">
        <f t="shared" si="8"/>
        <v>7.6</v>
      </c>
    </row>
    <row r="352" spans="1:5" ht="21" customHeight="1" x14ac:dyDescent="0.55000000000000004">
      <c r="A352" s="1" t="s">
        <v>1554</v>
      </c>
      <c r="B352" s="2" t="s">
        <v>377</v>
      </c>
      <c r="C352" s="2">
        <v>429</v>
      </c>
      <c r="D352" s="2" t="s">
        <v>35</v>
      </c>
      <c r="E352" s="1">
        <f t="shared" si="8"/>
        <v>36.799999999999997</v>
      </c>
    </row>
    <row r="353" spans="1:5" ht="21" customHeight="1" x14ac:dyDescent="0.55000000000000004">
      <c r="A353" s="1" t="s">
        <v>1554</v>
      </c>
      <c r="B353" s="2" t="s">
        <v>378</v>
      </c>
      <c r="C353" s="2">
        <v>431</v>
      </c>
      <c r="D353" s="2" t="s">
        <v>35</v>
      </c>
      <c r="E353" s="1">
        <f t="shared" si="8"/>
        <v>37</v>
      </c>
    </row>
    <row r="354" spans="1:5" ht="21" customHeight="1" x14ac:dyDescent="0.55000000000000004">
      <c r="A354" s="1" t="s">
        <v>1554</v>
      </c>
      <c r="B354" s="2" t="s">
        <v>379</v>
      </c>
      <c r="C354" s="2">
        <v>225</v>
      </c>
      <c r="D354" s="2" t="s">
        <v>35</v>
      </c>
      <c r="E354" s="1">
        <f t="shared" si="8"/>
        <v>19.3</v>
      </c>
    </row>
    <row r="355" spans="1:5" ht="21" customHeight="1" x14ac:dyDescent="0.55000000000000004">
      <c r="A355" s="1" t="s">
        <v>1554</v>
      </c>
      <c r="B355" s="2" t="s">
        <v>380</v>
      </c>
      <c r="C355" s="2">
        <v>223</v>
      </c>
      <c r="D355" s="2" t="s">
        <v>35</v>
      </c>
      <c r="E355" s="1">
        <f t="shared" si="8"/>
        <v>19.100000000000001</v>
      </c>
    </row>
    <row r="356" spans="1:5" ht="21" customHeight="1" x14ac:dyDescent="0.55000000000000004">
      <c r="A356" s="1" t="s">
        <v>1554</v>
      </c>
      <c r="B356" s="2" t="s">
        <v>381</v>
      </c>
      <c r="C356" s="2">
        <v>979</v>
      </c>
      <c r="D356" s="2" t="s">
        <v>35</v>
      </c>
      <c r="E356" s="1">
        <f t="shared" si="8"/>
        <v>84</v>
      </c>
    </row>
    <row r="357" spans="1:5" ht="21" customHeight="1" x14ac:dyDescent="0.55000000000000004">
      <c r="A357" s="1" t="s">
        <v>1554</v>
      </c>
      <c r="B357" s="2" t="s">
        <v>382</v>
      </c>
      <c r="C357" s="2">
        <v>978</v>
      </c>
      <c r="D357" s="2" t="s">
        <v>35</v>
      </c>
      <c r="E357" s="1">
        <f t="shared" si="8"/>
        <v>83.899999999999991</v>
      </c>
    </row>
    <row r="358" spans="1:5" ht="21" customHeight="1" x14ac:dyDescent="0.55000000000000004">
      <c r="A358" s="1" t="s">
        <v>1554</v>
      </c>
      <c r="B358" s="2" t="s">
        <v>383</v>
      </c>
      <c r="C358" s="2">
        <v>726</v>
      </c>
      <c r="D358" s="2" t="s">
        <v>35</v>
      </c>
      <c r="E358" s="1">
        <f t="shared" si="8"/>
        <v>62.3</v>
      </c>
    </row>
    <row r="359" spans="1:5" ht="21" customHeight="1" x14ac:dyDescent="0.55000000000000004">
      <c r="A359" s="1" t="s">
        <v>1554</v>
      </c>
      <c r="B359" s="2" t="s">
        <v>384</v>
      </c>
      <c r="C359" s="2">
        <v>725</v>
      </c>
      <c r="D359" s="2" t="s">
        <v>35</v>
      </c>
      <c r="E359" s="1">
        <f t="shared" si="8"/>
        <v>62.2</v>
      </c>
    </row>
    <row r="360" spans="1:5" ht="21" customHeight="1" x14ac:dyDescent="0.55000000000000004">
      <c r="A360" s="1" t="s">
        <v>1554</v>
      </c>
      <c r="B360" s="2" t="s">
        <v>385</v>
      </c>
      <c r="C360" s="2">
        <v>205</v>
      </c>
      <c r="D360" s="2" t="s">
        <v>35</v>
      </c>
      <c r="E360" s="1">
        <f t="shared" si="8"/>
        <v>17.599999999999998</v>
      </c>
    </row>
    <row r="361" spans="1:5" ht="21" customHeight="1" x14ac:dyDescent="0.55000000000000004">
      <c r="A361" s="1" t="s">
        <v>1554</v>
      </c>
      <c r="B361" s="2" t="s">
        <v>386</v>
      </c>
      <c r="C361" s="2">
        <v>206</v>
      </c>
      <c r="D361" s="2" t="s">
        <v>35</v>
      </c>
      <c r="E361" s="1">
        <f t="shared" si="8"/>
        <v>17.7</v>
      </c>
    </row>
    <row r="362" spans="1:5" ht="21" customHeight="1" x14ac:dyDescent="0.55000000000000004">
      <c r="A362" s="1" t="s">
        <v>1554</v>
      </c>
      <c r="B362" s="2" t="s">
        <v>387</v>
      </c>
      <c r="C362" s="2">
        <v>68</v>
      </c>
      <c r="D362" s="2" t="s">
        <v>35</v>
      </c>
      <c r="E362" s="1">
        <f t="shared" si="8"/>
        <v>5.8000000000000007</v>
      </c>
    </row>
    <row r="363" spans="1:5" ht="21" customHeight="1" x14ac:dyDescent="0.55000000000000004">
      <c r="A363" s="1" t="s">
        <v>1554</v>
      </c>
      <c r="B363" s="2" t="s">
        <v>388</v>
      </c>
      <c r="C363" s="2">
        <v>67</v>
      </c>
      <c r="D363" s="2" t="s">
        <v>35</v>
      </c>
      <c r="E363" s="1">
        <f t="shared" si="8"/>
        <v>5.8000000000000007</v>
      </c>
    </row>
    <row r="364" spans="1:5" ht="21" customHeight="1" x14ac:dyDescent="0.55000000000000004">
      <c r="A364" s="1" t="s">
        <v>1554</v>
      </c>
      <c r="B364" s="2" t="s">
        <v>389</v>
      </c>
      <c r="C364" s="2">
        <v>112</v>
      </c>
      <c r="D364" s="2" t="s">
        <v>35</v>
      </c>
      <c r="E364" s="1">
        <f t="shared" si="8"/>
        <v>9.6</v>
      </c>
    </row>
    <row r="365" spans="1:5" ht="21" customHeight="1" x14ac:dyDescent="0.55000000000000004">
      <c r="A365" s="1" t="s">
        <v>1554</v>
      </c>
      <c r="B365" s="2" t="s">
        <v>390</v>
      </c>
      <c r="C365" s="2">
        <v>112</v>
      </c>
      <c r="D365" s="2" t="s">
        <v>35</v>
      </c>
      <c r="E365" s="1">
        <f t="shared" si="8"/>
        <v>9.6</v>
      </c>
    </row>
    <row r="366" spans="1:5" ht="21" customHeight="1" x14ac:dyDescent="0.55000000000000004">
      <c r="A366" s="1" t="s">
        <v>1554</v>
      </c>
      <c r="B366" s="2" t="s">
        <v>391</v>
      </c>
      <c r="C366" s="2">
        <v>98</v>
      </c>
      <c r="D366" s="2" t="s">
        <v>35</v>
      </c>
      <c r="E366" s="1">
        <f t="shared" si="8"/>
        <v>8.4</v>
      </c>
    </row>
    <row r="367" spans="1:5" ht="21" customHeight="1" x14ac:dyDescent="0.55000000000000004">
      <c r="A367" s="1" t="s">
        <v>1554</v>
      </c>
      <c r="B367" s="2" t="s">
        <v>392</v>
      </c>
      <c r="C367" s="2">
        <v>98</v>
      </c>
      <c r="D367" s="2" t="s">
        <v>35</v>
      </c>
      <c r="E367" s="1">
        <f t="shared" si="8"/>
        <v>8.4</v>
      </c>
    </row>
    <row r="368" spans="1:5" ht="21" customHeight="1" x14ac:dyDescent="0.55000000000000004">
      <c r="A368" s="1" t="s">
        <v>1554</v>
      </c>
      <c r="B368" s="2" t="s">
        <v>393</v>
      </c>
      <c r="C368" s="2">
        <v>426</v>
      </c>
      <c r="D368" s="2" t="s">
        <v>35</v>
      </c>
      <c r="E368" s="1">
        <f t="shared" si="8"/>
        <v>36.6</v>
      </c>
    </row>
    <row r="369" spans="1:5" ht="21" customHeight="1" x14ac:dyDescent="0.55000000000000004">
      <c r="A369" s="1" t="s">
        <v>1554</v>
      </c>
      <c r="B369" s="2" t="s">
        <v>394</v>
      </c>
      <c r="C369" s="2">
        <v>425</v>
      </c>
      <c r="D369" s="2" t="s">
        <v>35</v>
      </c>
      <c r="E369" s="1">
        <f t="shared" si="8"/>
        <v>36.5</v>
      </c>
    </row>
    <row r="370" spans="1:5" ht="21" customHeight="1" x14ac:dyDescent="0.55000000000000004">
      <c r="A370" s="1" t="s">
        <v>1554</v>
      </c>
      <c r="B370" s="2" t="s">
        <v>395</v>
      </c>
      <c r="C370" s="2">
        <v>206</v>
      </c>
      <c r="D370" s="2" t="s">
        <v>35</v>
      </c>
      <c r="E370" s="1">
        <f t="shared" si="8"/>
        <v>17.7</v>
      </c>
    </row>
    <row r="371" spans="1:5" ht="21" customHeight="1" x14ac:dyDescent="0.55000000000000004">
      <c r="A371" s="1" t="s">
        <v>1554</v>
      </c>
      <c r="B371" s="2" t="s">
        <v>396</v>
      </c>
      <c r="C371" s="2">
        <v>206</v>
      </c>
      <c r="D371" s="2" t="s">
        <v>35</v>
      </c>
      <c r="E371" s="1">
        <f t="shared" si="8"/>
        <v>17.7</v>
      </c>
    </row>
    <row r="372" spans="1:5" ht="21" customHeight="1" x14ac:dyDescent="0.55000000000000004">
      <c r="A372" s="1" t="s">
        <v>1554</v>
      </c>
      <c r="B372" s="2" t="s">
        <v>397</v>
      </c>
      <c r="C372" s="2">
        <v>996</v>
      </c>
      <c r="D372" s="2" t="s">
        <v>35</v>
      </c>
      <c r="E372" s="1">
        <f t="shared" si="8"/>
        <v>85.5</v>
      </c>
    </row>
    <row r="373" spans="1:5" ht="21" customHeight="1" x14ac:dyDescent="0.55000000000000004">
      <c r="A373" s="1" t="s">
        <v>1554</v>
      </c>
      <c r="B373" s="2" t="s">
        <v>398</v>
      </c>
      <c r="C373" s="2">
        <v>992</v>
      </c>
      <c r="D373" s="2" t="s">
        <v>35</v>
      </c>
      <c r="E373" s="1">
        <f t="shared" si="8"/>
        <v>85.2</v>
      </c>
    </row>
    <row r="374" spans="1:5" ht="21" customHeight="1" x14ac:dyDescent="0.55000000000000004">
      <c r="A374" s="1" t="s">
        <v>1554</v>
      </c>
      <c r="B374" s="2" t="s">
        <v>399</v>
      </c>
      <c r="C374" s="2">
        <v>732</v>
      </c>
      <c r="D374" s="2" t="s">
        <v>35</v>
      </c>
      <c r="E374" s="1">
        <f t="shared" si="8"/>
        <v>62.8</v>
      </c>
    </row>
    <row r="375" spans="1:5" ht="21" customHeight="1" x14ac:dyDescent="0.55000000000000004">
      <c r="A375" s="1" t="s">
        <v>1554</v>
      </c>
      <c r="B375" s="2" t="s">
        <v>400</v>
      </c>
      <c r="C375" s="2">
        <v>728</v>
      </c>
      <c r="D375" s="2" t="s">
        <v>35</v>
      </c>
      <c r="E375" s="1">
        <f t="shared" si="8"/>
        <v>62.5</v>
      </c>
    </row>
    <row r="376" spans="1:5" ht="21" customHeight="1" x14ac:dyDescent="0.55000000000000004">
      <c r="A376" s="1" t="s">
        <v>1554</v>
      </c>
      <c r="B376" s="2" t="s">
        <v>401</v>
      </c>
      <c r="C376" s="2">
        <v>194</v>
      </c>
      <c r="D376" s="2" t="s">
        <v>35</v>
      </c>
      <c r="E376" s="1">
        <f t="shared" si="8"/>
        <v>16.7</v>
      </c>
    </row>
    <row r="377" spans="1:5" ht="21" customHeight="1" x14ac:dyDescent="0.55000000000000004">
      <c r="A377" s="1" t="s">
        <v>1554</v>
      </c>
      <c r="B377" s="2" t="s">
        <v>402</v>
      </c>
      <c r="C377" s="2">
        <v>194</v>
      </c>
      <c r="D377" s="2" t="s">
        <v>35</v>
      </c>
      <c r="E377" s="1">
        <f t="shared" si="8"/>
        <v>16.7</v>
      </c>
    </row>
    <row r="378" spans="1:5" ht="21" customHeight="1" x14ac:dyDescent="0.55000000000000004">
      <c r="A378" s="1" t="s">
        <v>1554</v>
      </c>
      <c r="B378" s="2" t="s">
        <v>403</v>
      </c>
      <c r="C378" s="2">
        <v>72</v>
      </c>
      <c r="D378" s="2" t="s">
        <v>35</v>
      </c>
      <c r="E378" s="1">
        <f t="shared" si="8"/>
        <v>6.2</v>
      </c>
    </row>
    <row r="379" spans="1:5" ht="21" customHeight="1" x14ac:dyDescent="0.55000000000000004">
      <c r="A379" s="1" t="s">
        <v>1554</v>
      </c>
      <c r="B379" s="2" t="s">
        <v>404</v>
      </c>
      <c r="C379" s="2">
        <v>72</v>
      </c>
      <c r="D379" s="2" t="s">
        <v>35</v>
      </c>
      <c r="E379" s="1">
        <f t="shared" si="8"/>
        <v>6.2</v>
      </c>
    </row>
    <row r="380" spans="1:5" ht="21" customHeight="1" x14ac:dyDescent="0.55000000000000004">
      <c r="A380" s="1" t="s">
        <v>1554</v>
      </c>
      <c r="B380" s="2" t="s">
        <v>405</v>
      </c>
      <c r="C380" s="2">
        <v>124</v>
      </c>
      <c r="D380" s="2" t="s">
        <v>35</v>
      </c>
      <c r="E380" s="1">
        <f t="shared" si="8"/>
        <v>10.6</v>
      </c>
    </row>
    <row r="381" spans="1:5" ht="21" customHeight="1" x14ac:dyDescent="0.55000000000000004">
      <c r="A381" s="1" t="s">
        <v>1554</v>
      </c>
      <c r="B381" s="2" t="s">
        <v>406</v>
      </c>
      <c r="C381" s="2">
        <v>123</v>
      </c>
      <c r="D381" s="2" t="s">
        <v>35</v>
      </c>
      <c r="E381" s="1">
        <f t="shared" si="8"/>
        <v>10.6</v>
      </c>
    </row>
    <row r="382" spans="1:5" ht="21" customHeight="1" x14ac:dyDescent="0.55000000000000004">
      <c r="A382" s="1" t="s">
        <v>1554</v>
      </c>
      <c r="B382" s="2" t="s">
        <v>407</v>
      </c>
      <c r="C382" s="2">
        <v>221</v>
      </c>
      <c r="D382" s="2" t="s">
        <v>35</v>
      </c>
      <c r="E382" s="1">
        <f t="shared" si="8"/>
        <v>19</v>
      </c>
    </row>
    <row r="383" spans="1:5" ht="21" customHeight="1" x14ac:dyDescent="0.55000000000000004">
      <c r="A383" s="1" t="s">
        <v>1554</v>
      </c>
      <c r="B383" s="2" t="s">
        <v>408</v>
      </c>
      <c r="C383" s="2">
        <v>223</v>
      </c>
      <c r="D383" s="2" t="s">
        <v>35</v>
      </c>
      <c r="E383" s="1">
        <f t="shared" si="8"/>
        <v>19.100000000000001</v>
      </c>
    </row>
    <row r="384" spans="1:5" ht="21" customHeight="1" x14ac:dyDescent="0.55000000000000004">
      <c r="A384" s="1" t="s">
        <v>1554</v>
      </c>
      <c r="B384" s="2" t="s">
        <v>409</v>
      </c>
      <c r="C384" s="2">
        <v>435</v>
      </c>
      <c r="D384" s="2" t="s">
        <v>35</v>
      </c>
      <c r="E384" s="1">
        <f t="shared" si="8"/>
        <v>37.299999999999997</v>
      </c>
    </row>
    <row r="385" spans="1:5" ht="21" customHeight="1" x14ac:dyDescent="0.55000000000000004">
      <c r="A385" s="1" t="s">
        <v>1554</v>
      </c>
      <c r="B385" s="2" t="s">
        <v>410</v>
      </c>
      <c r="C385" s="2">
        <v>437</v>
      </c>
      <c r="D385" s="2" t="s">
        <v>35</v>
      </c>
      <c r="E385" s="1">
        <f t="shared" si="8"/>
        <v>37.5</v>
      </c>
    </row>
    <row r="386" spans="1:5" ht="21" customHeight="1" x14ac:dyDescent="0.55000000000000004">
      <c r="A386" s="1" t="s">
        <v>1554</v>
      </c>
      <c r="B386" s="2" t="s">
        <v>411</v>
      </c>
      <c r="C386" s="2">
        <v>224</v>
      </c>
      <c r="D386" s="2" t="s">
        <v>35</v>
      </c>
      <c r="E386" s="1">
        <f t="shared" si="8"/>
        <v>19.2</v>
      </c>
    </row>
    <row r="387" spans="1:5" ht="21" customHeight="1" x14ac:dyDescent="0.55000000000000004">
      <c r="A387" s="1" t="s">
        <v>1554</v>
      </c>
      <c r="B387" s="2" t="s">
        <v>412</v>
      </c>
      <c r="C387" s="2">
        <v>213</v>
      </c>
      <c r="D387" s="2" t="s">
        <v>35</v>
      </c>
      <c r="E387" s="1">
        <f t="shared" ref="E387:E417" si="9">ROUND(C387/1165,3)*100</f>
        <v>18.3</v>
      </c>
    </row>
    <row r="388" spans="1:5" ht="21" customHeight="1" x14ac:dyDescent="0.55000000000000004">
      <c r="A388" s="1" t="s">
        <v>1554</v>
      </c>
      <c r="B388" s="2" t="s">
        <v>413</v>
      </c>
      <c r="C388" s="2">
        <v>1009</v>
      </c>
      <c r="D388" s="2" t="s">
        <v>35</v>
      </c>
      <c r="E388" s="1">
        <f t="shared" si="9"/>
        <v>86.6</v>
      </c>
    </row>
    <row r="389" spans="1:5" ht="21" customHeight="1" x14ac:dyDescent="0.55000000000000004">
      <c r="A389" s="1" t="s">
        <v>1554</v>
      </c>
      <c r="B389" s="2" t="s">
        <v>414</v>
      </c>
      <c r="C389" s="2">
        <v>984</v>
      </c>
      <c r="D389" s="2" t="s">
        <v>35</v>
      </c>
      <c r="E389" s="1">
        <f t="shared" si="9"/>
        <v>84.5</v>
      </c>
    </row>
    <row r="390" spans="1:5" ht="21" customHeight="1" x14ac:dyDescent="0.55000000000000004">
      <c r="A390" s="1" t="s">
        <v>1554</v>
      </c>
      <c r="B390" s="2" t="s">
        <v>415</v>
      </c>
      <c r="C390" s="2">
        <v>733</v>
      </c>
      <c r="D390" s="2" t="s">
        <v>35</v>
      </c>
      <c r="E390" s="1">
        <f t="shared" si="9"/>
        <v>62.9</v>
      </c>
    </row>
    <row r="391" spans="1:5" ht="21" customHeight="1" x14ac:dyDescent="0.55000000000000004">
      <c r="A391" s="1" t="s">
        <v>1554</v>
      </c>
      <c r="B391" s="2" t="s">
        <v>416</v>
      </c>
      <c r="C391" s="2">
        <v>722</v>
      </c>
      <c r="D391" s="2" t="s">
        <v>35</v>
      </c>
      <c r="E391" s="1">
        <f t="shared" si="9"/>
        <v>62</v>
      </c>
    </row>
    <row r="392" spans="1:5" ht="21" customHeight="1" x14ac:dyDescent="0.55000000000000004">
      <c r="A392" s="1" t="s">
        <v>1554</v>
      </c>
      <c r="B392" s="2" t="s">
        <v>417</v>
      </c>
      <c r="C392" s="2">
        <v>212</v>
      </c>
      <c r="D392" s="2" t="s">
        <v>35</v>
      </c>
      <c r="E392" s="1">
        <f t="shared" si="9"/>
        <v>18.2</v>
      </c>
    </row>
    <row r="393" spans="1:5" ht="21" customHeight="1" x14ac:dyDescent="0.55000000000000004">
      <c r="A393" s="1" t="s">
        <v>1554</v>
      </c>
      <c r="B393" s="2" t="s">
        <v>418</v>
      </c>
      <c r="C393" s="2">
        <v>200</v>
      </c>
      <c r="D393" s="2" t="s">
        <v>35</v>
      </c>
      <c r="E393" s="1">
        <f t="shared" si="9"/>
        <v>17.2</v>
      </c>
    </row>
    <row r="394" spans="1:5" ht="21" customHeight="1" x14ac:dyDescent="0.55000000000000004">
      <c r="A394" s="1" t="s">
        <v>1554</v>
      </c>
      <c r="B394" s="2" t="s">
        <v>419</v>
      </c>
      <c r="C394" s="2">
        <v>85</v>
      </c>
      <c r="D394" s="2" t="s">
        <v>35</v>
      </c>
      <c r="E394" s="1">
        <f t="shared" si="9"/>
        <v>7.3</v>
      </c>
    </row>
    <row r="395" spans="1:5" ht="21" customHeight="1" x14ac:dyDescent="0.55000000000000004">
      <c r="A395" s="1" t="s">
        <v>1554</v>
      </c>
      <c r="B395" s="2" t="s">
        <v>420</v>
      </c>
      <c r="C395" s="2">
        <v>78</v>
      </c>
      <c r="D395" s="2" t="s">
        <v>35</v>
      </c>
      <c r="E395" s="1">
        <f t="shared" si="9"/>
        <v>6.7</v>
      </c>
    </row>
    <row r="396" spans="1:5" ht="21" customHeight="1" x14ac:dyDescent="0.55000000000000004">
      <c r="A396" s="1" t="s">
        <v>1554</v>
      </c>
      <c r="B396" s="2" t="s">
        <v>421</v>
      </c>
      <c r="C396" s="2">
        <v>146</v>
      </c>
      <c r="D396" s="2" t="s">
        <v>35</v>
      </c>
      <c r="E396" s="1">
        <f t="shared" si="9"/>
        <v>12.5</v>
      </c>
    </row>
    <row r="397" spans="1:5" ht="21" customHeight="1" x14ac:dyDescent="0.55000000000000004">
      <c r="A397" s="1" t="s">
        <v>1554</v>
      </c>
      <c r="B397" s="2" t="s">
        <v>422</v>
      </c>
      <c r="C397" s="2">
        <v>140</v>
      </c>
      <c r="D397" s="2" t="s">
        <v>35</v>
      </c>
      <c r="E397" s="1">
        <f t="shared" si="9"/>
        <v>12</v>
      </c>
    </row>
    <row r="398" spans="1:5" ht="21" customHeight="1" x14ac:dyDescent="0.55000000000000004">
      <c r="A398" s="1" t="s">
        <v>1554</v>
      </c>
      <c r="B398" s="2" t="s">
        <v>423</v>
      </c>
      <c r="C398" s="2">
        <v>274</v>
      </c>
      <c r="D398" s="2" t="s">
        <v>35</v>
      </c>
      <c r="E398" s="1">
        <f t="shared" si="9"/>
        <v>23.5</v>
      </c>
    </row>
    <row r="399" spans="1:5" ht="21" customHeight="1" x14ac:dyDescent="0.55000000000000004">
      <c r="A399" s="1" t="s">
        <v>1554</v>
      </c>
      <c r="B399" s="2" t="s">
        <v>424</v>
      </c>
      <c r="C399" s="2">
        <v>271</v>
      </c>
      <c r="D399" s="2" t="s">
        <v>35</v>
      </c>
      <c r="E399" s="1">
        <f t="shared" si="9"/>
        <v>23.3</v>
      </c>
    </row>
    <row r="400" spans="1:5" ht="21" customHeight="1" x14ac:dyDescent="0.55000000000000004">
      <c r="A400" s="1" t="s">
        <v>1554</v>
      </c>
      <c r="B400" s="2" t="s">
        <v>425</v>
      </c>
      <c r="C400" s="2">
        <v>429</v>
      </c>
      <c r="D400" s="2" t="s">
        <v>35</v>
      </c>
      <c r="E400" s="1">
        <f t="shared" si="9"/>
        <v>36.799999999999997</v>
      </c>
    </row>
    <row r="401" spans="1:5" ht="21" customHeight="1" x14ac:dyDescent="0.55000000000000004">
      <c r="A401" s="1" t="s">
        <v>1554</v>
      </c>
      <c r="B401" s="2" t="s">
        <v>426</v>
      </c>
      <c r="C401" s="2">
        <v>423</v>
      </c>
      <c r="D401" s="2" t="s">
        <v>35</v>
      </c>
      <c r="E401" s="1">
        <f t="shared" si="9"/>
        <v>36.299999999999997</v>
      </c>
    </row>
    <row r="402" spans="1:5" ht="21" customHeight="1" x14ac:dyDescent="0.55000000000000004">
      <c r="A402" s="1" t="s">
        <v>1554</v>
      </c>
      <c r="B402" s="2" t="s">
        <v>427</v>
      </c>
      <c r="C402" s="2">
        <v>249</v>
      </c>
      <c r="D402" s="2" t="s">
        <v>35</v>
      </c>
      <c r="E402" s="1">
        <f t="shared" si="9"/>
        <v>21.4</v>
      </c>
    </row>
    <row r="403" spans="1:5" ht="21" customHeight="1" x14ac:dyDescent="0.55000000000000004">
      <c r="A403" s="1" t="s">
        <v>1554</v>
      </c>
      <c r="B403" s="2" t="s">
        <v>428</v>
      </c>
      <c r="C403" s="2">
        <v>224</v>
      </c>
      <c r="D403" s="2" t="s">
        <v>35</v>
      </c>
      <c r="E403" s="1">
        <f t="shared" si="9"/>
        <v>19.2</v>
      </c>
    </row>
    <row r="404" spans="1:5" ht="21" customHeight="1" x14ac:dyDescent="0.55000000000000004">
      <c r="A404" s="1" t="s">
        <v>1554</v>
      </c>
      <c r="B404" s="2" t="s">
        <v>429</v>
      </c>
      <c r="C404" s="2">
        <v>1013</v>
      </c>
      <c r="D404" s="2" t="s">
        <v>35</v>
      </c>
      <c r="E404" s="1">
        <f t="shared" si="9"/>
        <v>87</v>
      </c>
    </row>
    <row r="405" spans="1:5" ht="21" customHeight="1" x14ac:dyDescent="0.55000000000000004">
      <c r="A405" s="1" t="s">
        <v>1554</v>
      </c>
      <c r="B405" s="2" t="s">
        <v>430</v>
      </c>
      <c r="C405" s="2">
        <v>993</v>
      </c>
      <c r="D405" s="2" t="s">
        <v>35</v>
      </c>
      <c r="E405" s="1">
        <f t="shared" si="9"/>
        <v>85.2</v>
      </c>
    </row>
    <row r="406" spans="1:5" ht="21" customHeight="1" x14ac:dyDescent="0.55000000000000004">
      <c r="A406" s="1" t="s">
        <v>1554</v>
      </c>
      <c r="B406" s="2" t="s">
        <v>431</v>
      </c>
      <c r="C406" s="2">
        <v>753</v>
      </c>
      <c r="D406" s="2" t="s">
        <v>35</v>
      </c>
      <c r="E406" s="1">
        <f t="shared" si="9"/>
        <v>64.600000000000009</v>
      </c>
    </row>
    <row r="407" spans="1:5" ht="21" customHeight="1" x14ac:dyDescent="0.55000000000000004">
      <c r="A407" s="1" t="s">
        <v>1554</v>
      </c>
      <c r="B407" s="2" t="s">
        <v>432</v>
      </c>
      <c r="C407" s="2">
        <v>733</v>
      </c>
      <c r="D407" s="2" t="s">
        <v>35</v>
      </c>
      <c r="E407" s="1">
        <f t="shared" si="9"/>
        <v>62.9</v>
      </c>
    </row>
    <row r="408" spans="1:5" ht="21" customHeight="1" x14ac:dyDescent="0.55000000000000004">
      <c r="A408" s="1" t="s">
        <v>1554</v>
      </c>
      <c r="B408" s="2" t="s">
        <v>433</v>
      </c>
      <c r="C408" s="2">
        <v>228</v>
      </c>
      <c r="D408" s="2" t="s">
        <v>35</v>
      </c>
      <c r="E408" s="1">
        <f t="shared" si="9"/>
        <v>19.600000000000001</v>
      </c>
    </row>
    <row r="409" spans="1:5" ht="21" customHeight="1" x14ac:dyDescent="0.55000000000000004">
      <c r="A409" s="1" t="s">
        <v>1554</v>
      </c>
      <c r="B409" s="2" t="s">
        <v>434</v>
      </c>
      <c r="C409" s="2">
        <v>203</v>
      </c>
      <c r="D409" s="2" t="s">
        <v>35</v>
      </c>
      <c r="E409" s="1">
        <f t="shared" si="9"/>
        <v>17.399999999999999</v>
      </c>
    </row>
    <row r="410" spans="1:5" ht="21" customHeight="1" x14ac:dyDescent="0.55000000000000004">
      <c r="A410" s="1" t="s">
        <v>1554</v>
      </c>
      <c r="B410" s="2" t="s">
        <v>435</v>
      </c>
      <c r="C410" s="2">
        <v>113</v>
      </c>
      <c r="D410" s="2" t="s">
        <v>35</v>
      </c>
      <c r="E410" s="1">
        <f t="shared" si="9"/>
        <v>9.7000000000000011</v>
      </c>
    </row>
    <row r="411" spans="1:5" ht="21" customHeight="1" x14ac:dyDescent="0.55000000000000004">
      <c r="A411" s="1" t="s">
        <v>1554</v>
      </c>
      <c r="B411" s="2" t="s">
        <v>436</v>
      </c>
      <c r="C411" s="2">
        <v>91</v>
      </c>
      <c r="D411" s="2" t="s">
        <v>35</v>
      </c>
      <c r="E411" s="1">
        <f t="shared" si="9"/>
        <v>7.8</v>
      </c>
    </row>
    <row r="412" spans="1:5" ht="21" customHeight="1" x14ac:dyDescent="0.55000000000000004">
      <c r="A412" s="1" t="s">
        <v>1554</v>
      </c>
      <c r="B412" s="2" t="s">
        <v>437</v>
      </c>
      <c r="C412" s="2">
        <v>162</v>
      </c>
      <c r="D412" s="2" t="s">
        <v>35</v>
      </c>
      <c r="E412" s="1">
        <f t="shared" si="9"/>
        <v>13.900000000000002</v>
      </c>
    </row>
    <row r="413" spans="1:5" ht="21" customHeight="1" x14ac:dyDescent="0.55000000000000004">
      <c r="A413" s="1" t="s">
        <v>1554</v>
      </c>
      <c r="B413" s="2" t="s">
        <v>438</v>
      </c>
      <c r="C413" s="2">
        <v>143</v>
      </c>
      <c r="D413" s="2" t="s">
        <v>35</v>
      </c>
      <c r="E413" s="1">
        <f t="shared" si="9"/>
        <v>12.3</v>
      </c>
    </row>
    <row r="414" spans="1:5" ht="21" customHeight="1" x14ac:dyDescent="0.55000000000000004">
      <c r="A414" s="1" t="s">
        <v>1554</v>
      </c>
      <c r="B414" s="2" t="s">
        <v>439</v>
      </c>
      <c r="C414" s="2">
        <v>289</v>
      </c>
      <c r="D414" s="2" t="s">
        <v>35</v>
      </c>
      <c r="E414" s="1">
        <f t="shared" si="9"/>
        <v>24.8</v>
      </c>
    </row>
    <row r="415" spans="1:5" ht="21" customHeight="1" x14ac:dyDescent="0.55000000000000004">
      <c r="A415" s="1" t="s">
        <v>1554</v>
      </c>
      <c r="B415" s="2" t="s">
        <v>440</v>
      </c>
      <c r="C415" s="2">
        <v>270</v>
      </c>
      <c r="D415" s="2" t="s">
        <v>35</v>
      </c>
      <c r="E415" s="1">
        <f t="shared" si="9"/>
        <v>23.200000000000003</v>
      </c>
    </row>
    <row r="416" spans="1:5" ht="21" customHeight="1" x14ac:dyDescent="0.55000000000000004">
      <c r="A416" s="1" t="s">
        <v>1554</v>
      </c>
      <c r="B416" s="2" t="s">
        <v>441</v>
      </c>
      <c r="C416" s="2">
        <v>472</v>
      </c>
      <c r="D416" s="2" t="s">
        <v>35</v>
      </c>
      <c r="E416" s="1">
        <f t="shared" si="9"/>
        <v>40.5</v>
      </c>
    </row>
    <row r="417" spans="1:5" ht="21" customHeight="1" x14ac:dyDescent="0.55000000000000004">
      <c r="A417" s="1" t="s">
        <v>1554</v>
      </c>
      <c r="B417" s="2" t="s">
        <v>442</v>
      </c>
      <c r="C417" s="2">
        <v>460</v>
      </c>
      <c r="D417" s="2" t="s">
        <v>35</v>
      </c>
      <c r="E417" s="1">
        <f t="shared" si="9"/>
        <v>39.5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7BEE-1331-1B46-96F9-C99CA22E3687}">
  <dimension ref="A1:AD101"/>
  <sheetViews>
    <sheetView zoomScale="140" zoomScaleNormal="140" workbookViewId="0">
      <pane ySplit="1" topLeftCell="A84" activePane="bottomLeft" state="frozen"/>
      <selection pane="bottomLeft" activeCell="E15" sqref="E15:E16"/>
    </sheetView>
  </sheetViews>
  <sheetFormatPr defaultColWidth="8.84375" defaultRowHeight="15" customHeight="1" x14ac:dyDescent="0.4"/>
  <cols>
    <col min="2" max="2" width="22" customWidth="1"/>
    <col min="3" max="3" width="9.3046875" customWidth="1"/>
    <col min="6" max="7" width="8.84375" customWidth="1"/>
    <col min="14" max="21" width="8.84375" hidden="1" customWidth="1"/>
    <col min="23" max="23" width="8.84375" style="6"/>
    <col min="24" max="26" width="9.69140625" bestFit="1" customWidth="1"/>
  </cols>
  <sheetData>
    <row r="1" spans="1:30" s="7" customFormat="1" ht="15" customHeight="1" x14ac:dyDescent="0.4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446</v>
      </c>
      <c r="M1" s="15" t="s">
        <v>445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s="16" t="s">
        <v>482</v>
      </c>
      <c r="W1" s="17" t="s">
        <v>483</v>
      </c>
      <c r="X1" s="18" t="s">
        <v>444</v>
      </c>
      <c r="Y1" s="18" t="s">
        <v>446</v>
      </c>
      <c r="Z1" s="18" t="s">
        <v>445</v>
      </c>
      <c r="AA1" s="18" t="s">
        <v>444</v>
      </c>
      <c r="AB1" s="18" t="s">
        <v>446</v>
      </c>
      <c r="AC1" s="18" t="s">
        <v>445</v>
      </c>
      <c r="AD1" s="19" t="s">
        <v>484</v>
      </c>
    </row>
    <row r="2" spans="1:30" ht="15" customHeight="1" x14ac:dyDescent="0.4">
      <c r="A2">
        <v>1</v>
      </c>
      <c r="B2" t="str">
        <f>V2&amp;VLOOKUP(C2,n!A:B,2,FALSE)&amp;D2</f>
        <v>MathGradient BoostVariance Threshold</v>
      </c>
      <c r="C2" t="s">
        <v>485</v>
      </c>
      <c r="D2" t="s">
        <v>548</v>
      </c>
      <c r="E2">
        <v>13</v>
      </c>
      <c r="F2" t="s">
        <v>744</v>
      </c>
      <c r="G2">
        <v>0.60793573515092503</v>
      </c>
      <c r="H2">
        <v>0.639846743295019</v>
      </c>
      <c r="I2">
        <v>0.61224489795918302</v>
      </c>
      <c r="J2">
        <v>0.62062074829931901</v>
      </c>
      <c r="K2">
        <v>0.61224489795918302</v>
      </c>
      <c r="L2">
        <v>0.55602255751335306</v>
      </c>
      <c r="M2">
        <v>0.30265097520732498</v>
      </c>
      <c r="N2">
        <v>0.69655890320333902</v>
      </c>
      <c r="O2" t="s">
        <v>745</v>
      </c>
      <c r="P2" t="s">
        <v>746</v>
      </c>
      <c r="Q2" t="s">
        <v>747</v>
      </c>
      <c r="R2" t="s">
        <v>739</v>
      </c>
      <c r="S2" t="s">
        <v>748</v>
      </c>
      <c r="T2">
        <v>21.296875</v>
      </c>
      <c r="V2" t="s">
        <v>448</v>
      </c>
      <c r="W2" s="6" t="str">
        <f>V2&amp;VLOOKUP(C2,n!A:B,2,FALSE)</f>
        <v>MathGradient Boost</v>
      </c>
      <c r="X2" s="20">
        <f>MAX(I2:I11)</f>
        <v>0.69387755102040805</v>
      </c>
      <c r="Y2" s="20">
        <f>MAX(L2:L11)</f>
        <v>0.68102553955349099</v>
      </c>
      <c r="Z2" s="20">
        <f>MAX(M2:M11)</f>
        <v>0.469360435451738</v>
      </c>
      <c r="AA2" t="str">
        <f>_xlfn.XLOOKUP(X2,I2:I11,$D2:$D11)</f>
        <v>Permutation Importance - Random Forest</v>
      </c>
      <c r="AB2" t="str">
        <f>_xlfn.XLOOKUP(Y2,L2:L11,$D2:$D11)</f>
        <v>Permutation Importance - Random Forest</v>
      </c>
      <c r="AC2" t="str">
        <f>_xlfn.XLOOKUP(Z2,M2:M11,$D2:$D11)</f>
        <v>Permutation Importance - Random Forest</v>
      </c>
      <c r="AD2" t="str">
        <f>IF(AND(AA2=AB2,AB2=AC2,AA2=AC2),AC2,"CHECK")</f>
        <v>Permutation Importance - Random Forest</v>
      </c>
    </row>
    <row r="3" spans="1:30" ht="15" customHeight="1" x14ac:dyDescent="0.4">
      <c r="A3">
        <v>2</v>
      </c>
      <c r="B3" t="str">
        <f>V3&amp;VLOOKUP(C3,n!A:B,2,FALSE)&amp;D3</f>
        <v>MathGradient BoostRegularization - Lasso</v>
      </c>
      <c r="C3" t="s">
        <v>485</v>
      </c>
      <c r="D3" t="s">
        <v>541</v>
      </c>
      <c r="E3">
        <v>54</v>
      </c>
      <c r="F3" t="s">
        <v>661</v>
      </c>
      <c r="G3">
        <v>0.64741966893865599</v>
      </c>
      <c r="H3">
        <v>0.89272030651340994</v>
      </c>
      <c r="I3">
        <v>0.65306122448979498</v>
      </c>
      <c r="J3">
        <v>0.64416921559778695</v>
      </c>
      <c r="K3">
        <v>0.65306122448979498</v>
      </c>
      <c r="L3">
        <v>0.64162561576354604</v>
      </c>
      <c r="M3">
        <v>0.39863642925797399</v>
      </c>
      <c r="N3">
        <v>0.789351266233562</v>
      </c>
      <c r="O3" s="6" t="s">
        <v>662</v>
      </c>
      <c r="P3" s="6" t="s">
        <v>663</v>
      </c>
      <c r="Q3" s="6" t="s">
        <v>664</v>
      </c>
      <c r="R3" t="s">
        <v>626</v>
      </c>
      <c r="S3" t="s">
        <v>665</v>
      </c>
      <c r="T3">
        <v>35.78125</v>
      </c>
      <c r="U3" s="6"/>
      <c r="V3" t="s">
        <v>448</v>
      </c>
      <c r="X3" s="20"/>
      <c r="Y3" s="20"/>
      <c r="Z3" s="20"/>
    </row>
    <row r="4" spans="1:30" ht="15" customHeight="1" x14ac:dyDescent="0.4">
      <c r="A4">
        <v>3</v>
      </c>
      <c r="B4" t="str">
        <f>V4&amp;VLOOKUP(C4,n!A:B,2,FALSE)&amp;D4</f>
        <v>MathGradient BoostRFE - Ridge</v>
      </c>
      <c r="C4" t="s">
        <v>485</v>
      </c>
      <c r="D4" t="s">
        <v>543</v>
      </c>
      <c r="E4">
        <v>56</v>
      </c>
      <c r="F4" t="s">
        <v>713</v>
      </c>
      <c r="G4">
        <v>0.64990262901655305</v>
      </c>
      <c r="H4">
        <v>0.74201787994891399</v>
      </c>
      <c r="I4">
        <v>0.63775510204081598</v>
      </c>
      <c r="J4">
        <v>0.61317248907284905</v>
      </c>
      <c r="K4">
        <v>0.63775510204081598</v>
      </c>
      <c r="L4">
        <v>0.59280177229587505</v>
      </c>
      <c r="M4">
        <v>0.35743216624929602</v>
      </c>
      <c r="N4">
        <v>0.78794983317711798</v>
      </c>
      <c r="O4" s="6" t="s">
        <v>714</v>
      </c>
      <c r="P4" s="6" t="s">
        <v>715</v>
      </c>
      <c r="Q4" s="6" t="s">
        <v>716</v>
      </c>
      <c r="R4" t="s">
        <v>572</v>
      </c>
      <c r="S4" s="6" t="s">
        <v>717</v>
      </c>
      <c r="T4">
        <v>36.53125</v>
      </c>
      <c r="U4" s="6"/>
      <c r="V4" t="s">
        <v>448</v>
      </c>
      <c r="X4" s="20"/>
      <c r="Y4" s="20"/>
      <c r="Z4" s="20"/>
    </row>
    <row r="5" spans="1:30" ht="15" customHeight="1" x14ac:dyDescent="0.4">
      <c r="A5">
        <v>4</v>
      </c>
      <c r="B5" t="str">
        <f>V5&amp;VLOOKUP(C5,n!A:B,2,FALSE)&amp;D5</f>
        <v>MathGradient BoostFeature Importance - Random Forest</v>
      </c>
      <c r="C5" t="s">
        <v>485</v>
      </c>
      <c r="D5" t="s">
        <v>539</v>
      </c>
      <c r="E5">
        <v>57</v>
      </c>
      <c r="F5" t="s">
        <v>596</v>
      </c>
      <c r="G5">
        <v>0.66148977604673798</v>
      </c>
      <c r="H5">
        <v>0.76628352490421403</v>
      </c>
      <c r="I5">
        <v>0.67346938775510201</v>
      </c>
      <c r="J5">
        <v>0.66795456784537499</v>
      </c>
      <c r="K5">
        <v>0.67346938775510201</v>
      </c>
      <c r="L5">
        <v>0.64574460101091802</v>
      </c>
      <c r="M5">
        <v>0.42834965403130398</v>
      </c>
      <c r="N5">
        <v>0.78680183482789001</v>
      </c>
      <c r="O5" s="6" t="s">
        <v>597</v>
      </c>
      <c r="P5" s="6" t="s">
        <v>598</v>
      </c>
      <c r="Q5" s="6" t="s">
        <v>599</v>
      </c>
      <c r="R5" t="s">
        <v>600</v>
      </c>
      <c r="S5" s="6" t="s">
        <v>601</v>
      </c>
      <c r="T5">
        <v>36.1875</v>
      </c>
      <c r="U5" s="6"/>
      <c r="V5" t="s">
        <v>448</v>
      </c>
      <c r="X5" s="20"/>
      <c r="Y5" s="20"/>
      <c r="Z5" s="20"/>
    </row>
    <row r="6" spans="1:30" ht="15" customHeight="1" x14ac:dyDescent="0.4">
      <c r="A6">
        <v>5</v>
      </c>
      <c r="B6" t="str">
        <f>V6&amp;VLOOKUP(C6,n!A:B,2,FALSE)&amp;D6</f>
        <v>MathGradient BoostRFE - Random Forest</v>
      </c>
      <c r="C6" t="s">
        <v>485</v>
      </c>
      <c r="D6" t="s">
        <v>555</v>
      </c>
      <c r="E6">
        <v>57</v>
      </c>
      <c r="F6" t="s">
        <v>488</v>
      </c>
      <c r="G6">
        <v>0.65387861084063603</v>
      </c>
      <c r="H6">
        <v>0.72924648786717705</v>
      </c>
      <c r="I6">
        <v>0.64795918367346905</v>
      </c>
      <c r="J6">
        <v>0.65242346938775497</v>
      </c>
      <c r="K6">
        <v>0.64795918367346905</v>
      </c>
      <c r="L6">
        <v>0.59183609751337496</v>
      </c>
      <c r="M6">
        <v>0.38171557150824098</v>
      </c>
      <c r="N6">
        <v>0.79537056433311504</v>
      </c>
      <c r="O6" s="6" t="s">
        <v>688</v>
      </c>
      <c r="P6" s="6" t="s">
        <v>689</v>
      </c>
      <c r="Q6" s="6" t="s">
        <v>690</v>
      </c>
      <c r="R6" t="s">
        <v>615</v>
      </c>
      <c r="S6" s="6" t="s">
        <v>489</v>
      </c>
      <c r="T6">
        <v>36.109375</v>
      </c>
      <c r="U6" s="6"/>
      <c r="V6" t="s">
        <v>448</v>
      </c>
      <c r="X6" s="20"/>
      <c r="Y6" s="20"/>
      <c r="Z6" s="20"/>
    </row>
    <row r="7" spans="1:30" ht="15" customHeight="1" x14ac:dyDescent="0.4">
      <c r="A7">
        <v>6</v>
      </c>
      <c r="B7" t="str">
        <f>V7&amp;VLOOKUP(C7,n!A:B,2,FALSE)&amp;D7</f>
        <v>MathGradient BoostSFS - Ridge</v>
      </c>
      <c r="C7" t="s">
        <v>485</v>
      </c>
      <c r="D7" t="s">
        <v>546</v>
      </c>
      <c r="E7">
        <v>57</v>
      </c>
      <c r="F7" t="s">
        <v>486</v>
      </c>
      <c r="G7">
        <v>0.65003245699448198</v>
      </c>
      <c r="H7">
        <v>0.68710089399744501</v>
      </c>
      <c r="I7">
        <v>0.64285714285714202</v>
      </c>
      <c r="J7">
        <v>0.56640093537414904</v>
      </c>
      <c r="K7">
        <v>0.64285714285714202</v>
      </c>
      <c r="L7">
        <v>0.567182103610675</v>
      </c>
      <c r="M7">
        <v>0.37273807491299898</v>
      </c>
      <c r="N7">
        <v>0.78467127343107201</v>
      </c>
      <c r="O7" s="6" t="s">
        <v>697</v>
      </c>
      <c r="P7" s="6" t="s">
        <v>698</v>
      </c>
      <c r="Q7" s="6" t="s">
        <v>699</v>
      </c>
      <c r="R7" t="s">
        <v>578</v>
      </c>
      <c r="S7" s="6" t="s">
        <v>487</v>
      </c>
      <c r="T7">
        <v>37.8125</v>
      </c>
      <c r="U7" s="6"/>
      <c r="V7" t="s">
        <v>448</v>
      </c>
      <c r="X7" s="20"/>
      <c r="Y7" s="20"/>
      <c r="Z7" s="20"/>
    </row>
    <row r="8" spans="1:30" ht="15" customHeight="1" x14ac:dyDescent="0.4">
      <c r="A8">
        <v>7</v>
      </c>
      <c r="B8" t="str">
        <f>V8&amp;VLOOKUP(C8,n!A:B,2,FALSE)&amp;D8</f>
        <v>MathGradient BoostSFS - KNN</v>
      </c>
      <c r="C8" t="s">
        <v>485</v>
      </c>
      <c r="D8" t="s">
        <v>549</v>
      </c>
      <c r="E8">
        <v>57</v>
      </c>
      <c r="F8" t="s">
        <v>708</v>
      </c>
      <c r="G8">
        <v>0.64613761765660505</v>
      </c>
      <c r="H8">
        <v>0.70753512132822405</v>
      </c>
      <c r="I8">
        <v>0.64285714285714202</v>
      </c>
      <c r="J8">
        <v>0.61680677675062001</v>
      </c>
      <c r="K8">
        <v>0.64285714285714202</v>
      </c>
      <c r="L8">
        <v>0.595999866728399</v>
      </c>
      <c r="M8">
        <v>0.367333091116125</v>
      </c>
      <c r="N8">
        <v>0.78592781631668296</v>
      </c>
      <c r="O8" s="6" t="s">
        <v>709</v>
      </c>
      <c r="P8" s="6" t="s">
        <v>710</v>
      </c>
      <c r="Q8" s="6" t="s">
        <v>711</v>
      </c>
      <c r="R8" t="s">
        <v>606</v>
      </c>
      <c r="S8" s="6" t="s">
        <v>712</v>
      </c>
      <c r="T8">
        <v>35.984375</v>
      </c>
      <c r="U8" s="6"/>
      <c r="V8" t="s">
        <v>448</v>
      </c>
      <c r="X8" s="20"/>
      <c r="Y8" s="20"/>
      <c r="Z8" s="20"/>
    </row>
    <row r="9" spans="1:30" ht="15" customHeight="1" x14ac:dyDescent="0.4">
      <c r="A9">
        <v>8</v>
      </c>
      <c r="B9" t="str">
        <f>V9&amp;VLOOKUP(C9,n!A:B,2,FALSE)&amp;D9</f>
        <v>MathGradient BoostPermutation Importance - Random Forest</v>
      </c>
      <c r="C9" t="s">
        <v>485</v>
      </c>
      <c r="D9" t="s">
        <v>551</v>
      </c>
      <c r="E9">
        <v>75</v>
      </c>
      <c r="F9" t="s">
        <v>556</v>
      </c>
      <c r="G9">
        <v>0.65133073677377396</v>
      </c>
      <c r="H9">
        <v>0.81353767560664103</v>
      </c>
      <c r="I9">
        <v>0.69387755102040805</v>
      </c>
      <c r="J9">
        <v>0.68770912434741305</v>
      </c>
      <c r="K9">
        <v>0.69387755102040805</v>
      </c>
      <c r="L9">
        <v>0.68102553955349099</v>
      </c>
      <c r="M9">
        <v>0.469360435451738</v>
      </c>
      <c r="N9">
        <v>0.80244601196183096</v>
      </c>
      <c r="O9" s="6" t="s">
        <v>557</v>
      </c>
      <c r="P9" s="6" t="s">
        <v>558</v>
      </c>
      <c r="Q9" s="6" t="s">
        <v>559</v>
      </c>
      <c r="R9" t="s">
        <v>560</v>
      </c>
      <c r="S9" s="6" t="s">
        <v>561</v>
      </c>
      <c r="T9">
        <v>38.234375</v>
      </c>
      <c r="U9" s="6"/>
      <c r="V9" t="s">
        <v>448</v>
      </c>
      <c r="X9" s="20"/>
      <c r="Y9" s="20"/>
      <c r="Z9" s="20"/>
    </row>
    <row r="10" spans="1:30" ht="15" customHeight="1" x14ac:dyDescent="0.4">
      <c r="A10">
        <v>9</v>
      </c>
      <c r="B10" t="str">
        <f>V10&amp;VLOOKUP(C10,n!A:B,2,FALSE)&amp;D10</f>
        <v>MathGradient BoostPermutation Importance - Ridge</v>
      </c>
      <c r="C10" t="s">
        <v>485</v>
      </c>
      <c r="D10" t="s">
        <v>540</v>
      </c>
      <c r="E10">
        <v>107</v>
      </c>
      <c r="F10" t="s">
        <v>585</v>
      </c>
      <c r="G10">
        <v>0.65121713729308595</v>
      </c>
      <c r="H10">
        <v>0.80204342273307705</v>
      </c>
      <c r="I10">
        <v>0.67857142857142805</v>
      </c>
      <c r="J10">
        <v>0.674573050279627</v>
      </c>
      <c r="K10">
        <v>0.67857142857142805</v>
      </c>
      <c r="L10">
        <v>0.65525374125989599</v>
      </c>
      <c r="M10">
        <v>0.43770270889274099</v>
      </c>
      <c r="N10">
        <v>0.80865616940288398</v>
      </c>
      <c r="O10" s="6" t="s">
        <v>586</v>
      </c>
      <c r="P10" s="6" t="s">
        <v>587</v>
      </c>
      <c r="Q10" s="6" t="s">
        <v>588</v>
      </c>
      <c r="R10" t="s">
        <v>589</v>
      </c>
      <c r="S10" t="s">
        <v>590</v>
      </c>
      <c r="T10">
        <v>39.46875</v>
      </c>
      <c r="U10" s="6"/>
      <c r="V10" t="s">
        <v>448</v>
      </c>
      <c r="X10" s="20"/>
      <c r="Y10" s="20"/>
      <c r="Z10" s="20"/>
    </row>
    <row r="11" spans="1:30" ht="15" customHeight="1" x14ac:dyDescent="0.4">
      <c r="A11">
        <v>10</v>
      </c>
      <c r="B11" t="str">
        <f>V11&amp;VLOOKUP(C11,n!A:B,2,FALSE)&amp;D11</f>
        <v>MathGradient BoostNo Reduction</v>
      </c>
      <c r="C11" t="s">
        <v>485</v>
      </c>
      <c r="D11" t="s">
        <v>490</v>
      </c>
      <c r="E11">
        <v>114</v>
      </c>
      <c r="F11" t="s">
        <v>562</v>
      </c>
      <c r="G11">
        <v>0.65003245699448198</v>
      </c>
      <c r="H11">
        <v>0.76500638569603996</v>
      </c>
      <c r="I11">
        <v>0.68877551020408101</v>
      </c>
      <c r="J11">
        <v>0.68602169128520896</v>
      </c>
      <c r="K11">
        <v>0.68877551020408101</v>
      </c>
      <c r="L11">
        <v>0.66617473018407902</v>
      </c>
      <c r="M11">
        <v>0.45761892372941898</v>
      </c>
      <c r="N11">
        <v>0.79956736609632595</v>
      </c>
      <c r="O11" s="6" t="s">
        <v>563</v>
      </c>
      <c r="P11" s="6" t="s">
        <v>564</v>
      </c>
      <c r="Q11" s="6" t="s">
        <v>565</v>
      </c>
      <c r="R11" t="s">
        <v>566</v>
      </c>
      <c r="S11" s="6" t="s">
        <v>567</v>
      </c>
      <c r="T11">
        <v>46.1875</v>
      </c>
      <c r="U11" s="6"/>
      <c r="V11" t="s">
        <v>448</v>
      </c>
      <c r="X11" s="20"/>
      <c r="Y11" s="20"/>
      <c r="Z11" s="20"/>
    </row>
    <row r="12" spans="1:30" ht="15" customHeight="1" x14ac:dyDescent="0.4">
      <c r="A12">
        <v>11</v>
      </c>
      <c r="B12" t="str">
        <f>V12&amp;VLOOKUP(C12,n!A:B,2,FALSE)&amp;D12</f>
        <v>MathKNNVariance Threshold</v>
      </c>
      <c r="C12" t="s">
        <v>491</v>
      </c>
      <c r="D12" t="s">
        <v>548</v>
      </c>
      <c r="E12">
        <v>13</v>
      </c>
      <c r="F12" t="s">
        <v>506</v>
      </c>
      <c r="G12">
        <v>0.54780915287244303</v>
      </c>
      <c r="H12">
        <v>0.690932311621966</v>
      </c>
      <c r="I12">
        <v>0.53571428571428503</v>
      </c>
      <c r="J12">
        <v>0.52118934424419106</v>
      </c>
      <c r="K12">
        <v>0.53571428571428503</v>
      </c>
      <c r="L12">
        <v>0.52193281940668701</v>
      </c>
      <c r="M12">
        <v>0.184898340984298</v>
      </c>
      <c r="N12">
        <v>0.60887869689262697</v>
      </c>
      <c r="O12" t="s">
        <v>765</v>
      </c>
      <c r="P12" t="s">
        <v>766</v>
      </c>
      <c r="Q12" t="s">
        <v>767</v>
      </c>
      <c r="R12" t="s">
        <v>739</v>
      </c>
      <c r="S12" t="s">
        <v>507</v>
      </c>
      <c r="T12">
        <v>0.375</v>
      </c>
      <c r="V12" t="s">
        <v>448</v>
      </c>
      <c r="W12" s="6" t="str">
        <f>V12&amp;VLOOKUP(C12,n!A:B,2,FALSE)</f>
        <v>MathKNN</v>
      </c>
      <c r="X12" s="20">
        <f t="shared" ref="X12" si="0">MAX(I12:I21)</f>
        <v>0.66836734693877498</v>
      </c>
      <c r="Y12" s="20">
        <f t="shared" ref="Y12:Z12" si="1">MAX(L12:L21)</f>
        <v>0.65710323054174402</v>
      </c>
      <c r="Z12" s="20">
        <f t="shared" si="1"/>
        <v>0.427291841620354</v>
      </c>
      <c r="AA12" t="str">
        <f t="shared" ref="AA12" si="2">_xlfn.XLOOKUP(X12,I12:I21,$D12:$D21)</f>
        <v>SFS - KNN</v>
      </c>
      <c r="AB12" t="str">
        <f t="shared" ref="AB12:AC12" si="3">_xlfn.XLOOKUP(Y12,L12:L21,$D12:$D21)</f>
        <v>SFS - KNN</v>
      </c>
      <c r="AC12" t="str">
        <f t="shared" si="3"/>
        <v>SFS - KNN</v>
      </c>
      <c r="AD12" t="str">
        <f t="shared" ref="AD12" si="4">IF(AND(AA12=AB12,AB12=AC12,AA12=AC12),AC12,"CHECK")</f>
        <v>SFS - KNN</v>
      </c>
    </row>
    <row r="13" spans="1:30" ht="15" customHeight="1" x14ac:dyDescent="0.4">
      <c r="A13">
        <v>12</v>
      </c>
      <c r="B13" t="str">
        <f>V13&amp;VLOOKUP(C13,n!A:B,2,FALSE)&amp;D13</f>
        <v>MathKNNRegularization - Lasso</v>
      </c>
      <c r="C13" t="s">
        <v>491</v>
      </c>
      <c r="D13" t="s">
        <v>541</v>
      </c>
      <c r="E13">
        <v>54</v>
      </c>
      <c r="F13" t="s">
        <v>492</v>
      </c>
      <c r="G13">
        <v>0.61165206101914904</v>
      </c>
      <c r="H13">
        <v>0.665389527458493</v>
      </c>
      <c r="I13">
        <v>0.60714285714285698</v>
      </c>
      <c r="J13">
        <v>0.58093187868032503</v>
      </c>
      <c r="K13">
        <v>0.60714285714285698</v>
      </c>
      <c r="L13">
        <v>0.57793144053727397</v>
      </c>
      <c r="M13">
        <v>0.303148293476519</v>
      </c>
      <c r="N13">
        <v>0.71919029356709097</v>
      </c>
      <c r="O13" t="s">
        <v>741</v>
      </c>
      <c r="P13" t="s">
        <v>742</v>
      </c>
      <c r="Q13" t="s">
        <v>743</v>
      </c>
      <c r="R13" t="s">
        <v>626</v>
      </c>
      <c r="S13" t="s">
        <v>493</v>
      </c>
      <c r="T13">
        <v>0.390625</v>
      </c>
      <c r="V13" t="s">
        <v>448</v>
      </c>
      <c r="X13" s="20"/>
      <c r="Y13" s="20"/>
      <c r="Z13" s="20"/>
    </row>
    <row r="14" spans="1:30" ht="15" customHeight="1" x14ac:dyDescent="0.4">
      <c r="A14">
        <v>13</v>
      </c>
      <c r="B14" t="str">
        <f>V14&amp;VLOOKUP(C14,n!A:B,2,FALSE)&amp;D14</f>
        <v>MathKNNRFE - Ridge</v>
      </c>
      <c r="C14" t="s">
        <v>491</v>
      </c>
      <c r="D14" t="s">
        <v>543</v>
      </c>
      <c r="E14">
        <v>56</v>
      </c>
      <c r="F14" t="s">
        <v>492</v>
      </c>
      <c r="G14">
        <v>0.61041869522882097</v>
      </c>
      <c r="H14">
        <v>0.67943805874840302</v>
      </c>
      <c r="I14">
        <v>0.64285714285714202</v>
      </c>
      <c r="J14">
        <v>0.62957715057491304</v>
      </c>
      <c r="K14">
        <v>0.64285714285714202</v>
      </c>
      <c r="L14">
        <v>0.62664748948810101</v>
      </c>
      <c r="M14">
        <v>0.37803013649236999</v>
      </c>
      <c r="N14">
        <v>0.71579449453159305</v>
      </c>
      <c r="O14" s="6" t="s">
        <v>694</v>
      </c>
      <c r="P14" s="6" t="s">
        <v>695</v>
      </c>
      <c r="Q14" s="6" t="s">
        <v>696</v>
      </c>
      <c r="R14" t="s">
        <v>572</v>
      </c>
      <c r="S14" t="s">
        <v>493</v>
      </c>
      <c r="T14">
        <v>0.40625</v>
      </c>
      <c r="U14" s="6"/>
      <c r="V14" t="s">
        <v>448</v>
      </c>
      <c r="X14" s="20"/>
      <c r="Y14" s="20"/>
      <c r="Z14" s="20"/>
    </row>
    <row r="15" spans="1:30" ht="15" customHeight="1" x14ac:dyDescent="0.4">
      <c r="A15">
        <v>14</v>
      </c>
      <c r="B15" t="str">
        <f>V15&amp;VLOOKUP(C15,n!A:B,2,FALSE)&amp;D15</f>
        <v>MathKNNSFS - KNN</v>
      </c>
      <c r="C15" t="s">
        <v>491</v>
      </c>
      <c r="D15" t="s">
        <v>549</v>
      </c>
      <c r="E15">
        <v>57</v>
      </c>
      <c r="F15" t="s">
        <v>602</v>
      </c>
      <c r="G15">
        <v>0.618013631937682</v>
      </c>
      <c r="H15">
        <v>0.72541507024265595</v>
      </c>
      <c r="I15">
        <v>0.66836734693877498</v>
      </c>
      <c r="J15">
        <v>0.66014946363160598</v>
      </c>
      <c r="K15">
        <v>0.66836734693877498</v>
      </c>
      <c r="L15">
        <v>0.65710323054174402</v>
      </c>
      <c r="M15">
        <v>0.427291841620354</v>
      </c>
      <c r="N15">
        <v>0.73146006724837498</v>
      </c>
      <c r="O15" s="6" t="s">
        <v>603</v>
      </c>
      <c r="P15" s="6" t="s">
        <v>604</v>
      </c>
      <c r="Q15" s="6" t="s">
        <v>605</v>
      </c>
      <c r="R15" t="s">
        <v>606</v>
      </c>
      <c r="S15" s="6" t="s">
        <v>607</v>
      </c>
      <c r="T15">
        <v>0.25</v>
      </c>
      <c r="U15" s="6"/>
      <c r="V15" t="s">
        <v>448</v>
      </c>
      <c r="X15" s="20"/>
      <c r="Y15" s="20"/>
      <c r="Z15" s="20"/>
    </row>
    <row r="16" spans="1:30" ht="15" customHeight="1" x14ac:dyDescent="0.4">
      <c r="A16">
        <v>15</v>
      </c>
      <c r="B16" t="str">
        <f>V16&amp;VLOOKUP(C16,n!A:B,2,FALSE)&amp;D16</f>
        <v>MathKNNRFE - Random Forest</v>
      </c>
      <c r="C16" t="s">
        <v>491</v>
      </c>
      <c r="D16" t="s">
        <v>555</v>
      </c>
      <c r="E16">
        <v>57</v>
      </c>
      <c r="F16" t="s">
        <v>492</v>
      </c>
      <c r="G16">
        <v>0.60660499837714998</v>
      </c>
      <c r="H16">
        <v>0.66028097062579805</v>
      </c>
      <c r="I16">
        <v>0.63775510204081598</v>
      </c>
      <c r="J16">
        <v>0.625888748356485</v>
      </c>
      <c r="K16">
        <v>0.63775510204081598</v>
      </c>
      <c r="L16">
        <v>0.60110356000107501</v>
      </c>
      <c r="M16">
        <v>0.35625312732595799</v>
      </c>
      <c r="N16">
        <v>0.73534050085358504</v>
      </c>
      <c r="O16" s="6" t="s">
        <v>718</v>
      </c>
      <c r="P16" s="6" t="s">
        <v>719</v>
      </c>
      <c r="Q16" s="6" t="s">
        <v>720</v>
      </c>
      <c r="R16" t="s">
        <v>615</v>
      </c>
      <c r="S16" s="6" t="s">
        <v>493</v>
      </c>
      <c r="T16">
        <v>0.328125</v>
      </c>
      <c r="U16" s="6"/>
      <c r="V16" t="s">
        <v>448</v>
      </c>
      <c r="X16" s="20"/>
      <c r="Y16" s="20"/>
      <c r="Z16" s="20"/>
    </row>
    <row r="17" spans="1:30" ht="15" customHeight="1" x14ac:dyDescent="0.4">
      <c r="A17">
        <v>16</v>
      </c>
      <c r="B17" t="str">
        <f>V17&amp;VLOOKUP(C17,n!A:B,2,FALSE)&amp;D17</f>
        <v>MathKNNFeature Importance - Random Forest</v>
      </c>
      <c r="C17" t="s">
        <v>491</v>
      </c>
      <c r="D17" t="s">
        <v>539</v>
      </c>
      <c r="E17">
        <v>57</v>
      </c>
      <c r="F17" t="s">
        <v>494</v>
      </c>
      <c r="G17">
        <v>0.61557935735150904</v>
      </c>
      <c r="H17">
        <v>0.66666666666666596</v>
      </c>
      <c r="I17">
        <v>0.61734693877550995</v>
      </c>
      <c r="J17">
        <v>0.59419342897688099</v>
      </c>
      <c r="K17">
        <v>0.61734693877550995</v>
      </c>
      <c r="L17">
        <v>0.58808276396978498</v>
      </c>
      <c r="M17">
        <v>0.324343352209919</v>
      </c>
      <c r="N17">
        <v>0.71402937013731604</v>
      </c>
      <c r="O17" t="s">
        <v>729</v>
      </c>
      <c r="P17" t="s">
        <v>730</v>
      </c>
      <c r="Q17" t="s">
        <v>731</v>
      </c>
      <c r="R17" t="s">
        <v>600</v>
      </c>
      <c r="S17" t="s">
        <v>495</v>
      </c>
      <c r="T17">
        <v>0.359375</v>
      </c>
      <c r="V17" t="s">
        <v>448</v>
      </c>
      <c r="X17" s="20"/>
      <c r="Y17" s="20"/>
      <c r="Z17" s="20"/>
    </row>
    <row r="18" spans="1:30" ht="15" customHeight="1" x14ac:dyDescent="0.4">
      <c r="A18">
        <v>17</v>
      </c>
      <c r="B18" t="str">
        <f>V18&amp;VLOOKUP(C18,n!A:B,2,FALSE)&amp;D18</f>
        <v>MathKNNSFS - Ridge</v>
      </c>
      <c r="C18" t="s">
        <v>491</v>
      </c>
      <c r="D18" t="s">
        <v>546</v>
      </c>
      <c r="E18">
        <v>57</v>
      </c>
      <c r="F18" t="s">
        <v>492</v>
      </c>
      <c r="G18">
        <v>0.60522557611165195</v>
      </c>
      <c r="H18">
        <v>0.65006385696040803</v>
      </c>
      <c r="I18">
        <v>0.60204081632652995</v>
      </c>
      <c r="J18">
        <v>0.56829777365491596</v>
      </c>
      <c r="K18">
        <v>0.60204081632652995</v>
      </c>
      <c r="L18">
        <v>0.55215861916228004</v>
      </c>
      <c r="M18">
        <v>0.27746805314935202</v>
      </c>
      <c r="N18">
        <v>0.68044755933693402</v>
      </c>
      <c r="O18" t="s">
        <v>757</v>
      </c>
      <c r="P18" t="s">
        <v>758</v>
      </c>
      <c r="Q18" t="s">
        <v>759</v>
      </c>
      <c r="R18" t="s">
        <v>578</v>
      </c>
      <c r="S18" t="s">
        <v>493</v>
      </c>
      <c r="T18">
        <v>0.28125</v>
      </c>
      <c r="V18" t="s">
        <v>448</v>
      </c>
      <c r="X18" s="20"/>
      <c r="Y18" s="20"/>
      <c r="Z18" s="20"/>
    </row>
    <row r="19" spans="1:30" ht="15" customHeight="1" x14ac:dyDescent="0.4">
      <c r="A19">
        <v>18</v>
      </c>
      <c r="B19" t="str">
        <f>V19&amp;VLOOKUP(C19,n!A:B,2,FALSE)&amp;D19</f>
        <v>MathKNNPermutation Importance - Random Forest</v>
      </c>
      <c r="C19" t="s">
        <v>491</v>
      </c>
      <c r="D19" t="s">
        <v>551</v>
      </c>
      <c r="E19">
        <v>75</v>
      </c>
      <c r="F19" t="s">
        <v>494</v>
      </c>
      <c r="G19">
        <v>0.59767932489451403</v>
      </c>
      <c r="H19">
        <v>0.66028097062579805</v>
      </c>
      <c r="I19">
        <v>0.61734693877550995</v>
      </c>
      <c r="J19">
        <v>0.60613076850733205</v>
      </c>
      <c r="K19">
        <v>0.61734693877550995</v>
      </c>
      <c r="L19">
        <v>0.602535277474744</v>
      </c>
      <c r="M19">
        <v>0.32987797323464202</v>
      </c>
      <c r="N19">
        <v>0.70850991403272701</v>
      </c>
      <c r="O19" s="6" t="s">
        <v>726</v>
      </c>
      <c r="P19" s="6" t="s">
        <v>727</v>
      </c>
      <c r="Q19" s="6" t="s">
        <v>728</v>
      </c>
      <c r="R19" t="s">
        <v>560</v>
      </c>
      <c r="S19" t="s">
        <v>495</v>
      </c>
      <c r="T19">
        <v>0.296875</v>
      </c>
      <c r="U19" s="6"/>
      <c r="V19" t="s">
        <v>448</v>
      </c>
      <c r="X19" s="20"/>
      <c r="Y19" s="20"/>
      <c r="Z19" s="20"/>
    </row>
    <row r="20" spans="1:30" ht="15" customHeight="1" x14ac:dyDescent="0.4">
      <c r="A20">
        <v>19</v>
      </c>
      <c r="B20" t="str">
        <f>V20&amp;VLOOKUP(C20,n!A:B,2,FALSE)&amp;D20</f>
        <v>MathKNNPermutation Importance - Ridge</v>
      </c>
      <c r="C20" t="s">
        <v>491</v>
      </c>
      <c r="D20" t="s">
        <v>540</v>
      </c>
      <c r="E20">
        <v>107</v>
      </c>
      <c r="F20" t="s">
        <v>492</v>
      </c>
      <c r="G20">
        <v>0.61157091853294299</v>
      </c>
      <c r="H20">
        <v>0.65134099616858199</v>
      </c>
      <c r="I20">
        <v>0.60714285714285698</v>
      </c>
      <c r="J20">
        <v>0.59482393790078403</v>
      </c>
      <c r="K20">
        <v>0.60714285714285698</v>
      </c>
      <c r="L20">
        <v>0.58114304599804001</v>
      </c>
      <c r="M20">
        <v>0.29880505778796501</v>
      </c>
      <c r="N20">
        <v>0.71141925450269605</v>
      </c>
      <c r="O20" t="s">
        <v>749</v>
      </c>
      <c r="P20" t="s">
        <v>750</v>
      </c>
      <c r="Q20" t="s">
        <v>751</v>
      </c>
      <c r="R20" t="s">
        <v>589</v>
      </c>
      <c r="S20" t="s">
        <v>493</v>
      </c>
      <c r="T20">
        <v>0.515625</v>
      </c>
      <c r="V20" t="s">
        <v>448</v>
      </c>
      <c r="X20" s="20"/>
      <c r="Y20" s="20"/>
      <c r="Z20" s="20"/>
    </row>
    <row r="21" spans="1:30" ht="15" customHeight="1" x14ac:dyDescent="0.4">
      <c r="A21">
        <v>20</v>
      </c>
      <c r="B21" t="str">
        <f>V21&amp;VLOOKUP(C21,n!A:B,2,FALSE)&amp;D21</f>
        <v>MathKNNNo Reduction</v>
      </c>
      <c r="C21" t="s">
        <v>491</v>
      </c>
      <c r="D21" t="s">
        <v>490</v>
      </c>
      <c r="E21">
        <v>114</v>
      </c>
      <c r="F21" t="s">
        <v>492</v>
      </c>
      <c r="G21">
        <v>0.60387861084063599</v>
      </c>
      <c r="H21">
        <v>0.66666666666666596</v>
      </c>
      <c r="I21">
        <v>0.61224489795918302</v>
      </c>
      <c r="J21">
        <v>0.59683283058154601</v>
      </c>
      <c r="K21">
        <v>0.61224489795918302</v>
      </c>
      <c r="L21">
        <v>0.58714250363312304</v>
      </c>
      <c r="M21">
        <v>0.31078038019595</v>
      </c>
      <c r="N21">
        <v>0.70887347108865895</v>
      </c>
      <c r="O21" t="s">
        <v>732</v>
      </c>
      <c r="P21" t="s">
        <v>733</v>
      </c>
      <c r="Q21" t="s">
        <v>734</v>
      </c>
      <c r="R21" t="s">
        <v>566</v>
      </c>
      <c r="S21" t="s">
        <v>493</v>
      </c>
      <c r="T21">
        <v>0.484375</v>
      </c>
      <c r="V21" t="s">
        <v>448</v>
      </c>
      <c r="X21" s="20"/>
      <c r="Y21" s="20"/>
      <c r="Z21" s="20"/>
    </row>
    <row r="22" spans="1:30" ht="15" customHeight="1" x14ac:dyDescent="0.4">
      <c r="A22">
        <v>21</v>
      </c>
      <c r="B22" t="str">
        <f>V22&amp;VLOOKUP(C22,n!A:B,2,FALSE)&amp;D22</f>
        <v>MathRandom ForestsVariance Threshold</v>
      </c>
      <c r="C22" t="s">
        <v>496</v>
      </c>
      <c r="D22" t="s">
        <v>548</v>
      </c>
      <c r="E22">
        <v>13</v>
      </c>
      <c r="F22" t="s">
        <v>760</v>
      </c>
      <c r="G22">
        <v>0.59902629016553</v>
      </c>
      <c r="H22">
        <v>0.65261813537675595</v>
      </c>
      <c r="I22">
        <v>0.59183673469387699</v>
      </c>
      <c r="J22">
        <v>0.56164582950297204</v>
      </c>
      <c r="K22">
        <v>0.59183673469387699</v>
      </c>
      <c r="L22">
        <v>0.54312701671478203</v>
      </c>
      <c r="M22">
        <v>0.26440947258103598</v>
      </c>
      <c r="N22">
        <v>0.68039493202202495</v>
      </c>
      <c r="O22" t="s">
        <v>761</v>
      </c>
      <c r="P22" t="s">
        <v>762</v>
      </c>
      <c r="Q22" t="s">
        <v>763</v>
      </c>
      <c r="R22" t="s">
        <v>739</v>
      </c>
      <c r="S22" t="s">
        <v>764</v>
      </c>
      <c r="T22">
        <v>17.875</v>
      </c>
      <c r="V22" t="s">
        <v>448</v>
      </c>
      <c r="W22" s="6" t="str">
        <f>V22&amp;VLOOKUP(C22,n!A:B,2,FALSE)</f>
        <v>MathRandom Forests</v>
      </c>
      <c r="X22" s="20">
        <f t="shared" ref="X22" si="5">MAX(I22:I31)</f>
        <v>0.67346938775510201</v>
      </c>
      <c r="Y22" s="20">
        <f t="shared" ref="Y22:Z22" si="6">MAX(L22:L31)</f>
        <v>0.61579846550492301</v>
      </c>
      <c r="Z22" s="20">
        <f t="shared" si="6"/>
        <v>0.44226800306666197</v>
      </c>
      <c r="AA22" t="str">
        <f t="shared" ref="AA22" si="7">_xlfn.XLOOKUP(X22,I22:I31,$D22:$D31)</f>
        <v>SFS - Ridge</v>
      </c>
      <c r="AB22" t="str">
        <f t="shared" ref="AB22:AC22" si="8">_xlfn.XLOOKUP(Y22,L22:L31,$D22:$D31)</f>
        <v>Permutation Importance - Random Forest</v>
      </c>
      <c r="AC22" t="str">
        <f t="shared" si="8"/>
        <v>SFS - Ridge</v>
      </c>
      <c r="AD22" t="str">
        <f>AB22</f>
        <v>Permutation Importance - Random Forest</v>
      </c>
    </row>
    <row r="23" spans="1:30" ht="15" customHeight="1" x14ac:dyDescent="0.4">
      <c r="A23">
        <v>22</v>
      </c>
      <c r="B23" t="str">
        <f>V23&amp;VLOOKUP(C23,n!A:B,2,FALSE)&amp;D23</f>
        <v>MathRandom ForestsRegularization - Lasso</v>
      </c>
      <c r="C23" t="s">
        <v>496</v>
      </c>
      <c r="D23" t="s">
        <v>541</v>
      </c>
      <c r="E23">
        <v>54</v>
      </c>
      <c r="F23" t="s">
        <v>703</v>
      </c>
      <c r="G23">
        <v>0.65384615384615297</v>
      </c>
      <c r="H23">
        <v>0.75734355044699797</v>
      </c>
      <c r="I23">
        <v>0.64285714285714202</v>
      </c>
      <c r="J23">
        <v>0.59356597300182301</v>
      </c>
      <c r="K23">
        <v>0.64285714285714202</v>
      </c>
      <c r="L23">
        <v>0.57290773193218902</v>
      </c>
      <c r="M23">
        <v>0.37158507672297902</v>
      </c>
      <c r="N23">
        <v>0.77173294373677803</v>
      </c>
      <c r="O23" s="6" t="s">
        <v>704</v>
      </c>
      <c r="P23" s="6" t="s">
        <v>705</v>
      </c>
      <c r="Q23" s="6" t="s">
        <v>706</v>
      </c>
      <c r="R23" t="s">
        <v>626</v>
      </c>
      <c r="S23" s="6" t="s">
        <v>707</v>
      </c>
      <c r="T23">
        <v>22.53125</v>
      </c>
      <c r="U23" s="6"/>
      <c r="V23" t="s">
        <v>448</v>
      </c>
      <c r="X23" s="20"/>
      <c r="Y23" s="20"/>
      <c r="Z23" s="20"/>
    </row>
    <row r="24" spans="1:30" ht="15" customHeight="1" x14ac:dyDescent="0.4">
      <c r="A24">
        <v>23</v>
      </c>
      <c r="B24" t="str">
        <f>V24&amp;VLOOKUP(C24,n!A:B,2,FALSE)&amp;D24</f>
        <v>MathRandom ForestsRFE - Ridge</v>
      </c>
      <c r="C24" t="s">
        <v>496</v>
      </c>
      <c r="D24" t="s">
        <v>543</v>
      </c>
      <c r="E24">
        <v>56</v>
      </c>
      <c r="F24" t="s">
        <v>666</v>
      </c>
      <c r="G24">
        <v>0.65514443362544605</v>
      </c>
      <c r="H24">
        <v>0.71008939974457197</v>
      </c>
      <c r="I24">
        <v>0.65306122448979498</v>
      </c>
      <c r="J24">
        <v>0.65559443570293396</v>
      </c>
      <c r="K24">
        <v>0.65306122448979498</v>
      </c>
      <c r="L24">
        <v>0.58338841609518299</v>
      </c>
      <c r="M24">
        <v>0.39585058480638602</v>
      </c>
      <c r="N24">
        <v>0.79895250046327204</v>
      </c>
      <c r="O24" s="6" t="s">
        <v>667</v>
      </c>
      <c r="P24" s="6" t="s">
        <v>668</v>
      </c>
      <c r="Q24" s="6" t="s">
        <v>669</v>
      </c>
      <c r="R24" t="s">
        <v>572</v>
      </c>
      <c r="S24" t="s">
        <v>670</v>
      </c>
      <c r="T24">
        <v>21.75</v>
      </c>
      <c r="U24" s="6"/>
      <c r="V24" t="s">
        <v>448</v>
      </c>
      <c r="X24" s="20"/>
      <c r="Y24" s="20"/>
      <c r="Z24" s="20"/>
    </row>
    <row r="25" spans="1:30" ht="15" customHeight="1" x14ac:dyDescent="0.4">
      <c r="A25">
        <v>24</v>
      </c>
      <c r="B25" t="str">
        <f>V25&amp;VLOOKUP(C25,n!A:B,2,FALSE)&amp;D25</f>
        <v>MathRandom ForestsSFS - Ridge</v>
      </c>
      <c r="C25" t="s">
        <v>496</v>
      </c>
      <c r="D25" t="s">
        <v>546</v>
      </c>
      <c r="E25">
        <v>57</v>
      </c>
      <c r="F25" t="s">
        <v>574</v>
      </c>
      <c r="G25">
        <v>0.65514443362544605</v>
      </c>
      <c r="H25">
        <v>0.90293742017879897</v>
      </c>
      <c r="I25">
        <v>0.67346938775510201</v>
      </c>
      <c r="J25">
        <v>0.71704750945257201</v>
      </c>
      <c r="K25">
        <v>0.67346938775510201</v>
      </c>
      <c r="L25">
        <v>0.60657888477437305</v>
      </c>
      <c r="M25">
        <v>0.44226800306666197</v>
      </c>
      <c r="N25">
        <v>0.79063582927578102</v>
      </c>
      <c r="O25" s="6" t="s">
        <v>575</v>
      </c>
      <c r="P25" s="6" t="s">
        <v>576</v>
      </c>
      <c r="Q25" s="6" t="s">
        <v>577</v>
      </c>
      <c r="R25" t="s">
        <v>578</v>
      </c>
      <c r="S25" s="6" t="s">
        <v>579</v>
      </c>
      <c r="T25">
        <v>24.390625</v>
      </c>
      <c r="U25" s="6"/>
      <c r="V25" t="s">
        <v>448</v>
      </c>
      <c r="X25" s="20"/>
      <c r="Y25" s="20"/>
      <c r="Z25" s="20"/>
    </row>
    <row r="26" spans="1:30" ht="15" customHeight="1" x14ac:dyDescent="0.4">
      <c r="A26">
        <v>25</v>
      </c>
      <c r="B26" t="str">
        <f>V26&amp;VLOOKUP(C26,n!A:B,2,FALSE)&amp;D26</f>
        <v>MathRandom ForestsRFE - Random Forest</v>
      </c>
      <c r="C26" t="s">
        <v>496</v>
      </c>
      <c r="D26" t="s">
        <v>555</v>
      </c>
      <c r="E26">
        <v>57</v>
      </c>
      <c r="F26" t="s">
        <v>634</v>
      </c>
      <c r="G26">
        <v>0.66273937033430697</v>
      </c>
      <c r="H26">
        <v>0.67305236270753499</v>
      </c>
      <c r="I26">
        <v>0.65816326530612201</v>
      </c>
      <c r="J26">
        <v>0.69293255276794197</v>
      </c>
      <c r="K26">
        <v>0.65816326530612201</v>
      </c>
      <c r="L26">
        <v>0.58767987714566305</v>
      </c>
      <c r="M26">
        <v>0.40865341875987699</v>
      </c>
      <c r="N26">
        <v>0.78707026434734895</v>
      </c>
      <c r="O26" s="6" t="s">
        <v>635</v>
      </c>
      <c r="P26" s="6" t="s">
        <v>636</v>
      </c>
      <c r="Q26" s="6" t="s">
        <v>637</v>
      </c>
      <c r="R26" t="s">
        <v>615</v>
      </c>
      <c r="S26" s="6" t="s">
        <v>638</v>
      </c>
      <c r="T26">
        <v>23.546875</v>
      </c>
      <c r="U26" s="6"/>
      <c r="V26" t="s">
        <v>448</v>
      </c>
      <c r="X26" s="20"/>
      <c r="Y26" s="20"/>
      <c r="Z26" s="20"/>
    </row>
    <row r="27" spans="1:30" ht="15" customHeight="1" x14ac:dyDescent="0.4">
      <c r="A27">
        <v>26</v>
      </c>
      <c r="B27" t="str">
        <f>V27&amp;VLOOKUP(C27,n!A:B,2,FALSE)&amp;D27</f>
        <v>MathRandom ForestsFeature Importance - Random Forest</v>
      </c>
      <c r="C27" t="s">
        <v>496</v>
      </c>
      <c r="D27" t="s">
        <v>539</v>
      </c>
      <c r="E27">
        <v>57</v>
      </c>
      <c r="F27" t="s">
        <v>642</v>
      </c>
      <c r="G27">
        <v>0.6589905874716</v>
      </c>
      <c r="H27">
        <v>0.81864623243933499</v>
      </c>
      <c r="I27">
        <v>0.65816326530612201</v>
      </c>
      <c r="J27">
        <v>0.700822306944755</v>
      </c>
      <c r="K27">
        <v>0.65816326530612201</v>
      </c>
      <c r="L27">
        <v>0.59335566287583696</v>
      </c>
      <c r="M27">
        <v>0.40688161491077102</v>
      </c>
      <c r="N27">
        <v>0.78862265264047404</v>
      </c>
      <c r="O27" s="6" t="s">
        <v>643</v>
      </c>
      <c r="P27" s="6" t="s">
        <v>644</v>
      </c>
      <c r="Q27" s="6" t="s">
        <v>645</v>
      </c>
      <c r="R27" t="s">
        <v>600</v>
      </c>
      <c r="S27" s="6" t="s">
        <v>646</v>
      </c>
      <c r="T27">
        <v>23.6875</v>
      </c>
      <c r="U27" s="6"/>
      <c r="V27" t="s">
        <v>448</v>
      </c>
      <c r="X27" s="20"/>
      <c r="Y27" s="20"/>
      <c r="Z27" s="20"/>
    </row>
    <row r="28" spans="1:30" ht="15" customHeight="1" x14ac:dyDescent="0.4">
      <c r="A28">
        <v>27</v>
      </c>
      <c r="B28" t="str">
        <f>V28&amp;VLOOKUP(C28,n!A:B,2,FALSE)&amp;D28</f>
        <v>MathRandom ForestsSFS - KNN</v>
      </c>
      <c r="C28" t="s">
        <v>496</v>
      </c>
      <c r="D28" t="s">
        <v>549</v>
      </c>
      <c r="E28">
        <v>57</v>
      </c>
      <c r="F28" t="s">
        <v>671</v>
      </c>
      <c r="G28">
        <v>0.65511197663096399</v>
      </c>
      <c r="H28">
        <v>0.68326947637292401</v>
      </c>
      <c r="I28">
        <v>0.65306122448979498</v>
      </c>
      <c r="J28">
        <v>0.636976649374283</v>
      </c>
      <c r="K28">
        <v>0.65306122448979498</v>
      </c>
      <c r="L28">
        <v>0.58606930619673303</v>
      </c>
      <c r="M28">
        <v>0.39451303990185699</v>
      </c>
      <c r="N28">
        <v>0.77333163690532103</v>
      </c>
      <c r="O28" s="6" t="s">
        <v>672</v>
      </c>
      <c r="P28" s="6" t="s">
        <v>673</v>
      </c>
      <c r="Q28" s="6" t="s">
        <v>674</v>
      </c>
      <c r="R28" s="6" t="s">
        <v>606</v>
      </c>
      <c r="S28" s="6" t="s">
        <v>675</v>
      </c>
      <c r="T28">
        <v>23.8125</v>
      </c>
      <c r="U28" s="6"/>
      <c r="V28" t="s">
        <v>448</v>
      </c>
      <c r="X28" s="20"/>
      <c r="Y28" s="20"/>
      <c r="Z28" s="20"/>
    </row>
    <row r="29" spans="1:30" ht="15" customHeight="1" x14ac:dyDescent="0.4">
      <c r="A29">
        <v>28</v>
      </c>
      <c r="B29" t="str">
        <f>V29&amp;VLOOKUP(C29,n!A:B,2,FALSE)&amp;D29</f>
        <v>MathRandom ForestsPermutation Importance - Random Forest</v>
      </c>
      <c r="C29" t="s">
        <v>496</v>
      </c>
      <c r="D29" t="s">
        <v>551</v>
      </c>
      <c r="E29">
        <v>75</v>
      </c>
      <c r="F29" t="s">
        <v>580</v>
      </c>
      <c r="G29">
        <v>0.65641025641025597</v>
      </c>
      <c r="H29">
        <v>0.80459770114942497</v>
      </c>
      <c r="I29">
        <v>0.67346938775510201</v>
      </c>
      <c r="J29">
        <v>0.73189990281827</v>
      </c>
      <c r="K29">
        <v>0.67346938775510201</v>
      </c>
      <c r="L29">
        <v>0.61579846550492301</v>
      </c>
      <c r="M29">
        <v>0.440787978907492</v>
      </c>
      <c r="N29">
        <v>0.79164885193450896</v>
      </c>
      <c r="O29" s="6" t="s">
        <v>581</v>
      </c>
      <c r="P29" s="6" t="s">
        <v>582</v>
      </c>
      <c r="Q29" s="6" t="s">
        <v>583</v>
      </c>
      <c r="R29" s="6" t="s">
        <v>560</v>
      </c>
      <c r="S29" s="6" t="s">
        <v>584</v>
      </c>
      <c r="T29">
        <v>25.015625</v>
      </c>
      <c r="U29" s="6"/>
      <c r="V29" t="s">
        <v>448</v>
      </c>
      <c r="X29" s="20"/>
      <c r="Y29" s="20"/>
      <c r="Z29" s="20"/>
    </row>
    <row r="30" spans="1:30" ht="15" customHeight="1" x14ac:dyDescent="0.4">
      <c r="A30">
        <v>29</v>
      </c>
      <c r="B30" t="str">
        <f>V30&amp;VLOOKUP(C30,n!A:B,2,FALSE)&amp;D30</f>
        <v>MathRandom ForestsPermutation Importance - Ridge</v>
      </c>
      <c r="C30" t="s">
        <v>496</v>
      </c>
      <c r="D30" t="s">
        <v>540</v>
      </c>
      <c r="E30">
        <v>107</v>
      </c>
      <c r="F30" t="s">
        <v>656</v>
      </c>
      <c r="G30">
        <v>0.65895813047711704</v>
      </c>
      <c r="H30">
        <v>0.66794380587484004</v>
      </c>
      <c r="I30">
        <v>0.65306122448979498</v>
      </c>
      <c r="J30">
        <v>0.67402725841889499</v>
      </c>
      <c r="K30">
        <v>0.65306122448979498</v>
      </c>
      <c r="L30">
        <v>0.57639837957654905</v>
      </c>
      <c r="M30">
        <v>0.399580605277635</v>
      </c>
      <c r="N30">
        <v>0.77910101400739196</v>
      </c>
      <c r="O30" s="6" t="s">
        <v>657</v>
      </c>
      <c r="P30" s="6" t="s">
        <v>658</v>
      </c>
      <c r="Q30" s="6" t="s">
        <v>659</v>
      </c>
      <c r="R30" t="s">
        <v>589</v>
      </c>
      <c r="S30" t="s">
        <v>660</v>
      </c>
      <c r="T30">
        <v>25.34375</v>
      </c>
      <c r="U30" s="6"/>
      <c r="V30" t="s">
        <v>448</v>
      </c>
      <c r="X30" s="20"/>
      <c r="Y30" s="20"/>
      <c r="Z30" s="20"/>
    </row>
    <row r="31" spans="1:30" ht="15" customHeight="1" x14ac:dyDescent="0.4">
      <c r="A31">
        <v>30</v>
      </c>
      <c r="B31" t="str">
        <f>V31&amp;VLOOKUP(C31,n!A:B,2,FALSE)&amp;D31</f>
        <v>MathRandom ForestsNo Reduction</v>
      </c>
      <c r="C31" t="s">
        <v>496</v>
      </c>
      <c r="D31" t="s">
        <v>490</v>
      </c>
      <c r="E31">
        <v>114</v>
      </c>
      <c r="F31" t="s">
        <v>617</v>
      </c>
      <c r="G31">
        <v>0.65131450827653303</v>
      </c>
      <c r="H31">
        <v>0.72158365261813495</v>
      </c>
      <c r="I31">
        <v>0.66326530612244805</v>
      </c>
      <c r="J31">
        <v>0.71022534013605398</v>
      </c>
      <c r="K31">
        <v>0.66326530612244805</v>
      </c>
      <c r="L31">
        <v>0.59716378859235997</v>
      </c>
      <c r="M31">
        <v>0.41963691149328902</v>
      </c>
      <c r="N31">
        <v>0.78421258883866696</v>
      </c>
      <c r="O31" s="6" t="s">
        <v>618</v>
      </c>
      <c r="P31" s="6" t="s">
        <v>619</v>
      </c>
      <c r="Q31" s="6" t="s">
        <v>620</v>
      </c>
      <c r="R31" t="s">
        <v>566</v>
      </c>
      <c r="S31" s="6" t="s">
        <v>621</v>
      </c>
      <c r="T31">
        <v>29.65625</v>
      </c>
      <c r="U31" s="6"/>
      <c r="V31" t="s">
        <v>448</v>
      </c>
      <c r="X31" s="20"/>
      <c r="Y31" s="20"/>
      <c r="Z31" s="20"/>
    </row>
    <row r="32" spans="1:30" ht="15" customHeight="1" x14ac:dyDescent="0.4">
      <c r="A32">
        <v>31</v>
      </c>
      <c r="B32" t="str">
        <f>V32&amp;VLOOKUP(C32,n!A:B,2,FALSE)&amp;D32</f>
        <v>MathLog Reg RidgeVariance Threshold</v>
      </c>
      <c r="C32" t="s">
        <v>497</v>
      </c>
      <c r="D32" t="s">
        <v>548</v>
      </c>
      <c r="E32">
        <v>13</v>
      </c>
      <c r="F32" t="s">
        <v>735</v>
      </c>
      <c r="G32">
        <v>0.59505030834144701</v>
      </c>
      <c r="H32">
        <v>0.60280970625798203</v>
      </c>
      <c r="I32">
        <v>0.61224489795918302</v>
      </c>
      <c r="J32">
        <v>0.48616422007399401</v>
      </c>
      <c r="K32">
        <v>0.61224489795918302</v>
      </c>
      <c r="L32">
        <v>0.51698495282589496</v>
      </c>
      <c r="M32">
        <v>0.30717611845882298</v>
      </c>
      <c r="N32">
        <v>0.72699621235518797</v>
      </c>
      <c r="O32" t="s">
        <v>736</v>
      </c>
      <c r="P32" t="s">
        <v>737</v>
      </c>
      <c r="Q32" t="s">
        <v>738</v>
      </c>
      <c r="R32" t="s">
        <v>739</v>
      </c>
      <c r="S32" t="s">
        <v>740</v>
      </c>
      <c r="T32">
        <v>0.28125</v>
      </c>
      <c r="V32" t="s">
        <v>448</v>
      </c>
      <c r="W32" s="6" t="str">
        <f>V32&amp;VLOOKUP(C32,n!A:B,2,FALSE)</f>
        <v>MathLog Reg Ridge</v>
      </c>
      <c r="X32" s="20">
        <f t="shared" ref="X32" si="9">MAX(I32:I41)</f>
        <v>0.67346938775510201</v>
      </c>
      <c r="Y32" s="20">
        <f t="shared" ref="Y32:Z32" si="10">MAX(L32:L41)</f>
        <v>0.63606405256681298</v>
      </c>
      <c r="Z32" s="20">
        <f t="shared" si="10"/>
        <v>0.433287128881994</v>
      </c>
      <c r="AA32" t="str">
        <f t="shared" ref="AA32" si="11">_xlfn.XLOOKUP(X32,I32:I41,$D32:$D41)</f>
        <v>SFS - Ridge</v>
      </c>
      <c r="AB32" t="str">
        <f t="shared" ref="AB32:AC32" si="12">_xlfn.XLOOKUP(Y32,L32:L41,$D32:$D41)</f>
        <v>Permutation Importance - Random Forest</v>
      </c>
      <c r="AC32" t="str">
        <f t="shared" si="12"/>
        <v>SFS - Ridge</v>
      </c>
      <c r="AD32" t="str">
        <f>AB32</f>
        <v>Permutation Importance - Random Forest</v>
      </c>
    </row>
    <row r="33" spans="1:30" ht="15" customHeight="1" x14ac:dyDescent="0.4">
      <c r="A33">
        <v>32</v>
      </c>
      <c r="B33" t="str">
        <f>V33&amp;VLOOKUP(C33,n!A:B,2,FALSE)&amp;D33</f>
        <v>MathLog Reg RidgeRegularization - Lasso</v>
      </c>
      <c r="C33" t="s">
        <v>497</v>
      </c>
      <c r="D33" t="s">
        <v>541</v>
      </c>
      <c r="E33">
        <v>54</v>
      </c>
      <c r="F33" t="s">
        <v>498</v>
      </c>
      <c r="G33">
        <v>0.65775722168127204</v>
      </c>
      <c r="H33">
        <v>0.67560664112388202</v>
      </c>
      <c r="I33">
        <v>0.64285714285714202</v>
      </c>
      <c r="J33">
        <v>0.63017066003616595</v>
      </c>
      <c r="K33">
        <v>0.64285714285714202</v>
      </c>
      <c r="L33">
        <v>0.576673609409458</v>
      </c>
      <c r="M33">
        <v>0.37159276077148101</v>
      </c>
      <c r="N33">
        <v>0.776508276688751</v>
      </c>
      <c r="O33" s="6" t="s">
        <v>700</v>
      </c>
      <c r="P33" s="6" t="s">
        <v>701</v>
      </c>
      <c r="Q33" s="6" t="s">
        <v>702</v>
      </c>
      <c r="R33" t="s">
        <v>626</v>
      </c>
      <c r="S33" s="6" t="s">
        <v>508</v>
      </c>
      <c r="T33">
        <v>0.46875</v>
      </c>
      <c r="U33" s="6"/>
      <c r="V33" t="s">
        <v>448</v>
      </c>
      <c r="X33" s="20"/>
      <c r="Y33" s="20"/>
      <c r="Z33" s="20"/>
    </row>
    <row r="34" spans="1:30" ht="15" customHeight="1" x14ac:dyDescent="0.4">
      <c r="A34">
        <v>33</v>
      </c>
      <c r="B34" t="str">
        <f>V34&amp;VLOOKUP(C34,n!A:B,2,FALSE)&amp;D34</f>
        <v>MathLog Reg RidgeRFE - Ridge</v>
      </c>
      <c r="C34" t="s">
        <v>497</v>
      </c>
      <c r="D34" t="s">
        <v>543</v>
      </c>
      <c r="E34">
        <v>56</v>
      </c>
      <c r="F34" t="s">
        <v>721</v>
      </c>
      <c r="G34">
        <v>0.66676403765011305</v>
      </c>
      <c r="H34">
        <v>0.72669220945083002</v>
      </c>
      <c r="I34">
        <v>0.62755102040816302</v>
      </c>
      <c r="J34">
        <v>0.62209917411780702</v>
      </c>
      <c r="K34">
        <v>0.62755102040816302</v>
      </c>
      <c r="L34">
        <v>0.60399661048273401</v>
      </c>
      <c r="M34">
        <v>0.35353198285463899</v>
      </c>
      <c r="N34">
        <v>0.76827641571169802</v>
      </c>
      <c r="O34" s="6" t="s">
        <v>722</v>
      </c>
      <c r="P34" s="6" t="s">
        <v>723</v>
      </c>
      <c r="Q34" s="6" t="s">
        <v>724</v>
      </c>
      <c r="R34" t="s">
        <v>572</v>
      </c>
      <c r="S34" t="s">
        <v>725</v>
      </c>
      <c r="T34">
        <v>0.46875</v>
      </c>
      <c r="U34" s="6"/>
      <c r="V34" t="s">
        <v>448</v>
      </c>
      <c r="X34" s="20"/>
      <c r="Y34" s="20"/>
      <c r="Z34" s="20"/>
    </row>
    <row r="35" spans="1:30" ht="15" customHeight="1" x14ac:dyDescent="0.4">
      <c r="A35">
        <v>34</v>
      </c>
      <c r="B35" t="str">
        <f>V35&amp;VLOOKUP(C35,n!A:B,2,FALSE)&amp;D35</f>
        <v>MathLog Reg RidgeSFS - Ridge</v>
      </c>
      <c r="C35" t="s">
        <v>497</v>
      </c>
      <c r="D35" t="s">
        <v>546</v>
      </c>
      <c r="E35">
        <v>57</v>
      </c>
      <c r="F35" t="s">
        <v>591</v>
      </c>
      <c r="G35">
        <v>0.655225576111652</v>
      </c>
      <c r="H35">
        <v>0.68326947637292401</v>
      </c>
      <c r="I35">
        <v>0.67346938775510201</v>
      </c>
      <c r="J35">
        <v>0.68078068547993298</v>
      </c>
      <c r="K35">
        <v>0.67346938775510201</v>
      </c>
      <c r="L35">
        <v>0.62461525993928502</v>
      </c>
      <c r="M35">
        <v>0.433287128881994</v>
      </c>
      <c r="N35">
        <v>0.76346585614111395</v>
      </c>
      <c r="O35" s="6" t="s">
        <v>592</v>
      </c>
      <c r="P35" s="6" t="s">
        <v>593</v>
      </c>
      <c r="Q35" s="6" t="s">
        <v>594</v>
      </c>
      <c r="R35" t="s">
        <v>578</v>
      </c>
      <c r="S35" s="6" t="s">
        <v>595</v>
      </c>
      <c r="T35">
        <v>0.515625</v>
      </c>
      <c r="U35" s="6"/>
      <c r="V35" t="s">
        <v>448</v>
      </c>
      <c r="X35" s="20"/>
      <c r="Y35" s="20"/>
      <c r="Z35" s="20"/>
    </row>
    <row r="36" spans="1:30" ht="15" customHeight="1" x14ac:dyDescent="0.4">
      <c r="A36">
        <v>35</v>
      </c>
      <c r="B36" t="str">
        <f>V36&amp;VLOOKUP(C36,n!A:B,2,FALSE)&amp;D36</f>
        <v>MathLog Reg RidgeFeature Importance - Random Forest</v>
      </c>
      <c r="C36" t="s">
        <v>497</v>
      </c>
      <c r="D36" t="s">
        <v>539</v>
      </c>
      <c r="E36">
        <v>57</v>
      </c>
      <c r="F36" t="s">
        <v>498</v>
      </c>
      <c r="G36">
        <v>0.64370334307043098</v>
      </c>
      <c r="H36">
        <v>0.669220945083014</v>
      </c>
      <c r="I36">
        <v>0.65816326530612201</v>
      </c>
      <c r="J36">
        <v>0.66992436726243199</v>
      </c>
      <c r="K36">
        <v>0.65816326530612201</v>
      </c>
      <c r="L36">
        <v>0.58905083149514603</v>
      </c>
      <c r="M36">
        <v>0.40920548568759801</v>
      </c>
      <c r="N36">
        <v>0.77443420321148504</v>
      </c>
      <c r="O36" s="6" t="s">
        <v>631</v>
      </c>
      <c r="P36" s="6" t="s">
        <v>632</v>
      </c>
      <c r="Q36" s="6" t="s">
        <v>633</v>
      </c>
      <c r="R36" t="s">
        <v>600</v>
      </c>
      <c r="S36" s="6" t="s">
        <v>508</v>
      </c>
      <c r="T36">
        <v>0.390625</v>
      </c>
      <c r="U36" s="6"/>
      <c r="V36" t="s">
        <v>448</v>
      </c>
      <c r="X36" s="20"/>
      <c r="Y36" s="20"/>
      <c r="Z36" s="20"/>
    </row>
    <row r="37" spans="1:30" ht="15" customHeight="1" x14ac:dyDescent="0.4">
      <c r="A37">
        <v>36</v>
      </c>
      <c r="B37" t="str">
        <f>V37&amp;VLOOKUP(C37,n!A:B,2,FALSE)&amp;D37</f>
        <v>MathLog Reg RidgeRFE - Random Forest</v>
      </c>
      <c r="C37" t="s">
        <v>497</v>
      </c>
      <c r="D37" t="s">
        <v>555</v>
      </c>
      <c r="E37">
        <v>57</v>
      </c>
      <c r="F37" t="s">
        <v>498</v>
      </c>
      <c r="G37">
        <v>0.65141187925998001</v>
      </c>
      <c r="H37">
        <v>0.67305236270753499</v>
      </c>
      <c r="I37">
        <v>0.65816326530612201</v>
      </c>
      <c r="J37">
        <v>0.66572066326530599</v>
      </c>
      <c r="K37">
        <v>0.65816326530612201</v>
      </c>
      <c r="L37">
        <v>0.58970957613814701</v>
      </c>
      <c r="M37">
        <v>0.40791220234821701</v>
      </c>
      <c r="N37">
        <v>0.77842512844063705</v>
      </c>
      <c r="O37" s="6" t="s">
        <v>639</v>
      </c>
      <c r="P37" s="6" t="s">
        <v>640</v>
      </c>
      <c r="Q37" s="6" t="s">
        <v>641</v>
      </c>
      <c r="R37" t="s">
        <v>615</v>
      </c>
      <c r="S37" s="6" t="s">
        <v>508</v>
      </c>
      <c r="T37">
        <v>0.40625</v>
      </c>
      <c r="U37" s="6"/>
      <c r="V37" t="s">
        <v>448</v>
      </c>
      <c r="X37" s="20"/>
      <c r="Y37" s="20"/>
      <c r="Z37" s="20"/>
    </row>
    <row r="38" spans="1:30" ht="15" customHeight="1" x14ac:dyDescent="0.4">
      <c r="A38">
        <v>37</v>
      </c>
      <c r="B38" t="str">
        <f>V38&amp;VLOOKUP(C38,n!A:B,2,FALSE)&amp;D38</f>
        <v>MathLog Reg RidgeSFS - KNN</v>
      </c>
      <c r="C38" t="s">
        <v>497</v>
      </c>
      <c r="D38" t="s">
        <v>549</v>
      </c>
      <c r="E38">
        <v>57</v>
      </c>
      <c r="F38" t="s">
        <v>498</v>
      </c>
      <c r="G38">
        <v>0.62323920804933397</v>
      </c>
      <c r="H38">
        <v>0.63856960408684504</v>
      </c>
      <c r="I38">
        <v>0.64795918367346905</v>
      </c>
      <c r="J38">
        <v>0.51333631095535803</v>
      </c>
      <c r="K38">
        <v>0.64795918367346905</v>
      </c>
      <c r="L38">
        <v>0.559475046892284</v>
      </c>
      <c r="M38">
        <v>0.390693427741925</v>
      </c>
      <c r="N38">
        <v>0.759316232085675</v>
      </c>
      <c r="O38" s="6" t="s">
        <v>682</v>
      </c>
      <c r="P38" s="6" t="s">
        <v>683</v>
      </c>
      <c r="Q38" s="6" t="s">
        <v>684</v>
      </c>
      <c r="R38" s="6" t="s">
        <v>606</v>
      </c>
      <c r="S38" t="s">
        <v>508</v>
      </c>
      <c r="T38">
        <v>0.53125</v>
      </c>
      <c r="U38" s="6"/>
      <c r="V38" t="s">
        <v>448</v>
      </c>
      <c r="X38" s="20"/>
      <c r="Y38" s="20"/>
      <c r="Z38" s="20"/>
    </row>
    <row r="39" spans="1:30" ht="15" customHeight="1" x14ac:dyDescent="0.4">
      <c r="A39">
        <v>38</v>
      </c>
      <c r="B39" t="str">
        <f>V39&amp;VLOOKUP(C39,n!A:B,2,FALSE)&amp;D39</f>
        <v>MathLog Reg RidgePermutation Importance - Random Forest</v>
      </c>
      <c r="C39" t="s">
        <v>497</v>
      </c>
      <c r="D39" t="s">
        <v>551</v>
      </c>
      <c r="E39">
        <v>75</v>
      </c>
      <c r="F39" t="s">
        <v>591</v>
      </c>
      <c r="G39">
        <v>0.64631613112625697</v>
      </c>
      <c r="H39">
        <v>0.70498084291187701</v>
      </c>
      <c r="I39">
        <v>0.65816326530612201</v>
      </c>
      <c r="J39">
        <v>0.65809500507102103</v>
      </c>
      <c r="K39">
        <v>0.65816326530612201</v>
      </c>
      <c r="L39">
        <v>0.63606405256681298</v>
      </c>
      <c r="M39">
        <v>0.40115741530989402</v>
      </c>
      <c r="N39">
        <v>0.78281543042272805</v>
      </c>
      <c r="O39" s="6" t="s">
        <v>653</v>
      </c>
      <c r="P39" s="6" t="s">
        <v>654</v>
      </c>
      <c r="Q39" s="6" t="s">
        <v>655</v>
      </c>
      <c r="R39" t="s">
        <v>560</v>
      </c>
      <c r="S39" t="s">
        <v>595</v>
      </c>
      <c r="T39">
        <v>0.3125</v>
      </c>
      <c r="U39" s="6"/>
      <c r="V39" t="s">
        <v>448</v>
      </c>
      <c r="X39" s="20"/>
      <c r="Y39" s="20"/>
      <c r="Z39" s="20"/>
    </row>
    <row r="40" spans="1:30" ht="15" customHeight="1" x14ac:dyDescent="0.4">
      <c r="A40">
        <v>39</v>
      </c>
      <c r="B40" t="str">
        <f>V40&amp;VLOOKUP(C40,n!A:B,2,FALSE)&amp;D40</f>
        <v>MathLog Reg RidgePermutation Importance - Ridge</v>
      </c>
      <c r="C40" t="s">
        <v>497</v>
      </c>
      <c r="D40" t="s">
        <v>540</v>
      </c>
      <c r="E40">
        <v>107</v>
      </c>
      <c r="F40" t="s">
        <v>498</v>
      </c>
      <c r="G40">
        <v>0.64758195391106699</v>
      </c>
      <c r="H40">
        <v>0.68071519795657698</v>
      </c>
      <c r="I40">
        <v>0.65816326530612201</v>
      </c>
      <c r="J40">
        <v>0.67382722319697097</v>
      </c>
      <c r="K40">
        <v>0.65816326530612201</v>
      </c>
      <c r="L40">
        <v>0.59463211072525402</v>
      </c>
      <c r="M40">
        <v>0.40573332054751299</v>
      </c>
      <c r="N40">
        <v>0.77986937504308196</v>
      </c>
      <c r="O40" s="6" t="s">
        <v>650</v>
      </c>
      <c r="P40" s="6" t="s">
        <v>651</v>
      </c>
      <c r="Q40" s="6" t="s">
        <v>652</v>
      </c>
      <c r="R40" t="s">
        <v>589</v>
      </c>
      <c r="S40" s="6" t="s">
        <v>508</v>
      </c>
      <c r="T40">
        <v>0.390625</v>
      </c>
      <c r="U40" s="6"/>
      <c r="V40" t="s">
        <v>448</v>
      </c>
      <c r="X40" s="20"/>
      <c r="Y40" s="20"/>
      <c r="Z40" s="20"/>
    </row>
    <row r="41" spans="1:30" ht="15" customHeight="1" x14ac:dyDescent="0.4">
      <c r="A41">
        <v>40</v>
      </c>
      <c r="B41" t="str">
        <f>V41&amp;VLOOKUP(C41,n!A:B,2,FALSE)&amp;D41</f>
        <v>MathLog Reg RidgeNo Reduction</v>
      </c>
      <c r="C41" t="s">
        <v>497</v>
      </c>
      <c r="D41" t="s">
        <v>490</v>
      </c>
      <c r="E41">
        <v>114</v>
      </c>
      <c r="F41" t="s">
        <v>498</v>
      </c>
      <c r="G41">
        <v>0.64884777669587801</v>
      </c>
      <c r="H41">
        <v>0.68199233716475005</v>
      </c>
      <c r="I41">
        <v>0.65816326530612201</v>
      </c>
      <c r="J41">
        <v>0.67694263576884095</v>
      </c>
      <c r="K41">
        <v>0.65816326530612201</v>
      </c>
      <c r="L41">
        <v>0.59511820877663302</v>
      </c>
      <c r="M41">
        <v>0.405977021491295</v>
      </c>
      <c r="N41">
        <v>0.78041634998518405</v>
      </c>
      <c r="O41" s="6" t="s">
        <v>647</v>
      </c>
      <c r="P41" s="6" t="s">
        <v>648</v>
      </c>
      <c r="Q41" s="6" t="s">
        <v>649</v>
      </c>
      <c r="R41" s="6" t="s">
        <v>566</v>
      </c>
      <c r="S41" s="6" t="s">
        <v>508</v>
      </c>
      <c r="T41">
        <v>0.390625</v>
      </c>
      <c r="U41" s="6"/>
      <c r="V41" t="s">
        <v>448</v>
      </c>
      <c r="X41" s="20"/>
      <c r="Y41" s="20"/>
      <c r="Z41" s="20"/>
    </row>
    <row r="42" spans="1:30" ht="15" customHeight="1" x14ac:dyDescent="0.4">
      <c r="A42">
        <v>41</v>
      </c>
      <c r="B42" t="str">
        <f>V42&amp;VLOOKUP(C42,n!A:B,2,FALSE)&amp;D42</f>
        <v>MathSVMVariance Threshold</v>
      </c>
      <c r="C42" t="s">
        <v>499</v>
      </c>
      <c r="D42" t="s">
        <v>548</v>
      </c>
      <c r="E42">
        <v>13</v>
      </c>
      <c r="F42" t="s">
        <v>752</v>
      </c>
      <c r="G42">
        <v>0.60024342745861703</v>
      </c>
      <c r="H42">
        <v>0.63473818646232405</v>
      </c>
      <c r="I42">
        <v>0.60714285714285698</v>
      </c>
      <c r="J42">
        <v>0.47339036624750902</v>
      </c>
      <c r="K42">
        <v>0.60714285714285698</v>
      </c>
      <c r="L42">
        <v>0.52023782804559304</v>
      </c>
      <c r="M42">
        <v>0.29273895145485401</v>
      </c>
      <c r="N42">
        <v>0.68071579862370002</v>
      </c>
      <c r="O42" t="s">
        <v>753</v>
      </c>
      <c r="P42" t="s">
        <v>754</v>
      </c>
      <c r="Q42" t="s">
        <v>755</v>
      </c>
      <c r="R42" t="s">
        <v>739</v>
      </c>
      <c r="S42" t="s">
        <v>756</v>
      </c>
      <c r="T42">
        <v>0.734375</v>
      </c>
      <c r="V42" t="s">
        <v>448</v>
      </c>
      <c r="W42" s="6" t="str">
        <f>V42&amp;VLOOKUP(C42,n!A:B,2,FALSE)</f>
        <v>MathSVM</v>
      </c>
      <c r="X42" s="20">
        <f t="shared" ref="X42" si="13">MAX(I42:I51)</f>
        <v>0.67857142857142805</v>
      </c>
      <c r="Y42" s="20">
        <f t="shared" ref="Y42:Z42" si="14">MAX(L42:L51)</f>
        <v>0.64756538843496003</v>
      </c>
      <c r="Z42" s="20">
        <f t="shared" si="14"/>
        <v>0.44259128709692702</v>
      </c>
      <c r="AA42" t="str">
        <f t="shared" ref="AA42" si="15">_xlfn.XLOOKUP(X42,I42:I51,$D42:$D51)</f>
        <v>RFE - Ridge</v>
      </c>
      <c r="AB42" t="str">
        <f t="shared" ref="AB42:AC42" si="16">_xlfn.XLOOKUP(Y42,L42:L51,$D42:$D51)</f>
        <v>Regularization - Lasso</v>
      </c>
      <c r="AC42" t="str">
        <f t="shared" si="16"/>
        <v>RFE - Ridge</v>
      </c>
      <c r="AD42" t="str">
        <f>AB42</f>
        <v>Regularization - Lasso</v>
      </c>
    </row>
    <row r="43" spans="1:30" ht="15" customHeight="1" x14ac:dyDescent="0.4">
      <c r="A43">
        <v>42</v>
      </c>
      <c r="B43" t="str">
        <f>V43&amp;VLOOKUP(C43,n!A:B,2,FALSE)&amp;D43</f>
        <v>MathSVMRegularization - Lasso</v>
      </c>
      <c r="C43" t="s">
        <v>499</v>
      </c>
      <c r="D43" t="s">
        <v>541</v>
      </c>
      <c r="E43">
        <v>54</v>
      </c>
      <c r="F43" t="s">
        <v>622</v>
      </c>
      <c r="G43">
        <v>0.649935086011035</v>
      </c>
      <c r="H43">
        <v>0.73563218390804597</v>
      </c>
      <c r="I43">
        <v>0.65816326530612201</v>
      </c>
      <c r="J43">
        <v>0.64965208644433303</v>
      </c>
      <c r="K43">
        <v>0.65816326530612201</v>
      </c>
      <c r="L43">
        <v>0.64756538843496003</v>
      </c>
      <c r="M43">
        <v>0.41159632287562198</v>
      </c>
      <c r="N43">
        <v>0.77323291732800503</v>
      </c>
      <c r="O43" s="6" t="s">
        <v>623</v>
      </c>
      <c r="P43" s="6" t="s">
        <v>624</v>
      </c>
      <c r="Q43" s="6" t="s">
        <v>625</v>
      </c>
      <c r="R43" t="s">
        <v>626</v>
      </c>
      <c r="S43" s="6" t="s">
        <v>627</v>
      </c>
      <c r="T43">
        <v>3.578125</v>
      </c>
      <c r="U43" s="6"/>
      <c r="V43" t="s">
        <v>448</v>
      </c>
      <c r="X43" s="20"/>
      <c r="Y43" s="20"/>
      <c r="Z43" s="20"/>
    </row>
    <row r="44" spans="1:30" ht="15" customHeight="1" x14ac:dyDescent="0.4">
      <c r="A44">
        <v>43</v>
      </c>
      <c r="B44" t="str">
        <f>V44&amp;VLOOKUP(C44,n!A:B,2,FALSE)&amp;D44</f>
        <v>MathSVMRFE - Ridge</v>
      </c>
      <c r="C44" t="s">
        <v>499</v>
      </c>
      <c r="D44" t="s">
        <v>543</v>
      </c>
      <c r="E44">
        <v>56</v>
      </c>
      <c r="F44" t="s">
        <v>568</v>
      </c>
      <c r="G44">
        <v>0.66927945472249195</v>
      </c>
      <c r="H44">
        <v>0.72924648786717705</v>
      </c>
      <c r="I44">
        <v>0.67857142857142805</v>
      </c>
      <c r="J44">
        <v>0.67623390819742502</v>
      </c>
      <c r="K44">
        <v>0.67857142857142805</v>
      </c>
      <c r="L44">
        <v>0.64696409154996803</v>
      </c>
      <c r="M44">
        <v>0.44259128709692702</v>
      </c>
      <c r="N44">
        <v>0.77539447546356299</v>
      </c>
      <c r="O44" s="6" t="s">
        <v>569</v>
      </c>
      <c r="P44" s="6" t="s">
        <v>570</v>
      </c>
      <c r="Q44" s="6" t="s">
        <v>571</v>
      </c>
      <c r="R44" t="s">
        <v>572</v>
      </c>
      <c r="S44" t="s">
        <v>573</v>
      </c>
      <c r="T44">
        <v>0.21875</v>
      </c>
      <c r="U44" s="6"/>
      <c r="V44" t="s">
        <v>448</v>
      </c>
      <c r="X44" s="20"/>
      <c r="Y44" s="20"/>
      <c r="Z44" s="20"/>
    </row>
    <row r="45" spans="1:30" ht="15" customHeight="1" x14ac:dyDescent="0.4">
      <c r="A45">
        <v>44</v>
      </c>
      <c r="B45" t="str">
        <f>V45&amp;VLOOKUP(C45,n!A:B,2,FALSE)&amp;D45</f>
        <v>MathSVMRFE - Random Forest</v>
      </c>
      <c r="C45" t="s">
        <v>499</v>
      </c>
      <c r="D45" t="s">
        <v>555</v>
      </c>
      <c r="E45">
        <v>57</v>
      </c>
      <c r="F45" t="s">
        <v>611</v>
      </c>
      <c r="G45">
        <v>0.652661473547549</v>
      </c>
      <c r="H45">
        <v>0.69859514687100899</v>
      </c>
      <c r="I45">
        <v>0.66836734693877498</v>
      </c>
      <c r="J45">
        <v>0.66865730289869996</v>
      </c>
      <c r="K45">
        <v>0.66836734693877498</v>
      </c>
      <c r="L45">
        <v>0.64348560279185896</v>
      </c>
      <c r="M45">
        <v>0.421684085120136</v>
      </c>
      <c r="N45">
        <v>0.77941480842896405</v>
      </c>
      <c r="O45" s="6" t="s">
        <v>612</v>
      </c>
      <c r="P45" s="6" t="s">
        <v>613</v>
      </c>
      <c r="Q45" s="6" t="s">
        <v>614</v>
      </c>
      <c r="R45" t="s">
        <v>615</v>
      </c>
      <c r="S45" s="6" t="s">
        <v>616</v>
      </c>
      <c r="T45">
        <v>0.609375</v>
      </c>
      <c r="U45" s="6"/>
      <c r="V45" t="s">
        <v>448</v>
      </c>
      <c r="X45" s="20"/>
      <c r="Y45" s="20"/>
      <c r="Z45" s="20"/>
    </row>
    <row r="46" spans="1:30" ht="15" customHeight="1" x14ac:dyDescent="0.4">
      <c r="A46">
        <v>45</v>
      </c>
      <c r="B46" t="str">
        <f>V46&amp;VLOOKUP(C46,n!A:B,2,FALSE)&amp;D46</f>
        <v>MathSVMSFS - Ridge</v>
      </c>
      <c r="C46" t="s">
        <v>499</v>
      </c>
      <c r="D46" t="s">
        <v>546</v>
      </c>
      <c r="E46">
        <v>57</v>
      </c>
      <c r="F46" t="s">
        <v>502</v>
      </c>
      <c r="G46">
        <v>0.64620253164556896</v>
      </c>
      <c r="H46">
        <v>0.71647509578544</v>
      </c>
      <c r="I46">
        <v>0.64795918367346905</v>
      </c>
      <c r="J46">
        <v>0.75366419294990705</v>
      </c>
      <c r="K46">
        <v>0.64795918367346905</v>
      </c>
      <c r="L46">
        <v>0.56337478693140297</v>
      </c>
      <c r="M46">
        <v>0.39319720261041002</v>
      </c>
      <c r="N46">
        <v>0.76898361134162796</v>
      </c>
      <c r="O46" s="6" t="s">
        <v>676</v>
      </c>
      <c r="P46" s="6" t="s">
        <v>677</v>
      </c>
      <c r="Q46" s="6" t="s">
        <v>678</v>
      </c>
      <c r="R46" t="s">
        <v>578</v>
      </c>
      <c r="S46" t="s">
        <v>503</v>
      </c>
      <c r="T46">
        <v>0.296875</v>
      </c>
      <c r="U46" s="6"/>
      <c r="V46" t="s">
        <v>448</v>
      </c>
      <c r="X46" s="20"/>
      <c r="Y46" s="20"/>
      <c r="Z46" s="20"/>
    </row>
    <row r="47" spans="1:30" ht="15" customHeight="1" x14ac:dyDescent="0.4">
      <c r="A47">
        <v>46</v>
      </c>
      <c r="B47" t="str">
        <f>V47&amp;VLOOKUP(C47,n!A:B,2,FALSE)&amp;D47</f>
        <v>MathSVMSFS - KNN</v>
      </c>
      <c r="C47" t="s">
        <v>499</v>
      </c>
      <c r="D47" t="s">
        <v>549</v>
      </c>
      <c r="E47">
        <v>57</v>
      </c>
      <c r="F47" t="s">
        <v>568</v>
      </c>
      <c r="G47">
        <v>0.63343070431677995</v>
      </c>
      <c r="H47">
        <v>0.65389527458492902</v>
      </c>
      <c r="I47">
        <v>0.64795918367346905</v>
      </c>
      <c r="J47">
        <v>0.50515274432754398</v>
      </c>
      <c r="K47">
        <v>0.64795918367346905</v>
      </c>
      <c r="L47">
        <v>0.55698969302500601</v>
      </c>
      <c r="M47">
        <v>0.39157155331530502</v>
      </c>
      <c r="N47">
        <v>0.71927097460908196</v>
      </c>
      <c r="O47" s="6" t="s">
        <v>679</v>
      </c>
      <c r="P47" s="6" t="s">
        <v>680</v>
      </c>
      <c r="Q47" s="6" t="s">
        <v>681</v>
      </c>
      <c r="R47" t="s">
        <v>606</v>
      </c>
      <c r="S47" t="s">
        <v>573</v>
      </c>
      <c r="T47">
        <v>0.21875</v>
      </c>
      <c r="U47" s="6"/>
      <c r="V47" t="s">
        <v>448</v>
      </c>
      <c r="X47" s="20"/>
      <c r="Y47" s="20"/>
      <c r="Z47" s="20"/>
    </row>
    <row r="48" spans="1:30" ht="15" customHeight="1" x14ac:dyDescent="0.4">
      <c r="A48">
        <v>47</v>
      </c>
      <c r="B48" t="str">
        <f>V48&amp;VLOOKUP(C48,n!A:B,2,FALSE)&amp;D48</f>
        <v>MathSVMFeature Importance - Random Forest</v>
      </c>
      <c r="C48" t="s">
        <v>499</v>
      </c>
      <c r="D48" t="s">
        <v>539</v>
      </c>
      <c r="E48">
        <v>57</v>
      </c>
      <c r="F48" t="s">
        <v>502</v>
      </c>
      <c r="G48">
        <v>0.65514443362544605</v>
      </c>
      <c r="H48">
        <v>0.72796934865900298</v>
      </c>
      <c r="I48">
        <v>0.64795918367346905</v>
      </c>
      <c r="J48">
        <v>0.74656726044455002</v>
      </c>
      <c r="K48">
        <v>0.64795918367346905</v>
      </c>
      <c r="L48">
        <v>0.56490264827658698</v>
      </c>
      <c r="M48">
        <v>0.39014850953555102</v>
      </c>
      <c r="N48">
        <v>0.78379528545198796</v>
      </c>
      <c r="O48" s="6" t="s">
        <v>685</v>
      </c>
      <c r="P48" s="6" t="s">
        <v>686</v>
      </c>
      <c r="Q48" s="6" t="s">
        <v>687</v>
      </c>
      <c r="R48" t="s">
        <v>600</v>
      </c>
      <c r="S48" s="6" t="s">
        <v>503</v>
      </c>
      <c r="T48">
        <v>0.265625</v>
      </c>
      <c r="U48" s="6"/>
      <c r="V48" t="s">
        <v>448</v>
      </c>
      <c r="X48" s="20"/>
      <c r="Y48" s="20"/>
      <c r="Z48" s="20"/>
    </row>
    <row r="49" spans="1:30" ht="15" customHeight="1" x14ac:dyDescent="0.4">
      <c r="A49">
        <v>48</v>
      </c>
      <c r="B49" t="str">
        <f>V49&amp;VLOOKUP(C49,n!A:B,2,FALSE)&amp;D49</f>
        <v>MathSVMPermutation Importance - Random Forest</v>
      </c>
      <c r="C49" t="s">
        <v>499</v>
      </c>
      <c r="D49" t="s">
        <v>551</v>
      </c>
      <c r="E49">
        <v>75</v>
      </c>
      <c r="F49" t="s">
        <v>568</v>
      </c>
      <c r="G49">
        <v>0.64112301200908794</v>
      </c>
      <c r="H49">
        <v>0.71647509578544</v>
      </c>
      <c r="I49">
        <v>0.66326530612244805</v>
      </c>
      <c r="J49">
        <v>0.67418596778016904</v>
      </c>
      <c r="K49">
        <v>0.66326530612244805</v>
      </c>
      <c r="L49">
        <v>0.63467821339061903</v>
      </c>
      <c r="M49">
        <v>0.411003427440436</v>
      </c>
      <c r="N49">
        <v>0.76844796083981604</v>
      </c>
      <c r="O49" s="6" t="s">
        <v>628</v>
      </c>
      <c r="P49" s="6" t="s">
        <v>629</v>
      </c>
      <c r="Q49" s="6" t="s">
        <v>630</v>
      </c>
      <c r="R49" t="s">
        <v>560</v>
      </c>
      <c r="S49" s="6" t="s">
        <v>573</v>
      </c>
      <c r="T49">
        <v>0.265625</v>
      </c>
      <c r="U49" s="6"/>
      <c r="V49" t="s">
        <v>448</v>
      </c>
      <c r="X49" s="20"/>
      <c r="Y49" s="20"/>
      <c r="Z49" s="20"/>
    </row>
    <row r="50" spans="1:30" ht="15" customHeight="1" x14ac:dyDescent="0.4">
      <c r="A50">
        <v>49</v>
      </c>
      <c r="B50" t="str">
        <f>V50&amp;VLOOKUP(C50,n!A:B,2,FALSE)&amp;D50</f>
        <v>MathSVMPermutation Importance - Ridge</v>
      </c>
      <c r="C50" t="s">
        <v>499</v>
      </c>
      <c r="D50" t="s">
        <v>540</v>
      </c>
      <c r="E50">
        <v>107</v>
      </c>
      <c r="F50" t="s">
        <v>500</v>
      </c>
      <c r="G50">
        <v>0.64750081142486204</v>
      </c>
      <c r="H50">
        <v>0.67432950191570795</v>
      </c>
      <c r="I50">
        <v>0.64285714285714202</v>
      </c>
      <c r="J50">
        <v>0.50999793856936704</v>
      </c>
      <c r="K50">
        <v>0.64285714285714202</v>
      </c>
      <c r="L50">
        <v>0.55543910415698095</v>
      </c>
      <c r="M50">
        <v>0.37844911820604099</v>
      </c>
      <c r="N50">
        <v>0.77829124938565997</v>
      </c>
      <c r="O50" s="6" t="s">
        <v>691</v>
      </c>
      <c r="P50" s="6" t="s">
        <v>692</v>
      </c>
      <c r="Q50" s="6" t="s">
        <v>693</v>
      </c>
      <c r="R50" t="s">
        <v>589</v>
      </c>
      <c r="S50" s="6" t="s">
        <v>501</v>
      </c>
      <c r="T50">
        <v>0.375</v>
      </c>
      <c r="U50" s="6"/>
      <c r="V50" t="s">
        <v>448</v>
      </c>
      <c r="X50" s="20"/>
      <c r="Y50" s="20"/>
      <c r="Z50" s="20"/>
    </row>
    <row r="51" spans="1:30" ht="15" customHeight="1" x14ac:dyDescent="0.4">
      <c r="A51">
        <v>50</v>
      </c>
      <c r="B51" t="str">
        <f>V51&amp;VLOOKUP(C51,n!A:B,2,FALSE)&amp;D51</f>
        <v>MathSVMNo Reduction</v>
      </c>
      <c r="C51" t="s">
        <v>499</v>
      </c>
      <c r="D51" t="s">
        <v>490</v>
      </c>
      <c r="E51">
        <v>114</v>
      </c>
      <c r="F51" t="s">
        <v>502</v>
      </c>
      <c r="G51">
        <v>0.64365465757870799</v>
      </c>
      <c r="H51">
        <v>0.72924648786717705</v>
      </c>
      <c r="I51">
        <v>0.66326530612244805</v>
      </c>
      <c r="J51">
        <v>0.76207994771982801</v>
      </c>
      <c r="K51">
        <v>0.66326530612244805</v>
      </c>
      <c r="L51">
        <v>0.58516457694865898</v>
      </c>
      <c r="M51">
        <v>0.42598651009909499</v>
      </c>
      <c r="N51">
        <v>0.78891693142581398</v>
      </c>
      <c r="O51" s="6" t="s">
        <v>608</v>
      </c>
      <c r="P51" s="6" t="s">
        <v>609</v>
      </c>
      <c r="Q51" s="6" t="s">
        <v>610</v>
      </c>
      <c r="R51" t="s">
        <v>566</v>
      </c>
      <c r="S51" s="6" t="s">
        <v>503</v>
      </c>
      <c r="T51">
        <v>0.34375</v>
      </c>
      <c r="U51" s="6"/>
      <c r="V51" t="s">
        <v>448</v>
      </c>
      <c r="X51" s="20"/>
      <c r="Y51" s="20"/>
      <c r="Z51" s="20"/>
    </row>
    <row r="52" spans="1:30" ht="15" customHeight="1" x14ac:dyDescent="0.4">
      <c r="A52">
        <v>51</v>
      </c>
      <c r="B52" t="str">
        <f>V52&amp;VLOOKUP(C52,n!A:B,2,FALSE)&amp;D52</f>
        <v>ReadingGradient BoostRFE - Ridge</v>
      </c>
      <c r="C52" t="s">
        <v>485</v>
      </c>
      <c r="D52" t="s">
        <v>543</v>
      </c>
      <c r="E52">
        <v>1</v>
      </c>
      <c r="F52" t="s">
        <v>504</v>
      </c>
      <c r="G52">
        <v>0.600227198961376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0.50815668733246699</v>
      </c>
      <c r="M52">
        <v>0.29649463765626499</v>
      </c>
      <c r="N52">
        <v>0.70114800503013497</v>
      </c>
      <c r="O52" t="s">
        <v>898</v>
      </c>
      <c r="P52" t="s">
        <v>899</v>
      </c>
      <c r="Q52" t="s">
        <v>907</v>
      </c>
      <c r="R52" t="s">
        <v>901</v>
      </c>
      <c r="S52" t="s">
        <v>505</v>
      </c>
      <c r="T52">
        <v>19.40625</v>
      </c>
      <c r="U52" t="s">
        <v>903</v>
      </c>
      <c r="V52" t="s">
        <v>451</v>
      </c>
      <c r="W52" s="6" t="str">
        <f>V52&amp;VLOOKUP(C52,n!A:B,2,FALSE)</f>
        <v>ReadingGradient Boost</v>
      </c>
      <c r="X52" s="20">
        <f t="shared" ref="X52" si="17">MAX(I52:I61)</f>
        <v>0.63775510204081598</v>
      </c>
      <c r="Y52" s="20">
        <f t="shared" ref="Y52:Z52" si="18">MAX(L52:L61)</f>
        <v>0.60718497212824396</v>
      </c>
      <c r="Z52" s="20">
        <f t="shared" si="18"/>
        <v>0.36735793008843998</v>
      </c>
      <c r="AA52" t="str">
        <f t="shared" ref="AA52" si="19">_xlfn.XLOOKUP(X52,I52:I61,$D52:$D61)</f>
        <v>Permutation Importance - Random Forest</v>
      </c>
      <c r="AB52" t="str">
        <f t="shared" ref="AB52:AC52" si="20">_xlfn.XLOOKUP(Y52,L52:L61,$D52:$D61)</f>
        <v>Permutation Importance - Random Forest</v>
      </c>
      <c r="AC52" t="str">
        <f t="shared" si="20"/>
        <v>Permutation Importance - Random Forest</v>
      </c>
      <c r="AD52" t="str">
        <f t="shared" ref="AD52" si="21">IF(AND(AA52=AB52,AB52=AC52,AA52=AC52),AC52,"CHECK")</f>
        <v>Permutation Importance - Random Forest</v>
      </c>
    </row>
    <row r="53" spans="1:30" ht="15" customHeight="1" x14ac:dyDescent="0.4">
      <c r="A53">
        <v>52</v>
      </c>
      <c r="B53" t="str">
        <f>V53&amp;VLOOKUP(C53,n!A:B,2,FALSE)&amp;D53</f>
        <v>ReadingGradient BoostVariance Threshold</v>
      </c>
      <c r="C53" t="s">
        <v>485</v>
      </c>
      <c r="D53" t="s">
        <v>548</v>
      </c>
      <c r="E53">
        <v>13</v>
      </c>
      <c r="F53" t="s">
        <v>996</v>
      </c>
      <c r="G53">
        <v>0.570821161960402</v>
      </c>
      <c r="H53">
        <v>0.60153256704980795</v>
      </c>
      <c r="I53">
        <v>0.56122448979591799</v>
      </c>
      <c r="J53">
        <v>0.531096833143195</v>
      </c>
      <c r="K53">
        <v>0.56122448979591799</v>
      </c>
      <c r="L53">
        <v>0.49499378653691301</v>
      </c>
      <c r="M53">
        <v>0.19503272371338701</v>
      </c>
      <c r="N53">
        <v>0.65399175731876102</v>
      </c>
      <c r="O53" t="s">
        <v>997</v>
      </c>
      <c r="P53" t="s">
        <v>998</v>
      </c>
      <c r="Q53" t="s">
        <v>999</v>
      </c>
      <c r="R53" t="s">
        <v>739</v>
      </c>
      <c r="S53" t="s">
        <v>1000</v>
      </c>
      <c r="T53">
        <v>22.28125</v>
      </c>
      <c r="U53" t="s">
        <v>1001</v>
      </c>
      <c r="V53" t="s">
        <v>451</v>
      </c>
      <c r="X53" s="20"/>
      <c r="Y53" s="20"/>
      <c r="Z53" s="20"/>
    </row>
    <row r="54" spans="1:30" ht="15" customHeight="1" x14ac:dyDescent="0.4">
      <c r="A54">
        <v>53</v>
      </c>
      <c r="B54" t="str">
        <f>V54&amp;VLOOKUP(C54,n!A:B,2,FALSE)&amp;D54</f>
        <v>ReadingGradient BoostPermutation Importance - Random Forest</v>
      </c>
      <c r="C54" t="s">
        <v>485</v>
      </c>
      <c r="D54" t="s">
        <v>551</v>
      </c>
      <c r="E54">
        <v>36</v>
      </c>
      <c r="F54" t="s">
        <v>774</v>
      </c>
      <c r="G54">
        <v>0.60658876987990895</v>
      </c>
      <c r="H54">
        <v>0.67049808429118696</v>
      </c>
      <c r="I54">
        <v>0.63775510204081598</v>
      </c>
      <c r="J54">
        <v>0.65392536324874695</v>
      </c>
      <c r="K54">
        <v>0.63775510204081598</v>
      </c>
      <c r="L54">
        <v>0.60718497212824396</v>
      </c>
      <c r="M54">
        <v>0.36735793008843998</v>
      </c>
      <c r="N54">
        <v>0.71196233142255705</v>
      </c>
      <c r="O54" t="s">
        <v>775</v>
      </c>
      <c r="P54" t="s">
        <v>776</v>
      </c>
      <c r="Q54" t="s">
        <v>777</v>
      </c>
      <c r="R54" t="s">
        <v>778</v>
      </c>
      <c r="S54" t="s">
        <v>779</v>
      </c>
      <c r="T54">
        <v>33</v>
      </c>
      <c r="U54" t="s">
        <v>780</v>
      </c>
      <c r="V54" t="s">
        <v>451</v>
      </c>
      <c r="X54" s="20"/>
      <c r="Y54" s="20"/>
      <c r="Z54" s="20"/>
    </row>
    <row r="55" spans="1:30" ht="15" customHeight="1" x14ac:dyDescent="0.4">
      <c r="A55">
        <v>54</v>
      </c>
      <c r="B55" t="str">
        <f>V55&amp;VLOOKUP(C55,n!A:B,2,FALSE)&amp;D55</f>
        <v>ReadingGradient BoostRegularization - Lasso</v>
      </c>
      <c r="C55" t="s">
        <v>485</v>
      </c>
      <c r="D55" t="s">
        <v>541</v>
      </c>
      <c r="E55">
        <v>56</v>
      </c>
      <c r="F55" t="s">
        <v>488</v>
      </c>
      <c r="G55">
        <v>0.62078870496591998</v>
      </c>
      <c r="H55">
        <v>0.738186462324393</v>
      </c>
      <c r="I55">
        <v>0.62755102040816302</v>
      </c>
      <c r="J55">
        <v>0.63223014784682896</v>
      </c>
      <c r="K55">
        <v>0.62755102040816302</v>
      </c>
      <c r="L55">
        <v>0.60478347346865202</v>
      </c>
      <c r="M55">
        <v>0.34829615971803202</v>
      </c>
      <c r="N55">
        <v>0.663589581108465</v>
      </c>
      <c r="O55" t="s">
        <v>799</v>
      </c>
      <c r="P55" t="s">
        <v>800</v>
      </c>
      <c r="Q55" t="s">
        <v>801</v>
      </c>
      <c r="R55" t="s">
        <v>802</v>
      </c>
      <c r="S55" t="s">
        <v>489</v>
      </c>
      <c r="T55">
        <v>36.53125</v>
      </c>
      <c r="U55" t="s">
        <v>803</v>
      </c>
      <c r="V55" t="s">
        <v>451</v>
      </c>
      <c r="X55" s="20"/>
      <c r="Y55" s="20"/>
      <c r="Z55" s="20"/>
    </row>
    <row r="56" spans="1:30" ht="15" customHeight="1" x14ac:dyDescent="0.4">
      <c r="A56">
        <v>55</v>
      </c>
      <c r="B56" t="str">
        <f>V56&amp;VLOOKUP(C56,n!A:B,2,FALSE)&amp;D56</f>
        <v>ReadingGradient BoostFeature Importance - Random Forest</v>
      </c>
      <c r="C56" t="s">
        <v>485</v>
      </c>
      <c r="D56" t="s">
        <v>539</v>
      </c>
      <c r="E56">
        <v>57</v>
      </c>
      <c r="F56" t="s">
        <v>820</v>
      </c>
      <c r="G56">
        <v>0.62195715676728303</v>
      </c>
      <c r="H56">
        <v>0.69731800766283503</v>
      </c>
      <c r="I56">
        <v>0.62244897959183598</v>
      </c>
      <c r="J56">
        <v>0.63120481225655201</v>
      </c>
      <c r="K56">
        <v>0.62244897959183598</v>
      </c>
      <c r="L56">
        <v>0.56706168185297001</v>
      </c>
      <c r="M56">
        <v>0.33555489030022001</v>
      </c>
      <c r="N56">
        <v>0.69425103207781302</v>
      </c>
      <c r="O56" t="s">
        <v>821</v>
      </c>
      <c r="P56" t="s">
        <v>822</v>
      </c>
      <c r="Q56" t="s">
        <v>823</v>
      </c>
      <c r="R56" t="s">
        <v>818</v>
      </c>
      <c r="S56" t="s">
        <v>824</v>
      </c>
      <c r="T56">
        <v>35.5</v>
      </c>
      <c r="U56" t="s">
        <v>825</v>
      </c>
      <c r="V56" t="s">
        <v>451</v>
      </c>
      <c r="X56" s="20"/>
      <c r="Y56" s="20"/>
      <c r="Z56" s="20"/>
    </row>
    <row r="57" spans="1:30" ht="15" customHeight="1" x14ac:dyDescent="0.4">
      <c r="A57">
        <v>56</v>
      </c>
      <c r="B57" t="str">
        <f>V57&amp;VLOOKUP(C57,n!A:B,2,FALSE)&amp;D57</f>
        <v>ReadingGradient BoostSFS - KNN</v>
      </c>
      <c r="C57" t="s">
        <v>485</v>
      </c>
      <c r="D57" t="s">
        <v>549</v>
      </c>
      <c r="E57">
        <v>57</v>
      </c>
      <c r="F57" t="s">
        <v>883</v>
      </c>
      <c r="G57">
        <v>0.61811100292112897</v>
      </c>
      <c r="H57">
        <v>0.64367816091954</v>
      </c>
      <c r="I57">
        <v>0.60714285714285698</v>
      </c>
      <c r="J57">
        <v>0.61652846071439704</v>
      </c>
      <c r="K57">
        <v>0.60714285714285698</v>
      </c>
      <c r="L57">
        <v>0.55272450864880196</v>
      </c>
      <c r="M57">
        <v>0.30158927220820198</v>
      </c>
      <c r="N57">
        <v>0.69375325781017605</v>
      </c>
      <c r="O57" t="s">
        <v>884</v>
      </c>
      <c r="P57" t="s">
        <v>885</v>
      </c>
      <c r="Q57" t="s">
        <v>886</v>
      </c>
      <c r="R57" t="s">
        <v>785</v>
      </c>
      <c r="S57" t="s">
        <v>887</v>
      </c>
      <c r="T57">
        <v>35.1875</v>
      </c>
      <c r="U57" t="s">
        <v>888</v>
      </c>
      <c r="V57" t="s">
        <v>451</v>
      </c>
      <c r="X57" s="20"/>
      <c r="Y57" s="20"/>
      <c r="Z57" s="20"/>
    </row>
    <row r="58" spans="1:30" ht="15" customHeight="1" x14ac:dyDescent="0.4">
      <c r="A58">
        <v>57</v>
      </c>
      <c r="B58" t="str">
        <f>V58&amp;VLOOKUP(C58,n!A:B,2,FALSE)&amp;D58</f>
        <v>ReadingGradient BoostSFS - Ridge</v>
      </c>
      <c r="C58" t="s">
        <v>485</v>
      </c>
      <c r="D58" t="s">
        <v>546</v>
      </c>
      <c r="E58">
        <v>57</v>
      </c>
      <c r="F58" t="s">
        <v>962</v>
      </c>
      <c r="G58">
        <v>0.62955209347614405</v>
      </c>
      <c r="H58">
        <v>0.65517241379310298</v>
      </c>
      <c r="I58">
        <v>0.59183673469387699</v>
      </c>
      <c r="J58">
        <v>0.46808113489298098</v>
      </c>
      <c r="K58">
        <v>0.59183673469387699</v>
      </c>
      <c r="L58">
        <v>0.50475175144684703</v>
      </c>
      <c r="M58">
        <v>0.26895728389387102</v>
      </c>
      <c r="N58">
        <v>0.69035380424873805</v>
      </c>
      <c r="O58" t="s">
        <v>963</v>
      </c>
      <c r="P58" t="s">
        <v>964</v>
      </c>
      <c r="Q58" t="s">
        <v>965</v>
      </c>
      <c r="R58" t="s">
        <v>830</v>
      </c>
      <c r="S58" t="s">
        <v>966</v>
      </c>
      <c r="T58">
        <v>34.90625</v>
      </c>
      <c r="U58" t="s">
        <v>967</v>
      </c>
      <c r="V58" t="s">
        <v>451</v>
      </c>
      <c r="X58" s="20"/>
      <c r="Y58" s="20"/>
      <c r="Z58" s="20"/>
    </row>
    <row r="59" spans="1:30" ht="15" customHeight="1" x14ac:dyDescent="0.4">
      <c r="A59">
        <v>58</v>
      </c>
      <c r="B59" t="str">
        <f>V59&amp;VLOOKUP(C59,n!A:B,2,FALSE)&amp;D59</f>
        <v>ReadingGradient BoostPermutation Importance - Ridge</v>
      </c>
      <c r="C59" t="s">
        <v>485</v>
      </c>
      <c r="D59" t="s">
        <v>540</v>
      </c>
      <c r="E59">
        <v>64</v>
      </c>
      <c r="F59" t="s">
        <v>713</v>
      </c>
      <c r="G59">
        <v>0.61817591691009399</v>
      </c>
      <c r="H59">
        <v>0.70242656449552998</v>
      </c>
      <c r="I59">
        <v>0.61734693877550995</v>
      </c>
      <c r="J59">
        <v>0.61914599173002505</v>
      </c>
      <c r="K59">
        <v>0.61734693877550995</v>
      </c>
      <c r="L59">
        <v>0.57387034278489901</v>
      </c>
      <c r="M59">
        <v>0.32285929528552998</v>
      </c>
      <c r="N59">
        <v>0.68689038008314496</v>
      </c>
      <c r="O59" t="s">
        <v>861</v>
      </c>
      <c r="P59" t="s">
        <v>862</v>
      </c>
      <c r="Q59" t="s">
        <v>863</v>
      </c>
      <c r="R59" t="s">
        <v>792</v>
      </c>
      <c r="S59" t="s">
        <v>717</v>
      </c>
      <c r="T59">
        <v>35.859375</v>
      </c>
      <c r="U59" t="s">
        <v>864</v>
      </c>
      <c r="V59" t="s">
        <v>451</v>
      </c>
      <c r="X59" s="20"/>
      <c r="Y59" s="20"/>
      <c r="Z59" s="20"/>
    </row>
    <row r="60" spans="1:30" ht="15" customHeight="1" x14ac:dyDescent="0.4">
      <c r="A60">
        <v>59</v>
      </c>
      <c r="B60" t="str">
        <f>V60&amp;VLOOKUP(C60,n!A:B,2,FALSE)&amp;D60</f>
        <v>ReadingGradient BoostRFE - Random Forest</v>
      </c>
      <c r="C60" t="s">
        <v>485</v>
      </c>
      <c r="D60" t="s">
        <v>555</v>
      </c>
      <c r="E60">
        <v>84</v>
      </c>
      <c r="F60" t="s">
        <v>804</v>
      </c>
      <c r="G60">
        <v>0.62072379097695496</v>
      </c>
      <c r="H60">
        <v>0.73690932311621904</v>
      </c>
      <c r="I60">
        <v>0.62755102040816302</v>
      </c>
      <c r="J60">
        <v>0.62493406053202305</v>
      </c>
      <c r="K60">
        <v>0.62755102040816302</v>
      </c>
      <c r="L60">
        <v>0.59952873465977496</v>
      </c>
      <c r="M60">
        <v>0.34712189278394701</v>
      </c>
      <c r="N60">
        <v>0.67785113874527703</v>
      </c>
      <c r="O60" t="s">
        <v>805</v>
      </c>
      <c r="P60" t="s">
        <v>806</v>
      </c>
      <c r="Q60" t="s">
        <v>807</v>
      </c>
      <c r="R60" t="s">
        <v>808</v>
      </c>
      <c r="S60" t="s">
        <v>809</v>
      </c>
      <c r="T60">
        <v>35.84375</v>
      </c>
      <c r="U60" t="s">
        <v>810</v>
      </c>
      <c r="V60" t="s">
        <v>451</v>
      </c>
      <c r="X60" s="20"/>
      <c r="Y60" s="20"/>
      <c r="Z60" s="20"/>
    </row>
    <row r="61" spans="1:30" ht="15" customHeight="1" x14ac:dyDescent="0.4">
      <c r="A61">
        <v>60</v>
      </c>
      <c r="B61" t="str">
        <f>V61&amp;VLOOKUP(C61,n!A:B,2,FALSE)&amp;D61</f>
        <v>ReadingGradient BoostNo Reduction</v>
      </c>
      <c r="C61" t="s">
        <v>485</v>
      </c>
      <c r="D61" t="s">
        <v>490</v>
      </c>
      <c r="E61">
        <v>114</v>
      </c>
      <c r="F61" t="s">
        <v>948</v>
      </c>
      <c r="G61">
        <v>0.61311262577085301</v>
      </c>
      <c r="H61">
        <v>0.836526181353767</v>
      </c>
      <c r="I61">
        <v>0.59183673469387699</v>
      </c>
      <c r="J61">
        <v>0.58093139252071002</v>
      </c>
      <c r="K61">
        <v>0.59183673469387699</v>
      </c>
      <c r="L61">
        <v>0.54719248750066696</v>
      </c>
      <c r="M61">
        <v>0.26955653692361697</v>
      </c>
      <c r="N61">
        <v>0.66596972731470705</v>
      </c>
      <c r="O61" t="s">
        <v>949</v>
      </c>
      <c r="P61" t="s">
        <v>950</v>
      </c>
      <c r="Q61" t="s">
        <v>951</v>
      </c>
      <c r="R61" t="s">
        <v>566</v>
      </c>
      <c r="S61" t="s">
        <v>952</v>
      </c>
      <c r="T61">
        <v>44.46875</v>
      </c>
      <c r="U61" t="s">
        <v>953</v>
      </c>
      <c r="V61" t="s">
        <v>451</v>
      </c>
      <c r="X61" s="20"/>
      <c r="Y61" s="20"/>
      <c r="Z61" s="20"/>
    </row>
    <row r="62" spans="1:30" ht="15" customHeight="1" x14ac:dyDescent="0.4">
      <c r="A62">
        <v>61</v>
      </c>
      <c r="B62" t="str">
        <f>V62&amp;VLOOKUP(C62,n!A:B,2,FALSE)&amp;D62</f>
        <v>ReadingKNNRFE - Ridge</v>
      </c>
      <c r="C62" t="s">
        <v>491</v>
      </c>
      <c r="D62" t="s">
        <v>543</v>
      </c>
      <c r="E62">
        <v>1</v>
      </c>
      <c r="F62" t="s">
        <v>492</v>
      </c>
      <c r="G62">
        <v>0.57213567023693601</v>
      </c>
      <c r="H62">
        <v>0.62707535121328195</v>
      </c>
      <c r="I62">
        <v>0.56122448979591799</v>
      </c>
      <c r="J62">
        <v>0.51948125786228905</v>
      </c>
      <c r="K62">
        <v>0.56122448979591799</v>
      </c>
      <c r="L62">
        <v>0.50914443699557699</v>
      </c>
      <c r="M62">
        <v>0.20727633897983599</v>
      </c>
      <c r="N62">
        <v>0.62580918636312799</v>
      </c>
      <c r="O62" t="s">
        <v>984</v>
      </c>
      <c r="P62" t="s">
        <v>985</v>
      </c>
      <c r="Q62" t="s">
        <v>986</v>
      </c>
      <c r="R62" t="s">
        <v>901</v>
      </c>
      <c r="S62" t="s">
        <v>493</v>
      </c>
      <c r="T62">
        <v>0.328125</v>
      </c>
      <c r="U62" t="s">
        <v>987</v>
      </c>
      <c r="V62" t="s">
        <v>451</v>
      </c>
      <c r="W62" s="6" t="str">
        <f>V62&amp;VLOOKUP(C62,n!A:B,2,FALSE)</f>
        <v>ReadingKNN</v>
      </c>
      <c r="X62" s="20">
        <f t="shared" ref="X62" si="22">MAX(I62:I71)</f>
        <v>0.60714285714285698</v>
      </c>
      <c r="Y62" s="20">
        <f t="shared" ref="Y62:Z62" si="23">MAX(L62:L71)</f>
        <v>0.55748888098529303</v>
      </c>
      <c r="Z62" s="20">
        <f t="shared" si="23"/>
        <v>0.29920311552620998</v>
      </c>
      <c r="AA62" t="str">
        <f t="shared" ref="AA62" si="24">_xlfn.XLOOKUP(X62,I62:I71,$D62:$D71)</f>
        <v>SFS - Ridge</v>
      </c>
      <c r="AB62" t="str">
        <f t="shared" ref="AB62:AC62" si="25">_xlfn.XLOOKUP(Y62,L62:L71,$D62:$D71)</f>
        <v>SFS - Ridge</v>
      </c>
      <c r="AC62" t="str">
        <f t="shared" si="25"/>
        <v>SFS - Ridge</v>
      </c>
      <c r="AD62" t="str">
        <f t="shared" ref="AD62" si="26">IF(AND(AA62=AB62,AB62=AC62,AA62=AC62),AC62,"CHECK")</f>
        <v>SFS - Ridge</v>
      </c>
    </row>
    <row r="63" spans="1:30" ht="15" customHeight="1" x14ac:dyDescent="0.4">
      <c r="A63">
        <v>62</v>
      </c>
      <c r="B63" t="str">
        <f>V63&amp;VLOOKUP(C63,n!A:B,2,FALSE)&amp;D63</f>
        <v>ReadingKNNVariance Threshold</v>
      </c>
      <c r="C63" t="s">
        <v>491</v>
      </c>
      <c r="D63" t="s">
        <v>548</v>
      </c>
      <c r="E63">
        <v>13</v>
      </c>
      <c r="F63" t="s">
        <v>492</v>
      </c>
      <c r="G63">
        <v>0.53760142810775702</v>
      </c>
      <c r="H63">
        <v>0.61174968071519797</v>
      </c>
      <c r="I63">
        <v>0.54081632653061196</v>
      </c>
      <c r="J63">
        <v>0.53156921498758203</v>
      </c>
      <c r="K63">
        <v>0.54081632653061196</v>
      </c>
      <c r="L63">
        <v>0.51672070501840905</v>
      </c>
      <c r="M63">
        <v>0.191759387070363</v>
      </c>
      <c r="N63">
        <v>0.61296124030633203</v>
      </c>
      <c r="O63" t="s">
        <v>1002</v>
      </c>
      <c r="P63" t="s">
        <v>1003</v>
      </c>
      <c r="Q63" t="s">
        <v>1004</v>
      </c>
      <c r="R63" t="s">
        <v>739</v>
      </c>
      <c r="S63" t="s">
        <v>493</v>
      </c>
      <c r="T63">
        <v>0.46875</v>
      </c>
      <c r="U63" t="s">
        <v>1005</v>
      </c>
      <c r="V63" t="s">
        <v>451</v>
      </c>
      <c r="X63" s="20"/>
      <c r="Y63" s="20"/>
      <c r="Z63" s="20"/>
    </row>
    <row r="64" spans="1:30" ht="15" customHeight="1" x14ac:dyDescent="0.4">
      <c r="A64">
        <v>63</v>
      </c>
      <c r="B64" t="str">
        <f>V64&amp;VLOOKUP(C64,n!A:B,2,FALSE)&amp;D64</f>
        <v>ReadingKNNPermutation Importance - Random Forest</v>
      </c>
      <c r="C64" t="s">
        <v>491</v>
      </c>
      <c r="D64" t="s">
        <v>551</v>
      </c>
      <c r="E64">
        <v>36</v>
      </c>
      <c r="F64" t="s">
        <v>492</v>
      </c>
      <c r="G64">
        <v>0.57336903602726297</v>
      </c>
      <c r="H64">
        <v>0.60408684546615499</v>
      </c>
      <c r="I64">
        <v>0.59183673469387699</v>
      </c>
      <c r="J64">
        <v>0.58274179236912105</v>
      </c>
      <c r="K64">
        <v>0.59183673469387699</v>
      </c>
      <c r="L64">
        <v>0.53606761097150302</v>
      </c>
      <c r="M64">
        <v>0.26367422103545501</v>
      </c>
      <c r="N64">
        <v>0.62456546920176603</v>
      </c>
      <c r="O64" t="s">
        <v>968</v>
      </c>
      <c r="P64" t="s">
        <v>969</v>
      </c>
      <c r="Q64" t="s">
        <v>970</v>
      </c>
      <c r="R64" t="s">
        <v>778</v>
      </c>
      <c r="S64" t="s">
        <v>493</v>
      </c>
      <c r="T64">
        <v>0.328125</v>
      </c>
      <c r="U64" t="s">
        <v>971</v>
      </c>
      <c r="V64" t="s">
        <v>451</v>
      </c>
      <c r="X64" s="20"/>
      <c r="Y64" s="20"/>
      <c r="Z64" s="20"/>
    </row>
    <row r="65" spans="1:30" ht="15" customHeight="1" x14ac:dyDescent="0.4">
      <c r="A65">
        <v>64</v>
      </c>
      <c r="B65" t="str">
        <f>V65&amp;VLOOKUP(C65,n!A:B,2,FALSE)&amp;D65</f>
        <v>ReadingKNNRegularization - Lasso</v>
      </c>
      <c r="C65" t="s">
        <v>491</v>
      </c>
      <c r="D65" t="s">
        <v>541</v>
      </c>
      <c r="E65">
        <v>56</v>
      </c>
      <c r="F65" t="s">
        <v>492</v>
      </c>
      <c r="G65">
        <v>0.56189548847776605</v>
      </c>
      <c r="H65">
        <v>0.61685823754789204</v>
      </c>
      <c r="I65">
        <v>0.55612244897959096</v>
      </c>
      <c r="J65">
        <v>0.52722829391496795</v>
      </c>
      <c r="K65">
        <v>0.55612244897959096</v>
      </c>
      <c r="L65">
        <v>0.50835155490767703</v>
      </c>
      <c r="M65">
        <v>0.19077542632665201</v>
      </c>
      <c r="N65">
        <v>0.63772105241550103</v>
      </c>
      <c r="O65" t="s">
        <v>1006</v>
      </c>
      <c r="P65" t="s">
        <v>1007</v>
      </c>
      <c r="Q65" t="s">
        <v>1008</v>
      </c>
      <c r="R65" t="s">
        <v>802</v>
      </c>
      <c r="S65" t="s">
        <v>493</v>
      </c>
      <c r="T65">
        <v>0.359375</v>
      </c>
      <c r="U65" t="s">
        <v>1009</v>
      </c>
      <c r="V65" t="s">
        <v>451</v>
      </c>
      <c r="X65" s="20"/>
      <c r="Y65" s="20"/>
      <c r="Z65" s="20"/>
    </row>
    <row r="66" spans="1:30" ht="15" customHeight="1" x14ac:dyDescent="0.4">
      <c r="A66">
        <v>65</v>
      </c>
      <c r="B66" t="str">
        <f>V66&amp;VLOOKUP(C66,n!A:B,2,FALSE)&amp;D66</f>
        <v>ReadingKNNSFS - Ridge</v>
      </c>
      <c r="C66" t="s">
        <v>491</v>
      </c>
      <c r="D66" t="s">
        <v>546</v>
      </c>
      <c r="E66">
        <v>57</v>
      </c>
      <c r="F66" t="s">
        <v>492</v>
      </c>
      <c r="G66">
        <v>0.58622200584225903</v>
      </c>
      <c r="H66">
        <v>0.62835249042145502</v>
      </c>
      <c r="I66">
        <v>0.60714285714285698</v>
      </c>
      <c r="J66">
        <v>0.61277286022811694</v>
      </c>
      <c r="K66">
        <v>0.60714285714285698</v>
      </c>
      <c r="L66">
        <v>0.55748888098529303</v>
      </c>
      <c r="M66">
        <v>0.29920311552620998</v>
      </c>
      <c r="N66">
        <v>0.63495509343942802</v>
      </c>
      <c r="O66" t="s">
        <v>889</v>
      </c>
      <c r="P66" t="s">
        <v>890</v>
      </c>
      <c r="Q66" t="s">
        <v>891</v>
      </c>
      <c r="R66" t="s">
        <v>830</v>
      </c>
      <c r="S66" t="s">
        <v>493</v>
      </c>
      <c r="T66">
        <v>0.40625</v>
      </c>
      <c r="U66" t="s">
        <v>892</v>
      </c>
      <c r="V66" t="s">
        <v>451</v>
      </c>
      <c r="X66" s="20"/>
      <c r="Y66" s="20"/>
      <c r="Z66" s="20"/>
    </row>
    <row r="67" spans="1:30" ht="15" customHeight="1" x14ac:dyDescent="0.4">
      <c r="A67">
        <v>66</v>
      </c>
      <c r="B67" t="str">
        <f>V67&amp;VLOOKUP(C67,n!A:B,2,FALSE)&amp;D67</f>
        <v>ReadingKNNFeature Importance - Random Forest</v>
      </c>
      <c r="C67" t="s">
        <v>491</v>
      </c>
      <c r="D67" t="s">
        <v>539</v>
      </c>
      <c r="E67">
        <v>57</v>
      </c>
      <c r="F67" t="s">
        <v>506</v>
      </c>
      <c r="G67">
        <v>0.57968192145407305</v>
      </c>
      <c r="H67">
        <v>0.64112388250319197</v>
      </c>
      <c r="I67">
        <v>0.56632653061224403</v>
      </c>
      <c r="J67">
        <v>0.54784336356801999</v>
      </c>
      <c r="K67">
        <v>0.56632653061224403</v>
      </c>
      <c r="L67">
        <v>0.52871099299670699</v>
      </c>
      <c r="M67">
        <v>0.22026195219546299</v>
      </c>
      <c r="N67">
        <v>0.624876362443477</v>
      </c>
      <c r="O67" t="s">
        <v>980</v>
      </c>
      <c r="P67" t="s">
        <v>981</v>
      </c>
      <c r="Q67" t="s">
        <v>982</v>
      </c>
      <c r="R67" t="s">
        <v>818</v>
      </c>
      <c r="S67" t="s">
        <v>507</v>
      </c>
      <c r="T67">
        <v>0.296875</v>
      </c>
      <c r="U67" t="s">
        <v>983</v>
      </c>
      <c r="V67" t="s">
        <v>451</v>
      </c>
      <c r="X67" s="20"/>
      <c r="Y67" s="20"/>
      <c r="Z67" s="20"/>
    </row>
    <row r="68" spans="1:30" ht="15" customHeight="1" x14ac:dyDescent="0.4">
      <c r="A68">
        <v>67</v>
      </c>
      <c r="B68" t="str">
        <f>V68&amp;VLOOKUP(C68,n!A:B,2,FALSE)&amp;D68</f>
        <v>ReadingKNNSFS - KNN</v>
      </c>
      <c r="C68" t="s">
        <v>491</v>
      </c>
      <c r="D68" t="s">
        <v>549</v>
      </c>
      <c r="E68">
        <v>57</v>
      </c>
      <c r="F68" t="s">
        <v>602</v>
      </c>
      <c r="G68">
        <v>0.575949367088607</v>
      </c>
      <c r="H68">
        <v>0.69476372924648699</v>
      </c>
      <c r="I68">
        <v>0.52040816326530603</v>
      </c>
      <c r="J68">
        <v>0.49035471331389702</v>
      </c>
      <c r="K68">
        <v>0.52040816326530603</v>
      </c>
      <c r="L68">
        <v>0.48869720038654002</v>
      </c>
      <c r="M68">
        <v>0.142795558851672</v>
      </c>
      <c r="N68">
        <v>0.59827565095765001</v>
      </c>
      <c r="O68" t="s">
        <v>1010</v>
      </c>
      <c r="P68" t="s">
        <v>1011</v>
      </c>
      <c r="Q68" t="s">
        <v>1012</v>
      </c>
      <c r="R68" t="s">
        <v>785</v>
      </c>
      <c r="S68" t="s">
        <v>607</v>
      </c>
      <c r="T68">
        <v>0.421875</v>
      </c>
      <c r="U68" t="s">
        <v>1013</v>
      </c>
      <c r="V68" t="s">
        <v>451</v>
      </c>
      <c r="X68" s="20"/>
      <c r="Y68" s="20"/>
      <c r="Z68" s="20"/>
    </row>
    <row r="69" spans="1:30" ht="15" customHeight="1" x14ac:dyDescent="0.4">
      <c r="A69">
        <v>68</v>
      </c>
      <c r="B69" t="str">
        <f>V69&amp;VLOOKUP(C69,n!A:B,2,FALSE)&amp;D69</f>
        <v>ReadingKNNPermutation Importance - Ridge</v>
      </c>
      <c r="C69" t="s">
        <v>491</v>
      </c>
      <c r="D69" t="s">
        <v>540</v>
      </c>
      <c r="E69">
        <v>64</v>
      </c>
      <c r="F69" t="s">
        <v>492</v>
      </c>
      <c r="G69">
        <v>0.56452450503083396</v>
      </c>
      <c r="H69">
        <v>0.61302681992337105</v>
      </c>
      <c r="I69">
        <v>0.60204081632652995</v>
      </c>
      <c r="J69">
        <v>0.61633120650423201</v>
      </c>
      <c r="K69">
        <v>0.60204081632652995</v>
      </c>
      <c r="L69">
        <v>0.54889601855949299</v>
      </c>
      <c r="M69">
        <v>0.28753827720452901</v>
      </c>
      <c r="N69">
        <v>0.64844016482562306</v>
      </c>
      <c r="O69" t="s">
        <v>908</v>
      </c>
      <c r="P69" t="s">
        <v>909</v>
      </c>
      <c r="Q69" t="s">
        <v>910</v>
      </c>
      <c r="R69" t="s">
        <v>792</v>
      </c>
      <c r="S69" t="s">
        <v>493</v>
      </c>
      <c r="T69">
        <v>0.296875</v>
      </c>
      <c r="U69" t="s">
        <v>911</v>
      </c>
      <c r="V69" t="s">
        <v>451</v>
      </c>
      <c r="X69" s="20"/>
      <c r="Y69" s="20"/>
      <c r="Z69" s="20"/>
    </row>
    <row r="70" spans="1:30" ht="15" customHeight="1" x14ac:dyDescent="0.4">
      <c r="A70">
        <v>69</v>
      </c>
      <c r="B70" t="str">
        <f>V70&amp;VLOOKUP(C70,n!A:B,2,FALSE)&amp;D70</f>
        <v>ReadingKNNRFE - Random Forest</v>
      </c>
      <c r="C70" t="s">
        <v>491</v>
      </c>
      <c r="D70" t="s">
        <v>555</v>
      </c>
      <c r="E70">
        <v>84</v>
      </c>
      <c r="F70" t="s">
        <v>494</v>
      </c>
      <c r="G70">
        <v>0.582440765985069</v>
      </c>
      <c r="H70">
        <v>0.62452107279693403</v>
      </c>
      <c r="I70">
        <v>0.56632653061224403</v>
      </c>
      <c r="J70">
        <v>0.54017100911510796</v>
      </c>
      <c r="K70">
        <v>0.56632653061224403</v>
      </c>
      <c r="L70">
        <v>0.50397315781847196</v>
      </c>
      <c r="M70">
        <v>0.205681071412398</v>
      </c>
      <c r="N70">
        <v>0.61485492227141403</v>
      </c>
      <c r="O70" t="s">
        <v>988</v>
      </c>
      <c r="P70" t="s">
        <v>989</v>
      </c>
      <c r="Q70" t="s">
        <v>990</v>
      </c>
      <c r="R70" t="s">
        <v>808</v>
      </c>
      <c r="S70" t="s">
        <v>495</v>
      </c>
      <c r="T70">
        <v>0.265625</v>
      </c>
      <c r="U70" t="s">
        <v>991</v>
      </c>
      <c r="V70" t="s">
        <v>451</v>
      </c>
      <c r="X70" s="20"/>
      <c r="Y70" s="20"/>
      <c r="Z70" s="20"/>
    </row>
    <row r="71" spans="1:30" ht="15" customHeight="1" x14ac:dyDescent="0.4">
      <c r="A71">
        <v>70</v>
      </c>
      <c r="B71" t="str">
        <f>V71&amp;VLOOKUP(C71,n!A:B,2,FALSE)&amp;D71</f>
        <v>ReadingKNNNo Reduction</v>
      </c>
      <c r="C71" t="s">
        <v>491</v>
      </c>
      <c r="D71" t="s">
        <v>490</v>
      </c>
      <c r="E71">
        <v>114</v>
      </c>
      <c r="F71" t="s">
        <v>492</v>
      </c>
      <c r="G71">
        <v>0.56957156767283301</v>
      </c>
      <c r="H71">
        <v>0.61685823754789204</v>
      </c>
      <c r="I71">
        <v>0.56122448979591799</v>
      </c>
      <c r="J71">
        <v>0.51566125361610504</v>
      </c>
      <c r="K71">
        <v>0.56122448979591799</v>
      </c>
      <c r="L71">
        <v>0.50154987106431204</v>
      </c>
      <c r="M71">
        <v>0.19588783858995601</v>
      </c>
      <c r="N71">
        <v>0.60544022305556</v>
      </c>
      <c r="O71" t="s">
        <v>992</v>
      </c>
      <c r="P71" t="s">
        <v>993</v>
      </c>
      <c r="Q71" t="s">
        <v>994</v>
      </c>
      <c r="R71" t="s">
        <v>566</v>
      </c>
      <c r="S71" t="s">
        <v>493</v>
      </c>
      <c r="T71">
        <v>0.46875</v>
      </c>
      <c r="U71" t="s">
        <v>995</v>
      </c>
      <c r="V71" t="s">
        <v>451</v>
      </c>
      <c r="X71" s="20"/>
      <c r="Y71" s="20"/>
      <c r="Z71" s="20"/>
    </row>
    <row r="72" spans="1:30" ht="15" customHeight="1" x14ac:dyDescent="0.4">
      <c r="A72">
        <v>71</v>
      </c>
      <c r="B72" t="str">
        <f>V72&amp;VLOOKUP(C72,n!A:B,2,FALSE)&amp;D72</f>
        <v>ReadingRandom ForestsRFE - Ridge</v>
      </c>
      <c r="C72" t="s">
        <v>496</v>
      </c>
      <c r="D72" t="s">
        <v>543</v>
      </c>
      <c r="E72">
        <v>1</v>
      </c>
      <c r="F72" t="s">
        <v>904</v>
      </c>
      <c r="G72">
        <v>0.60402466731580595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0.50815668733246699</v>
      </c>
      <c r="M72">
        <v>0.29649463765626499</v>
      </c>
      <c r="N72">
        <v>0.61731346592826897</v>
      </c>
      <c r="O72" t="s">
        <v>898</v>
      </c>
      <c r="P72" t="s">
        <v>899</v>
      </c>
      <c r="Q72" t="s">
        <v>905</v>
      </c>
      <c r="R72" t="s">
        <v>901</v>
      </c>
      <c r="S72" t="s">
        <v>906</v>
      </c>
      <c r="T72">
        <v>14.890625</v>
      </c>
      <c r="U72" t="s">
        <v>903</v>
      </c>
      <c r="V72" t="s">
        <v>451</v>
      </c>
      <c r="W72" s="6" t="str">
        <f>V72&amp;VLOOKUP(C72,n!A:B,2,FALSE)</f>
        <v>ReadingRandom Forests</v>
      </c>
      <c r="X72" s="20">
        <f t="shared" ref="X72" si="27">MAX(I72:I81)</f>
        <v>0.63775510204081598</v>
      </c>
      <c r="Y72" s="20">
        <f t="shared" ref="Y72:Z72" si="28">MAX(L72:L81)</f>
        <v>0.57049736970319298</v>
      </c>
      <c r="Z72" s="20">
        <f t="shared" si="28"/>
        <v>0.377056950253844</v>
      </c>
      <c r="AA72" t="str">
        <f t="shared" ref="AA72" si="29">_xlfn.XLOOKUP(X72,I72:I81,$D72:$D81)</f>
        <v>No Reduction</v>
      </c>
      <c r="AB72" t="str">
        <f t="shared" ref="AB72:AC72" si="30">_xlfn.XLOOKUP(Y72,L72:L81,$D72:$D81)</f>
        <v>No Reduction</v>
      </c>
      <c r="AC72" t="str">
        <f t="shared" si="30"/>
        <v>No Reduction</v>
      </c>
      <c r="AD72" t="str">
        <f t="shared" ref="AD72" si="31">IF(AND(AA72=AB72,AB72=AC72,AA72=AC72),AC72,"CHECK")</f>
        <v>No Reduction</v>
      </c>
    </row>
    <row r="73" spans="1:30" ht="15" customHeight="1" x14ac:dyDescent="0.4">
      <c r="A73">
        <v>72</v>
      </c>
      <c r="B73" t="str">
        <f>V73&amp;VLOOKUP(C73,n!A:B,2,FALSE)&amp;D73</f>
        <v>ReadingRandom ForestsVariance Threshold</v>
      </c>
      <c r="C73" t="s">
        <v>496</v>
      </c>
      <c r="D73" t="s">
        <v>548</v>
      </c>
      <c r="E73">
        <v>13</v>
      </c>
      <c r="F73" t="s">
        <v>918</v>
      </c>
      <c r="G73">
        <v>0.56957156767283301</v>
      </c>
      <c r="H73">
        <v>0.60536398467432895</v>
      </c>
      <c r="I73">
        <v>0.59693877551020402</v>
      </c>
      <c r="J73">
        <v>0.583517560288069</v>
      </c>
      <c r="K73">
        <v>0.59693877551020402</v>
      </c>
      <c r="L73">
        <v>0.54447292074724596</v>
      </c>
      <c r="M73">
        <v>0.28364354740428799</v>
      </c>
      <c r="N73">
        <v>0.67612229329880902</v>
      </c>
      <c r="O73" t="s">
        <v>919</v>
      </c>
      <c r="P73" t="s">
        <v>920</v>
      </c>
      <c r="Q73" t="s">
        <v>921</v>
      </c>
      <c r="R73" t="s">
        <v>739</v>
      </c>
      <c r="S73" t="s">
        <v>922</v>
      </c>
      <c r="T73">
        <v>18.8125</v>
      </c>
      <c r="U73" t="s">
        <v>923</v>
      </c>
      <c r="V73" t="s">
        <v>451</v>
      </c>
      <c r="X73" s="20"/>
      <c r="Y73" s="20"/>
      <c r="Z73" s="20"/>
    </row>
    <row r="74" spans="1:30" ht="15" customHeight="1" x14ac:dyDescent="0.4">
      <c r="A74">
        <v>73</v>
      </c>
      <c r="B74" t="str">
        <f>V74&amp;VLOOKUP(C74,n!A:B,2,FALSE)&amp;D74</f>
        <v>ReadingRandom ForestsPermutation Importance - Random Forest</v>
      </c>
      <c r="C74" t="s">
        <v>496</v>
      </c>
      <c r="D74" t="s">
        <v>551</v>
      </c>
      <c r="E74">
        <v>36</v>
      </c>
      <c r="F74" t="s">
        <v>833</v>
      </c>
      <c r="G74">
        <v>0.61554690035702697</v>
      </c>
      <c r="H74">
        <v>0.62835249042145502</v>
      </c>
      <c r="I74">
        <v>0.61734693877550995</v>
      </c>
      <c r="J74">
        <v>0.61835003462462801</v>
      </c>
      <c r="K74">
        <v>0.61734693877550995</v>
      </c>
      <c r="L74">
        <v>0.53385754859214496</v>
      </c>
      <c r="M74">
        <v>0.33309807458544299</v>
      </c>
      <c r="N74">
        <v>0.71461086676315999</v>
      </c>
      <c r="O74" t="s">
        <v>834</v>
      </c>
      <c r="P74" t="s">
        <v>835</v>
      </c>
      <c r="Q74" t="s">
        <v>836</v>
      </c>
      <c r="R74" t="s">
        <v>778</v>
      </c>
      <c r="S74" t="s">
        <v>837</v>
      </c>
      <c r="T74">
        <v>22</v>
      </c>
      <c r="U74" t="s">
        <v>838</v>
      </c>
      <c r="V74" t="s">
        <v>451</v>
      </c>
      <c r="X74" s="20"/>
      <c r="Y74" s="20"/>
      <c r="Z74" s="20"/>
    </row>
    <row r="75" spans="1:30" ht="15" customHeight="1" x14ac:dyDescent="0.4">
      <c r="A75">
        <v>74</v>
      </c>
      <c r="B75" t="str">
        <f>V75&amp;VLOOKUP(C75,n!A:B,2,FALSE)&amp;D75</f>
        <v>ReadingRandom ForestsRegularization - Lasso</v>
      </c>
      <c r="C75" t="s">
        <v>496</v>
      </c>
      <c r="D75" t="s">
        <v>541</v>
      </c>
      <c r="E75">
        <v>56</v>
      </c>
      <c r="F75" t="s">
        <v>849</v>
      </c>
      <c r="G75">
        <v>0.61931191171697397</v>
      </c>
      <c r="H75">
        <v>0.74457215836526103</v>
      </c>
      <c r="I75">
        <v>0.61734693877550995</v>
      </c>
      <c r="J75">
        <v>0.60434674378990605</v>
      </c>
      <c r="K75">
        <v>0.61734693877550995</v>
      </c>
      <c r="L75">
        <v>0.55772047390679502</v>
      </c>
      <c r="M75">
        <v>0.32470914146101998</v>
      </c>
      <c r="N75">
        <v>0.67138345505881303</v>
      </c>
      <c r="O75" t="s">
        <v>850</v>
      </c>
      <c r="P75" t="s">
        <v>851</v>
      </c>
      <c r="Q75" t="s">
        <v>852</v>
      </c>
      <c r="R75" t="s">
        <v>802</v>
      </c>
      <c r="S75" t="s">
        <v>853</v>
      </c>
      <c r="T75">
        <v>23.1875</v>
      </c>
      <c r="U75" t="s">
        <v>854</v>
      </c>
      <c r="V75" t="s">
        <v>451</v>
      </c>
      <c r="X75" s="20"/>
      <c r="Y75" s="20"/>
      <c r="Z75" s="20"/>
    </row>
    <row r="76" spans="1:30" ht="15" customHeight="1" x14ac:dyDescent="0.4">
      <c r="A76">
        <v>75</v>
      </c>
      <c r="B76" t="str">
        <f>V76&amp;VLOOKUP(C76,n!A:B,2,FALSE)&amp;D76</f>
        <v>ReadingRandom ForestsSFS - KNN</v>
      </c>
      <c r="C76" t="s">
        <v>496</v>
      </c>
      <c r="D76" t="s">
        <v>549</v>
      </c>
      <c r="E76">
        <v>57</v>
      </c>
      <c r="F76" t="s">
        <v>781</v>
      </c>
      <c r="G76">
        <v>0.61815968841285296</v>
      </c>
      <c r="H76">
        <v>0.69604086845466095</v>
      </c>
      <c r="I76">
        <v>0.62755102040816302</v>
      </c>
      <c r="J76">
        <v>0.63709029066171896</v>
      </c>
      <c r="K76">
        <v>0.62755102040816302</v>
      </c>
      <c r="L76">
        <v>0.55807867691611102</v>
      </c>
      <c r="M76">
        <v>0.35324968104446303</v>
      </c>
      <c r="N76">
        <v>0.71548853319834005</v>
      </c>
      <c r="O76" t="s">
        <v>782</v>
      </c>
      <c r="P76" t="s">
        <v>783</v>
      </c>
      <c r="Q76" t="s">
        <v>784</v>
      </c>
      <c r="R76" t="s">
        <v>785</v>
      </c>
      <c r="S76" t="s">
        <v>786</v>
      </c>
      <c r="T76">
        <v>23.53125</v>
      </c>
      <c r="U76" t="s">
        <v>787</v>
      </c>
      <c r="V76" t="s">
        <v>451</v>
      </c>
      <c r="X76" s="20"/>
      <c r="Y76" s="20"/>
      <c r="Z76" s="20"/>
    </row>
    <row r="77" spans="1:30" ht="15" customHeight="1" x14ac:dyDescent="0.4">
      <c r="A77">
        <v>76</v>
      </c>
      <c r="B77" t="str">
        <f>V77&amp;VLOOKUP(C77,n!A:B,2,FALSE)&amp;D77</f>
        <v>ReadingRandom ForestsSFS - Ridge</v>
      </c>
      <c r="C77" t="s">
        <v>496</v>
      </c>
      <c r="D77" t="s">
        <v>546</v>
      </c>
      <c r="E77">
        <v>57</v>
      </c>
      <c r="F77" t="s">
        <v>826</v>
      </c>
      <c r="G77">
        <v>0.61676403765011301</v>
      </c>
      <c r="H77">
        <v>0.72158365261813495</v>
      </c>
      <c r="I77">
        <v>0.61734693877550995</v>
      </c>
      <c r="J77">
        <v>0.58547133138969798</v>
      </c>
      <c r="K77">
        <v>0.61734693877550995</v>
      </c>
      <c r="L77">
        <v>0.53360144057623005</v>
      </c>
      <c r="M77">
        <v>0.33310349773572701</v>
      </c>
      <c r="N77">
        <v>0.69010885103717301</v>
      </c>
      <c r="O77" t="s">
        <v>827</v>
      </c>
      <c r="P77" t="s">
        <v>828</v>
      </c>
      <c r="Q77" t="s">
        <v>829</v>
      </c>
      <c r="R77" t="s">
        <v>830</v>
      </c>
      <c r="S77" t="s">
        <v>831</v>
      </c>
      <c r="T77">
        <v>25.53125</v>
      </c>
      <c r="U77" t="s">
        <v>832</v>
      </c>
      <c r="V77" t="s">
        <v>451</v>
      </c>
      <c r="X77" s="20"/>
      <c r="Y77" s="20"/>
      <c r="Z77" s="20"/>
    </row>
    <row r="78" spans="1:30" ht="15" customHeight="1" x14ac:dyDescent="0.4">
      <c r="A78">
        <v>77</v>
      </c>
      <c r="B78" t="str">
        <f>V78&amp;VLOOKUP(C78,n!A:B,2,FALSE)&amp;D78</f>
        <v>ReadingRandom ForestsFeature Importance - Random Forest</v>
      </c>
      <c r="C78" t="s">
        <v>496</v>
      </c>
      <c r="D78" t="s">
        <v>539</v>
      </c>
      <c r="E78">
        <v>57</v>
      </c>
      <c r="F78" t="s">
        <v>938</v>
      </c>
      <c r="G78">
        <v>0.62065887698799005</v>
      </c>
      <c r="H78">
        <v>0.77777777777777701</v>
      </c>
      <c r="I78">
        <v>0.59693877551020402</v>
      </c>
      <c r="J78">
        <v>0.58537603000480098</v>
      </c>
      <c r="K78">
        <v>0.59693877551020402</v>
      </c>
      <c r="L78">
        <v>0.52960611896813303</v>
      </c>
      <c r="M78">
        <v>0.27796576628715602</v>
      </c>
      <c r="N78">
        <v>0.69295921433637198</v>
      </c>
      <c r="O78" t="s">
        <v>939</v>
      </c>
      <c r="P78" t="s">
        <v>940</v>
      </c>
      <c r="Q78" t="s">
        <v>941</v>
      </c>
      <c r="R78" t="s">
        <v>818</v>
      </c>
      <c r="S78" t="s">
        <v>942</v>
      </c>
      <c r="T78">
        <v>22.40625</v>
      </c>
      <c r="U78" t="s">
        <v>943</v>
      </c>
      <c r="V78" t="s">
        <v>451</v>
      </c>
      <c r="X78" s="20"/>
      <c r="Y78" s="20"/>
      <c r="Z78" s="20"/>
    </row>
    <row r="79" spans="1:30" ht="15" customHeight="1" x14ac:dyDescent="0.4">
      <c r="A79">
        <v>78</v>
      </c>
      <c r="B79" t="str">
        <f>V79&amp;VLOOKUP(C79,n!A:B,2,FALSE)&amp;D79</f>
        <v>ReadingRandom ForestsPermutation Importance - Ridge</v>
      </c>
      <c r="C79" t="s">
        <v>496</v>
      </c>
      <c r="D79" t="s">
        <v>540</v>
      </c>
      <c r="E79">
        <v>64</v>
      </c>
      <c r="F79" t="s">
        <v>788</v>
      </c>
      <c r="G79">
        <v>0.62452125933138503</v>
      </c>
      <c r="H79">
        <v>0.77011494252873502</v>
      </c>
      <c r="I79">
        <v>0.62755102040816302</v>
      </c>
      <c r="J79">
        <v>0.63124114561396705</v>
      </c>
      <c r="K79">
        <v>0.62755102040816302</v>
      </c>
      <c r="L79">
        <v>0.55748867425091997</v>
      </c>
      <c r="M79">
        <v>0.35238967313443298</v>
      </c>
      <c r="N79">
        <v>0.68565554752251001</v>
      </c>
      <c r="O79" t="s">
        <v>789</v>
      </c>
      <c r="P79" t="s">
        <v>790</v>
      </c>
      <c r="Q79" t="s">
        <v>791</v>
      </c>
      <c r="R79" t="s">
        <v>792</v>
      </c>
      <c r="S79" t="s">
        <v>793</v>
      </c>
      <c r="T79">
        <v>24.546875</v>
      </c>
      <c r="U79" t="s">
        <v>794</v>
      </c>
      <c r="V79" t="s">
        <v>451</v>
      </c>
      <c r="X79" s="20"/>
      <c r="Y79" s="20"/>
      <c r="Z79" s="20"/>
    </row>
    <row r="80" spans="1:30" ht="15" customHeight="1" x14ac:dyDescent="0.4">
      <c r="A80">
        <v>79</v>
      </c>
      <c r="B80" t="str">
        <f>V80&amp;VLOOKUP(C80,n!A:B,2,FALSE)&amp;D80</f>
        <v>ReadingRandom ForestsRFE - Random Forest</v>
      </c>
      <c r="C80" t="s">
        <v>496</v>
      </c>
      <c r="D80" t="s">
        <v>555</v>
      </c>
      <c r="E80">
        <v>84</v>
      </c>
      <c r="F80" t="s">
        <v>839</v>
      </c>
      <c r="G80">
        <v>0.62195715676728303</v>
      </c>
      <c r="H80">
        <v>0.65772669220945001</v>
      </c>
      <c r="I80">
        <v>0.61734693877550995</v>
      </c>
      <c r="J80">
        <v>0.64125279482422304</v>
      </c>
      <c r="K80">
        <v>0.61734693877550995</v>
      </c>
      <c r="L80">
        <v>0.54615567706660695</v>
      </c>
      <c r="M80">
        <v>0.32901191016317499</v>
      </c>
      <c r="N80">
        <v>0.67934405731056202</v>
      </c>
      <c r="O80" t="s">
        <v>840</v>
      </c>
      <c r="P80" t="s">
        <v>841</v>
      </c>
      <c r="Q80" t="s">
        <v>842</v>
      </c>
      <c r="R80" t="s">
        <v>808</v>
      </c>
      <c r="S80" t="s">
        <v>843</v>
      </c>
      <c r="T80">
        <v>23.6875</v>
      </c>
      <c r="U80" t="s">
        <v>844</v>
      </c>
      <c r="V80" t="s">
        <v>451</v>
      </c>
      <c r="X80" s="20"/>
      <c r="Y80" s="20"/>
      <c r="Z80" s="20"/>
    </row>
    <row r="81" spans="1:30" ht="15" customHeight="1" x14ac:dyDescent="0.4">
      <c r="A81">
        <v>80</v>
      </c>
      <c r="B81" t="str">
        <f>V81&amp;VLOOKUP(C81,n!A:B,2,FALSE)&amp;D81</f>
        <v>ReadingRandom ForestsNo Reduction</v>
      </c>
      <c r="C81" t="s">
        <v>496</v>
      </c>
      <c r="D81" t="s">
        <v>490</v>
      </c>
      <c r="E81">
        <v>114</v>
      </c>
      <c r="F81" t="s">
        <v>768</v>
      </c>
      <c r="G81">
        <v>0.62322297955209305</v>
      </c>
      <c r="H81">
        <v>0.75223499361430302</v>
      </c>
      <c r="I81">
        <v>0.63775510204081598</v>
      </c>
      <c r="J81">
        <v>0.67444257252619599</v>
      </c>
      <c r="K81">
        <v>0.63775510204081598</v>
      </c>
      <c r="L81">
        <v>0.57049736970319298</v>
      </c>
      <c r="M81">
        <v>0.377056950253844</v>
      </c>
      <c r="N81">
        <v>0.68758484306884105</v>
      </c>
      <c r="O81" t="s">
        <v>769</v>
      </c>
      <c r="P81" t="s">
        <v>770</v>
      </c>
      <c r="Q81" t="s">
        <v>771</v>
      </c>
      <c r="R81" t="s">
        <v>566</v>
      </c>
      <c r="S81" t="s">
        <v>772</v>
      </c>
      <c r="T81">
        <v>29.71875</v>
      </c>
      <c r="U81" t="s">
        <v>773</v>
      </c>
      <c r="V81" t="s">
        <v>451</v>
      </c>
      <c r="X81" s="20"/>
      <c r="Y81" s="20"/>
      <c r="Z81" s="20"/>
    </row>
    <row r="82" spans="1:30" ht="15" customHeight="1" x14ac:dyDescent="0.4">
      <c r="A82">
        <v>81</v>
      </c>
      <c r="B82" t="str">
        <f>V82&amp;VLOOKUP(C82,n!A:B,2,FALSE)&amp;D82</f>
        <v>ReadingLog Reg RidgeRFE - Ridge</v>
      </c>
      <c r="C82" t="s">
        <v>497</v>
      </c>
      <c r="D82" t="s">
        <v>543</v>
      </c>
      <c r="E82">
        <v>1</v>
      </c>
      <c r="F82" t="s">
        <v>897</v>
      </c>
      <c r="G82">
        <v>0.60530671859785701</v>
      </c>
      <c r="H82">
        <v>0.60408684546615499</v>
      </c>
      <c r="I82">
        <v>0.60204081632652995</v>
      </c>
      <c r="J82">
        <v>0.47351797862001899</v>
      </c>
      <c r="K82">
        <v>0.60204081632652995</v>
      </c>
      <c r="L82">
        <v>0.50815668733246699</v>
      </c>
      <c r="M82">
        <v>0.29649463765626499</v>
      </c>
      <c r="N82">
        <v>0.63176604556180005</v>
      </c>
      <c r="O82" t="s">
        <v>898</v>
      </c>
      <c r="P82" t="s">
        <v>899</v>
      </c>
      <c r="Q82" t="s">
        <v>900</v>
      </c>
      <c r="R82" t="s">
        <v>901</v>
      </c>
      <c r="S82" t="s">
        <v>902</v>
      </c>
      <c r="T82">
        <v>0.609375</v>
      </c>
      <c r="U82" t="s">
        <v>903</v>
      </c>
      <c r="V82" t="s">
        <v>451</v>
      </c>
      <c r="W82" s="6" t="str">
        <f>V82&amp;VLOOKUP(C82,n!A:B,2,FALSE)</f>
        <v>ReadingLog Reg Ridge</v>
      </c>
      <c r="X82" s="20">
        <f t="shared" ref="X82" si="32">MAX(I82:I91)</f>
        <v>0.62244897959183598</v>
      </c>
      <c r="Y82" s="20">
        <f t="shared" ref="Y82:Z82" si="33">MAX(L82:L91)</f>
        <v>0.587706244778613</v>
      </c>
      <c r="Z82" s="20">
        <f t="shared" si="33"/>
        <v>0.33841370361578299</v>
      </c>
      <c r="AA82" t="str">
        <f t="shared" ref="AA82" si="34">_xlfn.XLOOKUP(X82,I82:I91,$D82:$D91)</f>
        <v>Feature Importance - Random Forest</v>
      </c>
      <c r="AB82" t="str">
        <f t="shared" ref="AB82:AC82" si="35">_xlfn.XLOOKUP(Y82,L82:L91,$D82:$D91)</f>
        <v>Feature Importance - Random Forest</v>
      </c>
      <c r="AC82" t="str">
        <f t="shared" si="35"/>
        <v>Feature Importance - Random Forest</v>
      </c>
      <c r="AD82" t="str">
        <f t="shared" ref="AD82" si="36">IF(AND(AA82=AB82,AB82=AC82,AA82=AC82),AC82,"CHECK")</f>
        <v>Feature Importance - Random Forest</v>
      </c>
    </row>
    <row r="83" spans="1:30" ht="15" customHeight="1" x14ac:dyDescent="0.4">
      <c r="A83">
        <v>82</v>
      </c>
      <c r="B83" t="str">
        <f>V83&amp;VLOOKUP(C83,n!A:B,2,FALSE)&amp;D83</f>
        <v>ReadingLog Reg RidgeVariance Threshold</v>
      </c>
      <c r="C83" t="s">
        <v>497</v>
      </c>
      <c r="D83" t="s">
        <v>548</v>
      </c>
      <c r="E83">
        <v>13</v>
      </c>
      <c r="F83" t="s">
        <v>865</v>
      </c>
      <c r="G83">
        <v>0.55941252839986999</v>
      </c>
      <c r="H83">
        <v>0.57215836526181296</v>
      </c>
      <c r="I83">
        <v>0.60204081632652995</v>
      </c>
      <c r="J83">
        <v>0.50814033478559895</v>
      </c>
      <c r="K83">
        <v>0.60204081632652995</v>
      </c>
      <c r="L83">
        <v>0.50046523168537904</v>
      </c>
      <c r="M83">
        <v>0.31103935756418799</v>
      </c>
      <c r="N83">
        <v>0.67262507585371101</v>
      </c>
      <c r="O83" t="s">
        <v>866</v>
      </c>
      <c r="P83" t="s">
        <v>867</v>
      </c>
      <c r="Q83" t="s">
        <v>868</v>
      </c>
      <c r="R83" t="s">
        <v>739</v>
      </c>
      <c r="S83" t="s">
        <v>869</v>
      </c>
      <c r="T83">
        <v>1.75</v>
      </c>
      <c r="U83" t="s">
        <v>870</v>
      </c>
      <c r="V83" t="s">
        <v>451</v>
      </c>
      <c r="X83" s="20"/>
      <c r="Y83" s="20"/>
      <c r="Z83" s="20"/>
    </row>
    <row r="84" spans="1:30" ht="15" customHeight="1" x14ac:dyDescent="0.4">
      <c r="A84">
        <v>83</v>
      </c>
      <c r="B84" t="str">
        <f>V84&amp;VLOOKUP(C84,n!A:B,2,FALSE)&amp;D84</f>
        <v>ReadingLog Reg RidgePermutation Importance - Random Forest</v>
      </c>
      <c r="C84" t="s">
        <v>497</v>
      </c>
      <c r="D84" t="s">
        <v>551</v>
      </c>
      <c r="E84">
        <v>36</v>
      </c>
      <c r="F84" t="s">
        <v>591</v>
      </c>
      <c r="G84">
        <v>0.60274261603375501</v>
      </c>
      <c r="H84">
        <v>0.62579821200510799</v>
      </c>
      <c r="I84">
        <v>0.59693877551020402</v>
      </c>
      <c r="J84">
        <v>0.60093738536095598</v>
      </c>
      <c r="K84">
        <v>0.59693877551020402</v>
      </c>
      <c r="L84">
        <v>0.54714701670141697</v>
      </c>
      <c r="M84">
        <v>0.28364354740428799</v>
      </c>
      <c r="N84">
        <v>0.69782063517128401</v>
      </c>
      <c r="O84" t="s">
        <v>924</v>
      </c>
      <c r="P84" t="s">
        <v>925</v>
      </c>
      <c r="Q84" t="s">
        <v>926</v>
      </c>
      <c r="R84" t="s">
        <v>778</v>
      </c>
      <c r="S84" t="s">
        <v>595</v>
      </c>
      <c r="T84">
        <v>0.546875</v>
      </c>
      <c r="U84" t="s">
        <v>927</v>
      </c>
      <c r="V84" t="s">
        <v>451</v>
      </c>
      <c r="X84" s="20"/>
      <c r="Y84" s="20"/>
      <c r="Z84" s="20"/>
    </row>
    <row r="85" spans="1:30" ht="15" customHeight="1" x14ac:dyDescent="0.4">
      <c r="A85">
        <v>84</v>
      </c>
      <c r="B85" t="str">
        <f>V85&amp;VLOOKUP(C85,n!A:B,2,FALSE)&amp;D85</f>
        <v>ReadingLog Reg RidgeRegularization - Lasso</v>
      </c>
      <c r="C85" t="s">
        <v>497</v>
      </c>
      <c r="D85" t="s">
        <v>541</v>
      </c>
      <c r="E85">
        <v>56</v>
      </c>
      <c r="F85" t="s">
        <v>591</v>
      </c>
      <c r="G85">
        <v>0.61689386562804205</v>
      </c>
      <c r="H85">
        <v>0.66666666666666596</v>
      </c>
      <c r="I85">
        <v>0.60204081632652995</v>
      </c>
      <c r="J85">
        <v>0.58915085749841101</v>
      </c>
      <c r="K85">
        <v>0.60204081632652995</v>
      </c>
      <c r="L85">
        <v>0.57385180417250303</v>
      </c>
      <c r="M85">
        <v>0.29834524865372197</v>
      </c>
      <c r="N85">
        <v>0.70266276351905599</v>
      </c>
      <c r="O85" t="s">
        <v>893</v>
      </c>
      <c r="P85" t="s">
        <v>894</v>
      </c>
      <c r="Q85" t="s">
        <v>895</v>
      </c>
      <c r="R85" t="s">
        <v>802</v>
      </c>
      <c r="S85" t="s">
        <v>595</v>
      </c>
      <c r="T85">
        <v>0.453125</v>
      </c>
      <c r="U85" t="s">
        <v>896</v>
      </c>
      <c r="V85" t="s">
        <v>451</v>
      </c>
      <c r="X85" s="20"/>
      <c r="Y85" s="20"/>
      <c r="Z85" s="20"/>
    </row>
    <row r="86" spans="1:30" ht="15" customHeight="1" x14ac:dyDescent="0.4">
      <c r="A86">
        <v>85</v>
      </c>
      <c r="B86" t="str">
        <f>V86&amp;VLOOKUP(C86,n!A:B,2,FALSE)&amp;D86</f>
        <v>ReadingLog Reg RidgeFeature Importance - Random Forest</v>
      </c>
      <c r="C86" t="s">
        <v>497</v>
      </c>
      <c r="D86" t="s">
        <v>539</v>
      </c>
      <c r="E86">
        <v>57</v>
      </c>
      <c r="F86" t="s">
        <v>591</v>
      </c>
      <c r="G86">
        <v>0.59767932489451403</v>
      </c>
      <c r="H86">
        <v>0.639846743295019</v>
      </c>
      <c r="I86">
        <v>0.62244897959183598</v>
      </c>
      <c r="J86">
        <v>0.61798128342245995</v>
      </c>
      <c r="K86">
        <v>0.62244897959183598</v>
      </c>
      <c r="L86">
        <v>0.587706244778613</v>
      </c>
      <c r="M86">
        <v>0.33841370361578299</v>
      </c>
      <c r="N86">
        <v>0.69841629656575799</v>
      </c>
      <c r="O86" t="s">
        <v>815</v>
      </c>
      <c r="P86" t="s">
        <v>816</v>
      </c>
      <c r="Q86" t="s">
        <v>817</v>
      </c>
      <c r="R86" t="s">
        <v>818</v>
      </c>
      <c r="S86" t="s">
        <v>595</v>
      </c>
      <c r="T86">
        <v>0.375</v>
      </c>
      <c r="U86" t="s">
        <v>819</v>
      </c>
      <c r="V86" t="s">
        <v>451</v>
      </c>
      <c r="X86" s="20"/>
      <c r="Y86" s="20"/>
      <c r="Z86" s="20"/>
    </row>
    <row r="87" spans="1:30" ht="15" customHeight="1" x14ac:dyDescent="0.4">
      <c r="A87">
        <v>86</v>
      </c>
      <c r="B87" t="str">
        <f>V87&amp;VLOOKUP(C87,n!A:B,2,FALSE)&amp;D87</f>
        <v>ReadingLog Reg RidgeSFS - KNN</v>
      </c>
      <c r="C87" t="s">
        <v>497</v>
      </c>
      <c r="D87" t="s">
        <v>549</v>
      </c>
      <c r="E87">
        <v>57</v>
      </c>
      <c r="F87" t="s">
        <v>498</v>
      </c>
      <c r="G87">
        <v>0.59386562804284304</v>
      </c>
      <c r="H87">
        <v>0.61174968071519797</v>
      </c>
      <c r="I87">
        <v>0.59183673469387699</v>
      </c>
      <c r="J87">
        <v>0.47593997322749498</v>
      </c>
      <c r="K87">
        <v>0.59183673469387699</v>
      </c>
      <c r="L87">
        <v>0.51393099811856602</v>
      </c>
      <c r="M87">
        <v>0.26997903446487997</v>
      </c>
      <c r="N87">
        <v>0.677974712215347</v>
      </c>
      <c r="O87" t="s">
        <v>944</v>
      </c>
      <c r="P87" t="s">
        <v>945</v>
      </c>
      <c r="Q87" t="s">
        <v>946</v>
      </c>
      <c r="R87" t="s">
        <v>785</v>
      </c>
      <c r="S87" t="s">
        <v>508</v>
      </c>
      <c r="T87">
        <v>0.34375</v>
      </c>
      <c r="U87" t="s">
        <v>947</v>
      </c>
      <c r="V87" t="s">
        <v>451</v>
      </c>
      <c r="X87" s="20"/>
      <c r="Y87" s="20"/>
      <c r="Z87" s="20"/>
    </row>
    <row r="88" spans="1:30" ht="15" customHeight="1" x14ac:dyDescent="0.4">
      <c r="A88">
        <v>87</v>
      </c>
      <c r="B88" t="str">
        <f>V88&amp;VLOOKUP(C88,n!A:B,2,FALSE)&amp;D88</f>
        <v>ReadingLog Reg RidgeSFS - Ridge</v>
      </c>
      <c r="C88" t="s">
        <v>497</v>
      </c>
      <c r="D88" t="s">
        <v>546</v>
      </c>
      <c r="E88">
        <v>57</v>
      </c>
      <c r="F88" t="s">
        <v>591</v>
      </c>
      <c r="G88">
        <v>0.61681272314183699</v>
      </c>
      <c r="H88">
        <v>0.65644955300127705</v>
      </c>
      <c r="I88">
        <v>0.59183673469387699</v>
      </c>
      <c r="J88">
        <v>0.57072731690078604</v>
      </c>
      <c r="K88">
        <v>0.59183673469387699</v>
      </c>
      <c r="L88">
        <v>0.53940939402958599</v>
      </c>
      <c r="M88">
        <v>0.26904803606793198</v>
      </c>
      <c r="N88">
        <v>0.685780060105599</v>
      </c>
      <c r="O88" t="s">
        <v>958</v>
      </c>
      <c r="P88" t="s">
        <v>959</v>
      </c>
      <c r="Q88" t="s">
        <v>960</v>
      </c>
      <c r="R88" t="s">
        <v>830</v>
      </c>
      <c r="S88" t="s">
        <v>595</v>
      </c>
      <c r="T88">
        <v>0.40625</v>
      </c>
      <c r="U88" t="s">
        <v>961</v>
      </c>
      <c r="V88" t="s">
        <v>451</v>
      </c>
      <c r="X88" s="20"/>
      <c r="Y88" s="20"/>
      <c r="Z88" s="20"/>
    </row>
    <row r="89" spans="1:30" ht="15" customHeight="1" x14ac:dyDescent="0.4">
      <c r="A89">
        <v>88</v>
      </c>
      <c r="B89" t="str">
        <f>V89&amp;VLOOKUP(C89,n!A:B,2,FALSE)&amp;D89</f>
        <v>ReadingLog Reg RidgePermutation Importance - Ridge</v>
      </c>
      <c r="C89" t="s">
        <v>497</v>
      </c>
      <c r="D89" t="s">
        <v>540</v>
      </c>
      <c r="E89">
        <v>64</v>
      </c>
      <c r="F89" t="s">
        <v>498</v>
      </c>
      <c r="G89">
        <v>0.60025965595585795</v>
      </c>
      <c r="H89">
        <v>0.62579821200510799</v>
      </c>
      <c r="I89">
        <v>0.61734693877550995</v>
      </c>
      <c r="J89">
        <v>0.614728431054961</v>
      </c>
      <c r="K89">
        <v>0.61734693877550995</v>
      </c>
      <c r="L89">
        <v>0.54852914061809299</v>
      </c>
      <c r="M89">
        <v>0.32701884830007699</v>
      </c>
      <c r="N89">
        <v>0.70993149089185503</v>
      </c>
      <c r="O89" t="s">
        <v>845</v>
      </c>
      <c r="P89" t="s">
        <v>846</v>
      </c>
      <c r="Q89" t="s">
        <v>847</v>
      </c>
      <c r="R89" t="s">
        <v>792</v>
      </c>
      <c r="S89" t="s">
        <v>508</v>
      </c>
      <c r="T89">
        <v>0.359375</v>
      </c>
      <c r="U89" t="s">
        <v>848</v>
      </c>
      <c r="V89" t="s">
        <v>451</v>
      </c>
      <c r="X89" s="20"/>
      <c r="Y89" s="20"/>
      <c r="Z89" s="20"/>
    </row>
    <row r="90" spans="1:30" ht="15" customHeight="1" x14ac:dyDescent="0.4">
      <c r="A90">
        <v>89</v>
      </c>
      <c r="B90" t="str">
        <f>V90&amp;VLOOKUP(C90,n!A:B,2,FALSE)&amp;D90</f>
        <v>ReadingLog Reg RidgeRFE - Random Forest</v>
      </c>
      <c r="C90" t="s">
        <v>497</v>
      </c>
      <c r="D90" t="s">
        <v>555</v>
      </c>
      <c r="E90">
        <v>84</v>
      </c>
      <c r="F90" t="s">
        <v>498</v>
      </c>
      <c r="G90">
        <v>0.60146056475170295</v>
      </c>
      <c r="H90">
        <v>0.62835249042145502</v>
      </c>
      <c r="I90">
        <v>0.60714285714285698</v>
      </c>
      <c r="J90">
        <v>0.60119047619047605</v>
      </c>
      <c r="K90">
        <v>0.60714285714285698</v>
      </c>
      <c r="L90">
        <v>0.55227354099534498</v>
      </c>
      <c r="M90">
        <v>0.30202150291284202</v>
      </c>
      <c r="N90">
        <v>0.682403396672702</v>
      </c>
      <c r="O90" t="s">
        <v>879</v>
      </c>
      <c r="P90" t="s">
        <v>880</v>
      </c>
      <c r="Q90" t="s">
        <v>881</v>
      </c>
      <c r="R90" t="s">
        <v>808</v>
      </c>
      <c r="S90" t="s">
        <v>508</v>
      </c>
      <c r="T90">
        <v>0.25</v>
      </c>
      <c r="U90" t="s">
        <v>882</v>
      </c>
      <c r="V90" t="s">
        <v>451</v>
      </c>
      <c r="X90" s="20"/>
      <c r="Y90" s="20"/>
      <c r="Z90" s="20"/>
    </row>
    <row r="91" spans="1:30" ht="15" customHeight="1" x14ac:dyDescent="0.4">
      <c r="A91">
        <v>90</v>
      </c>
      <c r="B91" t="str">
        <f>V91&amp;VLOOKUP(C91,n!A:B,2,FALSE)&amp;D91</f>
        <v>ReadingLog Reg RidgeNo Reduction</v>
      </c>
      <c r="C91" t="s">
        <v>497</v>
      </c>
      <c r="D91" t="s">
        <v>490</v>
      </c>
      <c r="E91">
        <v>114</v>
      </c>
      <c r="F91" t="s">
        <v>855</v>
      </c>
      <c r="G91">
        <v>0.60405712431028802</v>
      </c>
      <c r="H91">
        <v>0.65134099616858199</v>
      </c>
      <c r="I91">
        <v>0.61734693877550995</v>
      </c>
      <c r="J91">
        <v>0.618129237451159</v>
      </c>
      <c r="K91">
        <v>0.61734693877550995</v>
      </c>
      <c r="L91">
        <v>0.56699756465283901</v>
      </c>
      <c r="M91">
        <v>0.32447382718713003</v>
      </c>
      <c r="N91">
        <v>0.68944967257343903</v>
      </c>
      <c r="O91" t="s">
        <v>856</v>
      </c>
      <c r="P91" t="s">
        <v>857</v>
      </c>
      <c r="Q91" t="s">
        <v>858</v>
      </c>
      <c r="R91" t="s">
        <v>566</v>
      </c>
      <c r="S91" t="s">
        <v>859</v>
      </c>
      <c r="T91">
        <v>0.625</v>
      </c>
      <c r="U91" t="s">
        <v>860</v>
      </c>
      <c r="V91" t="s">
        <v>451</v>
      </c>
      <c r="X91" s="20"/>
      <c r="Y91" s="20"/>
      <c r="Z91" s="20"/>
    </row>
    <row r="92" spans="1:30" ht="15" customHeight="1" x14ac:dyDescent="0.4">
      <c r="A92">
        <v>91</v>
      </c>
      <c r="B92" t="str">
        <f>V92&amp;VLOOKUP(C92,n!A:B,2,FALSE)&amp;D92</f>
        <v>ReadingSVMRFE - Ridge</v>
      </c>
      <c r="C92" t="s">
        <v>499</v>
      </c>
      <c r="D92" t="s">
        <v>543</v>
      </c>
      <c r="E92">
        <v>1</v>
      </c>
      <c r="F92" t="s">
        <v>912</v>
      </c>
      <c r="G92">
        <v>0.60017851346965201</v>
      </c>
      <c r="H92">
        <v>0.60025542784163399</v>
      </c>
      <c r="I92">
        <v>0.59693877551020402</v>
      </c>
      <c r="J92">
        <v>0.47250268528464001</v>
      </c>
      <c r="K92">
        <v>0.59693877551020402</v>
      </c>
      <c r="L92">
        <v>0.50011661807580099</v>
      </c>
      <c r="M92">
        <v>0.284626143894255</v>
      </c>
      <c r="N92">
        <v>0.69304425212943499</v>
      </c>
      <c r="O92" t="s">
        <v>913</v>
      </c>
      <c r="P92" t="s">
        <v>914</v>
      </c>
      <c r="Q92" t="s">
        <v>915</v>
      </c>
      <c r="R92" t="s">
        <v>901</v>
      </c>
      <c r="S92" t="s">
        <v>916</v>
      </c>
      <c r="T92">
        <v>0.296875</v>
      </c>
      <c r="U92" t="s">
        <v>917</v>
      </c>
      <c r="V92" t="s">
        <v>451</v>
      </c>
      <c r="W92" s="6" t="str">
        <f>V92&amp;VLOOKUP(C92,n!A:B,2,FALSE)</f>
        <v>ReadingSVM</v>
      </c>
      <c r="X92" s="20">
        <f t="shared" ref="X92" si="37">MAX(I92:I101)</f>
        <v>0.62755102040816302</v>
      </c>
      <c r="Y92" s="20">
        <f t="shared" ref="Y92:Z92" si="38">MAX(L92:L101)</f>
        <v>0.57584945564185996</v>
      </c>
      <c r="Z92" s="20">
        <f t="shared" si="38"/>
        <v>0.35068917262600102</v>
      </c>
      <c r="AA92" t="str">
        <f t="shared" ref="AA92" si="39">_xlfn.XLOOKUP(X92,I92:I101,$D92:$D101)</f>
        <v>Regularization - Lasso</v>
      </c>
      <c r="AB92" t="str">
        <f t="shared" ref="AB92:AC92" si="40">_xlfn.XLOOKUP(Y92,L92:L101,$D92:$D101)</f>
        <v>Regularization - Lasso</v>
      </c>
      <c r="AC92" t="str">
        <f t="shared" si="40"/>
        <v>Permutation Importance - Ridge</v>
      </c>
      <c r="AD92" t="str">
        <f>AB92</f>
        <v>Regularization - Lasso</v>
      </c>
    </row>
    <row r="93" spans="1:30" ht="15" customHeight="1" x14ac:dyDescent="0.4">
      <c r="A93">
        <v>92</v>
      </c>
      <c r="B93" t="str">
        <f>V93&amp;VLOOKUP(C93,n!A:B,2,FALSE)&amp;D93</f>
        <v>ReadingSVMVariance Threshold</v>
      </c>
      <c r="C93" t="s">
        <v>499</v>
      </c>
      <c r="D93" t="s">
        <v>548</v>
      </c>
      <c r="E93">
        <v>13</v>
      </c>
      <c r="F93" t="s">
        <v>932</v>
      </c>
      <c r="G93">
        <v>0.561927945472249</v>
      </c>
      <c r="H93">
        <v>0.56960408684546604</v>
      </c>
      <c r="I93">
        <v>0.59183673469387699</v>
      </c>
      <c r="J93">
        <v>0.492404265076817</v>
      </c>
      <c r="K93">
        <v>0.59183673469387699</v>
      </c>
      <c r="L93">
        <v>0.489413394537146</v>
      </c>
      <c r="M93">
        <v>0.27900377475673599</v>
      </c>
      <c r="N93">
        <v>0.66563466362085699</v>
      </c>
      <c r="O93" t="s">
        <v>933</v>
      </c>
      <c r="P93" t="s">
        <v>934</v>
      </c>
      <c r="Q93" t="s">
        <v>935</v>
      </c>
      <c r="R93" t="s">
        <v>739</v>
      </c>
      <c r="S93" t="s">
        <v>936</v>
      </c>
      <c r="T93">
        <v>3.171875</v>
      </c>
      <c r="U93" t="s">
        <v>937</v>
      </c>
      <c r="V93" t="s">
        <v>451</v>
      </c>
      <c r="X93" s="20"/>
      <c r="Y93" s="20"/>
      <c r="Z93" s="20"/>
    </row>
    <row r="94" spans="1:30" ht="15" customHeight="1" x14ac:dyDescent="0.4">
      <c r="A94">
        <v>93</v>
      </c>
      <c r="B94" t="str">
        <f>V94&amp;VLOOKUP(C94,n!A:B,2,FALSE)&amp;D94</f>
        <v>ReadingSVMPermutation Importance - Random Forest</v>
      </c>
      <c r="C94" t="s">
        <v>499</v>
      </c>
      <c r="D94" t="s">
        <v>551</v>
      </c>
      <c r="E94">
        <v>36</v>
      </c>
      <c r="F94" t="s">
        <v>502</v>
      </c>
      <c r="G94">
        <v>0.59384939954560201</v>
      </c>
      <c r="H94">
        <v>0.67305236270753499</v>
      </c>
      <c r="I94">
        <v>0.58673469387755095</v>
      </c>
      <c r="J94">
        <v>0.47038756629649298</v>
      </c>
      <c r="K94">
        <v>0.58673469387755095</v>
      </c>
      <c r="L94">
        <v>0.50252941031192599</v>
      </c>
      <c r="M94">
        <v>0.25573602984261401</v>
      </c>
      <c r="N94">
        <v>0.69872761129913896</v>
      </c>
      <c r="O94" t="s">
        <v>972</v>
      </c>
      <c r="P94" t="s">
        <v>973</v>
      </c>
      <c r="Q94" t="s">
        <v>974</v>
      </c>
      <c r="R94" t="s">
        <v>778</v>
      </c>
      <c r="S94" t="s">
        <v>503</v>
      </c>
      <c r="T94">
        <v>0.265625</v>
      </c>
      <c r="U94" t="s">
        <v>975</v>
      </c>
      <c r="V94" t="s">
        <v>451</v>
      </c>
      <c r="X94" s="20"/>
      <c r="Y94" s="20"/>
      <c r="Z94" s="20"/>
    </row>
    <row r="95" spans="1:30" ht="15" customHeight="1" x14ac:dyDescent="0.4">
      <c r="A95">
        <v>94</v>
      </c>
      <c r="B95" t="str">
        <f>V95&amp;VLOOKUP(C95,n!A:B,2,FALSE)&amp;D95</f>
        <v>ReadingSVMRegularization - Lasso</v>
      </c>
      <c r="C95" t="s">
        <v>499</v>
      </c>
      <c r="D95" t="s">
        <v>541</v>
      </c>
      <c r="E95">
        <v>56</v>
      </c>
      <c r="F95" t="s">
        <v>502</v>
      </c>
      <c r="G95">
        <v>0.60275884453099604</v>
      </c>
      <c r="H95">
        <v>0.76245210727969304</v>
      </c>
      <c r="I95">
        <v>0.62755102040816302</v>
      </c>
      <c r="J95">
        <v>0.63320698289052701</v>
      </c>
      <c r="K95">
        <v>0.62755102040816302</v>
      </c>
      <c r="L95">
        <v>0.57584945564185996</v>
      </c>
      <c r="M95">
        <v>0.34586323778376199</v>
      </c>
      <c r="N95">
        <v>0.70121279273656301</v>
      </c>
      <c r="O95" t="s">
        <v>811</v>
      </c>
      <c r="P95" t="s">
        <v>812</v>
      </c>
      <c r="Q95" t="s">
        <v>813</v>
      </c>
      <c r="R95" t="s">
        <v>802</v>
      </c>
      <c r="S95" t="s">
        <v>503</v>
      </c>
      <c r="T95">
        <v>0.296875</v>
      </c>
      <c r="U95" t="s">
        <v>814</v>
      </c>
      <c r="V95" t="s">
        <v>451</v>
      </c>
      <c r="X95" s="20"/>
      <c r="Y95" s="20"/>
      <c r="Z95" s="20"/>
    </row>
    <row r="96" spans="1:30" ht="15" customHeight="1" x14ac:dyDescent="0.4">
      <c r="A96">
        <v>95</v>
      </c>
      <c r="B96" t="str">
        <f>V96&amp;VLOOKUP(C96,n!A:B,2,FALSE)&amp;D96</f>
        <v>ReadingSVMFeature Importance - Random Forest</v>
      </c>
      <c r="C96" t="s">
        <v>499</v>
      </c>
      <c r="D96" t="s">
        <v>539</v>
      </c>
      <c r="E96">
        <v>57</v>
      </c>
      <c r="F96" t="s">
        <v>502</v>
      </c>
      <c r="G96">
        <v>0.60529049010061597</v>
      </c>
      <c r="H96">
        <v>0.72030651340996099</v>
      </c>
      <c r="I96">
        <v>0.59693877551020402</v>
      </c>
      <c r="J96">
        <v>0.61109456204842105</v>
      </c>
      <c r="K96">
        <v>0.59693877551020402</v>
      </c>
      <c r="L96">
        <v>0.52866991499066895</v>
      </c>
      <c r="M96">
        <v>0.27995105548965499</v>
      </c>
      <c r="N96">
        <v>0.68185247501683299</v>
      </c>
      <c r="O96" t="s">
        <v>928</v>
      </c>
      <c r="P96" t="s">
        <v>929</v>
      </c>
      <c r="Q96" t="s">
        <v>930</v>
      </c>
      <c r="R96" t="s">
        <v>818</v>
      </c>
      <c r="S96" t="s">
        <v>503</v>
      </c>
      <c r="T96">
        <v>0.234375</v>
      </c>
      <c r="U96" t="s">
        <v>931</v>
      </c>
      <c r="V96" t="s">
        <v>451</v>
      </c>
      <c r="X96" s="20"/>
      <c r="Y96" s="20"/>
      <c r="Z96" s="20"/>
    </row>
    <row r="97" spans="1:26" ht="15" customHeight="1" x14ac:dyDescent="0.4">
      <c r="A97">
        <v>96</v>
      </c>
      <c r="B97" t="str">
        <f>V97&amp;VLOOKUP(C97,n!A:B,2,FALSE)&amp;D97</f>
        <v>ReadingSVMSFS - Ridge</v>
      </c>
      <c r="C97" t="s">
        <v>499</v>
      </c>
      <c r="D97" t="s">
        <v>546</v>
      </c>
      <c r="E97">
        <v>57</v>
      </c>
      <c r="F97" t="s">
        <v>568</v>
      </c>
      <c r="G97">
        <v>0.60019474196689304</v>
      </c>
      <c r="H97">
        <v>0.66155810983397101</v>
      </c>
      <c r="I97">
        <v>0.59183673469387699</v>
      </c>
      <c r="J97">
        <v>0.58305724887357502</v>
      </c>
      <c r="K97">
        <v>0.59183673469387699</v>
      </c>
      <c r="L97">
        <v>0.54141562024888701</v>
      </c>
      <c r="M97">
        <v>0.26904803606793198</v>
      </c>
      <c r="N97">
        <v>0.68288942586544199</v>
      </c>
      <c r="O97" t="s">
        <v>954</v>
      </c>
      <c r="P97" t="s">
        <v>955</v>
      </c>
      <c r="Q97" t="s">
        <v>956</v>
      </c>
      <c r="R97" t="s">
        <v>830</v>
      </c>
      <c r="S97" t="s">
        <v>573</v>
      </c>
      <c r="T97">
        <v>0.265625</v>
      </c>
      <c r="U97" t="s">
        <v>957</v>
      </c>
      <c r="V97" t="s">
        <v>451</v>
      </c>
      <c r="X97" s="20"/>
      <c r="Y97" s="20"/>
      <c r="Z97" s="20"/>
    </row>
    <row r="98" spans="1:26" ht="15" customHeight="1" x14ac:dyDescent="0.4">
      <c r="A98">
        <v>97</v>
      </c>
      <c r="B98" t="str">
        <f>V98&amp;VLOOKUP(C98,n!A:B,2,FALSE)&amp;D98</f>
        <v>ReadingSVMSFS - KNN</v>
      </c>
      <c r="C98" t="s">
        <v>499</v>
      </c>
      <c r="D98" t="s">
        <v>549</v>
      </c>
      <c r="E98">
        <v>57</v>
      </c>
      <c r="F98" t="s">
        <v>568</v>
      </c>
      <c r="G98">
        <v>0.58868873742291405</v>
      </c>
      <c r="H98">
        <v>0.64750957854406099</v>
      </c>
      <c r="I98">
        <v>0.58163265306122403</v>
      </c>
      <c r="J98">
        <v>0.54513542429959005</v>
      </c>
      <c r="K98">
        <v>0.58163265306122403</v>
      </c>
      <c r="L98">
        <v>0.52011480536229204</v>
      </c>
      <c r="M98">
        <v>0.24916188394123501</v>
      </c>
      <c r="N98">
        <v>0.68025500679848805</v>
      </c>
      <c r="O98" t="s">
        <v>976</v>
      </c>
      <c r="P98" t="s">
        <v>977</v>
      </c>
      <c r="Q98" t="s">
        <v>978</v>
      </c>
      <c r="R98" t="s">
        <v>785</v>
      </c>
      <c r="S98" t="s">
        <v>573</v>
      </c>
      <c r="T98">
        <v>0.25</v>
      </c>
      <c r="U98" t="s">
        <v>979</v>
      </c>
      <c r="V98" t="s">
        <v>451</v>
      </c>
      <c r="X98" s="20"/>
      <c r="Y98" s="20"/>
      <c r="Z98" s="20"/>
    </row>
    <row r="99" spans="1:26" ht="15" customHeight="1" x14ac:dyDescent="0.4">
      <c r="A99">
        <v>98</v>
      </c>
      <c r="B99" t="str">
        <f>V99&amp;VLOOKUP(C99,n!A:B,2,FALSE)&amp;D99</f>
        <v>ReadingSVMPermutation Importance - Ridge</v>
      </c>
      <c r="C99" t="s">
        <v>499</v>
      </c>
      <c r="D99" t="s">
        <v>540</v>
      </c>
      <c r="E99">
        <v>64</v>
      </c>
      <c r="F99" t="s">
        <v>500</v>
      </c>
      <c r="G99">
        <v>0.59761441090555001</v>
      </c>
      <c r="H99">
        <v>0.61302681992337105</v>
      </c>
      <c r="I99">
        <v>0.62244897959183598</v>
      </c>
      <c r="J99">
        <v>0.50104657247514395</v>
      </c>
      <c r="K99">
        <v>0.62244897959183598</v>
      </c>
      <c r="L99">
        <v>0.52903304178814303</v>
      </c>
      <c r="M99">
        <v>0.35068917262600102</v>
      </c>
      <c r="N99">
        <v>0.72023312196503797</v>
      </c>
      <c r="O99" t="s">
        <v>795</v>
      </c>
      <c r="P99" t="s">
        <v>796</v>
      </c>
      <c r="Q99" t="s">
        <v>797</v>
      </c>
      <c r="R99" t="s">
        <v>792</v>
      </c>
      <c r="S99" t="s">
        <v>501</v>
      </c>
      <c r="T99">
        <v>0.203125</v>
      </c>
      <c r="U99" t="s">
        <v>798</v>
      </c>
      <c r="V99" t="s">
        <v>451</v>
      </c>
      <c r="X99" s="20"/>
      <c r="Y99" s="20"/>
      <c r="Z99" s="20"/>
    </row>
    <row r="100" spans="1:26" ht="15" customHeight="1" x14ac:dyDescent="0.4">
      <c r="A100">
        <v>99</v>
      </c>
      <c r="B100" t="str">
        <f>V100&amp;VLOOKUP(C100,n!A:B,2,FALSE)&amp;D100</f>
        <v>ReadingSVMRFE - Random Forest</v>
      </c>
      <c r="C100" t="s">
        <v>499</v>
      </c>
      <c r="D100" t="s">
        <v>555</v>
      </c>
      <c r="E100">
        <v>84</v>
      </c>
      <c r="F100" t="s">
        <v>502</v>
      </c>
      <c r="G100">
        <v>0.59383317104836097</v>
      </c>
      <c r="H100">
        <v>0.72413793103448199</v>
      </c>
      <c r="I100">
        <v>0.60714285714285698</v>
      </c>
      <c r="J100">
        <v>0.603869530249452</v>
      </c>
      <c r="K100">
        <v>0.60714285714285698</v>
      </c>
      <c r="L100">
        <v>0.54009512014902805</v>
      </c>
      <c r="M100">
        <v>0.30304260723714299</v>
      </c>
      <c r="N100">
        <v>0.67112073757551904</v>
      </c>
      <c r="O100" t="s">
        <v>875</v>
      </c>
      <c r="P100" t="s">
        <v>876</v>
      </c>
      <c r="Q100" t="s">
        <v>877</v>
      </c>
      <c r="R100" t="s">
        <v>808</v>
      </c>
      <c r="S100" t="s">
        <v>503</v>
      </c>
      <c r="T100">
        <v>0.265625</v>
      </c>
      <c r="U100" t="s">
        <v>878</v>
      </c>
      <c r="V100" t="s">
        <v>451</v>
      </c>
      <c r="X100" s="20"/>
      <c r="Y100" s="20"/>
      <c r="Z100" s="20"/>
    </row>
    <row r="101" spans="1:26" ht="15" customHeight="1" x14ac:dyDescent="0.4">
      <c r="A101">
        <v>100</v>
      </c>
      <c r="B101" t="str">
        <f>V101&amp;VLOOKUP(C101,n!A:B,2,FALSE)&amp;D101</f>
        <v>ReadingSVMNo Reduction</v>
      </c>
      <c r="C101" t="s">
        <v>499</v>
      </c>
      <c r="D101" t="s">
        <v>490</v>
      </c>
      <c r="E101">
        <v>114</v>
      </c>
      <c r="F101" t="s">
        <v>500</v>
      </c>
      <c r="G101">
        <v>0.59764686790003196</v>
      </c>
      <c r="H101">
        <v>0.63346104725414998</v>
      </c>
      <c r="I101">
        <v>0.60714285714285698</v>
      </c>
      <c r="J101">
        <v>0.63080251510542096</v>
      </c>
      <c r="K101">
        <v>0.60714285714285698</v>
      </c>
      <c r="L101">
        <v>0.53081797678640197</v>
      </c>
      <c r="M101">
        <v>0.30546450222614702</v>
      </c>
      <c r="N101">
        <v>0.70246200038152096</v>
      </c>
      <c r="O101" t="s">
        <v>871</v>
      </c>
      <c r="P101" t="s">
        <v>872</v>
      </c>
      <c r="Q101" t="s">
        <v>873</v>
      </c>
      <c r="R101" t="s">
        <v>566</v>
      </c>
      <c r="S101" t="s">
        <v>501</v>
      </c>
      <c r="T101">
        <v>0.296875</v>
      </c>
      <c r="U101" t="s">
        <v>874</v>
      </c>
      <c r="V101" t="s">
        <v>451</v>
      </c>
      <c r="X101" s="20"/>
      <c r="Y101" s="20"/>
      <c r="Z101" s="20"/>
    </row>
  </sheetData>
  <autoFilter ref="A1:AD101" xr:uid="{00000000-0001-0000-0000-000000000000}"/>
  <sortState xmlns:xlrd2="http://schemas.microsoft.com/office/spreadsheetml/2017/richdata2" ref="A2:AD101">
    <sortCondition ref="V2:V101"/>
    <sortCondition ref="C2:C101"/>
    <sortCondition ref="E2:E101"/>
  </sortState>
  <conditionalFormatting sqref="AE46 AE43 AD1:AD1048576">
    <cfRule type="containsText" dxfId="14" priority="1" operator="containsText" text="CHECK">
      <formula>NOT(ISERROR(SEARCH("CHECK",AD1)))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D73D-1976-AD4B-AA5D-38C15DD94171}">
  <dimension ref="A1:AE81"/>
  <sheetViews>
    <sheetView tabSelected="1" zoomScale="120" zoomScaleNormal="120" workbookViewId="0">
      <pane ySplit="1" topLeftCell="A2" activePane="bottomLeft" state="frozen"/>
      <selection pane="bottomLeft" activeCell="E82" sqref="E82"/>
    </sheetView>
  </sheetViews>
  <sheetFormatPr defaultColWidth="11.07421875" defaultRowHeight="15" customHeight="1" x14ac:dyDescent="0.4"/>
  <cols>
    <col min="2" max="2" width="21.4609375" customWidth="1"/>
    <col min="4" max="4" width="6.84375" customWidth="1"/>
    <col min="5" max="5" width="14" customWidth="1"/>
    <col min="14" max="20" width="10.84375" hidden="1" customWidth="1"/>
    <col min="21" max="21" width="11" hidden="1" customWidth="1"/>
    <col min="22" max="22" width="10.84375" hidden="1" customWidth="1"/>
    <col min="25" max="27" width="10.84375" customWidth="1"/>
    <col min="29" max="29" width="14" customWidth="1"/>
    <col min="30" max="30" width="11.4609375" customWidth="1"/>
  </cols>
  <sheetData>
    <row r="1" spans="1:31" ht="15" customHeight="1" x14ac:dyDescent="0.4">
      <c r="A1" t="s">
        <v>465</v>
      </c>
      <c r="B1" t="s">
        <v>466</v>
      </c>
      <c r="C1" t="s">
        <v>467</v>
      </c>
      <c r="D1" t="s">
        <v>469</v>
      </c>
      <c r="E1" t="s">
        <v>468</v>
      </c>
      <c r="F1" t="s">
        <v>470</v>
      </c>
      <c r="G1" t="s">
        <v>471</v>
      </c>
      <c r="H1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s="15" t="s">
        <v>446</v>
      </c>
      <c r="N1" t="s">
        <v>475</v>
      </c>
      <c r="O1" t="s">
        <v>509</v>
      </c>
      <c r="P1" t="s">
        <v>477</v>
      </c>
      <c r="Q1" t="s">
        <v>510</v>
      </c>
      <c r="R1" t="s">
        <v>479</v>
      </c>
      <c r="S1" t="s">
        <v>481</v>
      </c>
      <c r="T1" t="s">
        <v>511</v>
      </c>
      <c r="U1" t="s">
        <v>512</v>
      </c>
      <c r="V1" t="s">
        <v>513</v>
      </c>
      <c r="W1" s="16" t="s">
        <v>482</v>
      </c>
      <c r="X1" s="17" t="s">
        <v>483</v>
      </c>
      <c r="Y1" s="18" t="s">
        <v>444</v>
      </c>
      <c r="Z1" s="18" t="s">
        <v>446</v>
      </c>
      <c r="AA1" s="18" t="s">
        <v>445</v>
      </c>
      <c r="AB1" s="18" t="s">
        <v>444</v>
      </c>
      <c r="AC1" s="18" t="s">
        <v>446</v>
      </c>
      <c r="AD1" s="18" t="s">
        <v>445</v>
      </c>
      <c r="AE1" s="19" t="s">
        <v>484</v>
      </c>
    </row>
    <row r="2" spans="1:31" ht="15" customHeight="1" x14ac:dyDescent="0.4">
      <c r="A2">
        <v>1</v>
      </c>
      <c r="B2" t="str">
        <f>W2&amp;VLOOKUP(C2,n!A:B,2,FALSE)&amp;E2</f>
        <v>MathCatBoostVariance Threshold</v>
      </c>
      <c r="C2" t="s">
        <v>447</v>
      </c>
      <c r="D2">
        <v>13</v>
      </c>
      <c r="E2" t="s">
        <v>548</v>
      </c>
      <c r="F2" t="s">
        <v>1211</v>
      </c>
      <c r="G2">
        <v>0.59900375632859704</v>
      </c>
      <c r="H2">
        <v>0.71775223499361396</v>
      </c>
      <c r="I2">
        <v>0.63265306122448906</v>
      </c>
      <c r="J2">
        <v>0.623167201663274</v>
      </c>
      <c r="K2">
        <v>0.63265306122448906</v>
      </c>
      <c r="L2">
        <v>0.35086428192454699</v>
      </c>
      <c r="M2">
        <v>0.60897242697647003</v>
      </c>
      <c r="N2" t="s">
        <v>1212</v>
      </c>
      <c r="O2" t="s">
        <v>1213</v>
      </c>
      <c r="P2" t="s">
        <v>1214</v>
      </c>
      <c r="Q2" t="s">
        <v>739</v>
      </c>
      <c r="R2" t="s">
        <v>1215</v>
      </c>
      <c r="S2" t="s">
        <v>1216</v>
      </c>
      <c r="T2">
        <v>2</v>
      </c>
      <c r="U2">
        <v>209.010288476943</v>
      </c>
      <c r="V2">
        <v>100</v>
      </c>
      <c r="W2" t="s">
        <v>448</v>
      </c>
      <c r="X2" s="6" t="str">
        <f>W2&amp;VLOOKUP(C2,n!A:B,2,FALSE)</f>
        <v>MathCatBoost</v>
      </c>
      <c r="Y2" s="20">
        <f>MAX(I2:I11)</f>
        <v>0.68367346938775497</v>
      </c>
      <c r="Z2" s="20">
        <f>MAX(M2:M11)</f>
        <v>0.64912122565183705</v>
      </c>
      <c r="AA2" s="20">
        <f>MAX(L2:L11)</f>
        <v>0.45634696832999599</v>
      </c>
      <c r="AB2" t="str">
        <f>_xlfn.XLOOKUP(Y2,I2:I11,$E2:$E11)</f>
        <v>Permutation Importance - Ridge</v>
      </c>
      <c r="AC2" t="str">
        <f>_xlfn.XLOOKUP(Z2,M2:M11,$E2:$E11)</f>
        <v>RFE - Ridge</v>
      </c>
      <c r="AD2" t="str">
        <f>_xlfn.XLOOKUP(AA2,L2:L11,$E2:$E11)</f>
        <v>Permutation Importance - Ridge</v>
      </c>
      <c r="AE2" t="str">
        <f>AC2</f>
        <v>RFE - Ridge</v>
      </c>
    </row>
    <row r="3" spans="1:31" ht="15" customHeight="1" x14ac:dyDescent="0.4">
      <c r="A3">
        <v>2</v>
      </c>
      <c r="B3" t="str">
        <f>W3&amp;VLOOKUP(C3,n!A:B,2,FALSE)&amp;E3</f>
        <v>MathCatBoostRegularization - Lasso</v>
      </c>
      <c r="C3" t="s">
        <v>447</v>
      </c>
      <c r="D3">
        <v>54</v>
      </c>
      <c r="E3" t="s">
        <v>541</v>
      </c>
      <c r="F3" t="s">
        <v>1031</v>
      </c>
      <c r="G3">
        <v>0.64754205454842295</v>
      </c>
      <c r="H3">
        <v>0.75351213282247698</v>
      </c>
      <c r="I3">
        <v>0.67857142857142805</v>
      </c>
      <c r="J3">
        <v>0.69926324101068904</v>
      </c>
      <c r="K3">
        <v>0.67857142857142805</v>
      </c>
      <c r="L3">
        <v>0.44125729464498298</v>
      </c>
      <c r="M3">
        <v>0.64056782856585204</v>
      </c>
      <c r="N3" s="6" t="s">
        <v>1032</v>
      </c>
      <c r="O3" s="6" t="s">
        <v>1033</v>
      </c>
      <c r="P3" s="6" t="s">
        <v>1034</v>
      </c>
      <c r="Q3" t="s">
        <v>626</v>
      </c>
      <c r="R3" t="s">
        <v>1035</v>
      </c>
      <c r="S3" s="6" t="s">
        <v>1036</v>
      </c>
      <c r="T3">
        <v>2.640625</v>
      </c>
      <c r="U3">
        <v>1021.35205769538</v>
      </c>
      <c r="V3">
        <v>100</v>
      </c>
      <c r="W3" t="s">
        <v>448</v>
      </c>
      <c r="Y3" s="20"/>
      <c r="Z3" s="20"/>
      <c r="AA3" s="20"/>
    </row>
    <row r="4" spans="1:31" ht="15" customHeight="1" x14ac:dyDescent="0.4">
      <c r="A4">
        <v>3</v>
      </c>
      <c r="B4" t="str">
        <f>W4&amp;VLOOKUP(C4,n!A:B,2,FALSE)&amp;E4</f>
        <v>MathCatBoostRFE - Ridge</v>
      </c>
      <c r="C4" t="s">
        <v>447</v>
      </c>
      <c r="D4">
        <v>56</v>
      </c>
      <c r="E4" t="s">
        <v>543</v>
      </c>
      <c r="F4" t="s">
        <v>514</v>
      </c>
      <c r="G4">
        <v>0.65009799118079303</v>
      </c>
      <c r="H4">
        <v>0.832694763729246</v>
      </c>
      <c r="I4">
        <v>0.67857142857142805</v>
      </c>
      <c r="J4">
        <v>0.68735372140343898</v>
      </c>
      <c r="K4">
        <v>0.67857142857142805</v>
      </c>
      <c r="L4">
        <v>0.438005118788166</v>
      </c>
      <c r="M4">
        <v>0.64912122565183705</v>
      </c>
      <c r="N4" s="6" t="s">
        <v>1037</v>
      </c>
      <c r="O4" s="6" t="s">
        <v>1038</v>
      </c>
      <c r="P4" s="6" t="s">
        <v>1039</v>
      </c>
      <c r="Q4" t="s">
        <v>572</v>
      </c>
      <c r="R4" s="6" t="s">
        <v>1040</v>
      </c>
      <c r="S4" s="6" t="s">
        <v>1041</v>
      </c>
      <c r="T4">
        <v>5.09375</v>
      </c>
      <c r="U4">
        <v>1146.1926896572099</v>
      </c>
      <c r="V4">
        <v>100</v>
      </c>
      <c r="W4" t="s">
        <v>448</v>
      </c>
      <c r="X4" s="6"/>
      <c r="Y4" s="20"/>
      <c r="Z4" s="20"/>
      <c r="AA4" s="20"/>
    </row>
    <row r="5" spans="1:31" ht="15" customHeight="1" x14ac:dyDescent="0.4">
      <c r="A5">
        <v>4</v>
      </c>
      <c r="B5" t="str">
        <f>W5&amp;VLOOKUP(C5,n!A:B,2,FALSE)&amp;E5</f>
        <v>MathCatBoostFeature Importance - Random Forest</v>
      </c>
      <c r="C5" t="s">
        <v>447</v>
      </c>
      <c r="D5">
        <v>57</v>
      </c>
      <c r="E5" t="s">
        <v>539</v>
      </c>
      <c r="F5" t="s">
        <v>1025</v>
      </c>
      <c r="G5">
        <v>0.66155479340192702</v>
      </c>
      <c r="H5">
        <v>0.85312899106002504</v>
      </c>
      <c r="I5">
        <v>0.67857142857142805</v>
      </c>
      <c r="J5">
        <v>0.71774103580826198</v>
      </c>
      <c r="K5">
        <v>0.67857142857142805</v>
      </c>
      <c r="L5">
        <v>0.44538166174759097</v>
      </c>
      <c r="M5">
        <v>0.63245831760869298</v>
      </c>
      <c r="N5" s="6" t="s">
        <v>1026</v>
      </c>
      <c r="O5" s="6" t="s">
        <v>1027</v>
      </c>
      <c r="P5" s="6" t="s">
        <v>1028</v>
      </c>
      <c r="Q5" t="s">
        <v>600</v>
      </c>
      <c r="R5" t="s">
        <v>1029</v>
      </c>
      <c r="S5" s="6" t="s">
        <v>1030</v>
      </c>
      <c r="T5">
        <v>11.46875</v>
      </c>
      <c r="U5">
        <v>1271.5124773979101</v>
      </c>
      <c r="V5">
        <v>100</v>
      </c>
      <c r="W5" t="s">
        <v>448</v>
      </c>
      <c r="Y5" s="20"/>
      <c r="Z5" s="20"/>
      <c r="AA5" s="20"/>
    </row>
    <row r="6" spans="1:31" ht="15" customHeight="1" x14ac:dyDescent="0.4">
      <c r="A6">
        <v>5</v>
      </c>
      <c r="B6" t="str">
        <f>W6&amp;VLOOKUP(C6,n!A:B,2,FALSE)&amp;E6</f>
        <v>MathCatBoostSFS - KNN</v>
      </c>
      <c r="C6" t="s">
        <v>447</v>
      </c>
      <c r="D6">
        <v>57</v>
      </c>
      <c r="E6" t="s">
        <v>549</v>
      </c>
      <c r="F6" t="s">
        <v>1128</v>
      </c>
      <c r="G6">
        <v>0.65136371059937903</v>
      </c>
      <c r="H6">
        <v>0.79054916985951396</v>
      </c>
      <c r="I6">
        <v>0.64795918367346905</v>
      </c>
      <c r="J6">
        <v>0.52143620223328202</v>
      </c>
      <c r="K6">
        <v>0.64795918367346905</v>
      </c>
      <c r="L6">
        <v>0.39435992830504002</v>
      </c>
      <c r="M6">
        <v>0.55796485260770901</v>
      </c>
      <c r="N6" s="6" t="s">
        <v>1129</v>
      </c>
      <c r="O6" s="6" t="s">
        <v>1130</v>
      </c>
      <c r="P6" s="6" t="s">
        <v>1131</v>
      </c>
      <c r="Q6" t="s">
        <v>606</v>
      </c>
      <c r="R6" s="6" t="s">
        <v>1132</v>
      </c>
      <c r="S6" s="6" t="s">
        <v>1133</v>
      </c>
      <c r="T6">
        <v>50.6875</v>
      </c>
      <c r="U6">
        <v>932.53537082672096</v>
      </c>
      <c r="V6">
        <v>100</v>
      </c>
      <c r="W6" t="s">
        <v>448</v>
      </c>
      <c r="X6" s="6"/>
      <c r="Y6" s="20"/>
      <c r="Z6" s="20"/>
      <c r="AA6" s="20"/>
    </row>
    <row r="7" spans="1:31" ht="15" customHeight="1" x14ac:dyDescent="0.4">
      <c r="A7">
        <v>6</v>
      </c>
      <c r="B7" t="str">
        <f>W7&amp;VLOOKUP(C7,n!A:B,2,FALSE)&amp;E7</f>
        <v>MathCatBoostSFS - Ridge</v>
      </c>
      <c r="C7" t="s">
        <v>447</v>
      </c>
      <c r="D7">
        <v>57</v>
      </c>
      <c r="E7" t="s">
        <v>546</v>
      </c>
      <c r="F7" t="s">
        <v>515</v>
      </c>
      <c r="G7">
        <v>0.66033806957373797</v>
      </c>
      <c r="H7">
        <v>0.690932311621966</v>
      </c>
      <c r="I7">
        <v>0.64795918367346905</v>
      </c>
      <c r="J7">
        <v>0.66082569103590705</v>
      </c>
      <c r="K7">
        <v>0.64795918367346905</v>
      </c>
      <c r="L7">
        <v>0.381225374933854</v>
      </c>
      <c r="M7">
        <v>0.58936937165899905</v>
      </c>
      <c r="N7" s="6" t="s">
        <v>1172</v>
      </c>
      <c r="O7" s="6" t="s">
        <v>1173</v>
      </c>
      <c r="P7" s="6" t="s">
        <v>1174</v>
      </c>
      <c r="Q7" t="s">
        <v>578</v>
      </c>
      <c r="R7" s="6" t="s">
        <v>1175</v>
      </c>
      <c r="S7" s="6" t="s">
        <v>1176</v>
      </c>
      <c r="T7">
        <v>3.09375</v>
      </c>
      <c r="U7">
        <v>1102.0009167194301</v>
      </c>
      <c r="V7">
        <v>100</v>
      </c>
      <c r="W7" t="s">
        <v>448</v>
      </c>
      <c r="X7" s="6"/>
      <c r="Y7" s="20"/>
      <c r="Z7" s="20"/>
      <c r="AA7" s="20"/>
    </row>
    <row r="8" spans="1:31" ht="15" customHeight="1" x14ac:dyDescent="0.4">
      <c r="A8">
        <v>7</v>
      </c>
      <c r="B8" t="str">
        <f>W8&amp;VLOOKUP(C8,n!A:B,2,FALSE)&amp;E8</f>
        <v>MathCatBoostRFE - Random Forest</v>
      </c>
      <c r="C8" t="s">
        <v>447</v>
      </c>
      <c r="D8">
        <v>57</v>
      </c>
      <c r="E8" t="s">
        <v>555</v>
      </c>
      <c r="F8" t="s">
        <v>1201</v>
      </c>
      <c r="G8">
        <v>0.659080516086885</v>
      </c>
      <c r="H8">
        <v>0.93614303959131495</v>
      </c>
      <c r="I8">
        <v>0.64285714285714202</v>
      </c>
      <c r="J8">
        <v>0.61865557911476199</v>
      </c>
      <c r="K8">
        <v>0.64285714285714202</v>
      </c>
      <c r="L8">
        <v>0.36550324281713498</v>
      </c>
      <c r="M8">
        <v>0.59318128189058605</v>
      </c>
      <c r="N8" t="s">
        <v>1202</v>
      </c>
      <c r="O8" t="s">
        <v>1203</v>
      </c>
      <c r="P8" t="s">
        <v>1204</v>
      </c>
      <c r="Q8" t="s">
        <v>615</v>
      </c>
      <c r="R8" t="s">
        <v>1205</v>
      </c>
      <c r="S8" t="s">
        <v>1206</v>
      </c>
      <c r="T8">
        <v>12.203125</v>
      </c>
      <c r="U8">
        <v>1288.7808048725101</v>
      </c>
      <c r="V8">
        <v>100</v>
      </c>
      <c r="W8" t="s">
        <v>448</v>
      </c>
    </row>
    <row r="9" spans="1:31" ht="15" customHeight="1" x14ac:dyDescent="0.4">
      <c r="A9">
        <v>8</v>
      </c>
      <c r="B9" t="str">
        <f>W9&amp;VLOOKUP(C9,n!A:B,2,FALSE)&amp;E9</f>
        <v>MathCatBoostPermutation Importance - Random Forest</v>
      </c>
      <c r="C9" t="s">
        <v>447</v>
      </c>
      <c r="D9">
        <v>75</v>
      </c>
      <c r="E9" t="s">
        <v>551</v>
      </c>
      <c r="F9" t="s">
        <v>1025</v>
      </c>
      <c r="G9">
        <v>0.65267025967662895</v>
      </c>
      <c r="H9">
        <v>0.93486590038314099</v>
      </c>
      <c r="I9">
        <v>0.65816326530612201</v>
      </c>
      <c r="J9">
        <v>0.66079577664399003</v>
      </c>
      <c r="K9">
        <v>0.65816326530612201</v>
      </c>
      <c r="L9">
        <v>0.39737151341620702</v>
      </c>
      <c r="M9">
        <v>0.63019636511320898</v>
      </c>
      <c r="N9" s="6" t="s">
        <v>1117</v>
      </c>
      <c r="O9" s="6" t="s">
        <v>1118</v>
      </c>
      <c r="P9" s="6" t="s">
        <v>1119</v>
      </c>
      <c r="Q9" t="s">
        <v>560</v>
      </c>
      <c r="R9" t="s">
        <v>1120</v>
      </c>
      <c r="S9" s="6" t="s">
        <v>1121</v>
      </c>
      <c r="T9">
        <v>28.078125</v>
      </c>
      <c r="U9">
        <v>1587.9512736797301</v>
      </c>
      <c r="V9">
        <v>100</v>
      </c>
      <c r="W9" t="s">
        <v>448</v>
      </c>
      <c r="Y9" s="20"/>
      <c r="Z9" s="20"/>
      <c r="AA9" s="20"/>
    </row>
    <row r="10" spans="1:31" ht="15" customHeight="1" x14ac:dyDescent="0.4">
      <c r="A10">
        <v>9</v>
      </c>
      <c r="B10" t="str">
        <f>W10&amp;VLOOKUP(C10,n!A:B,2,FALSE)&amp;E10</f>
        <v>MathCatBoostPermutation Importance - Ridge</v>
      </c>
      <c r="C10" t="s">
        <v>447</v>
      </c>
      <c r="D10">
        <v>107</v>
      </c>
      <c r="E10" t="s">
        <v>540</v>
      </c>
      <c r="F10" t="s">
        <v>515</v>
      </c>
      <c r="G10">
        <v>0.646227339539441</v>
      </c>
      <c r="H10">
        <v>0.69987228607918195</v>
      </c>
      <c r="I10">
        <v>0.68367346938775497</v>
      </c>
      <c r="J10">
        <v>0.72127578304048801</v>
      </c>
      <c r="K10">
        <v>0.68367346938775497</v>
      </c>
      <c r="L10">
        <v>0.45634696832999599</v>
      </c>
      <c r="M10">
        <v>0.63663450545834999</v>
      </c>
      <c r="N10" s="6" t="s">
        <v>1020</v>
      </c>
      <c r="O10" s="6" t="s">
        <v>1021</v>
      </c>
      <c r="P10" s="6" t="s">
        <v>1022</v>
      </c>
      <c r="Q10" t="s">
        <v>589</v>
      </c>
      <c r="R10" t="s">
        <v>1023</v>
      </c>
      <c r="S10" s="6" t="s">
        <v>1024</v>
      </c>
      <c r="T10">
        <v>5.578125</v>
      </c>
      <c r="U10">
        <v>2071.2527470588602</v>
      </c>
      <c r="V10">
        <v>100</v>
      </c>
      <c r="W10" t="s">
        <v>448</v>
      </c>
      <c r="Y10" s="20"/>
      <c r="Z10" s="20"/>
      <c r="AA10" s="20"/>
    </row>
    <row r="11" spans="1:31" ht="15" customHeight="1" x14ac:dyDescent="0.4">
      <c r="A11">
        <v>10</v>
      </c>
      <c r="B11" t="str">
        <f>W11&amp;VLOOKUP(C11,n!A:B,2,FALSE)&amp;E11</f>
        <v>MathCatBoostNo Reduction</v>
      </c>
      <c r="C11" t="s">
        <v>447</v>
      </c>
      <c r="D11">
        <v>114</v>
      </c>
      <c r="E11" t="s">
        <v>490</v>
      </c>
      <c r="F11" t="s">
        <v>1031</v>
      </c>
      <c r="G11">
        <v>0.65015515270292301</v>
      </c>
      <c r="H11">
        <v>0.73946360153256696</v>
      </c>
      <c r="I11">
        <v>0.64795918367346905</v>
      </c>
      <c r="J11">
        <v>0.63706207482993205</v>
      </c>
      <c r="K11">
        <v>0.64795918367346905</v>
      </c>
      <c r="L11">
        <v>0.37746105927462398</v>
      </c>
      <c r="M11">
        <v>0.60430596213895305</v>
      </c>
      <c r="N11" s="6" t="s">
        <v>1185</v>
      </c>
      <c r="O11" s="6" t="s">
        <v>1186</v>
      </c>
      <c r="P11" s="6" t="s">
        <v>1187</v>
      </c>
      <c r="Q11" t="s">
        <v>1098</v>
      </c>
      <c r="R11" s="6" t="s">
        <v>1188</v>
      </c>
      <c r="S11" s="6" t="s">
        <v>1189</v>
      </c>
      <c r="T11">
        <v>5.359375</v>
      </c>
      <c r="U11">
        <v>2188.7014617919899</v>
      </c>
      <c r="V11">
        <v>100</v>
      </c>
      <c r="W11" t="s">
        <v>448</v>
      </c>
      <c r="Y11" s="20"/>
      <c r="Z11" s="20"/>
      <c r="AA11" s="20"/>
    </row>
    <row r="12" spans="1:31" ht="15" customHeight="1" x14ac:dyDescent="0.4">
      <c r="A12">
        <v>11</v>
      </c>
      <c r="B12" t="str">
        <f>W12&amp;VLOOKUP(C12,n!A:B,2,FALSE)&amp;E12</f>
        <v>MathHistGradientBoostVariance Threshold</v>
      </c>
      <c r="C12" t="s">
        <v>516</v>
      </c>
      <c r="D12">
        <v>13</v>
      </c>
      <c r="E12" t="s">
        <v>548</v>
      </c>
      <c r="F12" t="s">
        <v>1223</v>
      </c>
      <c r="G12">
        <v>0.59898742446513098</v>
      </c>
      <c r="H12">
        <v>0.65644955300127705</v>
      </c>
      <c r="I12">
        <v>0.60714285714285698</v>
      </c>
      <c r="J12">
        <v>0.62118863279577496</v>
      </c>
      <c r="K12">
        <v>0.60714285714285698</v>
      </c>
      <c r="L12">
        <v>0.301507045236868</v>
      </c>
      <c r="M12">
        <v>0.571447012539955</v>
      </c>
      <c r="N12" t="s">
        <v>1224</v>
      </c>
      <c r="O12" t="s">
        <v>1225</v>
      </c>
      <c r="P12" t="s">
        <v>1226</v>
      </c>
      <c r="Q12" t="s">
        <v>739</v>
      </c>
      <c r="R12" t="s">
        <v>1227</v>
      </c>
      <c r="S12" t="s">
        <v>1228</v>
      </c>
      <c r="T12">
        <v>5.46875</v>
      </c>
      <c r="U12">
        <v>44.282471179962101</v>
      </c>
      <c r="V12">
        <v>432</v>
      </c>
      <c r="W12" t="s">
        <v>448</v>
      </c>
      <c r="X12" s="6" t="str">
        <f>W12&amp;VLOOKUP(C12,n!A:B,2,FALSE)</f>
        <v>MathHistGradientBoost</v>
      </c>
      <c r="Y12" s="20">
        <f t="shared" ref="Y12" si="0">MAX(I12:I21)</f>
        <v>0.68877551020408101</v>
      </c>
      <c r="Z12" s="20">
        <f t="shared" ref="Z12" si="1">MAX(M12:M21)</f>
        <v>0.67020521306235503</v>
      </c>
      <c r="AA12" s="20">
        <f t="shared" ref="AA12" si="2">MAX(L12:L21)</f>
        <v>0.45838560808020701</v>
      </c>
      <c r="AB12" t="str">
        <f t="shared" ref="AB12" si="3">_xlfn.XLOOKUP(Y12,I12:I21,$E12:$E21)</f>
        <v>Permutation Importance - Random Forest</v>
      </c>
      <c r="AC12" t="str">
        <f t="shared" ref="AC12" si="4">_xlfn.XLOOKUP(Z12,M12:M21,$E12:$E21)</f>
        <v>Permutation Importance - Random Forest</v>
      </c>
      <c r="AD12" t="str">
        <f t="shared" ref="AD12" si="5">_xlfn.XLOOKUP(AA12,L12:L21,$E12:$E21)</f>
        <v>Permutation Importance - Random Forest</v>
      </c>
      <c r="AE12" t="str">
        <f t="shared" ref="AE12" si="6">IF(AND(AD12=AB12,AB12=AC12,AD12=AC12),AC12,"CHECK")</f>
        <v>Permutation Importance - Random Forest</v>
      </c>
    </row>
    <row r="13" spans="1:31" ht="15" customHeight="1" x14ac:dyDescent="0.4">
      <c r="A13">
        <v>12</v>
      </c>
      <c r="B13" t="str">
        <f>W13&amp;VLOOKUP(C13,n!A:B,2,FALSE)&amp;E13</f>
        <v>MathHistGradientBoostRegularization - Lasso</v>
      </c>
      <c r="C13" t="s">
        <v>516</v>
      </c>
      <c r="D13">
        <v>54</v>
      </c>
      <c r="E13" t="s">
        <v>541</v>
      </c>
      <c r="F13" t="s">
        <v>1146</v>
      </c>
      <c r="G13">
        <v>0.66283684468397797</v>
      </c>
      <c r="H13">
        <v>0.74329501915708796</v>
      </c>
      <c r="I13">
        <v>0.65306122448979498</v>
      </c>
      <c r="J13">
        <v>0.64772966666681897</v>
      </c>
      <c r="K13">
        <v>0.65306122448979498</v>
      </c>
      <c r="L13">
        <v>0.39034269152290202</v>
      </c>
      <c r="M13">
        <v>0.61991236010533202</v>
      </c>
      <c r="N13" s="6" t="s">
        <v>1147</v>
      </c>
      <c r="O13" s="6" t="s">
        <v>1148</v>
      </c>
      <c r="P13" s="6" t="s">
        <v>1149</v>
      </c>
      <c r="Q13" t="s">
        <v>626</v>
      </c>
      <c r="R13" s="6" t="s">
        <v>1150</v>
      </c>
      <c r="S13" s="6" t="s">
        <v>1151</v>
      </c>
      <c r="T13">
        <v>6.65625</v>
      </c>
      <c r="U13">
        <v>82.191549062728797</v>
      </c>
      <c r="V13">
        <v>432</v>
      </c>
      <c r="W13" t="s">
        <v>448</v>
      </c>
      <c r="Y13" s="20"/>
      <c r="Z13" s="20"/>
      <c r="AA13" s="20"/>
    </row>
    <row r="14" spans="1:31" ht="15" customHeight="1" x14ac:dyDescent="0.4">
      <c r="A14">
        <v>13</v>
      </c>
      <c r="B14" t="str">
        <f>W14&amp;VLOOKUP(C14,n!A:B,2,FALSE)&amp;E14</f>
        <v>MathHistGradientBoostRFE - Ridge</v>
      </c>
      <c r="C14" t="s">
        <v>516</v>
      </c>
      <c r="D14">
        <v>56</v>
      </c>
      <c r="E14" t="s">
        <v>543</v>
      </c>
      <c r="F14" t="s">
        <v>1060</v>
      </c>
      <c r="G14">
        <v>0.65395231095868001</v>
      </c>
      <c r="H14">
        <v>0.87867177522349904</v>
      </c>
      <c r="I14">
        <v>0.67346938775510201</v>
      </c>
      <c r="J14">
        <v>0.68186639187694698</v>
      </c>
      <c r="K14">
        <v>0.67346938775510201</v>
      </c>
      <c r="L14">
        <v>0.42695852536523998</v>
      </c>
      <c r="M14">
        <v>0.64702584357434501</v>
      </c>
      <c r="N14" s="6" t="s">
        <v>1061</v>
      </c>
      <c r="O14" s="6" t="s">
        <v>1062</v>
      </c>
      <c r="P14" s="6" t="s">
        <v>1063</v>
      </c>
      <c r="Q14" t="s">
        <v>572</v>
      </c>
      <c r="R14" t="s">
        <v>1064</v>
      </c>
      <c r="S14" s="6" t="s">
        <v>1065</v>
      </c>
      <c r="T14">
        <v>25.875</v>
      </c>
      <c r="U14">
        <v>89.298668861389103</v>
      </c>
      <c r="V14">
        <v>432</v>
      </c>
      <c r="W14" t="s">
        <v>448</v>
      </c>
      <c r="X14" s="6"/>
      <c r="Y14" s="20"/>
      <c r="Z14" s="20"/>
      <c r="AA14" s="20"/>
    </row>
    <row r="15" spans="1:31" ht="15" customHeight="1" x14ac:dyDescent="0.4">
      <c r="A15">
        <v>14</v>
      </c>
      <c r="B15" t="str">
        <f>W15&amp;VLOOKUP(C15,n!A:B,2,FALSE)&amp;E15</f>
        <v>MathHistGradientBoostSFS - Ridge</v>
      </c>
      <c r="C15" t="s">
        <v>516</v>
      </c>
      <c r="D15">
        <v>57</v>
      </c>
      <c r="E15" t="s">
        <v>546</v>
      </c>
      <c r="F15" t="s">
        <v>1105</v>
      </c>
      <c r="G15">
        <v>0.65003266372693103</v>
      </c>
      <c r="H15">
        <v>0.74201787994891399</v>
      </c>
      <c r="I15">
        <v>0.65816326530612201</v>
      </c>
      <c r="J15">
        <v>0.64588078605835697</v>
      </c>
      <c r="K15">
        <v>0.65816326530612201</v>
      </c>
      <c r="L15">
        <v>0.39975043804191801</v>
      </c>
      <c r="M15">
        <v>0.62667704111503397</v>
      </c>
      <c r="N15" s="6" t="s">
        <v>1106</v>
      </c>
      <c r="O15" s="6" t="s">
        <v>1107</v>
      </c>
      <c r="P15" s="6" t="s">
        <v>1108</v>
      </c>
      <c r="Q15" t="s">
        <v>578</v>
      </c>
      <c r="R15" t="s">
        <v>1109</v>
      </c>
      <c r="S15" s="6" t="s">
        <v>1110</v>
      </c>
      <c r="T15">
        <v>6.28125</v>
      </c>
      <c r="U15">
        <v>87.865255832672105</v>
      </c>
      <c r="V15">
        <v>432</v>
      </c>
      <c r="W15" t="s">
        <v>448</v>
      </c>
      <c r="Y15" s="20"/>
      <c r="Z15" s="20"/>
      <c r="AA15" s="20"/>
    </row>
    <row r="16" spans="1:31" ht="15" customHeight="1" x14ac:dyDescent="0.4">
      <c r="A16">
        <v>15</v>
      </c>
      <c r="B16" t="str">
        <f>W16&amp;VLOOKUP(C16,n!A:B,2,FALSE)&amp;E16</f>
        <v>MathHistGradientBoostSFS - KNN</v>
      </c>
      <c r="C16" t="s">
        <v>516</v>
      </c>
      <c r="D16">
        <v>57</v>
      </c>
      <c r="E16" t="s">
        <v>549</v>
      </c>
      <c r="F16" t="s">
        <v>1111</v>
      </c>
      <c r="G16">
        <v>0.65520986444553297</v>
      </c>
      <c r="H16">
        <v>0.71775223499361396</v>
      </c>
      <c r="I16">
        <v>0.65816326530612201</v>
      </c>
      <c r="J16">
        <v>0.63860273136099999</v>
      </c>
      <c r="K16">
        <v>0.65816326530612201</v>
      </c>
      <c r="L16">
        <v>0.39828506911750899</v>
      </c>
      <c r="M16">
        <v>0.61345919012766303</v>
      </c>
      <c r="N16" s="6" t="s">
        <v>1112</v>
      </c>
      <c r="O16" s="6" t="s">
        <v>1113</v>
      </c>
      <c r="P16" s="6" t="s">
        <v>1114</v>
      </c>
      <c r="Q16" t="s">
        <v>606</v>
      </c>
      <c r="R16" t="s">
        <v>1115</v>
      </c>
      <c r="S16" s="6" t="s">
        <v>1116</v>
      </c>
      <c r="T16">
        <v>7.203125</v>
      </c>
      <c r="U16">
        <v>85.867460012435899</v>
      </c>
      <c r="V16">
        <v>432</v>
      </c>
      <c r="W16" t="s">
        <v>448</v>
      </c>
      <c r="X16" s="6"/>
      <c r="Y16" s="20"/>
      <c r="Z16" s="20"/>
      <c r="AA16" s="20"/>
    </row>
    <row r="17" spans="1:31" ht="15" customHeight="1" x14ac:dyDescent="0.4">
      <c r="A17">
        <v>16</v>
      </c>
      <c r="B17" t="str">
        <f>W17&amp;VLOOKUP(C17,n!A:B,2,FALSE)&amp;E17</f>
        <v>MathHistGradientBoostFeature Importance - Random Forest</v>
      </c>
      <c r="C17" t="s">
        <v>516</v>
      </c>
      <c r="D17">
        <v>57</v>
      </c>
      <c r="E17" t="s">
        <v>539</v>
      </c>
      <c r="F17" t="s">
        <v>1094</v>
      </c>
      <c r="G17">
        <v>0.66412706189776205</v>
      </c>
      <c r="H17">
        <v>0.69987228607918195</v>
      </c>
      <c r="I17">
        <v>0.64285714285714202</v>
      </c>
      <c r="J17">
        <v>0.63467432427516401</v>
      </c>
      <c r="K17">
        <v>0.64285714285714202</v>
      </c>
      <c r="L17">
        <v>0.36781559050172602</v>
      </c>
      <c r="M17">
        <v>0.59093514546012704</v>
      </c>
      <c r="N17" t="s">
        <v>1190</v>
      </c>
      <c r="O17" t="s">
        <v>1191</v>
      </c>
      <c r="P17" t="s">
        <v>1192</v>
      </c>
      <c r="Q17" t="s">
        <v>600</v>
      </c>
      <c r="R17" t="s">
        <v>1193</v>
      </c>
      <c r="S17" t="s">
        <v>1194</v>
      </c>
      <c r="T17">
        <v>7.109375</v>
      </c>
      <c r="U17">
        <v>96.986576557159395</v>
      </c>
      <c r="V17">
        <v>432</v>
      </c>
      <c r="W17" t="s">
        <v>448</v>
      </c>
      <c r="X17" s="6"/>
      <c r="Y17" s="20"/>
      <c r="Z17" s="20"/>
      <c r="AA17" s="20"/>
    </row>
    <row r="18" spans="1:31" ht="15" customHeight="1" x14ac:dyDescent="0.4">
      <c r="A18">
        <v>17</v>
      </c>
      <c r="B18" t="str">
        <f>W18&amp;VLOOKUP(C18,n!A:B,2,FALSE)&amp;E18</f>
        <v>MathHistGradientBoostRFE - Random Forest</v>
      </c>
      <c r="C18" t="s">
        <v>516</v>
      </c>
      <c r="D18">
        <v>57</v>
      </c>
      <c r="E18" t="s">
        <v>555</v>
      </c>
      <c r="F18" t="s">
        <v>1094</v>
      </c>
      <c r="G18">
        <v>0.66157112526539197</v>
      </c>
      <c r="H18">
        <v>0.70370370370370305</v>
      </c>
      <c r="I18">
        <v>0.63775510204081598</v>
      </c>
      <c r="J18">
        <v>0.63113957704293799</v>
      </c>
      <c r="K18">
        <v>0.63775510204081598</v>
      </c>
      <c r="L18">
        <v>0.35686770048831101</v>
      </c>
      <c r="M18">
        <v>0.58675895761047003</v>
      </c>
      <c r="N18" t="s">
        <v>1207</v>
      </c>
      <c r="O18" t="s">
        <v>1208</v>
      </c>
      <c r="P18" t="s">
        <v>1209</v>
      </c>
      <c r="Q18" t="s">
        <v>615</v>
      </c>
      <c r="R18" t="s">
        <v>1193</v>
      </c>
      <c r="S18" t="s">
        <v>1210</v>
      </c>
      <c r="T18">
        <v>7.015625</v>
      </c>
      <c r="U18">
        <v>95.5482306480407</v>
      </c>
      <c r="V18">
        <v>432</v>
      </c>
      <c r="W18" t="s">
        <v>448</v>
      </c>
    </row>
    <row r="19" spans="1:31" ht="15" customHeight="1" x14ac:dyDescent="0.4">
      <c r="A19">
        <v>18</v>
      </c>
      <c r="B19" t="str">
        <f>W19&amp;VLOOKUP(C19,n!A:B,2,FALSE)&amp;E19</f>
        <v>MathHistGradientBoostPermutation Importance - Random Forest</v>
      </c>
      <c r="C19" t="s">
        <v>516</v>
      </c>
      <c r="D19">
        <v>75</v>
      </c>
      <c r="E19" t="s">
        <v>551</v>
      </c>
      <c r="F19" t="s">
        <v>1014</v>
      </c>
      <c r="G19">
        <v>0.65900702270128997</v>
      </c>
      <c r="H19">
        <v>0.952745849297573</v>
      </c>
      <c r="I19">
        <v>0.68877551020408101</v>
      </c>
      <c r="J19">
        <v>0.68264999911359903</v>
      </c>
      <c r="K19">
        <v>0.68877551020408101</v>
      </c>
      <c r="L19">
        <v>0.45838560808020701</v>
      </c>
      <c r="M19">
        <v>0.67020521306235503</v>
      </c>
      <c r="N19" s="6" t="s">
        <v>1015</v>
      </c>
      <c r="O19" s="6" t="s">
        <v>1016</v>
      </c>
      <c r="P19" s="6" t="s">
        <v>1017</v>
      </c>
      <c r="Q19" t="s">
        <v>560</v>
      </c>
      <c r="R19" s="6" t="s">
        <v>1018</v>
      </c>
      <c r="S19" s="6" t="s">
        <v>1019</v>
      </c>
      <c r="T19">
        <v>13.15625</v>
      </c>
      <c r="U19">
        <v>115.69166207313501</v>
      </c>
      <c r="V19">
        <v>432</v>
      </c>
      <c r="W19" t="s">
        <v>448</v>
      </c>
      <c r="Y19" s="20"/>
      <c r="Z19" s="20"/>
      <c r="AA19" s="20"/>
    </row>
    <row r="20" spans="1:31" ht="15" customHeight="1" x14ac:dyDescent="0.4">
      <c r="A20">
        <v>19</v>
      </c>
      <c r="B20" t="str">
        <f>W20&amp;VLOOKUP(C20,n!A:B,2,FALSE)&amp;E20</f>
        <v>MathHistGradientBoostPermutation Importance - Ridge</v>
      </c>
      <c r="C20" t="s">
        <v>516</v>
      </c>
      <c r="D20">
        <v>107</v>
      </c>
      <c r="E20" t="s">
        <v>540</v>
      </c>
      <c r="F20" t="s">
        <v>1048</v>
      </c>
      <c r="G20">
        <v>0.66280418095704696</v>
      </c>
      <c r="H20">
        <v>0.95913154533844103</v>
      </c>
      <c r="I20">
        <v>0.67346938775510201</v>
      </c>
      <c r="J20">
        <v>0.66837168801454505</v>
      </c>
      <c r="K20">
        <v>0.67346938775510201</v>
      </c>
      <c r="L20">
        <v>0.43052967500877298</v>
      </c>
      <c r="M20">
        <v>0.65306463111806501</v>
      </c>
      <c r="N20" s="6" t="s">
        <v>1049</v>
      </c>
      <c r="O20" s="6" t="s">
        <v>1050</v>
      </c>
      <c r="P20" s="6" t="s">
        <v>1051</v>
      </c>
      <c r="Q20" t="s">
        <v>589</v>
      </c>
      <c r="R20" t="s">
        <v>1052</v>
      </c>
      <c r="S20" s="6" t="s">
        <v>1053</v>
      </c>
      <c r="T20">
        <v>16.90625</v>
      </c>
      <c r="U20">
        <v>155.23417830467201</v>
      </c>
      <c r="V20">
        <v>432</v>
      </c>
      <c r="W20" t="s">
        <v>448</v>
      </c>
      <c r="Y20" s="20"/>
      <c r="Z20" s="20"/>
      <c r="AA20" s="20"/>
    </row>
    <row r="21" spans="1:31" ht="15" customHeight="1" x14ac:dyDescent="0.4">
      <c r="A21">
        <v>20</v>
      </c>
      <c r="B21" t="str">
        <f>W21&amp;VLOOKUP(C21,n!A:B,2,FALSE)&amp;E21</f>
        <v>MathHistGradientBoostNo Reduction</v>
      </c>
      <c r="C21" t="s">
        <v>516</v>
      </c>
      <c r="D21">
        <v>114</v>
      </c>
      <c r="E21" t="s">
        <v>490</v>
      </c>
      <c r="F21" t="s">
        <v>1094</v>
      </c>
      <c r="G21">
        <v>0.65392781316348203</v>
      </c>
      <c r="H21">
        <v>0.69859514687100899</v>
      </c>
      <c r="I21">
        <v>0.65816326530612201</v>
      </c>
      <c r="J21">
        <v>0.66419475677086004</v>
      </c>
      <c r="K21">
        <v>0.65816326530612201</v>
      </c>
      <c r="L21">
        <v>0.400872604015932</v>
      </c>
      <c r="M21">
        <v>0.61007372501921997</v>
      </c>
      <c r="N21" s="6" t="s">
        <v>1095</v>
      </c>
      <c r="O21" s="6" t="s">
        <v>1096</v>
      </c>
      <c r="P21" s="6" t="s">
        <v>1097</v>
      </c>
      <c r="Q21" t="s">
        <v>1098</v>
      </c>
      <c r="R21" s="6" t="s">
        <v>1099</v>
      </c>
      <c r="S21" s="6" t="s">
        <v>1100</v>
      </c>
      <c r="T21">
        <v>9.09375</v>
      </c>
      <c r="U21">
        <v>163.49568223953199</v>
      </c>
      <c r="V21">
        <v>432</v>
      </c>
      <c r="W21" t="s">
        <v>448</v>
      </c>
      <c r="Y21" s="20"/>
      <c r="Z21" s="20"/>
      <c r="AA21" s="20"/>
    </row>
    <row r="22" spans="1:31" ht="15" customHeight="1" x14ac:dyDescent="0.4">
      <c r="A22">
        <v>21</v>
      </c>
      <c r="B22" t="str">
        <f>W22&amp;VLOOKUP(C22,n!A:B,2,FALSE)&amp;E22</f>
        <v>MathLightGBMVariance Threshold</v>
      </c>
      <c r="C22" t="s">
        <v>450</v>
      </c>
      <c r="D22">
        <v>13</v>
      </c>
      <c r="E22" t="s">
        <v>548</v>
      </c>
      <c r="F22" t="s">
        <v>1217</v>
      </c>
      <c r="G22">
        <v>0.59517393434590804</v>
      </c>
      <c r="H22">
        <v>0.67049808429118696</v>
      </c>
      <c r="I22">
        <v>0.61734693877550995</v>
      </c>
      <c r="J22">
        <v>0.58970885004719498</v>
      </c>
      <c r="K22">
        <v>0.61734693877550995</v>
      </c>
      <c r="L22">
        <v>0.31388949980868402</v>
      </c>
      <c r="M22">
        <v>0.56244130201778897</v>
      </c>
      <c r="N22" t="s">
        <v>1218</v>
      </c>
      <c r="O22" t="s">
        <v>1219</v>
      </c>
      <c r="P22" t="s">
        <v>1220</v>
      </c>
      <c r="Q22" t="s">
        <v>739</v>
      </c>
      <c r="R22" t="s">
        <v>1221</v>
      </c>
      <c r="S22" t="s">
        <v>1222</v>
      </c>
      <c r="T22">
        <v>4.765625</v>
      </c>
      <c r="U22">
        <v>19.5427165031433</v>
      </c>
      <c r="V22">
        <v>777</v>
      </c>
      <c r="W22" t="s">
        <v>448</v>
      </c>
      <c r="X22" s="6" t="str">
        <f>W22&amp;VLOOKUP(C22,n!A:B,2,FALSE)</f>
        <v>MathLightGBM</v>
      </c>
      <c r="Y22" s="20">
        <f t="shared" ref="Y22" si="7">MAX(I22:I31)</f>
        <v>0.67346938775510201</v>
      </c>
      <c r="Z22" s="20">
        <f t="shared" ref="Z22" si="8">MAX(M22:M31)</f>
        <v>0.63430498531244095</v>
      </c>
      <c r="AA22" s="20">
        <f t="shared" ref="AA22" si="9">MAX(L22:L31)</f>
        <v>0.433287128881994</v>
      </c>
      <c r="AB22" t="str">
        <f t="shared" ref="AB22" si="10">_xlfn.XLOOKUP(Y22,I22:I31,$E22:$E31)</f>
        <v>Feature Importance - Random Forest</v>
      </c>
      <c r="AC22" t="str">
        <f t="shared" ref="AC22" si="11">_xlfn.XLOOKUP(Z22,M22:M31,$E22:$E31)</f>
        <v>Permutation Importance - Random Forest</v>
      </c>
      <c r="AD22" t="str">
        <f t="shared" ref="AD22" si="12">_xlfn.XLOOKUP(AA22,L22:L31,$E22:$E31)</f>
        <v>Feature Importance - Random Forest</v>
      </c>
      <c r="AE22" t="str">
        <f>AC22</f>
        <v>Permutation Importance - Random Forest</v>
      </c>
    </row>
    <row r="23" spans="1:31" ht="15" customHeight="1" x14ac:dyDescent="0.4">
      <c r="A23">
        <v>22</v>
      </c>
      <c r="B23" t="str">
        <f>W23&amp;VLOOKUP(C23,n!A:B,2,FALSE)&amp;E23</f>
        <v>MathLightGBMRegularization - Lasso</v>
      </c>
      <c r="C23" t="s">
        <v>450</v>
      </c>
      <c r="D23">
        <v>54</v>
      </c>
      <c r="E23" t="s">
        <v>541</v>
      </c>
      <c r="F23" t="s">
        <v>1042</v>
      </c>
      <c r="G23">
        <v>0.65267842560836198</v>
      </c>
      <c r="H23">
        <v>0.70114942528735602</v>
      </c>
      <c r="I23">
        <v>0.65816326530612201</v>
      </c>
      <c r="J23">
        <v>0.66030015213688598</v>
      </c>
      <c r="K23">
        <v>0.65816326530612201</v>
      </c>
      <c r="L23">
        <v>0.40007529020447302</v>
      </c>
      <c r="M23">
        <v>0.61611865824464196</v>
      </c>
      <c r="N23" s="6" t="s">
        <v>1101</v>
      </c>
      <c r="O23" s="6" t="s">
        <v>1102</v>
      </c>
      <c r="P23" s="6" t="s">
        <v>1103</v>
      </c>
      <c r="Q23" t="s">
        <v>626</v>
      </c>
      <c r="R23" s="6" t="s">
        <v>1046</v>
      </c>
      <c r="S23" s="6" t="s">
        <v>1104</v>
      </c>
      <c r="T23">
        <v>5.765625</v>
      </c>
      <c r="U23">
        <v>48.855539560317901</v>
      </c>
      <c r="V23">
        <v>777</v>
      </c>
      <c r="W23" t="s">
        <v>448</v>
      </c>
      <c r="Y23" s="20"/>
      <c r="Z23" s="20"/>
      <c r="AA23" s="20"/>
    </row>
    <row r="24" spans="1:31" ht="15" customHeight="1" x14ac:dyDescent="0.4">
      <c r="A24">
        <v>23</v>
      </c>
      <c r="B24" t="str">
        <f>W24&amp;VLOOKUP(C24,n!A:B,2,FALSE)&amp;E24</f>
        <v>MathLightGBMRFE - Ridge</v>
      </c>
      <c r="C24" t="s">
        <v>450</v>
      </c>
      <c r="D24">
        <v>56</v>
      </c>
      <c r="E24" t="s">
        <v>543</v>
      </c>
      <c r="F24" t="s">
        <v>1078</v>
      </c>
      <c r="G24">
        <v>0.65525069410419701</v>
      </c>
      <c r="H24">
        <v>0.70498084291187701</v>
      </c>
      <c r="I24">
        <v>0.66326530612244805</v>
      </c>
      <c r="J24">
        <v>0.66654012654012595</v>
      </c>
      <c r="K24">
        <v>0.66326530612244805</v>
      </c>
      <c r="L24">
        <v>0.41010672834717199</v>
      </c>
      <c r="M24">
        <v>0.619665234514858</v>
      </c>
      <c r="N24" s="6" t="s">
        <v>1079</v>
      </c>
      <c r="O24" s="6" t="s">
        <v>1080</v>
      </c>
      <c r="P24" s="6" t="s">
        <v>1081</v>
      </c>
      <c r="Q24" t="s">
        <v>572</v>
      </c>
      <c r="R24" t="s">
        <v>1082</v>
      </c>
      <c r="S24" s="6" t="s">
        <v>1083</v>
      </c>
      <c r="T24">
        <v>4.875</v>
      </c>
      <c r="U24">
        <v>50.812530517578097</v>
      </c>
      <c r="V24">
        <v>777</v>
      </c>
      <c r="W24" t="s">
        <v>448</v>
      </c>
      <c r="X24" s="6"/>
      <c r="Y24" s="20"/>
      <c r="Z24" s="20"/>
      <c r="AA24" s="20"/>
    </row>
    <row r="25" spans="1:31" ht="15" customHeight="1" x14ac:dyDescent="0.4">
      <c r="A25">
        <v>24</v>
      </c>
      <c r="B25" t="str">
        <f>W25&amp;VLOOKUP(C25,n!A:B,2,FALSE)&amp;E25</f>
        <v>MathLightGBMFeature Importance - Random Forest</v>
      </c>
      <c r="C25" t="s">
        <v>450</v>
      </c>
      <c r="D25">
        <v>57</v>
      </c>
      <c r="E25" t="s">
        <v>539</v>
      </c>
      <c r="F25" t="s">
        <v>1042</v>
      </c>
      <c r="G25">
        <v>0.66540094724808097</v>
      </c>
      <c r="H25">
        <v>0.69476372924648699</v>
      </c>
      <c r="I25">
        <v>0.67346938775510201</v>
      </c>
      <c r="J25">
        <v>0.69593220063144801</v>
      </c>
      <c r="K25">
        <v>0.67346938775510201</v>
      </c>
      <c r="L25">
        <v>0.433287128881994</v>
      </c>
      <c r="M25">
        <v>0.62711072273420398</v>
      </c>
      <c r="N25" s="6" t="s">
        <v>1043</v>
      </c>
      <c r="O25" s="6" t="s">
        <v>1044</v>
      </c>
      <c r="P25" s="6" t="s">
        <v>1045</v>
      </c>
      <c r="Q25" t="s">
        <v>600</v>
      </c>
      <c r="R25" s="6" t="s">
        <v>1046</v>
      </c>
      <c r="S25" s="6" t="s">
        <v>1047</v>
      </c>
      <c r="T25">
        <v>5.875</v>
      </c>
      <c r="U25">
        <v>57.804968833923297</v>
      </c>
      <c r="V25">
        <v>777</v>
      </c>
      <c r="W25" t="s">
        <v>448</v>
      </c>
      <c r="Y25" s="20"/>
      <c r="Z25" s="20"/>
      <c r="AA25" s="20"/>
    </row>
    <row r="26" spans="1:31" ht="15" customHeight="1" x14ac:dyDescent="0.4">
      <c r="A26">
        <v>25</v>
      </c>
      <c r="B26" t="str">
        <f>W26&amp;VLOOKUP(C26,n!A:B,2,FALSE)&amp;E26</f>
        <v>MathLightGBMRFE - Random Forest</v>
      </c>
      <c r="C26" t="s">
        <v>450</v>
      </c>
      <c r="D26">
        <v>57</v>
      </c>
      <c r="E26" t="s">
        <v>555</v>
      </c>
      <c r="F26" t="s">
        <v>1072</v>
      </c>
      <c r="G26">
        <v>0.66540094724808097</v>
      </c>
      <c r="H26">
        <v>0.73052362707535101</v>
      </c>
      <c r="I26">
        <v>0.66326530612244805</v>
      </c>
      <c r="J26">
        <v>0.67613193480540401</v>
      </c>
      <c r="K26">
        <v>0.66326530612244805</v>
      </c>
      <c r="L26">
        <v>0.41055854647186202</v>
      </c>
      <c r="M26">
        <v>0.62274492474154997</v>
      </c>
      <c r="N26" s="6" t="s">
        <v>1073</v>
      </c>
      <c r="O26" s="6" t="s">
        <v>1074</v>
      </c>
      <c r="P26" s="6" t="s">
        <v>1075</v>
      </c>
      <c r="Q26" t="s">
        <v>615</v>
      </c>
      <c r="R26" t="s">
        <v>1076</v>
      </c>
      <c r="S26" s="6" t="s">
        <v>1077</v>
      </c>
      <c r="T26">
        <v>6.21875</v>
      </c>
      <c r="U26">
        <v>57.636222362518303</v>
      </c>
      <c r="V26">
        <v>777</v>
      </c>
      <c r="W26" t="s">
        <v>448</v>
      </c>
      <c r="X26" s="6"/>
      <c r="Y26" s="20"/>
      <c r="Z26" s="20"/>
      <c r="AA26" s="20"/>
    </row>
    <row r="27" spans="1:31" ht="15" customHeight="1" x14ac:dyDescent="0.4">
      <c r="A27">
        <v>26</v>
      </c>
      <c r="B27" t="str">
        <f>W27&amp;VLOOKUP(C27,n!A:B,2,FALSE)&amp;E27</f>
        <v>MathLightGBMSFS - KNN</v>
      </c>
      <c r="C27" t="s">
        <v>450</v>
      </c>
      <c r="D27">
        <v>57</v>
      </c>
      <c r="E27" t="s">
        <v>549</v>
      </c>
      <c r="F27" t="s">
        <v>1088</v>
      </c>
      <c r="G27">
        <v>0.65390331536828294</v>
      </c>
      <c r="H27">
        <v>0.690932311621966</v>
      </c>
      <c r="I27">
        <v>0.65816326530612201</v>
      </c>
      <c r="J27">
        <v>0.65022675736961399</v>
      </c>
      <c r="K27">
        <v>0.65816326530612201</v>
      </c>
      <c r="L27">
        <v>0.40243559528947997</v>
      </c>
      <c r="M27">
        <v>0.60062041878636896</v>
      </c>
      <c r="N27" s="6" t="s">
        <v>1089</v>
      </c>
      <c r="O27" s="6" t="s">
        <v>1090</v>
      </c>
      <c r="P27" s="6" t="s">
        <v>1091</v>
      </c>
      <c r="Q27" t="s">
        <v>606</v>
      </c>
      <c r="R27" s="6" t="s">
        <v>1092</v>
      </c>
      <c r="S27" s="6" t="s">
        <v>1093</v>
      </c>
      <c r="T27">
        <v>5.1875</v>
      </c>
      <c r="U27">
        <v>44.776126861572202</v>
      </c>
      <c r="V27">
        <v>777</v>
      </c>
      <c r="W27" t="s">
        <v>448</v>
      </c>
      <c r="X27" s="6"/>
      <c r="Y27" s="20"/>
      <c r="Z27" s="20"/>
      <c r="AA27" s="20"/>
    </row>
    <row r="28" spans="1:31" ht="15" customHeight="1" x14ac:dyDescent="0.4">
      <c r="A28">
        <v>27</v>
      </c>
      <c r="B28" t="str">
        <f>W28&amp;VLOOKUP(C28,n!A:B,2,FALSE)&amp;E28</f>
        <v>MathLightGBMSFS - Ridge</v>
      </c>
      <c r="C28" t="s">
        <v>450</v>
      </c>
      <c r="D28">
        <v>57</v>
      </c>
      <c r="E28" t="s">
        <v>546</v>
      </c>
      <c r="F28" t="s">
        <v>1122</v>
      </c>
      <c r="G28">
        <v>0.65520986444553297</v>
      </c>
      <c r="H28">
        <v>0.67049808429118696</v>
      </c>
      <c r="I28">
        <v>0.65306122448979498</v>
      </c>
      <c r="J28">
        <v>0.63288497217068596</v>
      </c>
      <c r="K28">
        <v>0.65306122448979498</v>
      </c>
      <c r="L28">
        <v>0.397348390768412</v>
      </c>
      <c r="M28">
        <v>0.57707819970093299</v>
      </c>
      <c r="N28" s="6" t="s">
        <v>1123</v>
      </c>
      <c r="O28" s="6" t="s">
        <v>1124</v>
      </c>
      <c r="P28" s="6" t="s">
        <v>1125</v>
      </c>
      <c r="Q28" t="s">
        <v>578</v>
      </c>
      <c r="R28" t="s">
        <v>1126</v>
      </c>
      <c r="S28" s="6" t="s">
        <v>1127</v>
      </c>
      <c r="T28">
        <v>5.546875</v>
      </c>
      <c r="U28">
        <v>50.066012859344397</v>
      </c>
      <c r="V28">
        <v>777</v>
      </c>
      <c r="W28" t="s">
        <v>448</v>
      </c>
    </row>
    <row r="29" spans="1:31" ht="15" customHeight="1" x14ac:dyDescent="0.4">
      <c r="A29">
        <v>28</v>
      </c>
      <c r="B29" t="str">
        <f>W29&amp;VLOOKUP(C29,n!A:B,2,FALSE)&amp;E29</f>
        <v>MathLightGBMPermutation Importance - Random Forest</v>
      </c>
      <c r="C29" t="s">
        <v>450</v>
      </c>
      <c r="D29">
        <v>75</v>
      </c>
      <c r="E29" t="s">
        <v>551</v>
      </c>
      <c r="F29" t="s">
        <v>1054</v>
      </c>
      <c r="G29">
        <v>0.66540911317981299</v>
      </c>
      <c r="H29">
        <v>0.73052362707535101</v>
      </c>
      <c r="I29">
        <v>0.67346938775510201</v>
      </c>
      <c r="J29">
        <v>0.67417640274783097</v>
      </c>
      <c r="K29">
        <v>0.67346938775510201</v>
      </c>
      <c r="L29">
        <v>0.42996105841038001</v>
      </c>
      <c r="M29">
        <v>0.63430498531244095</v>
      </c>
      <c r="N29" s="6" t="s">
        <v>1055</v>
      </c>
      <c r="O29" s="6" t="s">
        <v>1056</v>
      </c>
      <c r="P29" s="6" t="s">
        <v>1057</v>
      </c>
      <c r="Q29" t="s">
        <v>560</v>
      </c>
      <c r="R29" t="s">
        <v>1058</v>
      </c>
      <c r="S29" s="6" t="s">
        <v>1059</v>
      </c>
      <c r="T29">
        <v>5.8125</v>
      </c>
      <c r="U29">
        <v>67.703453779220496</v>
      </c>
      <c r="V29">
        <v>777</v>
      </c>
      <c r="W29" t="s">
        <v>448</v>
      </c>
      <c r="Y29" s="20"/>
      <c r="Z29" s="20"/>
      <c r="AA29" s="20"/>
    </row>
    <row r="30" spans="1:31" ht="15" customHeight="1" x14ac:dyDescent="0.4">
      <c r="A30">
        <v>29</v>
      </c>
      <c r="B30" t="str">
        <f>W30&amp;VLOOKUP(C30,n!A:B,2,FALSE)&amp;E30</f>
        <v>MathLightGBMPermutation Importance - Ridge</v>
      </c>
      <c r="C30" t="s">
        <v>450</v>
      </c>
      <c r="D30">
        <v>107</v>
      </c>
      <c r="E30" t="s">
        <v>540</v>
      </c>
      <c r="F30" t="s">
        <v>520</v>
      </c>
      <c r="G30">
        <v>0.66542544504327905</v>
      </c>
      <c r="H30">
        <v>0.76245210727969304</v>
      </c>
      <c r="I30">
        <v>0.65306122448979498</v>
      </c>
      <c r="J30">
        <v>0.64629120195622602</v>
      </c>
      <c r="K30">
        <v>0.65306122448979498</v>
      </c>
      <c r="L30">
        <v>0.38775482835841901</v>
      </c>
      <c r="M30">
        <v>0.61888169868653897</v>
      </c>
      <c r="N30" s="6" t="s">
        <v>1162</v>
      </c>
      <c r="O30" s="6" t="s">
        <v>1163</v>
      </c>
      <c r="P30" s="6" t="s">
        <v>1164</v>
      </c>
      <c r="Q30" t="s">
        <v>589</v>
      </c>
      <c r="R30" s="6" t="s">
        <v>521</v>
      </c>
      <c r="S30" s="6" t="s">
        <v>1165</v>
      </c>
      <c r="T30">
        <v>8.28125</v>
      </c>
      <c r="U30">
        <v>85.183444499969397</v>
      </c>
      <c r="V30">
        <v>777</v>
      </c>
      <c r="W30" t="s">
        <v>448</v>
      </c>
      <c r="Y30" s="20"/>
      <c r="Z30" s="20"/>
      <c r="AA30" s="20"/>
    </row>
    <row r="31" spans="1:31" ht="15" customHeight="1" x14ac:dyDescent="0.4">
      <c r="A31">
        <v>30</v>
      </c>
      <c r="B31" t="str">
        <f>W31&amp;VLOOKUP(C31,n!A:B,2,FALSE)&amp;E31</f>
        <v>MathLightGBMNo Reduction</v>
      </c>
      <c r="C31" t="s">
        <v>450</v>
      </c>
      <c r="D31">
        <v>114</v>
      </c>
      <c r="E31" t="s">
        <v>490</v>
      </c>
      <c r="F31" t="s">
        <v>1122</v>
      </c>
      <c r="G31">
        <v>0.66289400620610806</v>
      </c>
      <c r="H31">
        <v>0.71647509578544</v>
      </c>
      <c r="I31">
        <v>0.64795918367346905</v>
      </c>
      <c r="J31">
        <v>0.64633247940958405</v>
      </c>
      <c r="K31">
        <v>0.64795918367346905</v>
      </c>
      <c r="L31">
        <v>0.37854327291867901</v>
      </c>
      <c r="M31">
        <v>0.601060075571202</v>
      </c>
      <c r="N31" s="6" t="s">
        <v>1178</v>
      </c>
      <c r="O31" s="6" t="s">
        <v>1183</v>
      </c>
      <c r="P31" s="6" t="s">
        <v>1184</v>
      </c>
      <c r="Q31" t="s">
        <v>1098</v>
      </c>
      <c r="R31" s="6" t="s">
        <v>1126</v>
      </c>
      <c r="S31" s="6" t="s">
        <v>1182</v>
      </c>
      <c r="T31">
        <v>10.46875</v>
      </c>
      <c r="U31">
        <v>88.954623460769596</v>
      </c>
      <c r="V31">
        <v>777</v>
      </c>
      <c r="W31" t="s">
        <v>448</v>
      </c>
      <c r="Y31" s="20"/>
      <c r="Z31" s="20"/>
      <c r="AA31" s="20"/>
    </row>
    <row r="32" spans="1:31" ht="15" customHeight="1" x14ac:dyDescent="0.4">
      <c r="A32">
        <v>31</v>
      </c>
      <c r="B32" t="str">
        <f>W32&amp;VLOOKUP(C32,n!A:B,2,FALSE)&amp;E32</f>
        <v>MathXGBoostVariance Threshold</v>
      </c>
      <c r="C32" t="s">
        <v>449</v>
      </c>
      <c r="D32">
        <v>13</v>
      </c>
      <c r="E32" t="s">
        <v>548</v>
      </c>
      <c r="F32" t="s">
        <v>1229</v>
      </c>
      <c r="G32">
        <v>0.59648864935489099</v>
      </c>
      <c r="H32">
        <v>0.62452107279693403</v>
      </c>
      <c r="I32">
        <v>0.59183673469387699</v>
      </c>
      <c r="J32">
        <v>0.55369349352644204</v>
      </c>
      <c r="K32">
        <v>0.59183673469387699</v>
      </c>
      <c r="L32">
        <v>0.257839197197402</v>
      </c>
      <c r="M32">
        <v>0.53029448153897196</v>
      </c>
      <c r="N32" t="s">
        <v>1230</v>
      </c>
      <c r="O32" t="s">
        <v>1231</v>
      </c>
      <c r="P32" t="s">
        <v>1232</v>
      </c>
      <c r="Q32" t="s">
        <v>739</v>
      </c>
      <c r="R32" t="s">
        <v>1233</v>
      </c>
      <c r="S32" t="s">
        <v>1234</v>
      </c>
      <c r="T32">
        <v>14.5625</v>
      </c>
      <c r="U32">
        <v>122.047966957092</v>
      </c>
      <c r="V32">
        <v>777</v>
      </c>
      <c r="W32" t="s">
        <v>448</v>
      </c>
      <c r="X32" s="6" t="str">
        <f>W32&amp;VLOOKUP(C32,n!A:B,2,FALSE)</f>
        <v>MathXGBoost</v>
      </c>
      <c r="Y32" s="20">
        <f t="shared" ref="Y32" si="13">MAX(I32:I41)</f>
        <v>0.66326530612244805</v>
      </c>
      <c r="Z32" s="20">
        <f t="shared" ref="Z32" si="14">MAX(M32:M41)</f>
        <v>0.62152611333498498</v>
      </c>
      <c r="AA32" s="20">
        <f t="shared" ref="AA32" si="15">MAX(L32:L41)</f>
        <v>0.41078772380614598</v>
      </c>
      <c r="AB32" t="str">
        <f t="shared" ref="AB32" si="16">_xlfn.XLOOKUP(Y32,I32:I41,$E32:$E41)</f>
        <v>Permutation Importance - Ridge</v>
      </c>
      <c r="AC32" t="str">
        <f t="shared" ref="AC32" si="17">_xlfn.XLOOKUP(Z32,M32:M41,$E32:$E41)</f>
        <v>Permutation Importance - Ridge</v>
      </c>
      <c r="AD32" t="str">
        <f t="shared" ref="AD32" si="18">_xlfn.XLOOKUP(AA32,L32:L41,$E32:$E41)</f>
        <v>Permutation Importance - Ridge</v>
      </c>
      <c r="AE32" t="str">
        <f t="shared" ref="AE32" si="19">IF(AND(AD32=AB32,AB32=AC32,AD32=AC32),AC32,"CHECK")</f>
        <v>Permutation Importance - Ridge</v>
      </c>
    </row>
    <row r="33" spans="1:31" ht="15" customHeight="1" x14ac:dyDescent="0.4">
      <c r="A33">
        <v>32</v>
      </c>
      <c r="B33" t="str">
        <f>W33&amp;VLOOKUP(C33,n!A:B,2,FALSE)&amp;E33</f>
        <v>MathXGBoostRegularization - Lasso</v>
      </c>
      <c r="C33" t="s">
        <v>449</v>
      </c>
      <c r="D33">
        <v>54</v>
      </c>
      <c r="E33" t="s">
        <v>541</v>
      </c>
      <c r="F33" t="s">
        <v>1195</v>
      </c>
      <c r="G33">
        <v>0.65779029887310103</v>
      </c>
      <c r="H33">
        <v>0.70114942528735602</v>
      </c>
      <c r="I33">
        <v>0.64285714285714202</v>
      </c>
      <c r="J33">
        <v>0.63718467997234496</v>
      </c>
      <c r="K33">
        <v>0.64285714285714202</v>
      </c>
      <c r="L33">
        <v>0.36706567554533898</v>
      </c>
      <c r="M33">
        <v>0.59782749675745706</v>
      </c>
      <c r="N33" t="s">
        <v>1196</v>
      </c>
      <c r="O33" t="s">
        <v>1197</v>
      </c>
      <c r="P33" t="s">
        <v>1198</v>
      </c>
      <c r="Q33" t="s">
        <v>626</v>
      </c>
      <c r="R33" t="s">
        <v>1199</v>
      </c>
      <c r="S33" t="s">
        <v>1200</v>
      </c>
      <c r="T33">
        <v>31.265625</v>
      </c>
      <c r="U33">
        <v>563.57694506645203</v>
      </c>
      <c r="V33">
        <v>777</v>
      </c>
      <c r="W33" t="s">
        <v>448</v>
      </c>
      <c r="Y33" s="20"/>
      <c r="Z33" s="20"/>
      <c r="AA33" s="20"/>
    </row>
    <row r="34" spans="1:31" ht="15" customHeight="1" x14ac:dyDescent="0.4">
      <c r="A34">
        <v>33</v>
      </c>
      <c r="B34" t="str">
        <f>W34&amp;VLOOKUP(C34,n!A:B,2,FALSE)&amp;E34</f>
        <v>MathXGBoostRFE - Ridge</v>
      </c>
      <c r="C34" t="s">
        <v>449</v>
      </c>
      <c r="D34">
        <v>56</v>
      </c>
      <c r="E34" t="s">
        <v>543</v>
      </c>
      <c r="F34" t="s">
        <v>1152</v>
      </c>
      <c r="G34">
        <v>0.65522619630899803</v>
      </c>
      <c r="H34">
        <v>0.72669220945083002</v>
      </c>
      <c r="I34">
        <v>0.65306122448979498</v>
      </c>
      <c r="J34">
        <v>0.64171430476952596</v>
      </c>
      <c r="K34">
        <v>0.65306122448979498</v>
      </c>
      <c r="L34">
        <v>0.38895902685973499</v>
      </c>
      <c r="M34">
        <v>0.61736724882260596</v>
      </c>
      <c r="N34" s="6" t="s">
        <v>1153</v>
      </c>
      <c r="O34" s="6" t="s">
        <v>1154</v>
      </c>
      <c r="P34" s="6" t="s">
        <v>1155</v>
      </c>
      <c r="Q34" t="s">
        <v>572</v>
      </c>
      <c r="R34" s="6" t="s">
        <v>1156</v>
      </c>
      <c r="S34" s="6" t="s">
        <v>1157</v>
      </c>
      <c r="T34">
        <v>32.71875</v>
      </c>
      <c r="U34">
        <v>611.57192254066399</v>
      </c>
      <c r="V34">
        <v>777</v>
      </c>
      <c r="W34" t="s">
        <v>448</v>
      </c>
      <c r="X34" s="6"/>
      <c r="Y34" s="20"/>
      <c r="Z34" s="20"/>
      <c r="AA34" s="20"/>
    </row>
    <row r="35" spans="1:31" ht="15" customHeight="1" x14ac:dyDescent="0.4">
      <c r="A35">
        <v>34</v>
      </c>
      <c r="B35" t="str">
        <f>W35&amp;VLOOKUP(C35,n!A:B,2,FALSE)&amp;E35</f>
        <v>MathXGBoostSFS - Ridge</v>
      </c>
      <c r="C35" t="s">
        <v>449</v>
      </c>
      <c r="D35">
        <v>57</v>
      </c>
      <c r="E35" t="s">
        <v>546</v>
      </c>
      <c r="F35" t="s">
        <v>522</v>
      </c>
      <c r="G35">
        <v>0.65263759594969695</v>
      </c>
      <c r="H35">
        <v>0.67177522349936103</v>
      </c>
      <c r="I35">
        <v>0.65816326530612201</v>
      </c>
      <c r="J35">
        <v>0.65901732384553302</v>
      </c>
      <c r="K35">
        <v>0.65816326530612201</v>
      </c>
      <c r="L35">
        <v>0.40745493937145499</v>
      </c>
      <c r="M35">
        <v>0.58748550947799005</v>
      </c>
      <c r="N35" s="6" t="s">
        <v>1084</v>
      </c>
      <c r="O35" s="6" t="s">
        <v>1085</v>
      </c>
      <c r="P35" s="6" t="s">
        <v>1086</v>
      </c>
      <c r="Q35" t="s">
        <v>578</v>
      </c>
      <c r="R35" s="6" t="s">
        <v>523</v>
      </c>
      <c r="S35" s="6" t="s">
        <v>1087</v>
      </c>
      <c r="T35">
        <v>33.65625</v>
      </c>
      <c r="U35">
        <v>594.15419840812604</v>
      </c>
      <c r="V35">
        <v>777</v>
      </c>
      <c r="W35" t="s">
        <v>448</v>
      </c>
      <c r="Y35" s="20"/>
      <c r="Z35" s="20"/>
      <c r="AA35" s="20"/>
    </row>
    <row r="36" spans="1:31" ht="15" customHeight="1" x14ac:dyDescent="0.4">
      <c r="A36">
        <v>35</v>
      </c>
      <c r="B36" t="str">
        <f>W36&amp;VLOOKUP(C36,n!A:B,2,FALSE)&amp;E36</f>
        <v>MathXGBoostSFS - KNN</v>
      </c>
      <c r="C36" t="s">
        <v>449</v>
      </c>
      <c r="D36">
        <v>57</v>
      </c>
      <c r="E36" t="s">
        <v>549</v>
      </c>
      <c r="F36" t="s">
        <v>1134</v>
      </c>
      <c r="G36">
        <v>0.65644292013718697</v>
      </c>
      <c r="H36">
        <v>0.68965517241379304</v>
      </c>
      <c r="I36">
        <v>0.65306122448979498</v>
      </c>
      <c r="J36">
        <v>0.64671496304149301</v>
      </c>
      <c r="K36">
        <v>0.65306122448979498</v>
      </c>
      <c r="L36">
        <v>0.39135419929668103</v>
      </c>
      <c r="M36">
        <v>0.59646029319767202</v>
      </c>
      <c r="N36" s="6" t="s">
        <v>1135</v>
      </c>
      <c r="O36" s="6" t="s">
        <v>1136</v>
      </c>
      <c r="P36" s="6" t="s">
        <v>1137</v>
      </c>
      <c r="Q36" t="s">
        <v>606</v>
      </c>
      <c r="R36" s="6" t="s">
        <v>1138</v>
      </c>
      <c r="S36" s="6" t="s">
        <v>1139</v>
      </c>
      <c r="T36">
        <v>33.40625</v>
      </c>
      <c r="U36">
        <v>533.45803403854302</v>
      </c>
      <c r="V36">
        <v>777</v>
      </c>
      <c r="W36" t="s">
        <v>448</v>
      </c>
      <c r="X36" s="6"/>
      <c r="Y36" s="20"/>
      <c r="Z36" s="20"/>
      <c r="AA36" s="20"/>
    </row>
    <row r="37" spans="1:31" ht="15" customHeight="1" x14ac:dyDescent="0.4">
      <c r="A37">
        <v>36</v>
      </c>
      <c r="B37" t="str">
        <f>W37&amp;VLOOKUP(C37,n!A:B,2,FALSE)&amp;E37</f>
        <v>MathXGBoostRFE - Random Forest</v>
      </c>
      <c r="C37" t="s">
        <v>449</v>
      </c>
      <c r="D37">
        <v>57</v>
      </c>
      <c r="E37" t="s">
        <v>555</v>
      </c>
      <c r="F37" t="s">
        <v>1166</v>
      </c>
      <c r="G37">
        <v>0.66540911317981299</v>
      </c>
      <c r="H37">
        <v>0.690932311621966</v>
      </c>
      <c r="I37">
        <v>0.64795918367346905</v>
      </c>
      <c r="J37">
        <v>0.66670366722638397</v>
      </c>
      <c r="K37">
        <v>0.64795918367346905</v>
      </c>
      <c r="L37">
        <v>0.38317180387342298</v>
      </c>
      <c r="M37">
        <v>0.58396926523611103</v>
      </c>
      <c r="N37" s="6" t="s">
        <v>1167</v>
      </c>
      <c r="O37" s="6" t="s">
        <v>1168</v>
      </c>
      <c r="P37" s="6" t="s">
        <v>1169</v>
      </c>
      <c r="Q37" t="s">
        <v>615</v>
      </c>
      <c r="R37" s="6" t="s">
        <v>1170</v>
      </c>
      <c r="S37" s="6" t="s">
        <v>1171</v>
      </c>
      <c r="T37">
        <v>14.203125</v>
      </c>
      <c r="U37">
        <v>653.53330135345402</v>
      </c>
      <c r="V37">
        <v>777</v>
      </c>
      <c r="W37" t="s">
        <v>448</v>
      </c>
      <c r="X37" s="6"/>
      <c r="Y37" s="20"/>
      <c r="Z37" s="20"/>
      <c r="AA37" s="20"/>
    </row>
    <row r="38" spans="1:31" ht="15" customHeight="1" x14ac:dyDescent="0.4">
      <c r="A38">
        <v>37</v>
      </c>
      <c r="B38" t="str">
        <f>W38&amp;VLOOKUP(C38,n!A:B,2,FALSE)&amp;E38</f>
        <v>MathXGBoostFeature Importance - Random Forest</v>
      </c>
      <c r="C38" t="s">
        <v>449</v>
      </c>
      <c r="D38">
        <v>57</v>
      </c>
      <c r="E38" t="s">
        <v>539</v>
      </c>
      <c r="F38" t="s">
        <v>1177</v>
      </c>
      <c r="G38">
        <v>0.66924710109423402</v>
      </c>
      <c r="H38">
        <v>0.712643678160919</v>
      </c>
      <c r="I38">
        <v>0.64795918367346905</v>
      </c>
      <c r="J38">
        <v>0.64633247940958405</v>
      </c>
      <c r="K38">
        <v>0.64795918367346905</v>
      </c>
      <c r="L38">
        <v>0.37854327291867901</v>
      </c>
      <c r="M38">
        <v>0.601060075571202</v>
      </c>
      <c r="N38" s="6" t="s">
        <v>1178</v>
      </c>
      <c r="O38" s="6" t="s">
        <v>1179</v>
      </c>
      <c r="P38" s="6" t="s">
        <v>1180</v>
      </c>
      <c r="Q38" t="s">
        <v>600</v>
      </c>
      <c r="R38" s="6" t="s">
        <v>1181</v>
      </c>
      <c r="S38" s="6" t="s">
        <v>1182</v>
      </c>
      <c r="T38">
        <v>15.328125</v>
      </c>
      <c r="U38">
        <v>658.39318895339898</v>
      </c>
      <c r="V38">
        <v>777</v>
      </c>
      <c r="W38" t="s">
        <v>448</v>
      </c>
    </row>
    <row r="39" spans="1:31" ht="15" customHeight="1" x14ac:dyDescent="0.4">
      <c r="A39">
        <v>38</v>
      </c>
      <c r="B39" t="str">
        <f>W39&amp;VLOOKUP(C39,n!A:B,2,FALSE)&amp;E39</f>
        <v>MathXGBoostPermutation Importance - Random Forest</v>
      </c>
      <c r="C39" t="s">
        <v>449</v>
      </c>
      <c r="D39">
        <v>75</v>
      </c>
      <c r="E39" t="s">
        <v>551</v>
      </c>
      <c r="F39" t="s">
        <v>1140</v>
      </c>
      <c r="G39">
        <v>0.65649191572758403</v>
      </c>
      <c r="H39">
        <v>0.70881226053639801</v>
      </c>
      <c r="I39">
        <v>0.65306122448979498</v>
      </c>
      <c r="J39">
        <v>0.65924950625411405</v>
      </c>
      <c r="K39">
        <v>0.65306122448979498</v>
      </c>
      <c r="L39">
        <v>0.39046281952960399</v>
      </c>
      <c r="M39">
        <v>0.600704402687809</v>
      </c>
      <c r="N39" s="6" t="s">
        <v>1141</v>
      </c>
      <c r="O39" s="6" t="s">
        <v>1142</v>
      </c>
      <c r="P39" s="6" t="s">
        <v>1143</v>
      </c>
      <c r="Q39" t="s">
        <v>560</v>
      </c>
      <c r="R39" s="6" t="s">
        <v>1144</v>
      </c>
      <c r="S39" s="6" t="s">
        <v>1145</v>
      </c>
      <c r="T39">
        <v>38.109375</v>
      </c>
      <c r="U39">
        <v>856.44368505477905</v>
      </c>
      <c r="V39">
        <v>777</v>
      </c>
      <c r="W39" t="s">
        <v>448</v>
      </c>
      <c r="Y39" s="20"/>
      <c r="Z39" s="20"/>
      <c r="AA39" s="20"/>
    </row>
    <row r="40" spans="1:31" ht="15" customHeight="1" x14ac:dyDescent="0.4">
      <c r="A40">
        <v>39</v>
      </c>
      <c r="B40" t="str">
        <f>W40&amp;VLOOKUP(C40,n!A:B,2,FALSE)&amp;E40</f>
        <v>MathXGBoostPermutation Importance - Ridge</v>
      </c>
      <c r="C40" t="s">
        <v>449</v>
      </c>
      <c r="D40">
        <v>107</v>
      </c>
      <c r="E40" t="s">
        <v>540</v>
      </c>
      <c r="F40" t="s">
        <v>1066</v>
      </c>
      <c r="G40">
        <v>0.67178670586313805</v>
      </c>
      <c r="H40">
        <v>0.68582375478927204</v>
      </c>
      <c r="I40">
        <v>0.66326530612244805</v>
      </c>
      <c r="J40">
        <v>0.68988003088050398</v>
      </c>
      <c r="K40">
        <v>0.66326530612244805</v>
      </c>
      <c r="L40">
        <v>0.41078772380614598</v>
      </c>
      <c r="M40">
        <v>0.62152611333498498</v>
      </c>
      <c r="N40" s="6" t="s">
        <v>1067</v>
      </c>
      <c r="O40" s="6" t="s">
        <v>1068</v>
      </c>
      <c r="P40" s="6" t="s">
        <v>1069</v>
      </c>
      <c r="Q40" t="s">
        <v>589</v>
      </c>
      <c r="R40" t="s">
        <v>1070</v>
      </c>
      <c r="S40" s="6" t="s">
        <v>1071</v>
      </c>
      <c r="T40">
        <v>51.53125</v>
      </c>
      <c r="U40">
        <v>1127.97591543197</v>
      </c>
      <c r="V40">
        <v>777</v>
      </c>
      <c r="W40" t="s">
        <v>448</v>
      </c>
      <c r="Y40" s="20"/>
      <c r="Z40" s="20"/>
      <c r="AA40" s="20"/>
    </row>
    <row r="41" spans="1:31" ht="15" customHeight="1" x14ac:dyDescent="0.4">
      <c r="A41">
        <v>40</v>
      </c>
      <c r="B41" t="str">
        <f>W41&amp;VLOOKUP(C41,n!A:B,2,FALSE)&amp;E41</f>
        <v>MathXGBoostNo Reduction</v>
      </c>
      <c r="C41" t="s">
        <v>449</v>
      </c>
      <c r="D41">
        <v>114</v>
      </c>
      <c r="E41" t="s">
        <v>490</v>
      </c>
      <c r="F41" t="s">
        <v>1066</v>
      </c>
      <c r="G41">
        <v>0.66795688388045005</v>
      </c>
      <c r="H41">
        <v>0.72158365261813495</v>
      </c>
      <c r="I41">
        <v>0.65306122448979498</v>
      </c>
      <c r="J41">
        <v>0.65357184642898902</v>
      </c>
      <c r="K41">
        <v>0.65306122448979498</v>
      </c>
      <c r="L41">
        <v>0.388138543547633</v>
      </c>
      <c r="M41">
        <v>0.61424146881591202</v>
      </c>
      <c r="N41" s="6" t="s">
        <v>1158</v>
      </c>
      <c r="O41" s="6" t="s">
        <v>1159</v>
      </c>
      <c r="P41" s="6" t="s">
        <v>1160</v>
      </c>
      <c r="Q41" t="s">
        <v>1098</v>
      </c>
      <c r="R41" s="6" t="s">
        <v>1070</v>
      </c>
      <c r="S41" s="6" t="s">
        <v>1161</v>
      </c>
      <c r="T41">
        <v>55.625</v>
      </c>
      <c r="U41">
        <v>1171.0739638805301</v>
      </c>
      <c r="V41">
        <v>777</v>
      </c>
      <c r="W41" t="s">
        <v>448</v>
      </c>
      <c r="Y41" s="20"/>
      <c r="Z41" s="20"/>
      <c r="AA41" s="20"/>
    </row>
    <row r="42" spans="1:31" ht="15" customHeight="1" x14ac:dyDescent="0.4">
      <c r="A42">
        <v>41</v>
      </c>
      <c r="B42" t="str">
        <f>W42&amp;VLOOKUP(C42,n!A:B,2,FALSE)&amp;E42</f>
        <v>ReadingCatBoostRFE - Ridge</v>
      </c>
      <c r="C42" t="s">
        <v>447</v>
      </c>
      <c r="D42">
        <v>1</v>
      </c>
      <c r="E42" t="s">
        <v>543</v>
      </c>
      <c r="F42" t="s">
        <v>1432</v>
      </c>
      <c r="G42">
        <v>0.60531602155805897</v>
      </c>
      <c r="H42">
        <v>0.60791826309067598</v>
      </c>
      <c r="I42">
        <v>0.58673469387755095</v>
      </c>
      <c r="J42">
        <v>0.46658723369587302</v>
      </c>
      <c r="K42">
        <v>0.58673469387755095</v>
      </c>
      <c r="L42">
        <v>0.25535976624797901</v>
      </c>
      <c r="M42">
        <v>0.49710539197228698</v>
      </c>
      <c r="N42" t="s">
        <v>1433</v>
      </c>
      <c r="O42" t="s">
        <v>1434</v>
      </c>
      <c r="P42" t="s">
        <v>1435</v>
      </c>
      <c r="Q42" t="s">
        <v>901</v>
      </c>
      <c r="R42" t="s">
        <v>1436</v>
      </c>
      <c r="S42" t="s">
        <v>1437</v>
      </c>
      <c r="T42">
        <v>1.21875</v>
      </c>
      <c r="U42">
        <v>21.251997470855699</v>
      </c>
      <c r="V42">
        <v>100</v>
      </c>
      <c r="W42" t="s">
        <v>451</v>
      </c>
      <c r="X42" s="6" t="str">
        <f>W42&amp;VLOOKUP(C42,n!A:B,2,FALSE)</f>
        <v>ReadingCatBoost</v>
      </c>
      <c r="Y42" s="20">
        <f t="shared" ref="Y42" si="20">MAX(I42:I51)</f>
        <v>0.64285714285714202</v>
      </c>
      <c r="Z42" s="20">
        <f t="shared" ref="Z42" si="21">MAX(M42:M51)</f>
        <v>0.59450139794967305</v>
      </c>
      <c r="AA42" s="20">
        <f t="shared" ref="AA42" si="22">MAX(L42:L51)</f>
        <v>0.379835581971942</v>
      </c>
      <c r="AB42" t="str">
        <f t="shared" ref="AB42" si="23">_xlfn.XLOOKUP(Y42,I42:I51,$E42:$E51)</f>
        <v>SFS - Ridge</v>
      </c>
      <c r="AC42" t="str">
        <f t="shared" ref="AC42" si="24">_xlfn.XLOOKUP(Z42,M42:M51,$E42:$E51)</f>
        <v>SFS - Ridge</v>
      </c>
      <c r="AD42" t="str">
        <f t="shared" ref="AD42" si="25">_xlfn.XLOOKUP(AA42,L42:L51,$E42:$E51)</f>
        <v>SFS - Ridge</v>
      </c>
      <c r="AE42" t="str">
        <f t="shared" ref="AE42" si="26">IF(AND(AD42=AB42,AB42=AC42,AD42=AC42),AC42,"CHECK")</f>
        <v>SFS - Ridge</v>
      </c>
    </row>
    <row r="43" spans="1:31" ht="15" customHeight="1" x14ac:dyDescent="0.4">
      <c r="A43">
        <v>42</v>
      </c>
      <c r="B43" t="str">
        <f>W43&amp;VLOOKUP(C43,n!A:B,2,FALSE)&amp;E43</f>
        <v>ReadingCatBoostVariance Threshold</v>
      </c>
      <c r="C43" t="s">
        <v>447</v>
      </c>
      <c r="D43">
        <v>13</v>
      </c>
      <c r="E43" t="s">
        <v>548</v>
      </c>
      <c r="F43" t="s">
        <v>1426</v>
      </c>
      <c r="G43">
        <v>0.56572758451739302</v>
      </c>
      <c r="H43">
        <v>0.61174968071519797</v>
      </c>
      <c r="I43">
        <v>0.58673469387755095</v>
      </c>
      <c r="J43">
        <v>0.57806122448979502</v>
      </c>
      <c r="K43">
        <v>0.58673469387755095</v>
      </c>
      <c r="L43">
        <v>0.25616748486337798</v>
      </c>
      <c r="M43">
        <v>0.51941634286647698</v>
      </c>
      <c r="N43" t="s">
        <v>1427</v>
      </c>
      <c r="O43" t="s">
        <v>1428</v>
      </c>
      <c r="P43" t="s">
        <v>1429</v>
      </c>
      <c r="Q43" t="s">
        <v>739</v>
      </c>
      <c r="R43" t="s">
        <v>1430</v>
      </c>
      <c r="S43" t="s">
        <v>1431</v>
      </c>
      <c r="T43">
        <v>31.984375</v>
      </c>
      <c r="U43">
        <v>202.371947526931</v>
      </c>
      <c r="V43">
        <v>100</v>
      </c>
      <c r="W43" t="s">
        <v>451</v>
      </c>
      <c r="Y43" s="20"/>
      <c r="Z43" s="20"/>
      <c r="AA43" s="20"/>
    </row>
    <row r="44" spans="1:31" ht="15" customHeight="1" x14ac:dyDescent="0.4">
      <c r="A44">
        <v>43</v>
      </c>
      <c r="B44" t="str">
        <f>W44&amp;VLOOKUP(C44,n!A:B,2,FALSE)&amp;E44</f>
        <v>ReadingCatBoostPermutation Importance - Random Forest</v>
      </c>
      <c r="C44" t="s">
        <v>447</v>
      </c>
      <c r="D44">
        <v>36</v>
      </c>
      <c r="E44" t="s">
        <v>551</v>
      </c>
      <c r="F44" t="s">
        <v>1293</v>
      </c>
      <c r="G44">
        <v>0.60915400947248</v>
      </c>
      <c r="H44">
        <v>0.81864623243933499</v>
      </c>
      <c r="I44">
        <v>0.61224489795918302</v>
      </c>
      <c r="J44">
        <v>0.64628942486085295</v>
      </c>
      <c r="K44">
        <v>0.61224489795918302</v>
      </c>
      <c r="L44">
        <v>0.31576352106356698</v>
      </c>
      <c r="M44">
        <v>0.54350320675169295</v>
      </c>
      <c r="N44" t="s">
        <v>1294</v>
      </c>
      <c r="O44" t="s">
        <v>1295</v>
      </c>
      <c r="P44" t="s">
        <v>1296</v>
      </c>
      <c r="Q44" t="s">
        <v>778</v>
      </c>
      <c r="R44" t="s">
        <v>1297</v>
      </c>
      <c r="S44" t="s">
        <v>1298</v>
      </c>
      <c r="T44">
        <v>38.8125</v>
      </c>
      <c r="U44">
        <v>677.80371284484795</v>
      </c>
      <c r="V44">
        <v>100</v>
      </c>
      <c r="W44" t="s">
        <v>451</v>
      </c>
      <c r="X44" s="6"/>
      <c r="Y44" s="20"/>
      <c r="Z44" s="20"/>
      <c r="AA44" s="20"/>
    </row>
    <row r="45" spans="1:31" ht="15" customHeight="1" x14ac:dyDescent="0.4">
      <c r="A45">
        <v>44</v>
      </c>
      <c r="B45" t="str">
        <f>W45&amp;VLOOKUP(C45,n!A:B,2,FALSE)&amp;E45</f>
        <v>ReadingCatBoostRegularization - Lasso</v>
      </c>
      <c r="C45" t="s">
        <v>447</v>
      </c>
      <c r="D45">
        <v>56</v>
      </c>
      <c r="E45" t="s">
        <v>541</v>
      </c>
      <c r="F45" t="s">
        <v>1408</v>
      </c>
      <c r="G45">
        <v>0.61684631716478799</v>
      </c>
      <c r="H45">
        <v>0.89016602809706202</v>
      </c>
      <c r="I45">
        <v>0.59693877551020402</v>
      </c>
      <c r="J45">
        <v>0.57905052264808299</v>
      </c>
      <c r="K45">
        <v>0.59693877551020402</v>
      </c>
      <c r="L45">
        <v>0.27721430385982399</v>
      </c>
      <c r="M45">
        <v>0.52878175870666799</v>
      </c>
      <c r="N45" t="s">
        <v>1409</v>
      </c>
      <c r="O45" t="s">
        <v>1410</v>
      </c>
      <c r="P45" t="s">
        <v>1411</v>
      </c>
      <c r="Q45" t="s">
        <v>802</v>
      </c>
      <c r="R45" t="s">
        <v>1412</v>
      </c>
      <c r="S45" t="s">
        <v>1413</v>
      </c>
      <c r="T45">
        <v>94.296875</v>
      </c>
      <c r="U45">
        <v>848.38816547393799</v>
      </c>
      <c r="V45">
        <v>100</v>
      </c>
      <c r="W45" t="s">
        <v>451</v>
      </c>
      <c r="Y45" s="20"/>
      <c r="Z45" s="20"/>
      <c r="AA45" s="20"/>
    </row>
    <row r="46" spans="1:31" ht="15" customHeight="1" x14ac:dyDescent="0.4">
      <c r="A46">
        <v>45</v>
      </c>
      <c r="B46" t="str">
        <f>W46&amp;VLOOKUP(C46,n!A:B,2,FALSE)&amp;E46</f>
        <v>ReadingCatBoostSFS - Ridge</v>
      </c>
      <c r="C46" t="s">
        <v>447</v>
      </c>
      <c r="D46">
        <v>57</v>
      </c>
      <c r="E46" t="s">
        <v>546</v>
      </c>
      <c r="F46" t="s">
        <v>1211</v>
      </c>
      <c r="G46">
        <v>0.62323207577984596</v>
      </c>
      <c r="H46">
        <v>0.73052362707535101</v>
      </c>
      <c r="I46">
        <v>0.64285714285714202</v>
      </c>
      <c r="J46">
        <v>0.67510076130765795</v>
      </c>
      <c r="K46">
        <v>0.64285714285714202</v>
      </c>
      <c r="L46">
        <v>0.379835581971942</v>
      </c>
      <c r="M46">
        <v>0.59450139794967305</v>
      </c>
      <c r="N46" t="s">
        <v>1235</v>
      </c>
      <c r="O46" t="s">
        <v>1236</v>
      </c>
      <c r="P46" t="s">
        <v>1237</v>
      </c>
      <c r="Q46" t="s">
        <v>830</v>
      </c>
      <c r="R46" t="s">
        <v>1238</v>
      </c>
      <c r="S46" t="s">
        <v>1239</v>
      </c>
      <c r="T46">
        <v>3</v>
      </c>
      <c r="U46">
        <v>875.59166741371098</v>
      </c>
      <c r="V46">
        <v>100</v>
      </c>
      <c r="W46" t="s">
        <v>451</v>
      </c>
      <c r="X46" s="6"/>
      <c r="Y46" s="20"/>
      <c r="Z46" s="20"/>
      <c r="AA46" s="20"/>
    </row>
    <row r="47" spans="1:31" ht="15" customHeight="1" x14ac:dyDescent="0.4">
      <c r="A47">
        <v>46</v>
      </c>
      <c r="B47" t="str">
        <f>W47&amp;VLOOKUP(C47,n!A:B,2,FALSE)&amp;E47</f>
        <v>ReadingCatBoostFeature Importance - Random Forest</v>
      </c>
      <c r="C47" t="s">
        <v>447</v>
      </c>
      <c r="D47">
        <v>57</v>
      </c>
      <c r="E47" t="s">
        <v>539</v>
      </c>
      <c r="F47" t="s">
        <v>1341</v>
      </c>
      <c r="G47">
        <v>0.62453045892536296</v>
      </c>
      <c r="H47">
        <v>0.712643678160919</v>
      </c>
      <c r="I47">
        <v>0.60714285714285698</v>
      </c>
      <c r="J47">
        <v>0.60058770343580403</v>
      </c>
      <c r="K47">
        <v>0.60714285714285698</v>
      </c>
      <c r="L47">
        <v>0.30242366390618503</v>
      </c>
      <c r="M47">
        <v>0.54626747298502998</v>
      </c>
      <c r="N47" t="s">
        <v>1342</v>
      </c>
      <c r="O47" t="s">
        <v>1343</v>
      </c>
      <c r="P47" t="s">
        <v>1344</v>
      </c>
      <c r="Q47" t="s">
        <v>818</v>
      </c>
      <c r="R47" t="s">
        <v>1345</v>
      </c>
      <c r="S47" t="s">
        <v>1346</v>
      </c>
      <c r="T47">
        <v>2.984375</v>
      </c>
      <c r="U47">
        <v>1130.3168597221299</v>
      </c>
      <c r="V47">
        <v>100</v>
      </c>
      <c r="W47" t="s">
        <v>451</v>
      </c>
      <c r="X47" s="6"/>
      <c r="Y47" s="20"/>
      <c r="Z47" s="20"/>
      <c r="AA47" s="20"/>
    </row>
    <row r="48" spans="1:31" ht="15" customHeight="1" x14ac:dyDescent="0.4">
      <c r="A48">
        <v>47</v>
      </c>
      <c r="B48" t="str">
        <f>W48&amp;VLOOKUP(C48,n!A:B,2,FALSE)&amp;E48</f>
        <v>ReadingCatBoostSFS - KNN</v>
      </c>
      <c r="C48" t="s">
        <v>447</v>
      </c>
      <c r="D48">
        <v>57</v>
      </c>
      <c r="E48" t="s">
        <v>549</v>
      </c>
      <c r="F48" t="s">
        <v>1201</v>
      </c>
      <c r="G48">
        <v>0.609219336926343</v>
      </c>
      <c r="H48">
        <v>0.73690932311621904</v>
      </c>
      <c r="I48">
        <v>0.58163265306122403</v>
      </c>
      <c r="J48">
        <v>0.55091761979516995</v>
      </c>
      <c r="K48">
        <v>0.58163265306122403</v>
      </c>
      <c r="L48">
        <v>0.24195249431926399</v>
      </c>
      <c r="M48">
        <v>0.51699766368716704</v>
      </c>
      <c r="N48" t="s">
        <v>1438</v>
      </c>
      <c r="O48" t="s">
        <v>1439</v>
      </c>
      <c r="P48" t="s">
        <v>1440</v>
      </c>
      <c r="Q48" t="s">
        <v>785</v>
      </c>
      <c r="R48" t="s">
        <v>1441</v>
      </c>
      <c r="S48" t="s">
        <v>1442</v>
      </c>
      <c r="T48">
        <v>6.875</v>
      </c>
      <c r="U48">
        <v>829.901622772216</v>
      </c>
      <c r="V48">
        <v>100</v>
      </c>
      <c r="W48" t="s">
        <v>451</v>
      </c>
    </row>
    <row r="49" spans="1:31" ht="15" customHeight="1" x14ac:dyDescent="0.4">
      <c r="A49">
        <v>48</v>
      </c>
      <c r="B49" t="str">
        <f>W49&amp;VLOOKUP(C49,n!A:B,2,FALSE)&amp;E49</f>
        <v>ReadingCatBoostPermutation Importance - Ridge</v>
      </c>
      <c r="C49" t="s">
        <v>447</v>
      </c>
      <c r="D49">
        <v>64</v>
      </c>
      <c r="E49" t="s">
        <v>540</v>
      </c>
      <c r="F49" t="s">
        <v>1031</v>
      </c>
      <c r="G49">
        <v>0.61299199738690102</v>
      </c>
      <c r="H49">
        <v>0.69859514687100899</v>
      </c>
      <c r="I49">
        <v>0.61734693877550995</v>
      </c>
      <c r="J49">
        <v>0.630034553503941</v>
      </c>
      <c r="K49">
        <v>0.61734693877550995</v>
      </c>
      <c r="L49">
        <v>0.32629299710258097</v>
      </c>
      <c r="M49">
        <v>0.55245220477497603</v>
      </c>
      <c r="N49" t="s">
        <v>1271</v>
      </c>
      <c r="O49" t="s">
        <v>1272</v>
      </c>
      <c r="P49" t="s">
        <v>1273</v>
      </c>
      <c r="Q49" t="s">
        <v>792</v>
      </c>
      <c r="R49" t="s">
        <v>1274</v>
      </c>
      <c r="S49" t="s">
        <v>1275</v>
      </c>
      <c r="T49">
        <v>3.921875</v>
      </c>
      <c r="U49">
        <v>1121.4530336856801</v>
      </c>
      <c r="V49">
        <v>100</v>
      </c>
      <c r="W49" t="s">
        <v>451</v>
      </c>
      <c r="Y49" s="20"/>
      <c r="Z49" s="20"/>
      <c r="AA49" s="20"/>
    </row>
    <row r="50" spans="1:31" ht="15" customHeight="1" x14ac:dyDescent="0.4">
      <c r="A50">
        <v>49</v>
      </c>
      <c r="B50" t="str">
        <f>W50&amp;VLOOKUP(C50,n!A:B,2,FALSE)&amp;E50</f>
        <v>ReadingCatBoostRFE - Random Forest</v>
      </c>
      <c r="C50" t="s">
        <v>447</v>
      </c>
      <c r="D50">
        <v>84</v>
      </c>
      <c r="E50" t="s">
        <v>555</v>
      </c>
      <c r="F50" t="s">
        <v>517</v>
      </c>
      <c r="G50">
        <v>0.61551527029233999</v>
      </c>
      <c r="H50">
        <v>0.67305236270753499</v>
      </c>
      <c r="I50">
        <v>0.61734693877550995</v>
      </c>
      <c r="J50">
        <v>0.65889212827988297</v>
      </c>
      <c r="K50">
        <v>0.61734693877550995</v>
      </c>
      <c r="L50">
        <v>0.32530888361120203</v>
      </c>
      <c r="M50">
        <v>0.56000288035513002</v>
      </c>
      <c r="N50" t="s">
        <v>1276</v>
      </c>
      <c r="O50" t="s">
        <v>1277</v>
      </c>
      <c r="P50" t="s">
        <v>1278</v>
      </c>
      <c r="Q50" t="s">
        <v>808</v>
      </c>
      <c r="R50" t="s">
        <v>1279</v>
      </c>
      <c r="S50" t="s">
        <v>1280</v>
      </c>
      <c r="T50">
        <v>3.390625</v>
      </c>
      <c r="U50">
        <v>1633.0096127986899</v>
      </c>
      <c r="V50">
        <v>100</v>
      </c>
      <c r="W50" t="s">
        <v>451</v>
      </c>
      <c r="Y50" s="20"/>
      <c r="Z50" s="20"/>
      <c r="AA50" s="20"/>
    </row>
    <row r="51" spans="1:31" ht="15" customHeight="1" x14ac:dyDescent="0.4">
      <c r="A51">
        <v>50</v>
      </c>
      <c r="B51" t="str">
        <f>W51&amp;VLOOKUP(C51,n!A:B,2,FALSE)&amp;E51</f>
        <v>ReadingCatBoostNo Reduction</v>
      </c>
      <c r="C51" t="s">
        <v>447</v>
      </c>
      <c r="D51">
        <v>114</v>
      </c>
      <c r="E51" t="s">
        <v>490</v>
      </c>
      <c r="F51" t="s">
        <v>1240</v>
      </c>
      <c r="G51">
        <v>0.61682998530132205</v>
      </c>
      <c r="H51">
        <v>0.78033205619412505</v>
      </c>
      <c r="I51">
        <v>0.62755102040816302</v>
      </c>
      <c r="J51">
        <v>0.68725864597335895</v>
      </c>
      <c r="K51">
        <v>0.62755102040816302</v>
      </c>
      <c r="L51">
        <v>0.357073263093175</v>
      </c>
      <c r="M51">
        <v>0.55364618171991997</v>
      </c>
      <c r="N51" t="s">
        <v>1241</v>
      </c>
      <c r="O51" t="s">
        <v>1242</v>
      </c>
      <c r="P51" t="s">
        <v>1243</v>
      </c>
      <c r="Q51" t="s">
        <v>1244</v>
      </c>
      <c r="R51" t="s">
        <v>1245</v>
      </c>
      <c r="S51" t="s">
        <v>1246</v>
      </c>
      <c r="T51">
        <v>36.28125</v>
      </c>
      <c r="U51">
        <v>1920.4441130161199</v>
      </c>
      <c r="V51">
        <v>100</v>
      </c>
      <c r="W51" t="s">
        <v>451</v>
      </c>
      <c r="Y51" s="20"/>
      <c r="Z51" s="20"/>
      <c r="AA51" s="20"/>
    </row>
    <row r="52" spans="1:31" ht="15" customHeight="1" x14ac:dyDescent="0.4">
      <c r="A52">
        <v>51</v>
      </c>
      <c r="B52" t="str">
        <f>W52&amp;VLOOKUP(C52,n!A:B,2,FALSE)&amp;E52</f>
        <v>ReadingHistGradientBoostRFE - Ridge</v>
      </c>
      <c r="C52" t="s">
        <v>516</v>
      </c>
      <c r="D52">
        <v>1</v>
      </c>
      <c r="E52" t="s">
        <v>543</v>
      </c>
      <c r="F52" t="s">
        <v>1370</v>
      </c>
      <c r="G52">
        <v>0.59893842887473403</v>
      </c>
      <c r="H52">
        <v>0.60408684546615499</v>
      </c>
      <c r="I52">
        <v>0.60204081632652995</v>
      </c>
      <c r="J52">
        <v>0.47351797862001899</v>
      </c>
      <c r="K52">
        <v>0.60204081632652995</v>
      </c>
      <c r="L52">
        <v>0.29649463765626499</v>
      </c>
      <c r="M52">
        <v>0.50815668733246699</v>
      </c>
      <c r="N52" t="s">
        <v>898</v>
      </c>
      <c r="O52" t="s">
        <v>1366</v>
      </c>
      <c r="P52" t="s">
        <v>1371</v>
      </c>
      <c r="Q52" t="s">
        <v>901</v>
      </c>
      <c r="R52" t="s">
        <v>1372</v>
      </c>
      <c r="S52" t="s">
        <v>1369</v>
      </c>
      <c r="T52">
        <v>3.734375</v>
      </c>
      <c r="U52">
        <v>28.938716650009098</v>
      </c>
      <c r="V52">
        <v>432</v>
      </c>
      <c r="W52" t="s">
        <v>451</v>
      </c>
      <c r="X52" s="6" t="str">
        <f>W52&amp;VLOOKUP(C52,n!A:B,2,FALSE)</f>
        <v>ReadingHistGradientBoost</v>
      </c>
      <c r="Y52" s="20">
        <f t="shared" ref="Y52" si="27">MAX(I52:I61)</f>
        <v>0.62755102040816302</v>
      </c>
      <c r="Z52" s="20">
        <f t="shared" ref="Z52" si="28">MAX(M52:M61)</f>
        <v>0.57492869266374702</v>
      </c>
      <c r="AA52" s="20">
        <f t="shared" ref="AA52" si="29">MAX(L52:L61)</f>
        <v>0.34923170803538101</v>
      </c>
      <c r="AB52" t="str">
        <f t="shared" ref="AB52" si="30">_xlfn.XLOOKUP(Y52,I52:I61,$E52:$E61)</f>
        <v>SFS - KNN</v>
      </c>
      <c r="AC52" t="str">
        <f t="shared" ref="AC52" si="31">_xlfn.XLOOKUP(Z52,M52:M61,$E52:$E61)</f>
        <v>SFS - Ridge</v>
      </c>
      <c r="AD52" t="str">
        <f t="shared" ref="AD52" si="32">_xlfn.XLOOKUP(AA52,L52:L61,$E52:$E61)</f>
        <v>SFS - KNN</v>
      </c>
      <c r="AE52" t="str">
        <f>AC52</f>
        <v>SFS - Ridge</v>
      </c>
    </row>
    <row r="53" spans="1:31" ht="15" customHeight="1" x14ac:dyDescent="0.4">
      <c r="A53">
        <v>52</v>
      </c>
      <c r="B53" t="str">
        <f>W53&amp;VLOOKUP(C53,n!A:B,2,FALSE)&amp;E53</f>
        <v>ReadingHistGradientBoostVariance Threshold</v>
      </c>
      <c r="C53" t="s">
        <v>516</v>
      </c>
      <c r="D53">
        <v>13</v>
      </c>
      <c r="E53" t="s">
        <v>548</v>
      </c>
      <c r="F53" t="s">
        <v>1455</v>
      </c>
      <c r="G53">
        <v>0.568316184876694</v>
      </c>
      <c r="H53">
        <v>0.60025542784163399</v>
      </c>
      <c r="I53">
        <v>0.56632653061224403</v>
      </c>
      <c r="J53">
        <v>0.529629994855084</v>
      </c>
      <c r="K53">
        <v>0.56632653061224403</v>
      </c>
      <c r="L53">
        <v>0.19681449061985601</v>
      </c>
      <c r="M53">
        <v>0.47464039379192502</v>
      </c>
      <c r="N53" t="s">
        <v>1456</v>
      </c>
      <c r="O53" t="s">
        <v>1457</v>
      </c>
      <c r="P53" t="s">
        <v>1458</v>
      </c>
      <c r="Q53" t="s">
        <v>739</v>
      </c>
      <c r="R53" t="s">
        <v>1459</v>
      </c>
      <c r="S53" t="s">
        <v>1460</v>
      </c>
      <c r="T53">
        <v>8.703125</v>
      </c>
      <c r="U53">
        <v>43.233151197433401</v>
      </c>
      <c r="V53">
        <v>432</v>
      </c>
      <c r="W53" t="s">
        <v>451</v>
      </c>
      <c r="Y53" s="20"/>
      <c r="Z53" s="20"/>
      <c r="AA53" s="20"/>
    </row>
    <row r="54" spans="1:31" ht="15" customHeight="1" x14ac:dyDescent="0.4">
      <c r="A54">
        <v>53</v>
      </c>
      <c r="B54" t="str">
        <f>W54&amp;VLOOKUP(C54,n!A:B,2,FALSE)&amp;E54</f>
        <v>ReadingHistGradientBoostPermutation Importance - Random Forest</v>
      </c>
      <c r="C54" t="s">
        <v>516</v>
      </c>
      <c r="D54">
        <v>36</v>
      </c>
      <c r="E54" t="s">
        <v>551</v>
      </c>
      <c r="F54" t="s">
        <v>1323</v>
      </c>
      <c r="G54">
        <v>0.606589906908378</v>
      </c>
      <c r="H54">
        <v>0.60791826309067598</v>
      </c>
      <c r="I54">
        <v>0.60714285714285698</v>
      </c>
      <c r="J54">
        <v>0.49087003222341502</v>
      </c>
      <c r="K54">
        <v>0.60714285714285698</v>
      </c>
      <c r="L54">
        <v>0.31236003611561902</v>
      </c>
      <c r="M54">
        <v>0.513236151603498</v>
      </c>
      <c r="N54" t="s">
        <v>1324</v>
      </c>
      <c r="O54" t="s">
        <v>1325</v>
      </c>
      <c r="P54" t="s">
        <v>1326</v>
      </c>
      <c r="Q54" t="s">
        <v>778</v>
      </c>
      <c r="R54" t="s">
        <v>1327</v>
      </c>
      <c r="S54" t="s">
        <v>1328</v>
      </c>
      <c r="T54">
        <v>7</v>
      </c>
      <c r="U54">
        <v>63.5562324523925</v>
      </c>
      <c r="V54">
        <v>432</v>
      </c>
      <c r="W54" t="s">
        <v>451</v>
      </c>
      <c r="X54" s="6"/>
      <c r="Y54" s="20"/>
      <c r="Z54" s="20"/>
      <c r="AA54" s="20"/>
    </row>
    <row r="55" spans="1:31" ht="15" customHeight="1" x14ac:dyDescent="0.4">
      <c r="A55">
        <v>54</v>
      </c>
      <c r="B55" t="str">
        <f>W55&amp;VLOOKUP(C55,n!A:B,2,FALSE)&amp;E55</f>
        <v>ReadingHistGradientBoostRegularization - Lasso</v>
      </c>
      <c r="C55" t="s">
        <v>516</v>
      </c>
      <c r="D55">
        <v>56</v>
      </c>
      <c r="E55" t="s">
        <v>541</v>
      </c>
      <c r="F55" t="s">
        <v>1386</v>
      </c>
      <c r="G55">
        <v>0.61046055854973003</v>
      </c>
      <c r="H55">
        <v>0.70881226053639801</v>
      </c>
      <c r="I55">
        <v>0.59693877551020402</v>
      </c>
      <c r="J55">
        <v>0.57070563963840504</v>
      </c>
      <c r="K55">
        <v>0.59693877551020402</v>
      </c>
      <c r="L55">
        <v>0.28293892876198301</v>
      </c>
      <c r="M55">
        <v>0.55092357337827702</v>
      </c>
      <c r="N55" t="s">
        <v>1387</v>
      </c>
      <c r="O55" t="s">
        <v>1388</v>
      </c>
      <c r="P55" t="s">
        <v>1389</v>
      </c>
      <c r="Q55" t="s">
        <v>802</v>
      </c>
      <c r="R55" t="s">
        <v>1390</v>
      </c>
      <c r="S55" t="s">
        <v>1391</v>
      </c>
      <c r="T55">
        <v>6.125</v>
      </c>
      <c r="U55">
        <v>82.5977299213409</v>
      </c>
      <c r="V55">
        <v>432</v>
      </c>
      <c r="W55" t="s">
        <v>451</v>
      </c>
      <c r="Y55" s="20"/>
      <c r="Z55" s="20"/>
      <c r="AA55" s="20"/>
    </row>
    <row r="56" spans="1:31" ht="15" customHeight="1" x14ac:dyDescent="0.4">
      <c r="A56">
        <v>55</v>
      </c>
      <c r="B56" t="str">
        <f>W56&amp;VLOOKUP(C56,n!A:B,2,FALSE)&amp;E56</f>
        <v>ReadingHistGradientBoostSFS - KNN</v>
      </c>
      <c r="C56" t="s">
        <v>516</v>
      </c>
      <c r="D56">
        <v>57</v>
      </c>
      <c r="E56" t="s">
        <v>549</v>
      </c>
      <c r="F56" t="s">
        <v>1247</v>
      </c>
      <c r="G56">
        <v>0.60528335783112797</v>
      </c>
      <c r="H56">
        <v>0.66155810983397101</v>
      </c>
      <c r="I56">
        <v>0.62755102040816302</v>
      </c>
      <c r="J56">
        <v>0.686623301611749</v>
      </c>
      <c r="K56">
        <v>0.62755102040816302</v>
      </c>
      <c r="L56">
        <v>0.34923170803538101</v>
      </c>
      <c r="M56">
        <v>0.56922652457687695</v>
      </c>
      <c r="N56" t="s">
        <v>1248</v>
      </c>
      <c r="O56" t="s">
        <v>1249</v>
      </c>
      <c r="P56" t="s">
        <v>1250</v>
      </c>
      <c r="Q56" t="s">
        <v>785</v>
      </c>
      <c r="R56" t="s">
        <v>1251</v>
      </c>
      <c r="S56" t="s">
        <v>1252</v>
      </c>
      <c r="T56">
        <v>6.515625</v>
      </c>
      <c r="U56">
        <v>77.195016622543307</v>
      </c>
      <c r="V56">
        <v>432</v>
      </c>
      <c r="W56" t="s">
        <v>451</v>
      </c>
      <c r="X56" s="6"/>
      <c r="Y56" s="20"/>
      <c r="Z56" s="20"/>
      <c r="AA56" s="20"/>
    </row>
    <row r="57" spans="1:31" ht="15" customHeight="1" x14ac:dyDescent="0.4">
      <c r="A57">
        <v>56</v>
      </c>
      <c r="B57" t="str">
        <f>W57&amp;VLOOKUP(C57,n!A:B,2,FALSE)&amp;E57</f>
        <v>ReadingHistGradientBoostSFS - Ridge</v>
      </c>
      <c r="C57" t="s">
        <v>516</v>
      </c>
      <c r="D57">
        <v>57</v>
      </c>
      <c r="E57" t="s">
        <v>546</v>
      </c>
      <c r="F57" t="s">
        <v>1305</v>
      </c>
      <c r="G57">
        <v>0.62190919483913099</v>
      </c>
      <c r="H57">
        <v>0.73435504469987201</v>
      </c>
      <c r="I57">
        <v>0.61224489795918302</v>
      </c>
      <c r="J57">
        <v>0.60605020069252102</v>
      </c>
      <c r="K57">
        <v>0.61224489795918302</v>
      </c>
      <c r="L57">
        <v>0.31497081609175698</v>
      </c>
      <c r="M57">
        <v>0.57492869266374702</v>
      </c>
      <c r="N57" t="s">
        <v>1306</v>
      </c>
      <c r="O57" t="s">
        <v>1307</v>
      </c>
      <c r="P57" t="s">
        <v>1308</v>
      </c>
      <c r="Q57" t="s">
        <v>830</v>
      </c>
      <c r="R57" t="s">
        <v>1309</v>
      </c>
      <c r="S57" t="s">
        <v>1310</v>
      </c>
      <c r="T57">
        <v>6.34375</v>
      </c>
      <c r="U57">
        <v>86.262513399124103</v>
      </c>
      <c r="V57">
        <v>432</v>
      </c>
      <c r="W57" t="s">
        <v>451</v>
      </c>
      <c r="X57" s="6"/>
      <c r="Y57" s="20"/>
      <c r="Z57" s="20"/>
      <c r="AA57" s="20"/>
    </row>
    <row r="58" spans="1:31" ht="15" customHeight="1" x14ac:dyDescent="0.4">
      <c r="A58">
        <v>57</v>
      </c>
      <c r="B58" t="str">
        <f>W58&amp;VLOOKUP(C58,n!A:B,2,FALSE)&amp;E58</f>
        <v>ReadingHistGradientBoostFeature Importance - Random Forest</v>
      </c>
      <c r="C58" t="s">
        <v>516</v>
      </c>
      <c r="D58">
        <v>57</v>
      </c>
      <c r="E58" t="s">
        <v>539</v>
      </c>
      <c r="F58" t="s">
        <v>1311</v>
      </c>
      <c r="G58">
        <v>0.60534868528499097</v>
      </c>
      <c r="H58">
        <v>0.72796934865900298</v>
      </c>
      <c r="I58">
        <v>0.61224489795918302</v>
      </c>
      <c r="J58">
        <v>0.612329135273604</v>
      </c>
      <c r="K58">
        <v>0.61224489795918302</v>
      </c>
      <c r="L58">
        <v>0.31354676418417798</v>
      </c>
      <c r="M58">
        <v>0.56848847390552404</v>
      </c>
      <c r="N58" t="s">
        <v>1312</v>
      </c>
      <c r="O58" t="s">
        <v>1313</v>
      </c>
      <c r="P58" t="s">
        <v>1314</v>
      </c>
      <c r="Q58" t="s">
        <v>818</v>
      </c>
      <c r="R58" t="s">
        <v>1315</v>
      </c>
      <c r="S58" t="s">
        <v>1316</v>
      </c>
      <c r="T58">
        <v>5.734375</v>
      </c>
      <c r="U58">
        <v>90.6673259735107</v>
      </c>
      <c r="V58">
        <v>432</v>
      </c>
      <c r="W58" t="s">
        <v>451</v>
      </c>
    </row>
    <row r="59" spans="1:31" ht="15" customHeight="1" x14ac:dyDescent="0.4">
      <c r="A59">
        <v>58</v>
      </c>
      <c r="B59" t="str">
        <f>W59&amp;VLOOKUP(C59,n!A:B,2,FALSE)&amp;E59</f>
        <v>ReadingHistGradientBoostPermutation Importance - Ridge</v>
      </c>
      <c r="C59" t="s">
        <v>516</v>
      </c>
      <c r="D59">
        <v>64</v>
      </c>
      <c r="E59" t="s">
        <v>540</v>
      </c>
      <c r="F59" t="s">
        <v>1299</v>
      </c>
      <c r="G59">
        <v>0.60278458272088797</v>
      </c>
      <c r="H59">
        <v>0.67688378033205598</v>
      </c>
      <c r="I59">
        <v>0.61224489795918302</v>
      </c>
      <c r="J59">
        <v>0.61097721297107799</v>
      </c>
      <c r="K59">
        <v>0.61224489795918302</v>
      </c>
      <c r="L59">
        <v>0.31513188805133502</v>
      </c>
      <c r="M59">
        <v>0.54263914066792696</v>
      </c>
      <c r="N59" t="s">
        <v>1300</v>
      </c>
      <c r="O59" t="s">
        <v>1301</v>
      </c>
      <c r="P59" t="s">
        <v>1302</v>
      </c>
      <c r="Q59" t="s">
        <v>792</v>
      </c>
      <c r="R59" t="s">
        <v>1303</v>
      </c>
      <c r="S59" t="s">
        <v>1304</v>
      </c>
      <c r="T59">
        <v>19.109375</v>
      </c>
      <c r="U59">
        <v>99.403752088546696</v>
      </c>
      <c r="V59">
        <v>432</v>
      </c>
      <c r="W59" t="s">
        <v>451</v>
      </c>
      <c r="Y59" s="20"/>
      <c r="Z59" s="20"/>
      <c r="AA59" s="20"/>
    </row>
    <row r="60" spans="1:31" ht="15" customHeight="1" x14ac:dyDescent="0.4">
      <c r="A60">
        <v>59</v>
      </c>
      <c r="B60" t="str">
        <f>W60&amp;VLOOKUP(C60,n!A:B,2,FALSE)&amp;E60</f>
        <v>ReadingHistGradientBoostRFE - Random Forest</v>
      </c>
      <c r="C60" t="s">
        <v>516</v>
      </c>
      <c r="D60">
        <v>84</v>
      </c>
      <c r="E60" t="s">
        <v>555</v>
      </c>
      <c r="F60" t="s">
        <v>1335</v>
      </c>
      <c r="G60">
        <v>0.601494365507104</v>
      </c>
      <c r="H60">
        <v>0.72413793103448199</v>
      </c>
      <c r="I60">
        <v>0.60714285714285698</v>
      </c>
      <c r="J60">
        <v>0.60331686088763103</v>
      </c>
      <c r="K60">
        <v>0.60714285714285698</v>
      </c>
      <c r="L60">
        <v>0.30249840558081398</v>
      </c>
      <c r="M60">
        <v>0.55491378377206602</v>
      </c>
      <c r="N60" t="s">
        <v>1336</v>
      </c>
      <c r="O60" t="s">
        <v>1337</v>
      </c>
      <c r="P60" t="s">
        <v>1338</v>
      </c>
      <c r="Q60" t="s">
        <v>808</v>
      </c>
      <c r="R60" t="s">
        <v>1339</v>
      </c>
      <c r="S60" t="s">
        <v>1340</v>
      </c>
      <c r="T60">
        <v>7.3125</v>
      </c>
      <c r="U60">
        <v>117.006773233413</v>
      </c>
      <c r="V60">
        <v>432</v>
      </c>
      <c r="W60" t="s">
        <v>451</v>
      </c>
      <c r="Y60" s="20"/>
      <c r="Z60" s="20"/>
      <c r="AA60" s="20"/>
    </row>
    <row r="61" spans="1:31" ht="15" customHeight="1" x14ac:dyDescent="0.4">
      <c r="A61">
        <v>60</v>
      </c>
      <c r="B61" t="str">
        <f>W61&amp;VLOOKUP(C61,n!A:B,2,FALSE)&amp;E61</f>
        <v>ReadingHistGradientBoostNo Reduction</v>
      </c>
      <c r="C61" t="s">
        <v>516</v>
      </c>
      <c r="D61">
        <v>114</v>
      </c>
      <c r="E61" t="s">
        <v>490</v>
      </c>
      <c r="F61" t="s">
        <v>1317</v>
      </c>
      <c r="G61">
        <v>0.60405030213947397</v>
      </c>
      <c r="H61">
        <v>0.74201787994891399</v>
      </c>
      <c r="I61">
        <v>0.61224489795918302</v>
      </c>
      <c r="J61">
        <v>0.614471864014423</v>
      </c>
      <c r="K61">
        <v>0.61224489795918302</v>
      </c>
      <c r="L61">
        <v>0.31343013263859498</v>
      </c>
      <c r="M61">
        <v>0.56367401731828803</v>
      </c>
      <c r="N61" t="s">
        <v>1318</v>
      </c>
      <c r="O61" t="s">
        <v>1319</v>
      </c>
      <c r="P61" t="s">
        <v>1320</v>
      </c>
      <c r="Q61" t="s">
        <v>1244</v>
      </c>
      <c r="R61" t="s">
        <v>1321</v>
      </c>
      <c r="S61" t="s">
        <v>1322</v>
      </c>
      <c r="T61">
        <v>9.3125</v>
      </c>
      <c r="U61">
        <v>153.064737081527</v>
      </c>
      <c r="V61">
        <v>432</v>
      </c>
      <c r="W61" t="s">
        <v>451</v>
      </c>
      <c r="Y61" s="20"/>
      <c r="Z61" s="20"/>
      <c r="AA61" s="20"/>
    </row>
    <row r="62" spans="1:31" ht="15" customHeight="1" x14ac:dyDescent="0.4">
      <c r="A62">
        <v>61</v>
      </c>
      <c r="B62" t="str">
        <f>W62&amp;VLOOKUP(C62,n!A:B,2,FALSE)&amp;E62</f>
        <v>ReadingLightGBMRFE - Ridge</v>
      </c>
      <c r="C62" t="s">
        <v>450</v>
      </c>
      <c r="D62">
        <v>1</v>
      </c>
      <c r="E62" t="s">
        <v>543</v>
      </c>
      <c r="F62" t="s">
        <v>1373</v>
      </c>
      <c r="G62">
        <v>0.60148619957537097</v>
      </c>
      <c r="H62">
        <v>0.60280970625798203</v>
      </c>
      <c r="I62">
        <v>0.60204081632652995</v>
      </c>
      <c r="J62">
        <v>0.47351797862001899</v>
      </c>
      <c r="K62">
        <v>0.60204081632652995</v>
      </c>
      <c r="L62">
        <v>0.29649463765626499</v>
      </c>
      <c r="M62">
        <v>0.50815668733246699</v>
      </c>
      <c r="N62" t="s">
        <v>898</v>
      </c>
      <c r="O62" t="s">
        <v>1366</v>
      </c>
      <c r="P62" t="s">
        <v>1374</v>
      </c>
      <c r="Q62" t="s">
        <v>901</v>
      </c>
      <c r="R62" t="s">
        <v>1375</v>
      </c>
      <c r="S62" t="s">
        <v>1369</v>
      </c>
      <c r="T62">
        <v>2.828125</v>
      </c>
      <c r="U62">
        <v>10.440579414367599</v>
      </c>
      <c r="V62">
        <v>777</v>
      </c>
      <c r="W62" t="s">
        <v>451</v>
      </c>
      <c r="X62" s="6" t="str">
        <f>W62&amp;VLOOKUP(C62,n!A:B,2,FALSE)</f>
        <v>ReadingLightGBM</v>
      </c>
      <c r="Y62" s="20">
        <f t="shared" ref="Y62" si="33">MAX(I62:I71)</f>
        <v>0.62755102040816302</v>
      </c>
      <c r="Z62" s="20">
        <f t="shared" ref="Z62" si="34">MAX(M62:M71)</f>
        <v>0.58646456081042697</v>
      </c>
      <c r="AA62" s="20">
        <f t="shared" ref="AA62" si="35">MAX(L62:L71)</f>
        <v>0.34412891349830199</v>
      </c>
      <c r="AB62" t="str">
        <f t="shared" ref="AB62" si="36">_xlfn.XLOOKUP(Y62,I62:I71,$E62:$E71)</f>
        <v>RFE - Random Forest</v>
      </c>
      <c r="AC62" t="str">
        <f t="shared" ref="AC62" si="37">_xlfn.XLOOKUP(Z62,M62:M71,$E62:$E71)</f>
        <v>RFE - Random Forest</v>
      </c>
      <c r="AD62" t="str">
        <f t="shared" ref="AD62" si="38">_xlfn.XLOOKUP(AA62,L62:L71,$E62:$E71)</f>
        <v>RFE - Random Forest</v>
      </c>
      <c r="AE62" t="str">
        <f t="shared" ref="AE62" si="39">IF(AND(AD62=AB62,AB62=AC62,AD62=AC62),AC62,"CHECK")</f>
        <v>RFE - Random Forest</v>
      </c>
    </row>
    <row r="63" spans="1:31" ht="15" customHeight="1" x14ac:dyDescent="0.4">
      <c r="A63">
        <v>62</v>
      </c>
      <c r="B63" t="str">
        <f>W63&amp;VLOOKUP(C63,n!A:B,2,FALSE)&amp;E63</f>
        <v>ReadingLightGBMVariance Threshold</v>
      </c>
      <c r="C63" t="s">
        <v>450</v>
      </c>
      <c r="D63">
        <v>13</v>
      </c>
      <c r="E63" t="s">
        <v>548</v>
      </c>
      <c r="F63" t="s">
        <v>1443</v>
      </c>
      <c r="G63">
        <v>0.57092928303119295</v>
      </c>
      <c r="H63">
        <v>0.665389527458493</v>
      </c>
      <c r="I63">
        <v>0.56632653061224403</v>
      </c>
      <c r="J63">
        <v>0.51209820275307205</v>
      </c>
      <c r="K63">
        <v>0.56632653061224403</v>
      </c>
      <c r="L63">
        <v>0.209726254366251</v>
      </c>
      <c r="M63">
        <v>0.49852838651655201</v>
      </c>
      <c r="N63" t="s">
        <v>1444</v>
      </c>
      <c r="O63" t="s">
        <v>1445</v>
      </c>
      <c r="P63" t="s">
        <v>1446</v>
      </c>
      <c r="Q63" t="s">
        <v>739</v>
      </c>
      <c r="R63" t="s">
        <v>1447</v>
      </c>
      <c r="S63" t="s">
        <v>1448</v>
      </c>
      <c r="T63">
        <v>3.171875</v>
      </c>
      <c r="U63">
        <v>17.4557223320007</v>
      </c>
      <c r="V63">
        <v>777</v>
      </c>
      <c r="W63" t="s">
        <v>451</v>
      </c>
      <c r="Y63" s="20"/>
      <c r="Z63" s="20"/>
      <c r="AA63" s="20"/>
    </row>
    <row r="64" spans="1:31" ht="15" customHeight="1" x14ac:dyDescent="0.4">
      <c r="A64">
        <v>63</v>
      </c>
      <c r="B64" t="str">
        <f>W64&amp;VLOOKUP(C64,n!A:B,2,FALSE)&amp;E64</f>
        <v>ReadingLightGBMPermutation Importance - Random Forest</v>
      </c>
      <c r="C64" t="s">
        <v>450</v>
      </c>
      <c r="D64">
        <v>36</v>
      </c>
      <c r="E64" t="s">
        <v>551</v>
      </c>
      <c r="F64" t="s">
        <v>1402</v>
      </c>
      <c r="G64">
        <v>0.60660623877184305</v>
      </c>
      <c r="H64">
        <v>0.62707535121328195</v>
      </c>
      <c r="I64">
        <v>0.59693877551020402</v>
      </c>
      <c r="J64">
        <v>0.55238095238095197</v>
      </c>
      <c r="K64">
        <v>0.59693877551020402</v>
      </c>
      <c r="L64">
        <v>0.279695520024213</v>
      </c>
      <c r="M64">
        <v>0.52452946873432005</v>
      </c>
      <c r="N64" t="s">
        <v>1403</v>
      </c>
      <c r="O64" t="s">
        <v>1404</v>
      </c>
      <c r="P64" t="s">
        <v>1405</v>
      </c>
      <c r="Q64" t="s">
        <v>778</v>
      </c>
      <c r="R64" t="s">
        <v>1406</v>
      </c>
      <c r="S64" t="s">
        <v>1407</v>
      </c>
      <c r="T64">
        <v>3.734375</v>
      </c>
      <c r="U64">
        <v>34.284821033477698</v>
      </c>
      <c r="V64">
        <v>777</v>
      </c>
      <c r="W64" t="s">
        <v>451</v>
      </c>
      <c r="X64" s="6"/>
      <c r="Y64" s="20"/>
      <c r="Z64" s="20"/>
      <c r="AA64" s="20"/>
    </row>
    <row r="65" spans="1:31" ht="15" customHeight="1" x14ac:dyDescent="0.4">
      <c r="A65">
        <v>64</v>
      </c>
      <c r="B65" t="str">
        <f>W65&amp;VLOOKUP(C65,n!A:B,2,FALSE)&amp;E65</f>
        <v>ReadingLightGBMRegularization - Lasso</v>
      </c>
      <c r="C65" t="s">
        <v>450</v>
      </c>
      <c r="D65">
        <v>56</v>
      </c>
      <c r="E65" t="s">
        <v>541</v>
      </c>
      <c r="F65" t="s">
        <v>1420</v>
      </c>
      <c r="G65">
        <v>0.62198268822472602</v>
      </c>
      <c r="H65">
        <v>0.91187739463601503</v>
      </c>
      <c r="I65">
        <v>0.58673469387755095</v>
      </c>
      <c r="J65">
        <v>0.56933069841374795</v>
      </c>
      <c r="K65">
        <v>0.58673469387755095</v>
      </c>
      <c r="L65">
        <v>0.26092445175490397</v>
      </c>
      <c r="M65">
        <v>0.54688423042460299</v>
      </c>
      <c r="N65" t="s">
        <v>1421</v>
      </c>
      <c r="O65" t="s">
        <v>1422</v>
      </c>
      <c r="P65" t="s">
        <v>1423</v>
      </c>
      <c r="Q65" t="s">
        <v>802</v>
      </c>
      <c r="R65" t="s">
        <v>1424</v>
      </c>
      <c r="S65" t="s">
        <v>1425</v>
      </c>
      <c r="T65">
        <v>5.703125</v>
      </c>
      <c r="U65">
        <v>41.538497924804602</v>
      </c>
      <c r="V65">
        <v>777</v>
      </c>
      <c r="W65" t="s">
        <v>451</v>
      </c>
      <c r="Y65" s="20"/>
      <c r="Z65" s="20"/>
      <c r="AA65" s="20"/>
    </row>
    <row r="66" spans="1:31" ht="15" customHeight="1" x14ac:dyDescent="0.4">
      <c r="A66">
        <v>65</v>
      </c>
      <c r="B66" t="str">
        <f>W66&amp;VLOOKUP(C66,n!A:B,2,FALSE)&amp;E66</f>
        <v>ReadingLightGBMSFS - KNN</v>
      </c>
      <c r="C66" t="s">
        <v>450</v>
      </c>
      <c r="D66">
        <v>57</v>
      </c>
      <c r="E66" t="s">
        <v>549</v>
      </c>
      <c r="F66" t="s">
        <v>1281</v>
      </c>
      <c r="G66">
        <v>0.61046872448146305</v>
      </c>
      <c r="H66">
        <v>0.77905491698595097</v>
      </c>
      <c r="I66">
        <v>0.61734693877550995</v>
      </c>
      <c r="J66">
        <v>0.64489795918367299</v>
      </c>
      <c r="K66">
        <v>0.61734693877550995</v>
      </c>
      <c r="L66">
        <v>0.32444431146243202</v>
      </c>
      <c r="M66">
        <v>0.567060508413891</v>
      </c>
      <c r="N66" t="s">
        <v>1282</v>
      </c>
      <c r="O66" t="s">
        <v>1283</v>
      </c>
      <c r="P66" t="s">
        <v>1284</v>
      </c>
      <c r="Q66" t="s">
        <v>785</v>
      </c>
      <c r="R66" t="s">
        <v>1285</v>
      </c>
      <c r="S66" t="s">
        <v>1286</v>
      </c>
      <c r="T66">
        <v>5.75</v>
      </c>
      <c r="U66">
        <v>41.058661937713602</v>
      </c>
      <c r="V66">
        <v>777</v>
      </c>
      <c r="W66" t="s">
        <v>451</v>
      </c>
      <c r="X66" s="6"/>
      <c r="Y66" s="20"/>
      <c r="Z66" s="20"/>
      <c r="AA66" s="20"/>
    </row>
    <row r="67" spans="1:31" ht="15" customHeight="1" x14ac:dyDescent="0.4">
      <c r="A67">
        <v>66</v>
      </c>
      <c r="B67" t="str">
        <f>W67&amp;VLOOKUP(C67,n!A:B,2,FALSE)&amp;E67</f>
        <v>ReadingLightGBMFeature Importance - Random Forest</v>
      </c>
      <c r="C67" t="s">
        <v>450</v>
      </c>
      <c r="D67">
        <v>57</v>
      </c>
      <c r="E67" t="s">
        <v>539</v>
      </c>
      <c r="F67" t="s">
        <v>1347</v>
      </c>
      <c r="G67">
        <v>0.61426588273722005</v>
      </c>
      <c r="H67">
        <v>0.92209450830140405</v>
      </c>
      <c r="I67">
        <v>0.60714285714285698</v>
      </c>
      <c r="J67">
        <v>0.59093981421067998</v>
      </c>
      <c r="K67">
        <v>0.60714285714285698</v>
      </c>
      <c r="L67">
        <v>0.30203931574765902</v>
      </c>
      <c r="M67">
        <v>0.56230834676212804</v>
      </c>
      <c r="N67" t="s">
        <v>1348</v>
      </c>
      <c r="O67" t="s">
        <v>1349</v>
      </c>
      <c r="P67" t="s">
        <v>1350</v>
      </c>
      <c r="Q67" t="s">
        <v>818</v>
      </c>
      <c r="R67" t="s">
        <v>1351</v>
      </c>
      <c r="S67" t="s">
        <v>1352</v>
      </c>
      <c r="T67">
        <v>6.421875</v>
      </c>
      <c r="U67">
        <v>53.715360403060899</v>
      </c>
      <c r="V67">
        <v>777</v>
      </c>
      <c r="W67" t="s">
        <v>451</v>
      </c>
      <c r="X67" s="6"/>
      <c r="Y67" s="20"/>
      <c r="Z67" s="20"/>
      <c r="AA67" s="20"/>
    </row>
    <row r="68" spans="1:31" ht="15" customHeight="1" x14ac:dyDescent="0.4">
      <c r="A68">
        <v>67</v>
      </c>
      <c r="B68" t="str">
        <f>W68&amp;VLOOKUP(C68,n!A:B,2,FALSE)&amp;E68</f>
        <v>ReadingLightGBMSFS - Ridge</v>
      </c>
      <c r="C68" t="s">
        <v>450</v>
      </c>
      <c r="D68">
        <v>57</v>
      </c>
      <c r="E68" t="s">
        <v>546</v>
      </c>
      <c r="F68" t="s">
        <v>1414</v>
      </c>
      <c r="G68">
        <v>0.63215743916380795</v>
      </c>
      <c r="H68">
        <v>0.77394636015325602</v>
      </c>
      <c r="I68">
        <v>0.59183673469387699</v>
      </c>
      <c r="J68">
        <v>0.56723016395498205</v>
      </c>
      <c r="K68">
        <v>0.59183673469387699</v>
      </c>
      <c r="L68">
        <v>0.26738782796183502</v>
      </c>
      <c r="M68">
        <v>0.53972448527483596</v>
      </c>
      <c r="N68" t="s">
        <v>1415</v>
      </c>
      <c r="O68" t="s">
        <v>1416</v>
      </c>
      <c r="P68" t="s">
        <v>1417</v>
      </c>
      <c r="Q68" t="s">
        <v>830</v>
      </c>
      <c r="R68" t="s">
        <v>1418</v>
      </c>
      <c r="S68" t="s">
        <v>1419</v>
      </c>
      <c r="T68">
        <v>4.796875</v>
      </c>
      <c r="U68">
        <v>41.258836269378598</v>
      </c>
      <c r="V68">
        <v>777</v>
      </c>
      <c r="W68" t="s">
        <v>451</v>
      </c>
    </row>
    <row r="69" spans="1:31" ht="15" customHeight="1" x14ac:dyDescent="0.4">
      <c r="A69">
        <v>68</v>
      </c>
      <c r="B69" t="str">
        <f>W69&amp;VLOOKUP(C69,n!A:B,2,FALSE)&amp;E69</f>
        <v>ReadingLightGBMPermutation Importance - Ridge</v>
      </c>
      <c r="C69" t="s">
        <v>450</v>
      </c>
      <c r="D69">
        <v>64</v>
      </c>
      <c r="E69" t="s">
        <v>540</v>
      </c>
      <c r="F69" t="s">
        <v>1396</v>
      </c>
      <c r="G69">
        <v>0.61554793401927099</v>
      </c>
      <c r="H69">
        <v>0.68582375478927204</v>
      </c>
      <c r="I69">
        <v>0.59693877551020402</v>
      </c>
      <c r="J69">
        <v>0.55367919895230799</v>
      </c>
      <c r="K69">
        <v>0.59693877551020402</v>
      </c>
      <c r="L69">
        <v>0.28068673384278298</v>
      </c>
      <c r="M69">
        <v>0.51232858324722197</v>
      </c>
      <c r="N69" t="s">
        <v>1397</v>
      </c>
      <c r="O69" t="s">
        <v>1398</v>
      </c>
      <c r="P69" t="s">
        <v>1399</v>
      </c>
      <c r="Q69" t="s">
        <v>792</v>
      </c>
      <c r="R69" t="s">
        <v>1400</v>
      </c>
      <c r="S69" t="s">
        <v>1401</v>
      </c>
      <c r="T69">
        <v>7.640625</v>
      </c>
      <c r="U69">
        <v>51.569280385970998</v>
      </c>
      <c r="V69">
        <v>777</v>
      </c>
      <c r="W69" t="s">
        <v>451</v>
      </c>
      <c r="Y69" s="20"/>
      <c r="Z69" s="20"/>
      <c r="AA69" s="20"/>
    </row>
    <row r="70" spans="1:31" ht="15" customHeight="1" x14ac:dyDescent="0.4">
      <c r="A70">
        <v>69</v>
      </c>
      <c r="B70" t="str">
        <f>W70&amp;VLOOKUP(C70,n!A:B,2,FALSE)&amp;E70</f>
        <v>ReadingLightGBMRFE - Random Forest</v>
      </c>
      <c r="C70" t="s">
        <v>450</v>
      </c>
      <c r="D70">
        <v>84</v>
      </c>
      <c r="E70" t="s">
        <v>555</v>
      </c>
      <c r="F70" t="s">
        <v>1253</v>
      </c>
      <c r="G70">
        <v>0.61686264902825405</v>
      </c>
      <c r="H70">
        <v>0.84418901660280898</v>
      </c>
      <c r="I70">
        <v>0.62755102040816302</v>
      </c>
      <c r="J70">
        <v>0.63598564425770299</v>
      </c>
      <c r="K70">
        <v>0.62755102040816302</v>
      </c>
      <c r="L70">
        <v>0.34412891349830199</v>
      </c>
      <c r="M70">
        <v>0.58646456081042697</v>
      </c>
      <c r="N70" t="s">
        <v>1254</v>
      </c>
      <c r="O70" t="s">
        <v>1255</v>
      </c>
      <c r="P70" t="s">
        <v>1256</v>
      </c>
      <c r="Q70" t="s">
        <v>808</v>
      </c>
      <c r="R70" t="s">
        <v>1257</v>
      </c>
      <c r="S70" t="s">
        <v>1258</v>
      </c>
      <c r="T70">
        <v>7.296875</v>
      </c>
      <c r="U70">
        <v>68.966470003127995</v>
      </c>
      <c r="V70">
        <v>777</v>
      </c>
      <c r="W70" t="s">
        <v>451</v>
      </c>
      <c r="Y70" s="20"/>
      <c r="Z70" s="20"/>
      <c r="AA70" s="20"/>
    </row>
    <row r="71" spans="1:31" ht="15" customHeight="1" x14ac:dyDescent="0.4">
      <c r="A71">
        <v>70</v>
      </c>
      <c r="B71" t="str">
        <f>W71&amp;VLOOKUP(C71,n!A:B,2,FALSE)&amp;E71</f>
        <v>ReadingLightGBMNo Reduction</v>
      </c>
      <c r="C71" t="s">
        <v>450</v>
      </c>
      <c r="D71">
        <v>114</v>
      </c>
      <c r="E71" t="s">
        <v>490</v>
      </c>
      <c r="F71" t="s">
        <v>1353</v>
      </c>
      <c r="G71">
        <v>0.62067613914747599</v>
      </c>
      <c r="H71">
        <v>0.74074074074074003</v>
      </c>
      <c r="I71">
        <v>0.60714285714285698</v>
      </c>
      <c r="J71">
        <v>0.59627925067144205</v>
      </c>
      <c r="K71">
        <v>0.60714285714285698</v>
      </c>
      <c r="L71">
        <v>0.30112729951838602</v>
      </c>
      <c r="M71">
        <v>0.54404304146015803</v>
      </c>
      <c r="N71" t="s">
        <v>1354</v>
      </c>
      <c r="O71" t="s">
        <v>1355</v>
      </c>
      <c r="P71" t="s">
        <v>1356</v>
      </c>
      <c r="Q71" t="s">
        <v>1244</v>
      </c>
      <c r="R71" t="s">
        <v>1357</v>
      </c>
      <c r="S71" t="s">
        <v>1358</v>
      </c>
      <c r="T71">
        <v>9.453125</v>
      </c>
      <c r="U71">
        <v>80.597330570220905</v>
      </c>
      <c r="V71">
        <v>777</v>
      </c>
      <c r="W71" t="s">
        <v>451</v>
      </c>
      <c r="Y71" s="20"/>
      <c r="Z71" s="20"/>
      <c r="AA71" s="20"/>
    </row>
    <row r="72" spans="1:31" ht="15" customHeight="1" x14ac:dyDescent="0.4">
      <c r="A72">
        <v>71</v>
      </c>
      <c r="B72" t="str">
        <f>W72&amp;VLOOKUP(C72,n!A:B,2,FALSE)&amp;E72</f>
        <v>ReadingXGBoostRFE - Ridge</v>
      </c>
      <c r="C72" t="s">
        <v>449</v>
      </c>
      <c r="D72">
        <v>1</v>
      </c>
      <c r="E72" t="s">
        <v>543</v>
      </c>
      <c r="F72" t="s">
        <v>1365</v>
      </c>
      <c r="G72">
        <v>0.60020414829332003</v>
      </c>
      <c r="H72">
        <v>0.60408684546615499</v>
      </c>
      <c r="I72">
        <v>0.60204081632652995</v>
      </c>
      <c r="J72">
        <v>0.47351797862001899</v>
      </c>
      <c r="K72">
        <v>0.60204081632652995</v>
      </c>
      <c r="L72">
        <v>0.29649463765626499</v>
      </c>
      <c r="M72">
        <v>0.50815668733246699</v>
      </c>
      <c r="N72" t="s">
        <v>898</v>
      </c>
      <c r="O72" t="s">
        <v>1366</v>
      </c>
      <c r="P72" t="s">
        <v>1367</v>
      </c>
      <c r="Q72" t="s">
        <v>901</v>
      </c>
      <c r="R72" t="s">
        <v>1368</v>
      </c>
      <c r="S72" t="s">
        <v>1369</v>
      </c>
      <c r="T72">
        <v>6.203125</v>
      </c>
      <c r="U72">
        <v>23.1239206790924</v>
      </c>
      <c r="V72">
        <v>777</v>
      </c>
      <c r="W72" t="s">
        <v>451</v>
      </c>
      <c r="X72" s="6" t="str">
        <f>W72&amp;VLOOKUP(C72,n!A:B,2,FALSE)</f>
        <v>ReadingXGBoost</v>
      </c>
      <c r="Y72" s="20">
        <f t="shared" ref="Y72" si="40">MAX(I72:I81)</f>
        <v>0.62244897959183598</v>
      </c>
      <c r="Z72" s="20">
        <f t="shared" ref="Z72" si="41">MAX(M72:M81)</f>
        <v>0.57639869353653195</v>
      </c>
      <c r="AA72" s="20">
        <f t="shared" ref="AA72" si="42">MAX(L72:L81)</f>
        <v>0.33401332574471798</v>
      </c>
      <c r="AB72" t="str">
        <f t="shared" ref="AB72" si="43">_xlfn.XLOOKUP(Y72,I72:I81,$E72:$E81)</f>
        <v>Regularization - Lasso</v>
      </c>
      <c r="AC72" t="str">
        <f t="shared" ref="AC72" si="44">_xlfn.XLOOKUP(Z72,M72:M81,$E72:$E81)</f>
        <v>Regularization - Lasso</v>
      </c>
      <c r="AD72" t="str">
        <f t="shared" ref="AD72" si="45">_xlfn.XLOOKUP(AA72,L72:L81,$E72:$E81)</f>
        <v>No Reduction</v>
      </c>
      <c r="AE72" t="str">
        <f>AC72</f>
        <v>Regularization - Lasso</v>
      </c>
    </row>
    <row r="73" spans="1:31" ht="15" customHeight="1" x14ac:dyDescent="0.4">
      <c r="A73">
        <v>72</v>
      </c>
      <c r="B73" t="str">
        <f>W73&amp;VLOOKUP(C73,n!A:B,2,FALSE)&amp;E73</f>
        <v>ReadingXGBoostVariance Threshold</v>
      </c>
      <c r="C73" t="s">
        <v>449</v>
      </c>
      <c r="D73">
        <v>13</v>
      </c>
      <c r="E73" t="s">
        <v>548</v>
      </c>
      <c r="F73" t="s">
        <v>1449</v>
      </c>
      <c r="G73">
        <v>0.56319614568022203</v>
      </c>
      <c r="H73">
        <v>0.56321839080459701</v>
      </c>
      <c r="I73">
        <v>0.55612244897959096</v>
      </c>
      <c r="J73">
        <v>0.42258419860875901</v>
      </c>
      <c r="K73">
        <v>0.55612244897959096</v>
      </c>
      <c r="L73">
        <v>0.20745758463345901</v>
      </c>
      <c r="M73">
        <v>0.47791804468823101</v>
      </c>
      <c r="N73" t="s">
        <v>1450</v>
      </c>
      <c r="O73" t="s">
        <v>1451</v>
      </c>
      <c r="P73" t="s">
        <v>1452</v>
      </c>
      <c r="Q73" t="s">
        <v>739</v>
      </c>
      <c r="R73" t="s">
        <v>1453</v>
      </c>
      <c r="S73" t="s">
        <v>1454</v>
      </c>
      <c r="T73">
        <v>15.390625</v>
      </c>
      <c r="U73">
        <v>129.894069433212</v>
      </c>
      <c r="V73">
        <v>777</v>
      </c>
      <c r="W73" t="s">
        <v>451</v>
      </c>
      <c r="Y73" s="20"/>
      <c r="Z73" s="20"/>
      <c r="AA73" s="20"/>
    </row>
    <row r="74" spans="1:31" ht="15" customHeight="1" x14ac:dyDescent="0.4">
      <c r="A74">
        <v>73</v>
      </c>
      <c r="B74" t="str">
        <f>W74&amp;VLOOKUP(C74,n!A:B,2,FALSE)&amp;E74</f>
        <v>ReadingXGBoostPermutation Importance - Random Forest</v>
      </c>
      <c r="C74" t="s">
        <v>449</v>
      </c>
      <c r="D74">
        <v>36</v>
      </c>
      <c r="E74" t="s">
        <v>551</v>
      </c>
      <c r="F74" t="s">
        <v>1134</v>
      </c>
      <c r="G74">
        <v>0.61300016331863405</v>
      </c>
      <c r="H74">
        <v>0.63218390804597702</v>
      </c>
      <c r="I74">
        <v>0.59693877551020402</v>
      </c>
      <c r="J74">
        <v>0.58522636664363203</v>
      </c>
      <c r="K74">
        <v>0.59693877551020402</v>
      </c>
      <c r="L74">
        <v>0.28070420032288601</v>
      </c>
      <c r="M74">
        <v>0.52212156958115896</v>
      </c>
      <c r="N74" t="s">
        <v>1392</v>
      </c>
      <c r="O74" t="s">
        <v>1393</v>
      </c>
      <c r="P74" t="s">
        <v>1394</v>
      </c>
      <c r="Q74" t="s">
        <v>778</v>
      </c>
      <c r="R74" t="s">
        <v>1138</v>
      </c>
      <c r="S74" t="s">
        <v>1395</v>
      </c>
      <c r="T74">
        <v>13.3125</v>
      </c>
      <c r="U74">
        <v>392.88677334785399</v>
      </c>
      <c r="V74">
        <v>777</v>
      </c>
      <c r="W74" t="s">
        <v>451</v>
      </c>
      <c r="X74" s="6"/>
      <c r="Y74" s="20"/>
      <c r="Z74" s="20"/>
      <c r="AA74" s="20"/>
    </row>
    <row r="75" spans="1:31" ht="15" customHeight="1" x14ac:dyDescent="0.4">
      <c r="A75">
        <v>74</v>
      </c>
      <c r="B75" t="str">
        <f>W75&amp;VLOOKUP(C75,n!A:B,2,FALSE)&amp;E75</f>
        <v>ReadingXGBoostRegularization - Lasso</v>
      </c>
      <c r="C75" t="s">
        <v>449</v>
      </c>
      <c r="D75">
        <v>56</v>
      </c>
      <c r="E75" t="s">
        <v>541</v>
      </c>
      <c r="F75" t="s">
        <v>1265</v>
      </c>
      <c r="G75">
        <v>0.61815286624203802</v>
      </c>
      <c r="H75">
        <v>0.76628352490421403</v>
      </c>
      <c r="I75">
        <v>0.62244897959183598</v>
      </c>
      <c r="J75">
        <v>0.62534013605442096</v>
      </c>
      <c r="K75">
        <v>0.62244897959183598</v>
      </c>
      <c r="L75">
        <v>0.33368512622941199</v>
      </c>
      <c r="M75">
        <v>0.57639869353653195</v>
      </c>
      <c r="N75" t="s">
        <v>1266</v>
      </c>
      <c r="O75" t="s">
        <v>1267</v>
      </c>
      <c r="P75" t="s">
        <v>1268</v>
      </c>
      <c r="Q75" t="s">
        <v>802</v>
      </c>
      <c r="R75" t="s">
        <v>1269</v>
      </c>
      <c r="S75" t="s">
        <v>1270</v>
      </c>
      <c r="T75">
        <v>33.546875</v>
      </c>
      <c r="U75">
        <v>502.46440434455798</v>
      </c>
      <c r="V75">
        <v>777</v>
      </c>
      <c r="W75" t="s">
        <v>451</v>
      </c>
      <c r="Y75" s="20"/>
      <c r="Z75" s="20"/>
      <c r="AA75" s="20"/>
    </row>
    <row r="76" spans="1:31" ht="15" customHeight="1" x14ac:dyDescent="0.4">
      <c r="A76">
        <v>75</v>
      </c>
      <c r="B76" t="str">
        <f>W76&amp;VLOOKUP(C76,n!A:B,2,FALSE)&amp;E76</f>
        <v>ReadingXGBoostSFS - Ridge</v>
      </c>
      <c r="C76" t="s">
        <v>449</v>
      </c>
      <c r="D76">
        <v>57</v>
      </c>
      <c r="E76" t="s">
        <v>546</v>
      </c>
      <c r="F76" t="s">
        <v>1287</v>
      </c>
      <c r="G76">
        <v>0.62191736077086301</v>
      </c>
      <c r="H76">
        <v>0.62962962962962898</v>
      </c>
      <c r="I76">
        <v>0.61224489795918302</v>
      </c>
      <c r="J76">
        <v>0.60210303633648499</v>
      </c>
      <c r="K76">
        <v>0.61224489795918302</v>
      </c>
      <c r="L76">
        <v>0.31873596910935598</v>
      </c>
      <c r="M76">
        <v>0.52858137467597399</v>
      </c>
      <c r="N76" t="s">
        <v>1288</v>
      </c>
      <c r="O76" t="s">
        <v>1289</v>
      </c>
      <c r="P76" t="s">
        <v>1290</v>
      </c>
      <c r="Q76" t="s">
        <v>830</v>
      </c>
      <c r="R76" t="s">
        <v>1291</v>
      </c>
      <c r="S76" t="s">
        <v>1292</v>
      </c>
      <c r="T76">
        <v>33.921875</v>
      </c>
      <c r="U76">
        <v>504.522073984146</v>
      </c>
      <c r="V76">
        <v>777</v>
      </c>
      <c r="W76" t="s">
        <v>451</v>
      </c>
      <c r="X76" s="6"/>
      <c r="Y76" s="20"/>
      <c r="Z76" s="20"/>
      <c r="AA76" s="20"/>
    </row>
    <row r="77" spans="1:31" ht="15" customHeight="1" x14ac:dyDescent="0.4">
      <c r="A77">
        <v>76</v>
      </c>
      <c r="B77" t="str">
        <f>W77&amp;VLOOKUP(C77,n!A:B,2,FALSE)&amp;E77</f>
        <v>ReadingXGBoostFeature Importance - Random Forest</v>
      </c>
      <c r="C77" t="s">
        <v>449</v>
      </c>
      <c r="D77">
        <v>57</v>
      </c>
      <c r="E77" t="s">
        <v>539</v>
      </c>
      <c r="F77" t="s">
        <v>1329</v>
      </c>
      <c r="G77">
        <v>0.61424138494202096</v>
      </c>
      <c r="H77">
        <v>0.63729246487867097</v>
      </c>
      <c r="I77">
        <v>0.60204081632652995</v>
      </c>
      <c r="J77">
        <v>0.55679042012094904</v>
      </c>
      <c r="K77">
        <v>0.60204081632652995</v>
      </c>
      <c r="L77">
        <v>0.29297545172162798</v>
      </c>
      <c r="M77">
        <v>0.52004083279136504</v>
      </c>
      <c r="N77" t="s">
        <v>1376</v>
      </c>
      <c r="O77" t="s">
        <v>1377</v>
      </c>
      <c r="P77" t="s">
        <v>1378</v>
      </c>
      <c r="Q77" t="s">
        <v>818</v>
      </c>
      <c r="R77" t="s">
        <v>1333</v>
      </c>
      <c r="S77" t="s">
        <v>1379</v>
      </c>
      <c r="T77">
        <v>13.921875</v>
      </c>
      <c r="U77">
        <v>630.84302854537896</v>
      </c>
      <c r="V77">
        <v>777</v>
      </c>
      <c r="W77" t="s">
        <v>451</v>
      </c>
      <c r="X77" s="6"/>
      <c r="Y77" s="20"/>
      <c r="Z77" s="20"/>
      <c r="AA77" s="20"/>
    </row>
    <row r="78" spans="1:31" ht="15" customHeight="1" x14ac:dyDescent="0.4">
      <c r="A78">
        <v>77</v>
      </c>
      <c r="B78" t="str">
        <f>W78&amp;VLOOKUP(C78,n!A:B,2,FALSE)&amp;E78</f>
        <v>ReadingXGBoostSFS - KNN</v>
      </c>
      <c r="C78" t="s">
        <v>449</v>
      </c>
      <c r="D78">
        <v>57</v>
      </c>
      <c r="E78" t="s">
        <v>549</v>
      </c>
      <c r="F78" t="s">
        <v>1380</v>
      </c>
      <c r="G78">
        <v>0.60915400947248</v>
      </c>
      <c r="H78">
        <v>0.63473818646232405</v>
      </c>
      <c r="I78">
        <v>0.60204081632652995</v>
      </c>
      <c r="J78">
        <v>0.61114219881500897</v>
      </c>
      <c r="K78">
        <v>0.60204081632652995</v>
      </c>
      <c r="L78">
        <v>0.29219511565568801</v>
      </c>
      <c r="M78">
        <v>0.53240869406282898</v>
      </c>
      <c r="N78" t="s">
        <v>1381</v>
      </c>
      <c r="O78" t="s">
        <v>1382</v>
      </c>
      <c r="P78" t="s">
        <v>1383</v>
      </c>
      <c r="Q78" t="s">
        <v>785</v>
      </c>
      <c r="R78" t="s">
        <v>1384</v>
      </c>
      <c r="S78" t="s">
        <v>1385</v>
      </c>
      <c r="T78">
        <v>33.96875</v>
      </c>
      <c r="U78">
        <v>511.01327443122801</v>
      </c>
      <c r="V78">
        <v>777</v>
      </c>
      <c r="W78" t="s">
        <v>451</v>
      </c>
    </row>
    <row r="79" spans="1:31" ht="15" customHeight="1" x14ac:dyDescent="0.4">
      <c r="A79">
        <v>78</v>
      </c>
      <c r="B79" t="str">
        <f>W79&amp;VLOOKUP(C79,n!A:B,2,FALSE)&amp;E79</f>
        <v>ReadingXGBoostPermutation Importance - Ridge</v>
      </c>
      <c r="C79" t="s">
        <v>449</v>
      </c>
      <c r="D79">
        <v>64</v>
      </c>
      <c r="E79" t="s">
        <v>540</v>
      </c>
      <c r="F79" t="s">
        <v>1359</v>
      </c>
      <c r="G79">
        <v>0.60663073656704203</v>
      </c>
      <c r="H79">
        <v>0.71902937420178803</v>
      </c>
      <c r="I79">
        <v>0.60714285714285698</v>
      </c>
      <c r="J79">
        <v>0.59198047175754098</v>
      </c>
      <c r="K79">
        <v>0.60714285714285698</v>
      </c>
      <c r="L79">
        <v>0.30012160355801198</v>
      </c>
      <c r="M79">
        <v>0.55391833761187803</v>
      </c>
      <c r="N79" t="s">
        <v>1360</v>
      </c>
      <c r="O79" t="s">
        <v>1361</v>
      </c>
      <c r="P79" t="s">
        <v>1362</v>
      </c>
      <c r="Q79" t="s">
        <v>792</v>
      </c>
      <c r="R79" t="s">
        <v>1363</v>
      </c>
      <c r="S79" t="s">
        <v>1364</v>
      </c>
      <c r="T79">
        <v>54.390625</v>
      </c>
      <c r="U79">
        <v>669.91492867469697</v>
      </c>
      <c r="V79">
        <v>777</v>
      </c>
      <c r="W79" t="s">
        <v>451</v>
      </c>
      <c r="Y79" s="20"/>
      <c r="Z79" s="20"/>
      <c r="AA79" s="20"/>
    </row>
    <row r="80" spans="1:31" ht="15" customHeight="1" x14ac:dyDescent="0.4">
      <c r="A80">
        <v>79</v>
      </c>
      <c r="B80" t="str">
        <f>W80&amp;VLOOKUP(C80,n!A:B,2,FALSE)&amp;E80</f>
        <v>ReadingXGBoostRFE - Random Forest</v>
      </c>
      <c r="C80" t="s">
        <v>449</v>
      </c>
      <c r="D80">
        <v>84</v>
      </c>
      <c r="E80" t="s">
        <v>555</v>
      </c>
      <c r="F80" t="s">
        <v>1329</v>
      </c>
      <c r="G80">
        <v>0.61297566552343596</v>
      </c>
      <c r="H80">
        <v>0.63473818646232405</v>
      </c>
      <c r="I80">
        <v>0.60714285714285698</v>
      </c>
      <c r="J80">
        <v>0.56002586063862003</v>
      </c>
      <c r="K80">
        <v>0.60714285714285698</v>
      </c>
      <c r="L80">
        <v>0.305388592347965</v>
      </c>
      <c r="M80">
        <v>0.52400062566373795</v>
      </c>
      <c r="N80" t="s">
        <v>1330</v>
      </c>
      <c r="O80" t="s">
        <v>1331</v>
      </c>
      <c r="P80" t="s">
        <v>1332</v>
      </c>
      <c r="Q80" t="s">
        <v>808</v>
      </c>
      <c r="R80" t="s">
        <v>1333</v>
      </c>
      <c r="S80" t="s">
        <v>1334</v>
      </c>
      <c r="T80">
        <v>18.859375</v>
      </c>
      <c r="U80">
        <v>910.88464212417603</v>
      </c>
      <c r="V80">
        <v>777</v>
      </c>
      <c r="W80" t="s">
        <v>451</v>
      </c>
      <c r="Y80" s="20"/>
      <c r="Z80" s="20"/>
      <c r="AA80" s="20"/>
    </row>
    <row r="81" spans="1:27" ht="15" customHeight="1" x14ac:dyDescent="0.4">
      <c r="A81">
        <v>80</v>
      </c>
      <c r="B81" t="str">
        <f>W81&amp;VLOOKUP(C81,n!A:B,2,FALSE)&amp;E81</f>
        <v>ReadingXGBoostNo Reduction</v>
      </c>
      <c r="C81" t="s">
        <v>449</v>
      </c>
      <c r="D81">
        <v>114</v>
      </c>
      <c r="E81" t="s">
        <v>490</v>
      </c>
      <c r="F81" t="s">
        <v>1259</v>
      </c>
      <c r="G81">
        <v>0.61557243181446997</v>
      </c>
      <c r="H81">
        <v>0.78416347381864604</v>
      </c>
      <c r="I81">
        <v>0.62244897959183598</v>
      </c>
      <c r="J81">
        <v>0.61072879242441003</v>
      </c>
      <c r="K81">
        <v>0.62244897959183598</v>
      </c>
      <c r="L81">
        <v>0.33401332574471798</v>
      </c>
      <c r="M81">
        <v>0.57618448970695502</v>
      </c>
      <c r="N81" t="s">
        <v>1260</v>
      </c>
      <c r="O81" t="s">
        <v>1261</v>
      </c>
      <c r="P81" t="s">
        <v>1262</v>
      </c>
      <c r="Q81" t="s">
        <v>1244</v>
      </c>
      <c r="R81" t="s">
        <v>1263</v>
      </c>
      <c r="S81" t="s">
        <v>1264</v>
      </c>
      <c r="T81">
        <v>59.84375</v>
      </c>
      <c r="U81">
        <v>1128.50900673866</v>
      </c>
      <c r="V81">
        <v>777</v>
      </c>
      <c r="W81" t="s">
        <v>451</v>
      </c>
      <c r="Y81" s="20"/>
      <c r="Z81" s="20"/>
      <c r="AA81" s="20"/>
    </row>
  </sheetData>
  <autoFilter ref="A1:AE81" xr:uid="{ADEEB63A-543C-5540-B10A-D8283E58F1A5}"/>
  <sortState xmlns:xlrd2="http://schemas.microsoft.com/office/spreadsheetml/2017/richdata2" ref="A2:AE81">
    <sortCondition ref="W2:W81"/>
    <sortCondition ref="C2:C81"/>
    <sortCondition ref="D2:D81"/>
  </sortState>
  <conditionalFormatting sqref="AE1">
    <cfRule type="containsText" dxfId="13" priority="2" operator="containsText" text="CHECK">
      <formula>NOT(ISERROR(SEARCH("CHECK",AE1)))</formula>
    </cfRule>
  </conditionalFormatting>
  <conditionalFormatting sqref="AE1:AE1048576">
    <cfRule type="cellIs" dxfId="12" priority="1" operator="equal">
      <formula>"check"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DDD1-61D9-DE42-A1E7-1E3DA9B9E281}">
  <dimension ref="A1:P31"/>
  <sheetViews>
    <sheetView zoomScale="150" zoomScaleNormal="150" workbookViewId="0">
      <selection activeCell="I33" sqref="I33"/>
    </sheetView>
  </sheetViews>
  <sheetFormatPr defaultColWidth="11.07421875" defaultRowHeight="14.6" x14ac:dyDescent="0.4"/>
  <cols>
    <col min="2" max="2" width="8" customWidth="1"/>
    <col min="5" max="5" width="11.69140625" customWidth="1"/>
    <col min="6" max="6" width="18.69140625" customWidth="1"/>
    <col min="7" max="12" width="12.69140625" bestFit="1" customWidth="1"/>
  </cols>
  <sheetData>
    <row r="1" spans="1:16" x14ac:dyDescent="0.4">
      <c r="A1" t="s">
        <v>466</v>
      </c>
      <c r="B1" t="s">
        <v>524</v>
      </c>
      <c r="C1" s="18" t="s">
        <v>467</v>
      </c>
      <c r="D1" s="18" t="s">
        <v>525</v>
      </c>
      <c r="E1" t="s">
        <v>526</v>
      </c>
      <c r="F1" s="18" t="s">
        <v>526</v>
      </c>
      <c r="G1" s="18" t="s">
        <v>527</v>
      </c>
      <c r="H1" s="18" t="s">
        <v>528</v>
      </c>
      <c r="I1" s="18" t="s">
        <v>529</v>
      </c>
      <c r="J1" t="s">
        <v>530</v>
      </c>
      <c r="K1" t="s">
        <v>531</v>
      </c>
      <c r="L1" t="s">
        <v>532</v>
      </c>
      <c r="M1" t="s">
        <v>530</v>
      </c>
      <c r="N1" t="s">
        <v>531</v>
      </c>
      <c r="O1" t="s">
        <v>532</v>
      </c>
      <c r="P1" t="str">
        <f>_xlfn.TEXTJOIN(" &amp; ",TRUE,C1:D1,F1:I1)&amp;" \\ \hline \hline"</f>
        <v>Model &amp; Best Set &amp; Selection Method &amp; Accuracy [0,1] &amp; F1 [0,1] &amp; MCC [-1,+1] \\ \hline \hline</v>
      </c>
    </row>
    <row r="2" spans="1:16" x14ac:dyDescent="0.4">
      <c r="A2" t="str">
        <f>B2&amp;C2</f>
        <v>mathLog Reg Ridge</v>
      </c>
      <c r="B2" t="s">
        <v>533</v>
      </c>
      <c r="C2" t="s">
        <v>534</v>
      </c>
      <c r="D2">
        <f>_xlfn.XLOOKUP($B2&amp;$C2&amp;$E2,BL!$B:$B,BL!E:E)</f>
        <v>75</v>
      </c>
      <c r="E2" t="str">
        <f>_xlfn.XLOOKUP($B2&amp;$C2,BL!$W:$W,BL!AD:AD)</f>
        <v>Permutation Importance - Random Forest</v>
      </c>
      <c r="F2" t="str">
        <f>VLOOKUP(E2,n!A:B,2,FALSE)</f>
        <v>PMI - Random Forests</v>
      </c>
      <c r="G2" s="20">
        <f>_xlfn.XLOOKUP($B2&amp;$C2&amp;$E2,BL!$B:$B,BL!I:I)</f>
        <v>0.65816326530612201</v>
      </c>
      <c r="H2" s="20">
        <f>_xlfn.XLOOKUP($B2&amp;$C2&amp;$E2,BL!$B:$B,BL!L:L)</f>
        <v>0.63606405256681298</v>
      </c>
      <c r="I2" s="20">
        <f>_xlfn.XLOOKUP($B2&amp;$C2&amp;$E2,BL!$B:$B,BL!M:M)</f>
        <v>0.40115741530989402</v>
      </c>
      <c r="J2" s="20">
        <f>MAX(G2:G6)</f>
        <v>0.69387755102040805</v>
      </c>
      <c r="K2" s="20">
        <f>MAX(H2:H6)</f>
        <v>0.68102553955349099</v>
      </c>
      <c r="L2" s="20">
        <f>MAX(I2:I6)</f>
        <v>0.469360435451738</v>
      </c>
      <c r="M2" t="str">
        <f>_xlfn.XLOOKUP(J2,G2:G6,$C2:$C6)</f>
        <v>Gradient Boost</v>
      </c>
      <c r="N2" t="str">
        <f>_xlfn.XLOOKUP(K2,H2:H6,$C2:$C6)</f>
        <v>Gradient Boost</v>
      </c>
      <c r="O2" t="str">
        <f>_xlfn.XLOOKUP(L2,I2:I6,$C2:$C6)</f>
        <v>Gradient Boost</v>
      </c>
      <c r="P2" t="str">
        <f>_xlfn.TEXTJOIN(" &amp; ",TRUE,C2:D2,F2,ROUND(G2,3),ROUND(H2,3),ROUND(I2,3))&amp;" \\ \hline"</f>
        <v>Log Reg Ridge &amp; 75 &amp; PMI - Random Forests &amp; 0.658 &amp; 0.636 &amp; 0.401 \\ \hline</v>
      </c>
    </row>
    <row r="3" spans="1:16" x14ac:dyDescent="0.4">
      <c r="A3" t="str">
        <f t="shared" ref="A3:A30" si="0">B3&amp;C3</f>
        <v>mathSVM</v>
      </c>
      <c r="B3" t="s">
        <v>533</v>
      </c>
      <c r="C3" t="s">
        <v>499</v>
      </c>
      <c r="D3">
        <f>_xlfn.XLOOKUP($B3&amp;$C3&amp;$E3,BL!$B:$B,BL!E:E)</f>
        <v>54</v>
      </c>
      <c r="E3" t="str">
        <f>_xlfn.XLOOKUP($B3&amp;$C3,BL!$W:$W,BL!AD:AD)</f>
        <v>Regularization - Lasso</v>
      </c>
      <c r="F3" t="str">
        <f>VLOOKUP(E3,n!A:B,2,FALSE)</f>
        <v>Lasso Regularization</v>
      </c>
      <c r="G3" s="20">
        <f>_xlfn.XLOOKUP($B3&amp;$C3&amp;$E3,BL!$B:$B,BL!I:I)</f>
        <v>0.65816326530612201</v>
      </c>
      <c r="H3" s="20">
        <f>_xlfn.XLOOKUP($B3&amp;$C3&amp;$E3,BL!$B:$B,BL!L:L)</f>
        <v>0.64756538843496003</v>
      </c>
      <c r="I3" s="20">
        <f>_xlfn.XLOOKUP($B3&amp;$C3&amp;$E3,BL!$B:$B,BL!M:M)</f>
        <v>0.41159632287562198</v>
      </c>
      <c r="J3" s="21"/>
      <c r="K3" s="20"/>
      <c r="L3" s="20"/>
      <c r="P3" t="str">
        <f t="shared" ref="P3:P6" si="1">_xlfn.TEXTJOIN(" &amp; ",TRUE,C3:D3,F3,ROUND(G3,3),ROUND(H3,3),ROUND(I3,3))&amp;" \\ \hline"</f>
        <v>SVM &amp; 54 &amp; Lasso Regularization &amp; 0.658 &amp; 0.648 &amp; 0.412 \\ \hline</v>
      </c>
    </row>
    <row r="4" spans="1:16" x14ac:dyDescent="0.4">
      <c r="A4" t="str">
        <f t="shared" si="0"/>
        <v>mathKNN</v>
      </c>
      <c r="B4" t="s">
        <v>533</v>
      </c>
      <c r="C4" t="s">
        <v>491</v>
      </c>
      <c r="D4">
        <f>_xlfn.XLOOKUP($B4&amp;$C4&amp;$E4,BL!$B:$B,BL!E:E)</f>
        <v>57</v>
      </c>
      <c r="E4" t="str">
        <f>_xlfn.XLOOKUP($B4&amp;$C4,BL!$W:$W,BL!AD:AD)</f>
        <v>SFS - KNN</v>
      </c>
      <c r="F4" t="str">
        <f>VLOOKUP(E4,n!A:B,2,FALSE)</f>
        <v>SFS - KNN</v>
      </c>
      <c r="G4" s="20">
        <f>_xlfn.XLOOKUP($B4&amp;$C4&amp;$E4,BL!$B:$B,BL!I:I)</f>
        <v>0.66836734693877498</v>
      </c>
      <c r="H4" s="20">
        <f>_xlfn.XLOOKUP($B4&amp;$C4&amp;$E4,BL!$B:$B,BL!L:L)</f>
        <v>0.65710323054174402</v>
      </c>
      <c r="I4" s="20">
        <f>_xlfn.XLOOKUP($B4&amp;$C4&amp;$E4,BL!$B:$B,BL!M:M)</f>
        <v>0.427291841620354</v>
      </c>
      <c r="J4" s="20"/>
      <c r="K4" s="20"/>
      <c r="L4" s="20"/>
      <c r="P4" t="str">
        <f t="shared" si="1"/>
        <v>KNN &amp; 57 &amp; SFS - KNN &amp; 0.668 &amp; 0.657 &amp; 0.427 \\ \hline</v>
      </c>
    </row>
    <row r="5" spans="1:16" x14ac:dyDescent="0.4">
      <c r="A5" t="str">
        <f t="shared" si="0"/>
        <v>mathRandom Forests</v>
      </c>
      <c r="B5" t="s">
        <v>533</v>
      </c>
      <c r="C5" t="s">
        <v>535</v>
      </c>
      <c r="D5">
        <f>_xlfn.XLOOKUP($B5&amp;$C5&amp;$E5,BL!$B:$B,BL!E:E)</f>
        <v>75</v>
      </c>
      <c r="E5" t="str">
        <f>_xlfn.XLOOKUP($B5&amp;$C5,BL!$W:$W,BL!AD:AD)</f>
        <v>Permutation Importance - Random Forest</v>
      </c>
      <c r="F5" t="str">
        <f>VLOOKUP(E5,n!A:B,2,FALSE)</f>
        <v>PMI - Random Forests</v>
      </c>
      <c r="G5" s="20">
        <f>_xlfn.XLOOKUP($B5&amp;$C5&amp;$E5,BL!$B:$B,BL!I:I)</f>
        <v>0.67346938775510201</v>
      </c>
      <c r="H5" s="20">
        <f>_xlfn.XLOOKUP($B5&amp;$C5&amp;$E5,BL!$B:$B,BL!L:L)</f>
        <v>0.61579846550492301</v>
      </c>
      <c r="I5" s="20">
        <f>_xlfn.XLOOKUP($B5&amp;$C5&amp;$E5,BL!$B:$B,BL!M:M)</f>
        <v>0.440787978907492</v>
      </c>
      <c r="J5" s="20"/>
      <c r="K5" s="20"/>
      <c r="L5" s="20"/>
      <c r="P5" t="str">
        <f t="shared" si="1"/>
        <v>Random Forests &amp; 75 &amp; PMI - Random Forests &amp; 0.673 &amp; 0.616 &amp; 0.441 \\ \hline</v>
      </c>
    </row>
    <row r="6" spans="1:16" x14ac:dyDescent="0.4">
      <c r="A6" t="str">
        <f t="shared" si="0"/>
        <v>mathGradient Boost</v>
      </c>
      <c r="B6" t="s">
        <v>533</v>
      </c>
      <c r="C6" t="s">
        <v>536</v>
      </c>
      <c r="D6">
        <f>_xlfn.XLOOKUP($B6&amp;$C6&amp;$E6,BL!$B:$B,BL!E:E)</f>
        <v>75</v>
      </c>
      <c r="E6" t="str">
        <f>_xlfn.XLOOKUP($B6&amp;$C6,BL!$W:$W,BL!AD:AD)</f>
        <v>Permutation Importance - Random Forest</v>
      </c>
      <c r="F6" t="str">
        <f>VLOOKUP(E6,n!A:B,2,FALSE)</f>
        <v>PMI - Random Forests</v>
      </c>
      <c r="G6" s="20">
        <f>_xlfn.XLOOKUP($B6&amp;$C6&amp;$E6,BL!$B:$B,BL!I:I)</f>
        <v>0.69387755102040805</v>
      </c>
      <c r="H6" s="20">
        <f>_xlfn.XLOOKUP($B6&amp;$C6&amp;$E6,BL!$B:$B,BL!L:L)</f>
        <v>0.68102553955349099</v>
      </c>
      <c r="I6" s="20">
        <f>_xlfn.XLOOKUP($B6&amp;$C6&amp;$E6,BL!$B:$B,BL!M:M)</f>
        <v>0.469360435451738</v>
      </c>
      <c r="J6" s="20"/>
      <c r="K6" s="20"/>
      <c r="L6" s="20"/>
      <c r="P6" t="str">
        <f t="shared" si="1"/>
        <v>Gradient Boost &amp; 75 &amp; PMI - Random Forests &amp; 0.694 &amp; 0.681 &amp; 0.469 \\ \hline</v>
      </c>
    </row>
    <row r="7" spans="1:16" x14ac:dyDescent="0.4">
      <c r="A7" t="str">
        <f t="shared" si="0"/>
        <v/>
      </c>
    </row>
    <row r="8" spans="1:16" x14ac:dyDescent="0.4">
      <c r="A8" t="str">
        <f t="shared" si="0"/>
        <v/>
      </c>
    </row>
    <row r="9" spans="1:16" x14ac:dyDescent="0.4">
      <c r="A9" t="str">
        <f t="shared" si="0"/>
        <v/>
      </c>
    </row>
    <row r="10" spans="1:16" x14ac:dyDescent="0.4">
      <c r="A10" t="str">
        <f t="shared" si="0"/>
        <v>subjectModel</v>
      </c>
      <c r="B10" t="s">
        <v>524</v>
      </c>
      <c r="C10" s="18" t="s">
        <v>467</v>
      </c>
      <c r="D10" s="18" t="s">
        <v>525</v>
      </c>
      <c r="E10" t="s">
        <v>526</v>
      </c>
      <c r="F10" s="18" t="s">
        <v>526</v>
      </c>
      <c r="G10" s="18" t="s">
        <v>527</v>
      </c>
      <c r="H10" s="18" t="s">
        <v>528</v>
      </c>
      <c r="I10" s="18" t="s">
        <v>529</v>
      </c>
      <c r="J10" t="s">
        <v>530</v>
      </c>
      <c r="K10" t="s">
        <v>531</v>
      </c>
      <c r="L10" t="s">
        <v>532</v>
      </c>
      <c r="M10" t="s">
        <v>530</v>
      </c>
      <c r="N10" t="s">
        <v>531</v>
      </c>
      <c r="O10" t="s">
        <v>532</v>
      </c>
      <c r="P10" t="str">
        <f>_xlfn.TEXTJOIN(" &amp; ",TRUE,C10:D10,F10:I10)&amp;" \\ \hline \hline"</f>
        <v>Model &amp; Best Set &amp; Selection Method &amp; Accuracy [0,1] &amp; F1 [0,1] &amp; MCC [-1,+1] \\ \hline \hline</v>
      </c>
    </row>
    <row r="11" spans="1:16" x14ac:dyDescent="0.4">
      <c r="A11" t="str">
        <f t="shared" si="0"/>
        <v>readingLog Reg Ridge</v>
      </c>
      <c r="B11" t="s">
        <v>537</v>
      </c>
      <c r="C11" t="s">
        <v>534</v>
      </c>
      <c r="D11">
        <f>_xlfn.XLOOKUP($B11&amp;$C11&amp;$E11,BL!$B:$B,BL!E:E)</f>
        <v>57</v>
      </c>
      <c r="E11" t="str">
        <f>_xlfn.XLOOKUP($B11&amp;$C11,BL!$W:$W,BL!AD:AD)</f>
        <v>Feature Importance - Random Forest</v>
      </c>
      <c r="F11" t="str">
        <f>VLOOKUP(E11,n!A:B,2,FALSE)</f>
        <v>Random Forest Feature Importance</v>
      </c>
      <c r="G11" s="20">
        <f>_xlfn.XLOOKUP($B11&amp;$C11&amp;$E11,BL!$B:$B,BL!I:I)</f>
        <v>0.62244897959183598</v>
      </c>
      <c r="H11" s="20">
        <f>_xlfn.XLOOKUP($B11&amp;$C11&amp;$E11,BL!$B:$B,BL!L:L)</f>
        <v>0.587706244778613</v>
      </c>
      <c r="I11" s="20">
        <f>_xlfn.XLOOKUP($B11&amp;$C11&amp;$E11,BL!$B:$B,BL!M:M)</f>
        <v>0.33841370361578299</v>
      </c>
      <c r="J11" s="20">
        <f>MAX(G11:G15)</f>
        <v>0.63775510204081598</v>
      </c>
      <c r="K11" s="20">
        <f>MAX(H11:H15)</f>
        <v>0.60718497212824396</v>
      </c>
      <c r="L11" s="20">
        <f>MAX(I11:I15)</f>
        <v>0.377056950253844</v>
      </c>
      <c r="M11" t="str">
        <f>_xlfn.XLOOKUP(J11,G11:G15,$C11:$C15)</f>
        <v>Random Forests</v>
      </c>
      <c r="N11" t="str">
        <f>_xlfn.XLOOKUP(K11,H11:H15,$C11:$C15)</f>
        <v>Gradient Boost</v>
      </c>
      <c r="O11" t="str">
        <f>_xlfn.XLOOKUP(L11,I11:I15,$C11:$C15)</f>
        <v>Random Forests</v>
      </c>
      <c r="P11" t="str">
        <f>_xlfn.TEXTJOIN(" &amp; ",TRUE,C11:D11,F11,ROUND(G11,3),ROUND(H11,3),ROUND(I11,3))&amp;" \\ \hline"</f>
        <v>Log Reg Ridge &amp; 57 &amp; Random Forest Feature Importance &amp; 0.622 &amp; 0.588 &amp; 0.338 \\ \hline</v>
      </c>
    </row>
    <row r="12" spans="1:16" x14ac:dyDescent="0.4">
      <c r="A12" t="str">
        <f t="shared" si="0"/>
        <v>readingSVM</v>
      </c>
      <c r="B12" t="s">
        <v>537</v>
      </c>
      <c r="C12" t="s">
        <v>499</v>
      </c>
      <c r="D12">
        <f>_xlfn.XLOOKUP($B12&amp;$C12&amp;$E12,BL!$B:$B,BL!E:E)</f>
        <v>56</v>
      </c>
      <c r="E12" t="str">
        <f>_xlfn.XLOOKUP($B12&amp;$C12,BL!$W:$W,BL!AD:AD)</f>
        <v>Regularization - Lasso</v>
      </c>
      <c r="F12" t="str">
        <f>VLOOKUP(E12,n!A:B,2,FALSE)</f>
        <v>Lasso Regularization</v>
      </c>
      <c r="G12" s="20">
        <f>_xlfn.XLOOKUP($B12&amp;$C12&amp;$E12,BL!$B:$B,BL!I:I)</f>
        <v>0.62755102040816302</v>
      </c>
      <c r="H12" s="20">
        <f>_xlfn.XLOOKUP($B12&amp;$C12&amp;$E12,BL!$B:$B,BL!L:L)</f>
        <v>0.57584945564185996</v>
      </c>
      <c r="I12" s="20">
        <f>_xlfn.XLOOKUP($B12&amp;$C12&amp;$E12,BL!$B:$B,BL!M:M)</f>
        <v>0.34586323778376199</v>
      </c>
      <c r="J12" s="20"/>
      <c r="K12" s="20"/>
      <c r="L12" s="20"/>
      <c r="P12" t="str">
        <f t="shared" ref="P12:P15" si="2">_xlfn.TEXTJOIN(" &amp; ",TRUE,C12:D12,F12,ROUND(G12,3),ROUND(H12,3),ROUND(I12,3))&amp;" \\ \hline"</f>
        <v>SVM &amp; 56 &amp; Lasso Regularization &amp; 0.628 &amp; 0.576 &amp; 0.346 \\ \hline</v>
      </c>
    </row>
    <row r="13" spans="1:16" x14ac:dyDescent="0.4">
      <c r="A13" t="str">
        <f t="shared" si="0"/>
        <v>readingKNN</v>
      </c>
      <c r="B13" t="s">
        <v>537</v>
      </c>
      <c r="C13" t="s">
        <v>491</v>
      </c>
      <c r="D13">
        <f>_xlfn.XLOOKUP($B13&amp;$C13&amp;$E13,BL!$B:$B,BL!E:E)</f>
        <v>57</v>
      </c>
      <c r="E13" t="str">
        <f>_xlfn.XLOOKUP($B13&amp;$C13,BL!$W:$W,BL!AD:AD)</f>
        <v>SFS - Ridge</v>
      </c>
      <c r="F13" t="str">
        <f>VLOOKUP(E13,n!A:B,2,FALSE)</f>
        <v>SFS - Ridge</v>
      </c>
      <c r="G13" s="20">
        <f>_xlfn.XLOOKUP($B13&amp;$C13&amp;$E13,BL!$B:$B,BL!I:I)</f>
        <v>0.60714285714285698</v>
      </c>
      <c r="H13" s="20">
        <f>_xlfn.XLOOKUP($B13&amp;$C13&amp;$E13,BL!$B:$B,BL!L:L)</f>
        <v>0.55748888098529303</v>
      </c>
      <c r="I13" s="20">
        <f>_xlfn.XLOOKUP($B13&amp;$C13&amp;$E13,BL!$B:$B,BL!M:M)</f>
        <v>0.29920311552620998</v>
      </c>
      <c r="J13" s="20"/>
      <c r="K13" s="20"/>
      <c r="L13" s="20"/>
      <c r="P13" t="str">
        <f t="shared" si="2"/>
        <v>KNN &amp; 57 &amp; SFS - Ridge &amp; 0.607 &amp; 0.557 &amp; 0.299 \\ \hline</v>
      </c>
    </row>
    <row r="14" spans="1:16" x14ac:dyDescent="0.4">
      <c r="A14" t="str">
        <f t="shared" si="0"/>
        <v>readingRandom Forests</v>
      </c>
      <c r="B14" t="s">
        <v>537</v>
      </c>
      <c r="C14" t="s">
        <v>535</v>
      </c>
      <c r="D14">
        <f>_xlfn.XLOOKUP($B14&amp;$C14&amp;$E14,BL!$B:$B,BL!E:E)</f>
        <v>114</v>
      </c>
      <c r="E14" t="str">
        <f>_xlfn.XLOOKUP($B14&amp;$C14,BL!$W:$W,BL!AD:AD)</f>
        <v>No Reduction</v>
      </c>
      <c r="F14" t="str">
        <f>VLOOKUP(E14,n!A:B,2,FALSE)</f>
        <v>No Reduction</v>
      </c>
      <c r="G14" s="20">
        <f>_xlfn.XLOOKUP($B14&amp;$C14&amp;$E14,BL!$B:$B,BL!I:I)</f>
        <v>0.63775510204081598</v>
      </c>
      <c r="H14" s="20">
        <f>_xlfn.XLOOKUP($B14&amp;$C14&amp;$E14,BL!$B:$B,BL!L:L)</f>
        <v>0.57049736970319298</v>
      </c>
      <c r="I14" s="20">
        <f>_xlfn.XLOOKUP($B14&amp;$C14&amp;$E14,BL!$B:$B,BL!M:M)</f>
        <v>0.377056950253844</v>
      </c>
      <c r="J14" s="20"/>
      <c r="K14" s="20"/>
      <c r="L14" s="20"/>
      <c r="P14" t="str">
        <f t="shared" si="2"/>
        <v>Random Forests &amp; 114 &amp; No Reduction &amp; 0.638 &amp; 0.57 &amp; 0.377 \\ \hline</v>
      </c>
    </row>
    <row r="15" spans="1:16" x14ac:dyDescent="0.4">
      <c r="A15" t="str">
        <f t="shared" si="0"/>
        <v>readingGradient Boost</v>
      </c>
      <c r="B15" t="s">
        <v>537</v>
      </c>
      <c r="C15" t="s">
        <v>536</v>
      </c>
      <c r="D15">
        <f>_xlfn.XLOOKUP($B15&amp;$C15&amp;$E15,BL!$B:$B,BL!E:E)</f>
        <v>36</v>
      </c>
      <c r="E15" t="str">
        <f>_xlfn.XLOOKUP($B15&amp;$C15,BL!$W:$W,BL!AD:AD)</f>
        <v>Permutation Importance - Random Forest</v>
      </c>
      <c r="F15" t="str">
        <f>VLOOKUP(E15,n!A:B,2,FALSE)</f>
        <v>PMI - Random Forests</v>
      </c>
      <c r="G15" s="20">
        <f>_xlfn.XLOOKUP($B15&amp;$C15&amp;$E15,BL!$B:$B,BL!I:I)</f>
        <v>0.63775510204081598</v>
      </c>
      <c r="H15" s="20">
        <f>_xlfn.XLOOKUP($B15&amp;$C15&amp;$E15,BL!$B:$B,BL!L:L)</f>
        <v>0.60718497212824396</v>
      </c>
      <c r="I15" s="20">
        <f>_xlfn.XLOOKUP($B15&amp;$C15&amp;$E15,BL!$B:$B,BL!M:M)</f>
        <v>0.36735793008843998</v>
      </c>
      <c r="J15" s="20"/>
      <c r="K15" s="20"/>
      <c r="L15" s="20"/>
      <c r="P15" t="str">
        <f t="shared" si="2"/>
        <v>Gradient Boost &amp; 36 &amp; PMI - Random Forests &amp; 0.638 &amp; 0.607 &amp; 0.367 \\ \hline</v>
      </c>
    </row>
    <row r="16" spans="1:16" x14ac:dyDescent="0.4">
      <c r="A16" t="str">
        <f t="shared" si="0"/>
        <v/>
      </c>
    </row>
    <row r="17" spans="1:16" x14ac:dyDescent="0.4">
      <c r="A17" t="str">
        <f t="shared" si="0"/>
        <v/>
      </c>
    </row>
    <row r="18" spans="1:16" x14ac:dyDescent="0.4">
      <c r="A18" t="str">
        <f t="shared" si="0"/>
        <v/>
      </c>
    </row>
    <row r="19" spans="1:16" x14ac:dyDescent="0.4">
      <c r="A19" t="str">
        <f t="shared" si="0"/>
        <v>subjectModel</v>
      </c>
      <c r="B19" t="s">
        <v>524</v>
      </c>
      <c r="C19" s="22" t="s">
        <v>467</v>
      </c>
      <c r="D19" s="23" t="s">
        <v>525</v>
      </c>
      <c r="E19" t="s">
        <v>526</v>
      </c>
      <c r="F19" s="22" t="s">
        <v>526</v>
      </c>
      <c r="G19" s="23" t="s">
        <v>527</v>
      </c>
      <c r="H19" s="23" t="s">
        <v>528</v>
      </c>
      <c r="I19" s="23" t="s">
        <v>529</v>
      </c>
      <c r="J19" t="s">
        <v>530</v>
      </c>
      <c r="K19" t="s">
        <v>531</v>
      </c>
      <c r="L19" t="s">
        <v>532</v>
      </c>
      <c r="M19" t="s">
        <v>530</v>
      </c>
      <c r="N19" t="s">
        <v>531</v>
      </c>
      <c r="O19" t="s">
        <v>532</v>
      </c>
      <c r="P19" t="str">
        <f>_xlfn.TEXTJOIN(" &amp; ",TRUE,C19:D19,F19:I19)&amp;" \\ \hline \hline"</f>
        <v>Model &amp; Best Set &amp; Selection Method &amp; Accuracy [0,1] &amp; F1 [0,1] &amp; MCC [-1,+1] \\ \hline \hline</v>
      </c>
    </row>
    <row r="20" spans="1:16" x14ac:dyDescent="0.4">
      <c r="A20" t="str">
        <f t="shared" si="0"/>
        <v>mathCatBoost</v>
      </c>
      <c r="B20" t="s">
        <v>533</v>
      </c>
      <c r="C20" s="24" t="s">
        <v>447</v>
      </c>
      <c r="D20" s="25">
        <f>_xlfn.XLOOKUP($B20&amp;$C20&amp;$E20,GB!$B:$B,GB!D:D)</f>
        <v>56</v>
      </c>
      <c r="E20" t="str">
        <f>_xlfn.XLOOKUP($B20&amp;$C20,GB!$X:$X,GB!AE:AE)</f>
        <v>RFE - Ridge</v>
      </c>
      <c r="F20" t="str">
        <f>VLOOKUP(E20,n!A:B,2,FALSE)</f>
        <v>RFE - Ridge</v>
      </c>
      <c r="G20" s="20">
        <f>_xlfn.XLOOKUP($B20&amp;$C20&amp;$E20,GB!$B:$B,GB!I:I)</f>
        <v>0.67857142857142805</v>
      </c>
      <c r="H20" s="20">
        <f>_xlfn.XLOOKUP($B20&amp;$C20&amp;$E20,GB!$B:$B,GB!M:M)</f>
        <v>0.64912122565183705</v>
      </c>
      <c r="I20" s="20">
        <f>_xlfn.XLOOKUP($B20&amp;$C20&amp;$E20,GB!$B:$B,GB!L:L)</f>
        <v>0.438005118788166</v>
      </c>
      <c r="J20" s="20">
        <f>MAX(G20:G23)</f>
        <v>0.68877551020408101</v>
      </c>
      <c r="K20" s="20">
        <f>MAX(H20:H23)</f>
        <v>0.67020521306235503</v>
      </c>
      <c r="L20" s="20">
        <f>MAX(I20:I23)</f>
        <v>0.45838560808020701</v>
      </c>
      <c r="M20" t="str">
        <f>_xlfn.XLOOKUP(J20,G20:G23,$C20:$C23)</f>
        <v>HistGradientBoost</v>
      </c>
      <c r="N20" t="str">
        <f>_xlfn.XLOOKUP(K20,H20:H23,$C20:$C23)</f>
        <v>HistGradientBoost</v>
      </c>
      <c r="O20" t="str">
        <f>_xlfn.XLOOKUP(L20,I20:I23,$C20:$C23)</f>
        <v>HistGradientBoost</v>
      </c>
      <c r="P20" t="str">
        <f>_xlfn.TEXTJOIN(" &amp; ",TRUE,C20:D20,F20,ROUND(G20,3),ROUND(H20,3),ROUND(I20,3))&amp;" \\ \hline"</f>
        <v>CatBoost &amp; 56 &amp; RFE - Ridge &amp; 0.679 &amp; 0.649 &amp; 0.438 \\ \hline</v>
      </c>
    </row>
    <row r="21" spans="1:16" x14ac:dyDescent="0.4">
      <c r="A21" t="str">
        <f t="shared" si="0"/>
        <v>mathHistGradientBoost</v>
      </c>
      <c r="B21" t="s">
        <v>533</v>
      </c>
      <c r="C21" s="8" t="s">
        <v>463</v>
      </c>
      <c r="D21" s="25">
        <f>_xlfn.XLOOKUP($B21&amp;$C21&amp;$E21,GB!$B:$B,GB!D:D)</f>
        <v>75</v>
      </c>
      <c r="E21" t="str">
        <f>_xlfn.XLOOKUP($B21&amp;$C21,GB!$X:$X,GB!AE:AE)</f>
        <v>Permutation Importance - Random Forest</v>
      </c>
      <c r="F21" t="str">
        <f>VLOOKUP(E21,n!A:B,2,FALSE)</f>
        <v>PMI - Random Forests</v>
      </c>
      <c r="G21" s="20">
        <f>_xlfn.XLOOKUP($B21&amp;$C21&amp;$E21,GB!$B:$B,GB!I:I)</f>
        <v>0.68877551020408101</v>
      </c>
      <c r="H21" s="20">
        <f>_xlfn.XLOOKUP($B21&amp;$C21&amp;$E21,GB!$B:$B,GB!M:M)</f>
        <v>0.67020521306235503</v>
      </c>
      <c r="I21" s="20">
        <f>_xlfn.XLOOKUP($B21&amp;$C21&amp;$E21,GB!$B:$B,GB!L:L)</f>
        <v>0.45838560808020701</v>
      </c>
      <c r="J21" s="20"/>
      <c r="K21" s="20"/>
      <c r="L21" s="20"/>
      <c r="P21" t="str">
        <f t="shared" ref="P21:P23" si="3">_xlfn.TEXTJOIN(" &amp; ",TRUE,C21:D21,F21,ROUND(G21,3),ROUND(H21,3),ROUND(I21,3))&amp;" \\ \hline"</f>
        <v>HistGradientBoost &amp; 75 &amp; PMI - Random Forests &amp; 0.689 &amp; 0.67 &amp; 0.458 \\ \hline</v>
      </c>
    </row>
    <row r="22" spans="1:16" x14ac:dyDescent="0.4">
      <c r="A22" t="str">
        <f t="shared" si="0"/>
        <v>mathLightGBM</v>
      </c>
      <c r="B22" t="s">
        <v>533</v>
      </c>
      <c r="C22" s="8" t="s">
        <v>450</v>
      </c>
      <c r="D22" s="25">
        <f>_xlfn.XLOOKUP($B22&amp;$C22&amp;$E22,GB!$B:$B,GB!D:D)</f>
        <v>75</v>
      </c>
      <c r="E22" t="str">
        <f>_xlfn.XLOOKUP($B22&amp;$C22,GB!$X:$X,GB!AE:AE)</f>
        <v>Permutation Importance - Random Forest</v>
      </c>
      <c r="F22" t="str">
        <f>VLOOKUP(E22,n!A:B,2,FALSE)</f>
        <v>PMI - Random Forests</v>
      </c>
      <c r="G22" s="20">
        <f>_xlfn.XLOOKUP($B22&amp;$C22&amp;$E22,GB!$B:$B,GB!I:I)</f>
        <v>0.67346938775510201</v>
      </c>
      <c r="H22" s="20">
        <f>_xlfn.XLOOKUP($B22&amp;$C22&amp;$E22,GB!$B:$B,GB!M:M)</f>
        <v>0.63430498531244095</v>
      </c>
      <c r="I22" s="20">
        <f>_xlfn.XLOOKUP($B22&amp;$C22&amp;$E22,GB!$B:$B,GB!L:L)</f>
        <v>0.42996105841038001</v>
      </c>
      <c r="J22" s="20"/>
      <c r="K22" s="20"/>
      <c r="L22" s="20"/>
      <c r="P22" t="str">
        <f t="shared" si="3"/>
        <v>LightGBM &amp; 75 &amp; PMI - Random Forests &amp; 0.673 &amp; 0.634 &amp; 0.43 \\ \hline</v>
      </c>
    </row>
    <row r="23" spans="1:16" x14ac:dyDescent="0.4">
      <c r="A23" t="str">
        <f t="shared" si="0"/>
        <v>mathXGBoost</v>
      </c>
      <c r="B23" t="s">
        <v>533</v>
      </c>
      <c r="C23" s="8" t="s">
        <v>449</v>
      </c>
      <c r="D23" s="25">
        <f>_xlfn.XLOOKUP($B23&amp;$C23&amp;$E23,GB!$B:$B,GB!D:D)</f>
        <v>107</v>
      </c>
      <c r="E23" t="str">
        <f>_xlfn.XLOOKUP($B23&amp;$C23,GB!$X:$X,GB!AE:AE)</f>
        <v>Permutation Importance - Ridge</v>
      </c>
      <c r="F23" t="str">
        <f>VLOOKUP(E23,n!A:B,2,FALSE)</f>
        <v>PMI - Ridge</v>
      </c>
      <c r="G23" s="20">
        <f>_xlfn.XLOOKUP($B23&amp;$C23&amp;$E23,GB!$B:$B,GB!I:I)</f>
        <v>0.66326530612244805</v>
      </c>
      <c r="H23" s="20">
        <f>_xlfn.XLOOKUP($B23&amp;$C23&amp;$E23,GB!$B:$B,GB!M:M)</f>
        <v>0.62152611333498498</v>
      </c>
      <c r="I23" s="20">
        <f>_xlfn.XLOOKUP($B23&amp;$C23&amp;$E23,GB!$B:$B,GB!L:L)</f>
        <v>0.41078772380614598</v>
      </c>
      <c r="J23" s="20"/>
      <c r="K23" s="20"/>
      <c r="L23" s="20"/>
      <c r="P23" t="str">
        <f t="shared" si="3"/>
        <v>XGBoost &amp; 107 &amp; PMI - Ridge &amp; 0.663 &amp; 0.622 &amp; 0.411 \\ \hline</v>
      </c>
    </row>
    <row r="24" spans="1:16" x14ac:dyDescent="0.4">
      <c r="A24" t="str">
        <f t="shared" si="0"/>
        <v/>
      </c>
      <c r="G24" s="20"/>
      <c r="H24" s="20"/>
      <c r="I24" s="20"/>
    </row>
    <row r="25" spans="1:16" x14ac:dyDescent="0.4">
      <c r="A25" t="str">
        <f t="shared" si="0"/>
        <v/>
      </c>
    </row>
    <row r="26" spans="1:16" x14ac:dyDescent="0.4">
      <c r="A26" t="str">
        <f t="shared" si="0"/>
        <v>subjectModel</v>
      </c>
      <c r="B26" t="s">
        <v>524</v>
      </c>
      <c r="C26" s="22" t="s">
        <v>467</v>
      </c>
      <c r="D26" s="23" t="s">
        <v>525</v>
      </c>
      <c r="E26" t="s">
        <v>526</v>
      </c>
      <c r="F26" s="22" t="s">
        <v>526</v>
      </c>
      <c r="G26" s="23" t="s">
        <v>527</v>
      </c>
      <c r="H26" s="23" t="s">
        <v>528</v>
      </c>
      <c r="I26" s="23" t="s">
        <v>529</v>
      </c>
      <c r="J26" t="s">
        <v>530</v>
      </c>
      <c r="K26" t="s">
        <v>531</v>
      </c>
      <c r="L26" t="s">
        <v>532</v>
      </c>
      <c r="M26" t="s">
        <v>530</v>
      </c>
      <c r="N26" t="s">
        <v>531</v>
      </c>
      <c r="O26" t="s">
        <v>532</v>
      </c>
      <c r="P26" t="str">
        <f>_xlfn.TEXTJOIN(" &amp; ",TRUE,C26:D26,F26:I26)&amp;" \\ \hline \hline"</f>
        <v>Model &amp; Best Set &amp; Selection Method &amp; Accuracy [0,1] &amp; F1 [0,1] &amp; MCC [-1,+1] \\ \hline \hline</v>
      </c>
    </row>
    <row r="27" spans="1:16" x14ac:dyDescent="0.4">
      <c r="A27" t="str">
        <f t="shared" si="0"/>
        <v>readingCatBoost</v>
      </c>
      <c r="B27" t="s">
        <v>537</v>
      </c>
      <c r="C27" s="24" t="s">
        <v>447</v>
      </c>
      <c r="D27" s="25">
        <f>_xlfn.XLOOKUP($B27&amp;$C27&amp;$E27,GB!$B:$B,GB!D:D)</f>
        <v>57</v>
      </c>
      <c r="E27" t="str">
        <f>_xlfn.XLOOKUP($B27&amp;$C27,GB!$X:$X,GB!AE:AE)</f>
        <v>SFS - Ridge</v>
      </c>
      <c r="F27" t="str">
        <f>VLOOKUP(E27,n!A:B,2,FALSE)</f>
        <v>SFS - Ridge</v>
      </c>
      <c r="G27" s="20">
        <f>_xlfn.XLOOKUP($B27&amp;$C27&amp;$E27,GB!$B:$B,GB!I:I)</f>
        <v>0.64285714285714202</v>
      </c>
      <c r="H27" s="20">
        <f>_xlfn.XLOOKUP($B27&amp;$C27&amp;$E27,GB!$B:$B,GB!M:M)</f>
        <v>0.59450139794967305</v>
      </c>
      <c r="I27" s="20">
        <f>_xlfn.XLOOKUP($B27&amp;$C27&amp;$E27,GB!$B:$B,GB!L:L)</f>
        <v>0.379835581971942</v>
      </c>
      <c r="J27" s="20">
        <f>MAX(G27:G30)</f>
        <v>0.64285714285714202</v>
      </c>
      <c r="K27" s="20">
        <f>MAX(H27:H30)</f>
        <v>0.59450139794967305</v>
      </c>
      <c r="L27" s="20">
        <f>MAX(I27:I30)</f>
        <v>0.379835581971942</v>
      </c>
      <c r="M27" t="str">
        <f>_xlfn.XLOOKUP(J27,G27:G30,$C27:$C30)</f>
        <v>CatBoost</v>
      </c>
      <c r="N27" t="str">
        <f>_xlfn.XLOOKUP(K27,H27:H30,$C27:$C30)</f>
        <v>CatBoost</v>
      </c>
      <c r="O27" t="str">
        <f>_xlfn.XLOOKUP(L27,I27:I30,$C27:$C30)</f>
        <v>CatBoost</v>
      </c>
      <c r="P27" t="str">
        <f>_xlfn.TEXTJOIN(" &amp; ",TRUE,C27:D27,F27,ROUND(G27,3),ROUND(H27,3),ROUND(I27,3))&amp;" \\ \hline"</f>
        <v>CatBoost &amp; 57 &amp; SFS - Ridge &amp; 0.643 &amp; 0.595 &amp; 0.38 \\ \hline</v>
      </c>
    </row>
    <row r="28" spans="1:16" x14ac:dyDescent="0.4">
      <c r="A28" t="str">
        <f t="shared" si="0"/>
        <v>readingHistGradientBoost</v>
      </c>
      <c r="B28" t="s">
        <v>537</v>
      </c>
      <c r="C28" s="8" t="s">
        <v>463</v>
      </c>
      <c r="D28" s="25">
        <f>_xlfn.XLOOKUP($B28&amp;$C28&amp;$E28,GB!$B:$B,GB!D:D)</f>
        <v>57</v>
      </c>
      <c r="E28" t="str">
        <f>_xlfn.XLOOKUP($B28&amp;$C28,GB!$X:$X,GB!AE:AE)</f>
        <v>SFS - Ridge</v>
      </c>
      <c r="F28" t="str">
        <f>VLOOKUP(E28,n!A:B,2,FALSE)</f>
        <v>SFS - Ridge</v>
      </c>
      <c r="G28" s="20">
        <f>_xlfn.XLOOKUP($B28&amp;$C28&amp;$E28,GB!$B:$B,GB!I:I)</f>
        <v>0.61224489795918302</v>
      </c>
      <c r="H28" s="20">
        <f>_xlfn.XLOOKUP($B28&amp;$C28&amp;$E28,GB!$B:$B,GB!M:M)</f>
        <v>0.57492869266374702</v>
      </c>
      <c r="I28" s="20">
        <f>_xlfn.XLOOKUP($B28&amp;$C28&amp;$E28,GB!$B:$B,GB!L:L)</f>
        <v>0.31497081609175698</v>
      </c>
      <c r="J28" s="20"/>
      <c r="K28" s="20"/>
      <c r="L28" s="20"/>
      <c r="P28" t="str">
        <f t="shared" ref="P28:P30" si="4">_xlfn.TEXTJOIN(" &amp; ",TRUE,C28:D28,F28,ROUND(G28,3),ROUND(H28,3),ROUND(I28,3))&amp;" \\ \hline"</f>
        <v>HistGradientBoost &amp; 57 &amp; SFS - Ridge &amp; 0.612 &amp; 0.575 &amp; 0.315 \\ \hline</v>
      </c>
    </row>
    <row r="29" spans="1:16" x14ac:dyDescent="0.4">
      <c r="A29" t="str">
        <f t="shared" si="0"/>
        <v>readingLightGBM</v>
      </c>
      <c r="B29" t="s">
        <v>537</v>
      </c>
      <c r="C29" s="8" t="s">
        <v>450</v>
      </c>
      <c r="D29" s="25">
        <f>_xlfn.XLOOKUP($B29&amp;$C29&amp;$E29,GB!$B:$B,GB!D:D)</f>
        <v>84</v>
      </c>
      <c r="E29" t="str">
        <f>_xlfn.XLOOKUP($B29&amp;$C29,GB!$X:$X,GB!AE:AE)</f>
        <v>RFE - Random Forest</v>
      </c>
      <c r="F29" t="str">
        <f>VLOOKUP(E29,n!A:B,2,FALSE)</f>
        <v>RFE - Random Forests</v>
      </c>
      <c r="G29" s="20">
        <f>_xlfn.XLOOKUP($B29&amp;$C29&amp;$E29,GB!$B:$B,GB!I:I)</f>
        <v>0.62755102040816302</v>
      </c>
      <c r="H29" s="20">
        <f>_xlfn.XLOOKUP($B29&amp;$C29&amp;$E29,GB!$B:$B,GB!M:M)</f>
        <v>0.58646456081042697</v>
      </c>
      <c r="I29" s="20">
        <f>_xlfn.XLOOKUP($B29&amp;$C29&amp;$E29,GB!$B:$B,GB!L:L)</f>
        <v>0.34412891349830199</v>
      </c>
      <c r="J29" s="20"/>
      <c r="K29" s="20"/>
      <c r="L29" s="20"/>
      <c r="P29" t="str">
        <f t="shared" si="4"/>
        <v>LightGBM &amp; 84 &amp; RFE - Random Forests &amp; 0.628 &amp; 0.586 &amp; 0.344 \\ \hline</v>
      </c>
    </row>
    <row r="30" spans="1:16" x14ac:dyDescent="0.4">
      <c r="A30" t="str">
        <f t="shared" si="0"/>
        <v>readingXGBoost</v>
      </c>
      <c r="B30" t="s">
        <v>537</v>
      </c>
      <c r="C30" s="8" t="s">
        <v>449</v>
      </c>
      <c r="D30" s="25">
        <f>_xlfn.XLOOKUP($B30&amp;$C30&amp;$E30,GB!$B:$B,GB!D:D)</f>
        <v>56</v>
      </c>
      <c r="E30" t="str">
        <f>_xlfn.XLOOKUP($B30&amp;$C30,GB!$X:$X,GB!AE:AE)</f>
        <v>Regularization - Lasso</v>
      </c>
      <c r="F30" t="str">
        <f>VLOOKUP(E30,n!A:B,2,FALSE)</f>
        <v>Lasso Regularization</v>
      </c>
      <c r="G30" s="20">
        <f>_xlfn.XLOOKUP($B30&amp;$C30&amp;$E30,GB!$B:$B,GB!I:I)</f>
        <v>0.62244897959183598</v>
      </c>
      <c r="H30" s="20">
        <f>_xlfn.XLOOKUP($B30&amp;$C30&amp;$E30,GB!$B:$B,GB!M:M)</f>
        <v>0.57639869353653195</v>
      </c>
      <c r="I30" s="20">
        <f>_xlfn.XLOOKUP($B30&amp;$C30&amp;$E30,GB!$B:$B,GB!L:L)</f>
        <v>0.33368512622941199</v>
      </c>
      <c r="J30" s="20"/>
      <c r="K30" s="20"/>
      <c r="L30" s="20"/>
      <c r="P30" t="str">
        <f t="shared" si="4"/>
        <v>XGBoost &amp; 56 &amp; Lasso Regularization &amp; 0.622 &amp; 0.576 &amp; 0.334 \\ \hline</v>
      </c>
    </row>
    <row r="31" spans="1:16" x14ac:dyDescent="0.4">
      <c r="G31" s="20"/>
      <c r="H31" s="20"/>
      <c r="I31" s="20"/>
      <c r="J31" s="20"/>
      <c r="K31" s="20"/>
      <c r="L31" s="20"/>
    </row>
  </sheetData>
  <conditionalFormatting sqref="J1:K1">
    <cfRule type="containsText" dxfId="11" priority="12" operator="containsText" text="FALSE">
      <formula>NOT(ISERROR(SEARCH("FALSE",J1)))</formula>
    </cfRule>
  </conditionalFormatting>
  <conditionalFormatting sqref="M1:N1">
    <cfRule type="containsText" dxfId="10" priority="11" operator="containsText" text="FALSE">
      <formula>NOT(ISERROR(SEARCH("FALSE",M1)))</formula>
    </cfRule>
  </conditionalFormatting>
  <conditionalFormatting sqref="J10:K10">
    <cfRule type="containsText" dxfId="9" priority="10" operator="containsText" text="FALSE">
      <formula>NOT(ISERROR(SEARCH("FALSE",J10)))</formula>
    </cfRule>
  </conditionalFormatting>
  <conditionalFormatting sqref="M10:N10">
    <cfRule type="containsText" dxfId="8" priority="9" operator="containsText" text="FALSE">
      <formula>NOT(ISERROR(SEARCH("FALSE",M10)))</formula>
    </cfRule>
  </conditionalFormatting>
  <conditionalFormatting sqref="J19:K19">
    <cfRule type="containsText" dxfId="7" priority="8" operator="containsText" text="FALSE">
      <formula>NOT(ISERROR(SEARCH("FALSE",J19)))</formula>
    </cfRule>
  </conditionalFormatting>
  <conditionalFormatting sqref="M19:N19">
    <cfRule type="containsText" dxfId="6" priority="7" operator="containsText" text="FALSE">
      <formula>NOT(ISERROR(SEARCH("FALSE",M19)))</formula>
    </cfRule>
  </conditionalFormatting>
  <conditionalFormatting sqref="J26:K26">
    <cfRule type="containsText" dxfId="5" priority="6" operator="containsText" text="FALSE">
      <formula>NOT(ISERROR(SEARCH("FALSE",J26)))</formula>
    </cfRule>
  </conditionalFormatting>
  <conditionalFormatting sqref="M26:N26">
    <cfRule type="containsText" dxfId="4" priority="5" operator="containsText" text="FALSE">
      <formula>NOT(ISERROR(SEARCH("FALSE",M26)))</formula>
    </cfRule>
  </conditionalFormatting>
  <conditionalFormatting sqref="I1">
    <cfRule type="containsText" dxfId="3" priority="4" operator="containsText" text="FALSE">
      <formula>NOT(ISERROR(SEARCH("FALSE",I1)))</formula>
    </cfRule>
  </conditionalFormatting>
  <conditionalFormatting sqref="I10">
    <cfRule type="containsText" dxfId="2" priority="3" operator="containsText" text="FALSE">
      <formula>NOT(ISERROR(SEARCH("FALSE",I10)))</formula>
    </cfRule>
  </conditionalFormatting>
  <conditionalFormatting sqref="I19">
    <cfRule type="containsText" dxfId="1" priority="2" operator="containsText" text="FALSE">
      <formula>NOT(ISERROR(SEARCH("FALSE",I19)))</formula>
    </cfRule>
  </conditionalFormatting>
  <conditionalFormatting sqref="I26">
    <cfRule type="containsText" dxfId="0" priority="1" operator="containsText" text="FALSE">
      <formula>NOT(ISERROR(SEARCH("FALSE",I26)))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55D6-40FD-4849-A61A-6E4EC145E75B}">
  <dimension ref="A1:V17"/>
  <sheetViews>
    <sheetView zoomScale="130" zoomScaleNormal="130" workbookViewId="0">
      <selection activeCell="H37" sqref="H37"/>
    </sheetView>
  </sheetViews>
  <sheetFormatPr defaultColWidth="11.07421875" defaultRowHeight="15" customHeight="1" x14ac:dyDescent="0.4"/>
  <sheetData>
    <row r="1" spans="1:22" ht="15" customHeight="1" x14ac:dyDescent="0.4">
      <c r="A1" s="26" t="s">
        <v>466</v>
      </c>
      <c r="B1" t="s">
        <v>467</v>
      </c>
      <c r="C1" t="s">
        <v>1461</v>
      </c>
      <c r="D1" t="s">
        <v>1462</v>
      </c>
      <c r="E1" t="s">
        <v>1463</v>
      </c>
      <c r="F1" t="s">
        <v>470</v>
      </c>
      <c r="G1" t="s">
        <v>471</v>
      </c>
      <c r="H1" s="15" t="s">
        <v>443</v>
      </c>
      <c r="I1" s="15" t="s">
        <v>444</v>
      </c>
      <c r="J1" t="s">
        <v>472</v>
      </c>
      <c r="K1" t="s">
        <v>473</v>
      </c>
      <c r="L1" s="15" t="s">
        <v>445</v>
      </c>
      <c r="M1" t="s">
        <v>446</v>
      </c>
      <c r="N1" t="s">
        <v>475</v>
      </c>
      <c r="O1" t="s">
        <v>509</v>
      </c>
      <c r="P1" t="s">
        <v>477</v>
      </c>
      <c r="Q1" t="s">
        <v>479</v>
      </c>
      <c r="R1" t="s">
        <v>481</v>
      </c>
      <c r="S1" t="s">
        <v>511</v>
      </c>
      <c r="T1" t="s">
        <v>512</v>
      </c>
      <c r="U1" t="s">
        <v>513</v>
      </c>
      <c r="V1" s="26" t="s">
        <v>1464</v>
      </c>
    </row>
    <row r="2" spans="1:22" ht="15" customHeight="1" x14ac:dyDescent="0.4">
      <c r="A2" t="str">
        <f>V2&amp;VLOOKUP(B2,n!A:B,2,FALSE)&amp;C2</f>
        <v>MathCatBoostNo Impute</v>
      </c>
      <c r="B2" t="s">
        <v>447</v>
      </c>
      <c r="C2" t="s">
        <v>1465</v>
      </c>
      <c r="D2">
        <v>302</v>
      </c>
      <c r="E2">
        <v>1</v>
      </c>
      <c r="F2" t="s">
        <v>1466</v>
      </c>
      <c r="G2">
        <v>0.74249899373239003</v>
      </c>
      <c r="H2">
        <v>0.99570815450643702</v>
      </c>
      <c r="I2">
        <v>0.72103004291845496</v>
      </c>
      <c r="J2">
        <v>0.72009857095693997</v>
      </c>
      <c r="K2">
        <v>0.72103004291845496</v>
      </c>
      <c r="L2">
        <v>0.54362077802754205</v>
      </c>
      <c r="M2">
        <v>0.71714868336781001</v>
      </c>
      <c r="N2" s="6" t="s">
        <v>1467</v>
      </c>
      <c r="O2" s="6" t="s">
        <v>1468</v>
      </c>
      <c r="P2" s="6" t="s">
        <v>1469</v>
      </c>
      <c r="Q2" t="s">
        <v>1470</v>
      </c>
      <c r="R2" s="6" t="s">
        <v>1471</v>
      </c>
      <c r="S2">
        <v>13.546875</v>
      </c>
      <c r="T2">
        <v>6587.2619507312702</v>
      </c>
      <c r="U2">
        <v>100</v>
      </c>
      <c r="V2" t="s">
        <v>448</v>
      </c>
    </row>
    <row r="3" spans="1:22" ht="15" customHeight="1" x14ac:dyDescent="0.4">
      <c r="A3" t="str">
        <f>V3&amp;VLOOKUP(B3,n!A:B,2,FALSE)&amp;C3</f>
        <v>MathCatBoostImpute</v>
      </c>
      <c r="B3" t="s">
        <v>447</v>
      </c>
      <c r="C3" t="s">
        <v>1472</v>
      </c>
      <c r="D3">
        <v>302</v>
      </c>
      <c r="E3">
        <v>1</v>
      </c>
      <c r="F3" t="s">
        <v>1473</v>
      </c>
      <c r="G3">
        <v>0.73494911160945298</v>
      </c>
      <c r="H3">
        <v>1</v>
      </c>
      <c r="I3">
        <v>0.69957081545064304</v>
      </c>
      <c r="J3">
        <v>0.69754986680111097</v>
      </c>
      <c r="K3">
        <v>0.69957081545064304</v>
      </c>
      <c r="L3">
        <v>0.50484381936460399</v>
      </c>
      <c r="M3">
        <v>0.68958499195152301</v>
      </c>
      <c r="N3" s="6" t="s">
        <v>1474</v>
      </c>
      <c r="O3" s="6" t="s">
        <v>1475</v>
      </c>
      <c r="P3" s="6" t="s">
        <v>1476</v>
      </c>
      <c r="Q3" t="s">
        <v>1477</v>
      </c>
      <c r="R3" s="6" t="s">
        <v>1478</v>
      </c>
      <c r="S3">
        <v>68.375</v>
      </c>
      <c r="T3">
        <v>6588.1441493034299</v>
      </c>
      <c r="U3">
        <v>100</v>
      </c>
      <c r="V3" t="s">
        <v>448</v>
      </c>
    </row>
    <row r="4" spans="1:22" ht="15" customHeight="1" x14ac:dyDescent="0.4">
      <c r="A4" t="str">
        <f>V4&amp;VLOOKUP(B4,n!A:B,2,FALSE)&amp;C4</f>
        <v>MathXGBoostNo Impute</v>
      </c>
      <c r="B4" t="s">
        <v>449</v>
      </c>
      <c r="C4" t="s">
        <v>1465</v>
      </c>
      <c r="D4">
        <v>302</v>
      </c>
      <c r="E4">
        <v>1</v>
      </c>
      <c r="F4" t="s">
        <v>1479</v>
      </c>
      <c r="G4">
        <v>0.71994709907423304</v>
      </c>
      <c r="H4">
        <v>1</v>
      </c>
      <c r="I4">
        <v>0.69527896995708105</v>
      </c>
      <c r="J4">
        <v>0.69368565135563998</v>
      </c>
      <c r="K4">
        <v>0.69527896995708105</v>
      </c>
      <c r="L4">
        <v>0.500836795340729</v>
      </c>
      <c r="M4">
        <v>0.69122772393089305</v>
      </c>
      <c r="N4" s="6" t="s">
        <v>1480</v>
      </c>
      <c r="O4" s="6" t="s">
        <v>1481</v>
      </c>
      <c r="P4" s="6" t="s">
        <v>1482</v>
      </c>
      <c r="Q4" s="6" t="s">
        <v>1483</v>
      </c>
      <c r="R4" s="6" t="s">
        <v>1484</v>
      </c>
      <c r="S4">
        <v>49.5</v>
      </c>
      <c r="T4">
        <v>4311.5383088588696</v>
      </c>
      <c r="U4">
        <v>777</v>
      </c>
      <c r="V4" t="s">
        <v>448</v>
      </c>
    </row>
    <row r="5" spans="1:22" ht="15" customHeight="1" x14ac:dyDescent="0.4">
      <c r="A5" t="str">
        <f>V5&amp;VLOOKUP(B5,n!A:B,2,FALSE)&amp;C5</f>
        <v>MathXGBoostImpute</v>
      </c>
      <c r="B5" t="s">
        <v>449</v>
      </c>
      <c r="C5" t="s">
        <v>1472</v>
      </c>
      <c r="D5">
        <v>302</v>
      </c>
      <c r="E5">
        <v>1</v>
      </c>
      <c r="F5" t="s">
        <v>1485</v>
      </c>
      <c r="G5">
        <v>0.719987349778621</v>
      </c>
      <c r="H5">
        <v>0.94420600858369097</v>
      </c>
      <c r="I5">
        <v>0.68240343347639398</v>
      </c>
      <c r="J5">
        <v>0.67997661938029497</v>
      </c>
      <c r="K5">
        <v>0.68240343347639398</v>
      </c>
      <c r="L5">
        <v>0.48454235090857001</v>
      </c>
      <c r="M5">
        <v>0.68038951080464205</v>
      </c>
      <c r="N5" s="6" t="s">
        <v>1486</v>
      </c>
      <c r="O5" s="6" t="s">
        <v>1487</v>
      </c>
      <c r="P5" s="6" t="s">
        <v>1488</v>
      </c>
      <c r="Q5" s="6" t="s">
        <v>1489</v>
      </c>
      <c r="R5" s="6" t="s">
        <v>1490</v>
      </c>
      <c r="S5">
        <v>36.78125</v>
      </c>
      <c r="T5">
        <v>3452.1501059532102</v>
      </c>
      <c r="U5">
        <v>777</v>
      </c>
      <c r="V5" t="s">
        <v>448</v>
      </c>
    </row>
    <row r="6" spans="1:22" ht="15" customHeight="1" x14ac:dyDescent="0.4">
      <c r="A6" t="str">
        <f>V6&amp;VLOOKUP(B6,n!A:B,2,FALSE)&amp;C6</f>
        <v>MathLightGBMNo Impute</v>
      </c>
      <c r="B6" t="s">
        <v>450</v>
      </c>
      <c r="C6" t="s">
        <v>1465</v>
      </c>
      <c r="D6">
        <v>302</v>
      </c>
      <c r="E6">
        <v>1</v>
      </c>
      <c r="F6" t="s">
        <v>1253</v>
      </c>
      <c r="G6">
        <v>0.73820941866482603</v>
      </c>
      <c r="H6">
        <v>1</v>
      </c>
      <c r="I6">
        <v>0.71244635193132999</v>
      </c>
      <c r="J6">
        <v>0.71589241919943902</v>
      </c>
      <c r="K6">
        <v>0.71244635193132999</v>
      </c>
      <c r="L6">
        <v>0.53190040834958596</v>
      </c>
      <c r="M6">
        <v>0.71200400538353703</v>
      </c>
      <c r="N6" s="6" t="s">
        <v>1491</v>
      </c>
      <c r="O6" s="6" t="s">
        <v>1492</v>
      </c>
      <c r="P6" s="6" t="s">
        <v>1493</v>
      </c>
      <c r="Q6" s="6" t="s">
        <v>1257</v>
      </c>
      <c r="R6" s="6" t="s">
        <v>1494</v>
      </c>
      <c r="S6">
        <v>20.703125</v>
      </c>
      <c r="T6">
        <v>426.58958578109701</v>
      </c>
      <c r="U6">
        <v>777</v>
      </c>
      <c r="V6" t="s">
        <v>448</v>
      </c>
    </row>
    <row r="7" spans="1:22" ht="15" customHeight="1" x14ac:dyDescent="0.4">
      <c r="A7" t="str">
        <f>V7&amp;VLOOKUP(B7,n!A:B,2,FALSE)&amp;C7</f>
        <v>MathLightGBMImpute</v>
      </c>
      <c r="B7" t="s">
        <v>450</v>
      </c>
      <c r="C7" t="s">
        <v>1472</v>
      </c>
      <c r="D7">
        <v>302</v>
      </c>
      <c r="E7">
        <v>1</v>
      </c>
      <c r="F7" t="s">
        <v>518</v>
      </c>
      <c r="G7">
        <v>0.72537519406589601</v>
      </c>
      <c r="H7">
        <v>0.94635193133047202</v>
      </c>
      <c r="I7">
        <v>0.70815450643776801</v>
      </c>
      <c r="J7">
        <v>0.70798708856994896</v>
      </c>
      <c r="K7">
        <v>0.70815450643776801</v>
      </c>
      <c r="L7">
        <v>0.527095831442144</v>
      </c>
      <c r="M7">
        <v>0.707410979569702</v>
      </c>
      <c r="N7" s="6" t="s">
        <v>1495</v>
      </c>
      <c r="O7" s="6" t="s">
        <v>1496</v>
      </c>
      <c r="P7" s="6" t="s">
        <v>1497</v>
      </c>
      <c r="Q7" s="6" t="s">
        <v>519</v>
      </c>
      <c r="R7" s="6" t="s">
        <v>1498</v>
      </c>
      <c r="S7">
        <v>20.5625</v>
      </c>
      <c r="T7">
        <v>337.07463979721001</v>
      </c>
      <c r="U7">
        <v>777</v>
      </c>
      <c r="V7" t="s">
        <v>448</v>
      </c>
    </row>
    <row r="8" spans="1:22" ht="15" customHeight="1" x14ac:dyDescent="0.4">
      <c r="A8" t="str">
        <f>V8&amp;VLOOKUP(B8,n!A:B,2,FALSE)&amp;C8</f>
        <v>MathHistGradientBoostNo Impute</v>
      </c>
      <c r="B8" t="s">
        <v>516</v>
      </c>
      <c r="C8" t="s">
        <v>1465</v>
      </c>
      <c r="D8">
        <v>302</v>
      </c>
      <c r="E8">
        <v>1</v>
      </c>
      <c r="F8" t="s">
        <v>1499</v>
      </c>
      <c r="G8">
        <v>0.74567879937898895</v>
      </c>
      <c r="H8">
        <v>0.97424892703862598</v>
      </c>
      <c r="I8">
        <v>0.70386266094420602</v>
      </c>
      <c r="J8">
        <v>0.70525668844640799</v>
      </c>
      <c r="K8">
        <v>0.70386266094420602</v>
      </c>
      <c r="L8">
        <v>0.51521137584046595</v>
      </c>
      <c r="M8">
        <v>0.70080240387536497</v>
      </c>
      <c r="N8" s="6" t="s">
        <v>1500</v>
      </c>
      <c r="O8" s="6" t="s">
        <v>1501</v>
      </c>
      <c r="P8" s="6" t="s">
        <v>1502</v>
      </c>
      <c r="Q8" s="6" t="s">
        <v>1503</v>
      </c>
      <c r="R8" s="6" t="s">
        <v>1504</v>
      </c>
      <c r="S8">
        <v>36.046875</v>
      </c>
      <c r="T8">
        <v>1885.72438144683</v>
      </c>
      <c r="U8">
        <v>432</v>
      </c>
      <c r="V8" t="s">
        <v>448</v>
      </c>
    </row>
    <row r="9" spans="1:22" ht="15" customHeight="1" x14ac:dyDescent="0.4">
      <c r="A9" t="str">
        <f>V9&amp;VLOOKUP(B9,n!A:B,2,FALSE)&amp;C9</f>
        <v>MathHistGradientBoostImpute</v>
      </c>
      <c r="B9" t="s">
        <v>516</v>
      </c>
      <c r="C9" t="s">
        <v>1472</v>
      </c>
      <c r="D9">
        <v>302</v>
      </c>
      <c r="E9">
        <v>1</v>
      </c>
      <c r="F9" t="s">
        <v>1505</v>
      </c>
      <c r="G9">
        <v>0.724248174343051</v>
      </c>
      <c r="H9">
        <v>0.97639484978540703</v>
      </c>
      <c r="I9">
        <v>0.68669527896995697</v>
      </c>
      <c r="J9">
        <v>0.68707460373548002</v>
      </c>
      <c r="K9">
        <v>0.68669527896995697</v>
      </c>
      <c r="L9">
        <v>0.48425754688705203</v>
      </c>
      <c r="M9">
        <v>0.68131242779725798</v>
      </c>
      <c r="N9" s="6" t="s">
        <v>1506</v>
      </c>
      <c r="O9" s="6" t="s">
        <v>1507</v>
      </c>
      <c r="P9" s="6" t="s">
        <v>1508</v>
      </c>
      <c r="Q9" s="6" t="s">
        <v>1509</v>
      </c>
      <c r="R9" s="6" t="s">
        <v>1510</v>
      </c>
      <c r="S9">
        <v>42.796875</v>
      </c>
      <c r="T9">
        <v>1789.3968272209099</v>
      </c>
      <c r="U9">
        <v>432</v>
      </c>
      <c r="V9" t="s">
        <v>448</v>
      </c>
    </row>
    <row r="10" spans="1:22" ht="15" customHeight="1" x14ac:dyDescent="0.4">
      <c r="A10" t="str">
        <f>V10&amp;VLOOKUP(B10,n!A:B,2,FALSE)&amp;C10</f>
        <v>ReadingCatBoostNo Impute</v>
      </c>
      <c r="B10" t="s">
        <v>447</v>
      </c>
      <c r="C10" t="s">
        <v>1465</v>
      </c>
      <c r="D10">
        <v>302</v>
      </c>
      <c r="E10">
        <v>1</v>
      </c>
      <c r="F10" t="s">
        <v>1341</v>
      </c>
      <c r="G10">
        <v>0.68780978667126602</v>
      </c>
      <c r="H10">
        <v>0.96781115879828294</v>
      </c>
      <c r="I10">
        <v>0.68669527896995697</v>
      </c>
      <c r="J10">
        <v>0.69290961878313495</v>
      </c>
      <c r="K10">
        <v>0.68669527896995697</v>
      </c>
      <c r="L10">
        <v>0.48293066893611097</v>
      </c>
      <c r="M10">
        <v>0.67220681397141202</v>
      </c>
      <c r="N10" s="6" t="s">
        <v>1511</v>
      </c>
      <c r="O10" s="6" t="s">
        <v>1512</v>
      </c>
      <c r="P10" s="6" t="s">
        <v>1513</v>
      </c>
      <c r="Q10" t="s">
        <v>1514</v>
      </c>
      <c r="R10" s="6" t="s">
        <v>1515</v>
      </c>
      <c r="S10">
        <v>17.59375</v>
      </c>
      <c r="T10">
        <v>6116.9837055206299</v>
      </c>
      <c r="U10">
        <v>100</v>
      </c>
      <c r="V10" t="s">
        <v>451</v>
      </c>
    </row>
    <row r="11" spans="1:22" ht="15" customHeight="1" x14ac:dyDescent="0.4">
      <c r="A11" t="str">
        <f>V11&amp;VLOOKUP(B11,n!A:B,2,FALSE)&amp;C11</f>
        <v>ReadingCatBoostImpute</v>
      </c>
      <c r="B11" t="s">
        <v>447</v>
      </c>
      <c r="C11" t="s">
        <v>1472</v>
      </c>
      <c r="D11">
        <v>302</v>
      </c>
      <c r="E11">
        <v>1</v>
      </c>
      <c r="F11" t="s">
        <v>1473</v>
      </c>
      <c r="G11">
        <v>0.69740670461733001</v>
      </c>
      <c r="H11">
        <v>1</v>
      </c>
      <c r="I11">
        <v>0.68669527896995697</v>
      </c>
      <c r="J11">
        <v>0.69412104607270897</v>
      </c>
      <c r="K11">
        <v>0.68669527896995697</v>
      </c>
      <c r="L11">
        <v>0.48283921291272103</v>
      </c>
      <c r="M11">
        <v>0.6739647845083</v>
      </c>
      <c r="N11" s="6" t="s">
        <v>1516</v>
      </c>
      <c r="O11" s="6" t="s">
        <v>1517</v>
      </c>
      <c r="P11" s="6" t="s">
        <v>1518</v>
      </c>
      <c r="Q11" t="s">
        <v>1519</v>
      </c>
      <c r="R11" s="6" t="s">
        <v>1520</v>
      </c>
      <c r="S11">
        <v>84.5625</v>
      </c>
      <c r="T11">
        <v>6266.10220026969</v>
      </c>
      <c r="U11">
        <v>100</v>
      </c>
      <c r="V11" t="s">
        <v>451</v>
      </c>
    </row>
    <row r="12" spans="1:22" ht="15" customHeight="1" x14ac:dyDescent="0.4">
      <c r="A12" t="str">
        <f>V12&amp;VLOOKUP(B12,n!A:B,2,FALSE)&amp;C12</f>
        <v>ReadingXGBoostNo Impute</v>
      </c>
      <c r="B12" t="s">
        <v>449</v>
      </c>
      <c r="C12" t="s">
        <v>1465</v>
      </c>
      <c r="D12">
        <v>302</v>
      </c>
      <c r="E12">
        <v>1</v>
      </c>
      <c r="F12" t="s">
        <v>1521</v>
      </c>
      <c r="G12">
        <v>0.65774826059456004</v>
      </c>
      <c r="H12">
        <v>0.93025751072961305</v>
      </c>
      <c r="I12">
        <v>0.66094420600858295</v>
      </c>
      <c r="J12">
        <v>0.66552746290839604</v>
      </c>
      <c r="K12">
        <v>0.66094420600858295</v>
      </c>
      <c r="L12">
        <v>0.43861262863508799</v>
      </c>
      <c r="M12">
        <v>0.64838562048862403</v>
      </c>
      <c r="N12" s="6" t="s">
        <v>1522</v>
      </c>
      <c r="O12" s="6" t="s">
        <v>1523</v>
      </c>
      <c r="P12" s="6" t="s">
        <v>1524</v>
      </c>
      <c r="Q12" s="6" t="s">
        <v>1525</v>
      </c>
      <c r="R12" s="6" t="s">
        <v>1526</v>
      </c>
      <c r="S12">
        <v>36.75</v>
      </c>
      <c r="T12">
        <v>4276.2298285961097</v>
      </c>
      <c r="U12">
        <v>777</v>
      </c>
      <c r="V12" t="s">
        <v>451</v>
      </c>
    </row>
    <row r="13" spans="1:22" ht="15" customHeight="1" x14ac:dyDescent="0.4">
      <c r="A13" t="str">
        <f>V13&amp;VLOOKUP(B13,n!A:B,2,FALSE)&amp;C13</f>
        <v>ReadingXGBoostImpute</v>
      </c>
      <c r="B13" t="s">
        <v>449</v>
      </c>
      <c r="C13" t="s">
        <v>1472</v>
      </c>
      <c r="D13">
        <v>302</v>
      </c>
      <c r="E13">
        <v>1</v>
      </c>
      <c r="F13" t="s">
        <v>1479</v>
      </c>
      <c r="G13">
        <v>0.67278477373353995</v>
      </c>
      <c r="H13">
        <v>1</v>
      </c>
      <c r="I13">
        <v>0.63948497854077202</v>
      </c>
      <c r="J13">
        <v>0.64358879579919703</v>
      </c>
      <c r="K13">
        <v>0.63948497854077202</v>
      </c>
      <c r="L13">
        <v>0.39760080420586502</v>
      </c>
      <c r="M13">
        <v>0.62012774982293395</v>
      </c>
      <c r="N13" s="6" t="s">
        <v>1527</v>
      </c>
      <c r="O13" s="6" t="s">
        <v>1528</v>
      </c>
      <c r="P13" s="6" t="s">
        <v>1529</v>
      </c>
      <c r="Q13" s="6" t="s">
        <v>1483</v>
      </c>
      <c r="R13" s="6" t="s">
        <v>1530</v>
      </c>
      <c r="S13">
        <v>44.46875</v>
      </c>
      <c r="T13">
        <v>3413.3677763938899</v>
      </c>
      <c r="U13">
        <v>777</v>
      </c>
      <c r="V13" t="s">
        <v>451</v>
      </c>
    </row>
    <row r="14" spans="1:22" ht="15" customHeight="1" x14ac:dyDescent="0.4">
      <c r="A14" t="str">
        <f>V14&amp;VLOOKUP(B14,n!A:B,2,FALSE)&amp;C14</f>
        <v>ReadingLightGBMNo Impute</v>
      </c>
      <c r="B14" t="s">
        <v>450</v>
      </c>
      <c r="C14" t="s">
        <v>1465</v>
      </c>
      <c r="D14">
        <v>302</v>
      </c>
      <c r="E14">
        <v>1</v>
      </c>
      <c r="F14" t="s">
        <v>518</v>
      </c>
      <c r="G14">
        <v>0.668512448967857</v>
      </c>
      <c r="H14">
        <v>0.94420600858369097</v>
      </c>
      <c r="I14">
        <v>0.64806866952789699</v>
      </c>
      <c r="J14">
        <v>0.64914524356584402</v>
      </c>
      <c r="K14">
        <v>0.64806866952789699</v>
      </c>
      <c r="L14">
        <v>0.417689832674418</v>
      </c>
      <c r="M14">
        <v>0.637787155771814</v>
      </c>
      <c r="N14" s="6" t="s">
        <v>1531</v>
      </c>
      <c r="O14" s="6" t="s">
        <v>1532</v>
      </c>
      <c r="P14" s="6" t="s">
        <v>1533</v>
      </c>
      <c r="Q14" s="6" t="s">
        <v>519</v>
      </c>
      <c r="R14" s="6" t="s">
        <v>1534</v>
      </c>
      <c r="S14">
        <v>18.328125</v>
      </c>
      <c r="T14">
        <v>413.136575937271</v>
      </c>
      <c r="U14">
        <v>777</v>
      </c>
      <c r="V14" t="s">
        <v>451</v>
      </c>
    </row>
    <row r="15" spans="1:22" ht="15" customHeight="1" x14ac:dyDescent="0.4">
      <c r="A15" t="str">
        <f>V15&amp;VLOOKUP(B15,n!A:B,2,FALSE)&amp;C15</f>
        <v>ReadingLightGBMImpute</v>
      </c>
      <c r="B15" t="s">
        <v>450</v>
      </c>
      <c r="C15" t="s">
        <v>1472</v>
      </c>
      <c r="D15">
        <v>302</v>
      </c>
      <c r="E15">
        <v>1</v>
      </c>
      <c r="F15" t="s">
        <v>1535</v>
      </c>
      <c r="G15">
        <v>0.67919613593237804</v>
      </c>
      <c r="H15">
        <v>1</v>
      </c>
      <c r="I15">
        <v>0.63519313304721003</v>
      </c>
      <c r="J15">
        <v>0.63489325409926201</v>
      </c>
      <c r="K15">
        <v>0.63519313304721003</v>
      </c>
      <c r="L15">
        <v>0.39440180105650902</v>
      </c>
      <c r="M15">
        <v>0.62569700602653</v>
      </c>
      <c r="N15" s="6" t="s">
        <v>1536</v>
      </c>
      <c r="O15" s="6" t="s">
        <v>1537</v>
      </c>
      <c r="P15" s="6" t="s">
        <v>1538</v>
      </c>
      <c r="Q15" s="6" t="s">
        <v>1539</v>
      </c>
      <c r="R15" s="6" t="s">
        <v>1540</v>
      </c>
      <c r="S15">
        <v>21.171875</v>
      </c>
      <c r="T15">
        <v>327.48601961135802</v>
      </c>
      <c r="U15">
        <v>777</v>
      </c>
      <c r="V15" t="s">
        <v>451</v>
      </c>
    </row>
    <row r="16" spans="1:22" ht="15" customHeight="1" x14ac:dyDescent="0.4">
      <c r="A16" t="str">
        <f>V16&amp;VLOOKUP(B16,n!A:B,2,FALSE)&amp;C16</f>
        <v>ReadingHistGradientBoostNo Impute</v>
      </c>
      <c r="B16" t="s">
        <v>516</v>
      </c>
      <c r="C16" t="s">
        <v>1465</v>
      </c>
      <c r="D16">
        <v>302</v>
      </c>
      <c r="E16">
        <v>1</v>
      </c>
      <c r="F16" t="s">
        <v>1541</v>
      </c>
      <c r="G16">
        <v>0.69423264907135795</v>
      </c>
      <c r="H16">
        <v>0.96995708154506399</v>
      </c>
      <c r="I16">
        <v>0.68669527896995697</v>
      </c>
      <c r="J16">
        <v>0.682090544063368</v>
      </c>
      <c r="K16">
        <v>0.68669527896995697</v>
      </c>
      <c r="L16">
        <v>0.49013386592625502</v>
      </c>
      <c r="M16">
        <v>0.68183403217124805</v>
      </c>
      <c r="N16" s="6" t="s">
        <v>1542</v>
      </c>
      <c r="O16" s="6" t="s">
        <v>1543</v>
      </c>
      <c r="P16" s="6" t="s">
        <v>1544</v>
      </c>
      <c r="Q16" s="6" t="s">
        <v>1545</v>
      </c>
      <c r="R16" s="6" t="s">
        <v>1546</v>
      </c>
      <c r="S16">
        <v>32.40625</v>
      </c>
      <c r="T16">
        <v>1801.27700209617</v>
      </c>
      <c r="U16">
        <v>432</v>
      </c>
      <c r="V16" t="s">
        <v>451</v>
      </c>
    </row>
    <row r="17" spans="1:22" ht="15" customHeight="1" x14ac:dyDescent="0.4">
      <c r="A17" t="str">
        <f>V17&amp;VLOOKUP(B17,n!A:B,2,FALSE)&amp;C17</f>
        <v>ReadingHistGradientBoostImpute</v>
      </c>
      <c r="B17" t="s">
        <v>516</v>
      </c>
      <c r="C17" t="s">
        <v>1472</v>
      </c>
      <c r="D17">
        <v>302</v>
      </c>
      <c r="E17">
        <v>1</v>
      </c>
      <c r="F17" t="s">
        <v>1547</v>
      </c>
      <c r="G17">
        <v>0.67814961761830805</v>
      </c>
      <c r="H17">
        <v>0.96673819742489198</v>
      </c>
      <c r="I17">
        <v>0.67381974248927001</v>
      </c>
      <c r="J17">
        <v>0.67808939884966801</v>
      </c>
      <c r="K17">
        <v>0.67381974248927001</v>
      </c>
      <c r="L17">
        <v>0.46018494847359198</v>
      </c>
      <c r="M17">
        <v>0.66286983308259895</v>
      </c>
      <c r="N17" s="6" t="s">
        <v>1548</v>
      </c>
      <c r="O17" s="6" t="s">
        <v>1549</v>
      </c>
      <c r="P17" s="6" t="s">
        <v>1550</v>
      </c>
      <c r="Q17" s="6" t="s">
        <v>1551</v>
      </c>
      <c r="R17" s="6" t="s">
        <v>1552</v>
      </c>
      <c r="S17">
        <v>23.40625</v>
      </c>
      <c r="T17">
        <v>1816.5261132717101</v>
      </c>
      <c r="U17">
        <v>432</v>
      </c>
      <c r="V17" t="s">
        <v>451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4BE2-FBC7-EA4E-AFEE-347ACCC79B9C}">
  <dimension ref="A1:B24"/>
  <sheetViews>
    <sheetView workbookViewId="0">
      <selection activeCell="F1" sqref="F1:F1048576"/>
    </sheetView>
  </sheetViews>
  <sheetFormatPr defaultColWidth="11.07421875" defaultRowHeight="14.6" x14ac:dyDescent="0.4"/>
  <cols>
    <col min="1" max="1" width="28" customWidth="1"/>
    <col min="2" max="2" width="43.3046875" customWidth="1"/>
  </cols>
  <sheetData>
    <row r="1" spans="1:2" x14ac:dyDescent="0.4">
      <c r="A1" t="s">
        <v>467</v>
      </c>
      <c r="B1" t="s">
        <v>538</v>
      </c>
    </row>
    <row r="2" spans="1:2" x14ac:dyDescent="0.4">
      <c r="A2" t="s">
        <v>497</v>
      </c>
      <c r="B2" t="s">
        <v>534</v>
      </c>
    </row>
    <row r="3" spans="1:2" x14ac:dyDescent="0.4">
      <c r="A3" t="s">
        <v>491</v>
      </c>
      <c r="B3" t="s">
        <v>491</v>
      </c>
    </row>
    <row r="4" spans="1:2" x14ac:dyDescent="0.4">
      <c r="A4" t="s">
        <v>542</v>
      </c>
      <c r="B4" t="s">
        <v>499</v>
      </c>
    </row>
    <row r="5" spans="1:2" x14ac:dyDescent="0.4">
      <c r="A5" t="s">
        <v>544</v>
      </c>
      <c r="B5" t="s">
        <v>545</v>
      </c>
    </row>
    <row r="6" spans="1:2" x14ac:dyDescent="0.4">
      <c r="A6" t="s">
        <v>547</v>
      </c>
      <c r="B6" t="s">
        <v>547</v>
      </c>
    </row>
    <row r="7" spans="1:2" x14ac:dyDescent="0.4">
      <c r="A7" t="s">
        <v>496</v>
      </c>
      <c r="B7" t="s">
        <v>535</v>
      </c>
    </row>
    <row r="8" spans="1:2" x14ac:dyDescent="0.4">
      <c r="A8" t="s">
        <v>485</v>
      </c>
      <c r="B8" t="s">
        <v>536</v>
      </c>
    </row>
    <row r="9" spans="1:2" x14ac:dyDescent="0.4">
      <c r="A9" t="s">
        <v>447</v>
      </c>
      <c r="B9" t="s">
        <v>447</v>
      </c>
    </row>
    <row r="10" spans="1:2" x14ac:dyDescent="0.4">
      <c r="A10" t="s">
        <v>450</v>
      </c>
      <c r="B10" t="s">
        <v>450</v>
      </c>
    </row>
    <row r="11" spans="1:2" x14ac:dyDescent="0.4">
      <c r="A11" t="s">
        <v>449</v>
      </c>
      <c r="B11" t="s">
        <v>449</v>
      </c>
    </row>
    <row r="12" spans="1:2" x14ac:dyDescent="0.4">
      <c r="A12" t="s">
        <v>516</v>
      </c>
      <c r="B12" t="s">
        <v>463</v>
      </c>
    </row>
    <row r="13" spans="1:2" x14ac:dyDescent="0.4">
      <c r="A13" t="s">
        <v>499</v>
      </c>
      <c r="B13" t="s">
        <v>499</v>
      </c>
    </row>
    <row r="15" spans="1:2" x14ac:dyDescent="0.4">
      <c r="A15" t="s">
        <v>543</v>
      </c>
      <c r="B15" t="str">
        <f>A15</f>
        <v>RFE - Ridge</v>
      </c>
    </row>
    <row r="16" spans="1:2" x14ac:dyDescent="0.4">
      <c r="A16" t="s">
        <v>549</v>
      </c>
      <c r="B16" t="str">
        <f t="shared" ref="B16:B17" si="0">A16</f>
        <v>SFS - KNN</v>
      </c>
    </row>
    <row r="17" spans="1:2" x14ac:dyDescent="0.4">
      <c r="A17" t="s">
        <v>546</v>
      </c>
      <c r="B17" t="str">
        <f t="shared" si="0"/>
        <v>SFS - Ridge</v>
      </c>
    </row>
    <row r="18" spans="1:2" x14ac:dyDescent="0.4">
      <c r="A18" t="s">
        <v>539</v>
      </c>
      <c r="B18" t="s">
        <v>550</v>
      </c>
    </row>
    <row r="19" spans="1:2" x14ac:dyDescent="0.4">
      <c r="A19" t="s">
        <v>551</v>
      </c>
      <c r="B19" t="s">
        <v>552</v>
      </c>
    </row>
    <row r="20" spans="1:2" x14ac:dyDescent="0.4">
      <c r="A20" t="s">
        <v>540</v>
      </c>
      <c r="B20" t="s">
        <v>553</v>
      </c>
    </row>
    <row r="21" spans="1:2" x14ac:dyDescent="0.4">
      <c r="A21" t="s">
        <v>548</v>
      </c>
      <c r="B21" t="str">
        <f>A21</f>
        <v>Variance Threshold</v>
      </c>
    </row>
    <row r="22" spans="1:2" x14ac:dyDescent="0.4">
      <c r="A22" t="s">
        <v>541</v>
      </c>
      <c r="B22" t="s">
        <v>554</v>
      </c>
    </row>
    <row r="23" spans="1:2" x14ac:dyDescent="0.4">
      <c r="A23" t="s">
        <v>555</v>
      </c>
      <c r="B23" t="str">
        <f>A23&amp;"s"</f>
        <v>RFE - Random Forests</v>
      </c>
    </row>
    <row r="24" spans="1:2" x14ac:dyDescent="0.4">
      <c r="A24" t="s">
        <v>490</v>
      </c>
      <c r="B24" t="str">
        <f>A24</f>
        <v>No Reduction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UpdatedPlots</vt:lpstr>
      <vt:lpstr>Plot</vt:lpstr>
      <vt:lpstr>Plot_NA</vt:lpstr>
      <vt:lpstr>BL</vt:lpstr>
      <vt:lpstr>GB</vt:lpstr>
      <vt:lpstr>BLGB</vt:lpstr>
      <vt:lpstr>Exp_NA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June</dc:creator>
  <cp:lastModifiedBy>Tesic, Jelena</cp:lastModifiedBy>
  <dcterms:created xsi:type="dcterms:W3CDTF">2023-02-02T04:32:52Z</dcterms:created>
  <dcterms:modified xsi:type="dcterms:W3CDTF">2023-04-01T22:41:44Z</dcterms:modified>
</cp:coreProperties>
</file>