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Present\Final\"/>
    </mc:Choice>
  </mc:AlternateContent>
  <xr:revisionPtr revIDLastSave="0" documentId="13_ncr:40009_{68D4C35C-0FE2-43AA-B1D0-569C57D06230}" xr6:coauthVersionLast="47" xr6:coauthVersionMax="47" xr10:uidLastSave="{00000000-0000-0000-0000-000000000000}"/>
  <bookViews>
    <workbookView xWindow="15480" yWindow="1005" windowWidth="13170" windowHeight="13485" firstSheet="1" activeTab="1"/>
  </bookViews>
  <sheets>
    <sheet name="Impact Score Math" sheetId="3" r:id="rId1"/>
    <sheet name="Solo Impact Score" sheetId="4" r:id="rId2"/>
    <sheet name="Binary Scoring Math" sheetId="2" r:id="rId3"/>
    <sheet name="importance_math" sheetId="1" r:id="rId4"/>
    <sheet name="Sheet4" sheetId="5" r:id="rId5"/>
  </sheets>
  <definedNames>
    <definedName name="_xlnm._FilterDatabase" localSheetId="0" hidden="1">'Impact Score Math'!$K$1:$K$342</definedName>
  </definedNames>
  <calcPr calcId="0"/>
</workbook>
</file>

<file path=xl/calcChain.xml><?xml version="1.0" encoding="utf-8"?>
<calcChain xmlns="http://schemas.openxmlformats.org/spreadsheetml/2006/main">
  <c r="L14" i="5" l="1"/>
  <c r="L15" i="5"/>
  <c r="L16" i="5"/>
  <c r="L17" i="5"/>
  <c r="L18" i="5"/>
  <c r="L19" i="5"/>
  <c r="L13" i="5"/>
  <c r="C302" i="2"/>
  <c r="D302" i="2"/>
  <c r="E302" i="2"/>
  <c r="F302" i="2"/>
  <c r="G302" i="2"/>
  <c r="K302" i="2" a="1"/>
  <c r="K302" i="2" s="1"/>
  <c r="D342" i="3"/>
  <c r="G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2" i="3"/>
  <c r="C342" i="3"/>
  <c r="H342" i="3"/>
  <c r="I342" i="3"/>
  <c r="J342" i="3"/>
  <c r="B342" i="3"/>
  <c r="E2" i="3"/>
  <c r="F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D2" i="2"/>
  <c r="K2" i="2" a="1"/>
  <c r="K2" i="2" s="1"/>
  <c r="C2" i="2"/>
  <c r="K63" i="2" a="1"/>
  <c r="K63" i="2" s="1"/>
  <c r="K241" i="2" a="1"/>
  <c r="K241" i="2" s="1"/>
  <c r="K144" i="2" a="1"/>
  <c r="K144" i="2" s="1"/>
  <c r="K314" i="2" a="1"/>
  <c r="K314" i="2" s="1"/>
  <c r="K73" i="2" a="1"/>
  <c r="K73" i="2" s="1"/>
  <c r="K255" i="2" a="1"/>
  <c r="K255" i="2" s="1"/>
  <c r="K150" i="2" a="1"/>
  <c r="K150" i="2" s="1"/>
  <c r="K157" i="2" a="1"/>
  <c r="K157" i="2" s="1"/>
  <c r="K176" i="2" a="1"/>
  <c r="K176" i="2" s="1"/>
  <c r="K323" i="2" a="1"/>
  <c r="K323" i="2" s="1"/>
  <c r="K179" i="2" a="1"/>
  <c r="K179" i="2" s="1"/>
  <c r="K324" i="2" a="1"/>
  <c r="K324" i="2" s="1"/>
  <c r="K270" i="2" a="1"/>
  <c r="K270" i="2" s="1"/>
  <c r="K189" i="2" a="1"/>
  <c r="K189" i="2" s="1"/>
  <c r="K190" i="2" a="1"/>
  <c r="K190" i="2" s="1"/>
  <c r="K198" i="2" a="1"/>
  <c r="K198" i="2" s="1"/>
  <c r="K285" i="2" a="1"/>
  <c r="K285" i="2" s="1"/>
  <c r="K289" i="2" a="1"/>
  <c r="K289" i="2" s="1"/>
  <c r="K333" i="2" a="1"/>
  <c r="K333" i="2" s="1"/>
  <c r="K225" i="2" a="1"/>
  <c r="K225" i="2" s="1"/>
  <c r="K126" i="2" a="1"/>
  <c r="K126" i="2" s="1"/>
  <c r="G228" i="2"/>
  <c r="K228" i="2" s="1" a="1"/>
  <c r="K228" i="2" s="1"/>
  <c r="G24" i="2"/>
  <c r="G60" i="2"/>
  <c r="G229" i="2"/>
  <c r="G61" i="2"/>
  <c r="G127" i="2"/>
  <c r="G62" i="2"/>
  <c r="G128" i="2"/>
  <c r="G230" i="2"/>
  <c r="G303" i="2"/>
  <c r="G129" i="2"/>
  <c r="G231" i="2"/>
  <c r="G338" i="2"/>
  <c r="G63" i="2"/>
  <c r="G130" i="2"/>
  <c r="G64" i="2"/>
  <c r="G232" i="2"/>
  <c r="G65" i="2"/>
  <c r="G131" i="2"/>
  <c r="G339" i="2"/>
  <c r="G304" i="2"/>
  <c r="G340" i="2"/>
  <c r="G66" i="2"/>
  <c r="G132" i="2"/>
  <c r="G233" i="2"/>
  <c r="G305" i="2"/>
  <c r="G306" i="2"/>
  <c r="G307" i="2"/>
  <c r="G133" i="2"/>
  <c r="G234" i="2"/>
  <c r="G308" i="2"/>
  <c r="G134" i="2"/>
  <c r="G235" i="2"/>
  <c r="G309" i="2"/>
  <c r="G135" i="2"/>
  <c r="G136" i="2"/>
  <c r="G236" i="2"/>
  <c r="G137" i="2"/>
  <c r="G67" i="2"/>
  <c r="G237" i="2"/>
  <c r="G138" i="2"/>
  <c r="G139" i="2"/>
  <c r="G238" i="2"/>
  <c r="G140" i="2"/>
  <c r="G68" i="2"/>
  <c r="G69" i="2"/>
  <c r="G70" i="2"/>
  <c r="G310" i="2"/>
  <c r="G71" i="2"/>
  <c r="G239" i="2"/>
  <c r="G311" i="2"/>
  <c r="G141" i="2"/>
  <c r="G240" i="2"/>
  <c r="G312" i="2"/>
  <c r="G142" i="2"/>
  <c r="G241" i="2"/>
  <c r="G72" i="2"/>
  <c r="G242" i="2"/>
  <c r="G243" i="2"/>
  <c r="G244" i="2"/>
  <c r="G245" i="2"/>
  <c r="G313" i="2"/>
  <c r="G246" i="2"/>
  <c r="G247" i="2"/>
  <c r="G248" i="2"/>
  <c r="G249" i="2"/>
  <c r="G26" i="2"/>
  <c r="G144" i="2"/>
  <c r="G8" i="2"/>
  <c r="G314" i="2"/>
  <c r="G315" i="2"/>
  <c r="G145" i="2"/>
  <c r="G250" i="2"/>
  <c r="G251" i="2"/>
  <c r="G316" i="2"/>
  <c r="G317" i="2"/>
  <c r="G146" i="2"/>
  <c r="G252" i="2"/>
  <c r="G253" i="2"/>
  <c r="G254" i="2"/>
  <c r="G147" i="2"/>
  <c r="G73" i="2"/>
  <c r="G27" i="2"/>
  <c r="G255" i="2"/>
  <c r="G148" i="2"/>
  <c r="G74" i="2"/>
  <c r="G75" i="2"/>
  <c r="G256" i="2"/>
  <c r="G28" i="2"/>
  <c r="G149" i="2"/>
  <c r="G318" i="2"/>
  <c r="G76" i="2"/>
  <c r="G319" i="2"/>
  <c r="G257" i="2"/>
  <c r="G320" i="2"/>
  <c r="G341" i="2"/>
  <c r="K341" i="2" s="1" a="1"/>
  <c r="K341" i="2" s="1"/>
  <c r="G258" i="2"/>
  <c r="G150" i="2"/>
  <c r="G151" i="2"/>
  <c r="G77" i="2"/>
  <c r="G25" i="2"/>
  <c r="G143" i="2"/>
  <c r="G259" i="2"/>
  <c r="G152" i="2"/>
  <c r="G78" i="2"/>
  <c r="G153" i="2"/>
  <c r="G79" i="2"/>
  <c r="G154" i="2"/>
  <c r="G155" i="2"/>
  <c r="G156" i="2"/>
  <c r="G321" i="2"/>
  <c r="G322" i="2"/>
  <c r="G29" i="2"/>
  <c r="G157" i="2"/>
  <c r="G158" i="2"/>
  <c r="G159" i="2"/>
  <c r="G9" i="2"/>
  <c r="G10" i="2"/>
  <c r="G160" i="2"/>
  <c r="G3" i="2"/>
  <c r="G80" i="2"/>
  <c r="G11" i="2"/>
  <c r="G4" i="2"/>
  <c r="G12" i="2"/>
  <c r="G30" i="2"/>
  <c r="G13" i="2"/>
  <c r="G161" i="2"/>
  <c r="G31" i="2"/>
  <c r="G32" i="2"/>
  <c r="G33" i="2"/>
  <c r="G5" i="2"/>
  <c r="G14" i="2"/>
  <c r="G162" i="2"/>
  <c r="G81" i="2"/>
  <c r="G6" i="2"/>
  <c r="G163" i="2"/>
  <c r="G34" i="2"/>
  <c r="G15" i="2"/>
  <c r="G82" i="2"/>
  <c r="G83" i="2"/>
  <c r="G84" i="2"/>
  <c r="G85" i="2"/>
  <c r="G35" i="2"/>
  <c r="G164" i="2"/>
  <c r="G165" i="2"/>
  <c r="G86" i="2"/>
  <c r="G36" i="2"/>
  <c r="G37" i="2"/>
  <c r="G166" i="2"/>
  <c r="G38" i="2"/>
  <c r="G260" i="2"/>
  <c r="G167" i="2"/>
  <c r="G87" i="2"/>
  <c r="G88" i="2"/>
  <c r="G261" i="2"/>
  <c r="G16" i="2"/>
  <c r="G168" i="2"/>
  <c r="G262" i="2"/>
  <c r="G263" i="2"/>
  <c r="G169" i="2"/>
  <c r="G89" i="2"/>
  <c r="G170" i="2"/>
  <c r="G90" i="2"/>
  <c r="G171" i="2"/>
  <c r="G91" i="2"/>
  <c r="G92" i="2"/>
  <c r="G172" i="2"/>
  <c r="G39" i="2"/>
  <c r="G173" i="2"/>
  <c r="G93" i="2"/>
  <c r="G40" i="2"/>
  <c r="G41" i="2"/>
  <c r="G17" i="2"/>
  <c r="G42" i="2"/>
  <c r="G43" i="2"/>
  <c r="G174" i="2"/>
  <c r="G18" i="2"/>
  <c r="G94" i="2"/>
  <c r="G264" i="2"/>
  <c r="G95" i="2"/>
  <c r="G175" i="2"/>
  <c r="G44" i="2"/>
  <c r="G176" i="2"/>
  <c r="G19" i="2"/>
  <c r="G20" i="2"/>
  <c r="G45" i="2"/>
  <c r="G96" i="2"/>
  <c r="G97" i="2"/>
  <c r="G46" i="2"/>
  <c r="G177" i="2"/>
  <c r="G98" i="2"/>
  <c r="G21" i="2"/>
  <c r="G178" i="2"/>
  <c r="G265" i="2"/>
  <c r="G99" i="2"/>
  <c r="G266" i="2"/>
  <c r="G323" i="2"/>
  <c r="G100" i="2"/>
  <c r="G179" i="2"/>
  <c r="G180" i="2"/>
  <c r="G267" i="2"/>
  <c r="G268" i="2"/>
  <c r="G101" i="2"/>
  <c r="G181" i="2"/>
  <c r="G102" i="2"/>
  <c r="G269" i="2"/>
  <c r="G103" i="2"/>
  <c r="G104" i="2"/>
  <c r="G105" i="2"/>
  <c r="G182" i="2"/>
  <c r="G324" i="2"/>
  <c r="G106" i="2"/>
  <c r="G270" i="2"/>
  <c r="G107" i="2"/>
  <c r="G325" i="2"/>
  <c r="G183" i="2"/>
  <c r="G326" i="2"/>
  <c r="G184" i="2"/>
  <c r="G185" i="2"/>
  <c r="G186" i="2"/>
  <c r="G47" i="2"/>
  <c r="G48" i="2"/>
  <c r="G187" i="2"/>
  <c r="G188" i="2"/>
  <c r="G189" i="2"/>
  <c r="G271" i="2"/>
  <c r="G190" i="2"/>
  <c r="G191" i="2"/>
  <c r="G272" i="2"/>
  <c r="G192" i="2"/>
  <c r="G49" i="2"/>
  <c r="G193" i="2"/>
  <c r="G108" i="2"/>
  <c r="G194" i="2"/>
  <c r="G109" i="2"/>
  <c r="G273" i="2"/>
  <c r="G195" i="2"/>
  <c r="G196" i="2"/>
  <c r="G274" i="2"/>
  <c r="G197" i="2"/>
  <c r="G198" i="2"/>
  <c r="G110" i="2"/>
  <c r="G275" i="2"/>
  <c r="G276" i="2"/>
  <c r="G50" i="2"/>
  <c r="G277" i="2"/>
  <c r="G111" i="2"/>
  <c r="G199" i="2"/>
  <c r="G200" i="2"/>
  <c r="G112" i="2"/>
  <c r="G278" i="2"/>
  <c r="G279" i="2"/>
  <c r="G201" i="2"/>
  <c r="G113" i="2"/>
  <c r="G280" i="2"/>
  <c r="G114" i="2"/>
  <c r="G202" i="2"/>
  <c r="G203" i="2"/>
  <c r="G115" i="2"/>
  <c r="G281" i="2"/>
  <c r="G116" i="2"/>
  <c r="G204" i="2"/>
  <c r="G205" i="2"/>
  <c r="G282" i="2"/>
  <c r="G283" i="2"/>
  <c r="G327" i="2"/>
  <c r="G284" i="2"/>
  <c r="G117" i="2"/>
  <c r="G118" i="2"/>
  <c r="G119" i="2"/>
  <c r="G120" i="2"/>
  <c r="G328" i="2"/>
  <c r="G206" i="2"/>
  <c r="G207" i="2"/>
  <c r="G51" i="2"/>
  <c r="G121" i="2"/>
  <c r="G208" i="2"/>
  <c r="G122" i="2"/>
  <c r="G209" i="2"/>
  <c r="G22" i="2"/>
  <c r="G210" i="2"/>
  <c r="G285" i="2"/>
  <c r="G211" i="2"/>
  <c r="G212" i="2"/>
  <c r="G52" i="2"/>
  <c r="G213" i="2"/>
  <c r="G53" i="2"/>
  <c r="G54" i="2"/>
  <c r="G214" i="2"/>
  <c r="G123" i="2"/>
  <c r="G215" i="2"/>
  <c r="G216" i="2"/>
  <c r="G124" i="2"/>
  <c r="G286" i="2"/>
  <c r="G287" i="2"/>
  <c r="G217" i="2"/>
  <c r="G288" i="2"/>
  <c r="G289" i="2"/>
  <c r="G329" i="2"/>
  <c r="G290" i="2"/>
  <c r="G291" i="2"/>
  <c r="G218" i="2"/>
  <c r="G219" i="2"/>
  <c r="G330" i="2"/>
  <c r="G331" i="2"/>
  <c r="G292" i="2"/>
  <c r="G332" i="2"/>
  <c r="G125" i="2"/>
  <c r="G55" i="2"/>
  <c r="G293" i="2"/>
  <c r="G333" i="2"/>
  <c r="G294" i="2"/>
  <c r="G334" i="2"/>
  <c r="G220" i="2"/>
  <c r="G295" i="2"/>
  <c r="G335" i="2"/>
  <c r="G56" i="2"/>
  <c r="G296" i="2"/>
  <c r="G336" i="2"/>
  <c r="G297" i="2"/>
  <c r="G221" i="2"/>
  <c r="G222" i="2"/>
  <c r="G224" i="2"/>
  <c r="G223" i="2"/>
  <c r="G225" i="2"/>
  <c r="G298" i="2"/>
  <c r="G126" i="2"/>
  <c r="G57" i="2"/>
  <c r="G299" i="2"/>
  <c r="G337" i="2"/>
  <c r="G226" i="2"/>
  <c r="G300" i="2"/>
  <c r="G7" i="2"/>
  <c r="G58" i="2"/>
  <c r="G23" i="2"/>
  <c r="G301" i="2"/>
  <c r="G59" i="2"/>
  <c r="G227" i="2"/>
  <c r="D24" i="2"/>
  <c r="D60" i="2"/>
  <c r="D229" i="2"/>
  <c r="D61" i="2"/>
  <c r="D127" i="2"/>
  <c r="D62" i="2"/>
  <c r="D128" i="2"/>
  <c r="D230" i="2"/>
  <c r="D303" i="2"/>
  <c r="D129" i="2"/>
  <c r="D231" i="2"/>
  <c r="D338" i="2"/>
  <c r="D63" i="2"/>
  <c r="D130" i="2"/>
  <c r="D64" i="2"/>
  <c r="D232" i="2"/>
  <c r="D65" i="2"/>
  <c r="D131" i="2"/>
  <c r="D339" i="2"/>
  <c r="D304" i="2"/>
  <c r="D340" i="2"/>
  <c r="D66" i="2"/>
  <c r="D132" i="2"/>
  <c r="D233" i="2"/>
  <c r="D305" i="2"/>
  <c r="D306" i="2"/>
  <c r="K306" i="2" s="1" a="1"/>
  <c r="K306" i="2" s="1"/>
  <c r="D307" i="2"/>
  <c r="D133" i="2"/>
  <c r="K133" i="2" s="1" a="1"/>
  <c r="K133" i="2" s="1"/>
  <c r="D234" i="2"/>
  <c r="D308" i="2"/>
  <c r="D134" i="2"/>
  <c r="D235" i="2"/>
  <c r="D309" i="2"/>
  <c r="D135" i="2"/>
  <c r="D136" i="2"/>
  <c r="D236" i="2"/>
  <c r="D137" i="2"/>
  <c r="D67" i="2"/>
  <c r="D237" i="2"/>
  <c r="D138" i="2"/>
  <c r="D139" i="2"/>
  <c r="D238" i="2"/>
  <c r="K238" i="2" s="1" a="1"/>
  <c r="K238" i="2" s="1"/>
  <c r="D140" i="2"/>
  <c r="D68" i="2"/>
  <c r="D69" i="2"/>
  <c r="D70" i="2"/>
  <c r="D310" i="2"/>
  <c r="D71" i="2"/>
  <c r="D239" i="2"/>
  <c r="D311" i="2"/>
  <c r="D141" i="2"/>
  <c r="D240" i="2"/>
  <c r="D312" i="2"/>
  <c r="D142" i="2"/>
  <c r="D241" i="2"/>
  <c r="D72" i="2"/>
  <c r="D242" i="2"/>
  <c r="D243" i="2"/>
  <c r="D244" i="2"/>
  <c r="D245" i="2"/>
  <c r="D313" i="2"/>
  <c r="D246" i="2"/>
  <c r="D247" i="2"/>
  <c r="D248" i="2"/>
  <c r="D249" i="2"/>
  <c r="D26" i="2"/>
  <c r="D144" i="2"/>
  <c r="D8" i="2"/>
  <c r="D314" i="2"/>
  <c r="D315" i="2"/>
  <c r="D145" i="2"/>
  <c r="D250" i="2"/>
  <c r="D251" i="2"/>
  <c r="D316" i="2"/>
  <c r="D317" i="2"/>
  <c r="D146" i="2"/>
  <c r="D252" i="2"/>
  <c r="D253" i="2"/>
  <c r="D254" i="2"/>
  <c r="D147" i="2"/>
  <c r="D73" i="2"/>
  <c r="D27" i="2"/>
  <c r="D255" i="2"/>
  <c r="D148" i="2"/>
  <c r="D74" i="2"/>
  <c r="D75" i="2"/>
  <c r="D256" i="2"/>
  <c r="D28" i="2"/>
  <c r="D149" i="2"/>
  <c r="D318" i="2"/>
  <c r="D76" i="2"/>
  <c r="D319" i="2"/>
  <c r="D257" i="2"/>
  <c r="D320" i="2"/>
  <c r="D341" i="2"/>
  <c r="D258" i="2"/>
  <c r="D150" i="2"/>
  <c r="D151" i="2"/>
  <c r="D77" i="2"/>
  <c r="D25" i="2"/>
  <c r="D143" i="2"/>
  <c r="D259" i="2"/>
  <c r="D152" i="2"/>
  <c r="D78" i="2"/>
  <c r="D153" i="2"/>
  <c r="D79" i="2"/>
  <c r="D154" i="2"/>
  <c r="D155" i="2"/>
  <c r="D156" i="2"/>
  <c r="D321" i="2"/>
  <c r="D322" i="2"/>
  <c r="D29" i="2"/>
  <c r="D157" i="2"/>
  <c r="D158" i="2"/>
  <c r="D159" i="2"/>
  <c r="D9" i="2"/>
  <c r="D10" i="2"/>
  <c r="D160" i="2"/>
  <c r="D3" i="2"/>
  <c r="D80" i="2"/>
  <c r="D11" i="2"/>
  <c r="D4" i="2"/>
  <c r="D12" i="2"/>
  <c r="D30" i="2"/>
  <c r="D13" i="2"/>
  <c r="D161" i="2"/>
  <c r="D31" i="2"/>
  <c r="D32" i="2"/>
  <c r="D33" i="2"/>
  <c r="D5" i="2"/>
  <c r="D14" i="2"/>
  <c r="D162" i="2"/>
  <c r="D81" i="2"/>
  <c r="D6" i="2"/>
  <c r="D163" i="2"/>
  <c r="D34" i="2"/>
  <c r="D15" i="2"/>
  <c r="D82" i="2"/>
  <c r="D83" i="2"/>
  <c r="K83" i="2" s="1" a="1"/>
  <c r="K83" i="2" s="1"/>
  <c r="D84" i="2"/>
  <c r="D85" i="2"/>
  <c r="D35" i="2"/>
  <c r="D164" i="2"/>
  <c r="D165" i="2"/>
  <c r="D86" i="2"/>
  <c r="D36" i="2"/>
  <c r="D37" i="2"/>
  <c r="D166" i="2"/>
  <c r="D38" i="2"/>
  <c r="D260" i="2"/>
  <c r="D167" i="2"/>
  <c r="D87" i="2"/>
  <c r="D88" i="2"/>
  <c r="K88" i="2" s="1" a="1"/>
  <c r="K88" i="2" s="1"/>
  <c r="D261" i="2"/>
  <c r="D16" i="2"/>
  <c r="K16" i="2" s="1" a="1"/>
  <c r="K16" i="2" s="1"/>
  <c r="D168" i="2"/>
  <c r="D262" i="2"/>
  <c r="D263" i="2"/>
  <c r="D169" i="2"/>
  <c r="D89" i="2"/>
  <c r="D170" i="2"/>
  <c r="D90" i="2"/>
  <c r="D171" i="2"/>
  <c r="D91" i="2"/>
  <c r="D92" i="2"/>
  <c r="D172" i="2"/>
  <c r="D39" i="2"/>
  <c r="D173" i="2"/>
  <c r="D93" i="2"/>
  <c r="K93" i="2" s="1" a="1"/>
  <c r="K93" i="2" s="1"/>
  <c r="D40" i="2"/>
  <c r="D41" i="2"/>
  <c r="D17" i="2"/>
  <c r="D42" i="2"/>
  <c r="D43" i="2"/>
  <c r="D174" i="2"/>
  <c r="D18" i="2"/>
  <c r="D94" i="2"/>
  <c r="D264" i="2"/>
  <c r="D95" i="2"/>
  <c r="D175" i="2"/>
  <c r="D44" i="2"/>
  <c r="D176" i="2"/>
  <c r="D19" i="2"/>
  <c r="D20" i="2"/>
  <c r="D45" i="2"/>
  <c r="D96" i="2"/>
  <c r="D97" i="2"/>
  <c r="D46" i="2"/>
  <c r="D177" i="2"/>
  <c r="D98" i="2"/>
  <c r="D21" i="2"/>
  <c r="D178" i="2"/>
  <c r="D265" i="2"/>
  <c r="D99" i="2"/>
  <c r="D266" i="2"/>
  <c r="D323" i="2"/>
  <c r="D100" i="2"/>
  <c r="D179" i="2"/>
  <c r="D180" i="2"/>
  <c r="D267" i="2"/>
  <c r="D268" i="2"/>
  <c r="D101" i="2"/>
  <c r="D181" i="2"/>
  <c r="D102" i="2"/>
  <c r="D269" i="2"/>
  <c r="D103" i="2"/>
  <c r="D104" i="2"/>
  <c r="D105" i="2"/>
  <c r="D182" i="2"/>
  <c r="D324" i="2"/>
  <c r="D106" i="2"/>
  <c r="D270" i="2"/>
  <c r="D107" i="2"/>
  <c r="D325" i="2"/>
  <c r="D183" i="2"/>
  <c r="D326" i="2"/>
  <c r="D184" i="2"/>
  <c r="D185" i="2"/>
  <c r="D186" i="2"/>
  <c r="D47" i="2"/>
  <c r="D48" i="2"/>
  <c r="D187" i="2"/>
  <c r="D188" i="2"/>
  <c r="D189" i="2"/>
  <c r="D271" i="2"/>
  <c r="D190" i="2"/>
  <c r="D191" i="2"/>
  <c r="D272" i="2"/>
  <c r="D192" i="2"/>
  <c r="D49" i="2"/>
  <c r="D193" i="2"/>
  <c r="D108" i="2"/>
  <c r="D194" i="2"/>
  <c r="D109" i="2"/>
  <c r="D273" i="2"/>
  <c r="D195" i="2"/>
  <c r="D196" i="2"/>
  <c r="D274" i="2"/>
  <c r="D197" i="2"/>
  <c r="D198" i="2"/>
  <c r="D110" i="2"/>
  <c r="D275" i="2"/>
  <c r="D276" i="2"/>
  <c r="D50" i="2"/>
  <c r="D277" i="2"/>
  <c r="D111" i="2"/>
  <c r="D199" i="2"/>
  <c r="D200" i="2"/>
  <c r="D112" i="2"/>
  <c r="D278" i="2"/>
  <c r="D279" i="2"/>
  <c r="D201" i="2"/>
  <c r="D113" i="2"/>
  <c r="D280" i="2"/>
  <c r="D114" i="2"/>
  <c r="D202" i="2"/>
  <c r="D203" i="2"/>
  <c r="D115" i="2"/>
  <c r="D281" i="2"/>
  <c r="D116" i="2"/>
  <c r="D204" i="2"/>
  <c r="D205" i="2"/>
  <c r="D282" i="2"/>
  <c r="D283" i="2"/>
  <c r="D327" i="2"/>
  <c r="D284" i="2"/>
  <c r="D117" i="2"/>
  <c r="K117" i="2" s="1" a="1"/>
  <c r="K117" i="2" s="1"/>
  <c r="D118" i="2"/>
  <c r="D119" i="2"/>
  <c r="D120" i="2"/>
  <c r="D328" i="2"/>
  <c r="D206" i="2"/>
  <c r="D207" i="2"/>
  <c r="D51" i="2"/>
  <c r="D121" i="2"/>
  <c r="D208" i="2"/>
  <c r="D122" i="2"/>
  <c r="D209" i="2"/>
  <c r="D22" i="2"/>
  <c r="D210" i="2"/>
  <c r="D285" i="2"/>
  <c r="D211" i="2"/>
  <c r="D212" i="2"/>
  <c r="K212" i="2" s="1" a="1"/>
  <c r="K212" i="2" s="1"/>
  <c r="D52" i="2"/>
  <c r="D213" i="2"/>
  <c r="D53" i="2"/>
  <c r="D54" i="2"/>
  <c r="D214" i="2"/>
  <c r="D123" i="2"/>
  <c r="D215" i="2"/>
  <c r="D216" i="2"/>
  <c r="D124" i="2"/>
  <c r="D286" i="2"/>
  <c r="D287" i="2"/>
  <c r="D217" i="2"/>
  <c r="D288" i="2"/>
  <c r="D289" i="2"/>
  <c r="D329" i="2"/>
  <c r="D290" i="2"/>
  <c r="D291" i="2"/>
  <c r="D218" i="2"/>
  <c r="D219" i="2"/>
  <c r="D330" i="2"/>
  <c r="D331" i="2"/>
  <c r="D292" i="2"/>
  <c r="D332" i="2"/>
  <c r="D125" i="2"/>
  <c r="D55" i="2"/>
  <c r="D293" i="2"/>
  <c r="D333" i="2"/>
  <c r="D294" i="2"/>
  <c r="D334" i="2"/>
  <c r="D220" i="2"/>
  <c r="D295" i="2"/>
  <c r="D335" i="2"/>
  <c r="D56" i="2"/>
  <c r="D296" i="2"/>
  <c r="D336" i="2"/>
  <c r="D297" i="2"/>
  <c r="D221" i="2"/>
  <c r="D222" i="2"/>
  <c r="D224" i="2"/>
  <c r="D223" i="2"/>
  <c r="D225" i="2"/>
  <c r="D298" i="2"/>
  <c r="D126" i="2"/>
  <c r="D57" i="2"/>
  <c r="D299" i="2"/>
  <c r="D337" i="2"/>
  <c r="D226" i="2"/>
  <c r="D300" i="2"/>
  <c r="D7" i="2"/>
  <c r="D58" i="2"/>
  <c r="D23" i="2"/>
  <c r="D301" i="2"/>
  <c r="D59" i="2"/>
  <c r="D227" i="2"/>
  <c r="D228" i="2"/>
  <c r="C24" i="2"/>
  <c r="K24" i="2" s="1" a="1"/>
  <c r="K24" i="2" s="1"/>
  <c r="C60" i="2"/>
  <c r="K60" i="2" s="1" a="1"/>
  <c r="K60" i="2" s="1"/>
  <c r="C229" i="2"/>
  <c r="K229" i="2" s="1" a="1"/>
  <c r="K229" i="2" s="1"/>
  <c r="C61" i="2"/>
  <c r="K61" i="2" s="1" a="1"/>
  <c r="K61" i="2" s="1"/>
  <c r="C127" i="2"/>
  <c r="K127" i="2" s="1" a="1"/>
  <c r="K127" i="2" s="1"/>
  <c r="C62" i="2"/>
  <c r="K62" i="2" s="1" a="1"/>
  <c r="K62" i="2" s="1"/>
  <c r="C128" i="2"/>
  <c r="K128" i="2" s="1" a="1"/>
  <c r="K128" i="2" s="1"/>
  <c r="C230" i="2"/>
  <c r="K230" i="2" s="1" a="1"/>
  <c r="K230" i="2" s="1"/>
  <c r="C303" i="2"/>
  <c r="K303" i="2" s="1" a="1"/>
  <c r="K303" i="2" s="1"/>
  <c r="C129" i="2"/>
  <c r="K129" i="2" s="1" a="1"/>
  <c r="K129" i="2" s="1"/>
  <c r="C231" i="2"/>
  <c r="K231" i="2" s="1" a="1"/>
  <c r="K231" i="2" s="1"/>
  <c r="C338" i="2"/>
  <c r="K338" i="2" s="1" a="1"/>
  <c r="K338" i="2" s="1"/>
  <c r="C63" i="2"/>
  <c r="C130" i="2"/>
  <c r="C64" i="2"/>
  <c r="K64" i="2" s="1" a="1"/>
  <c r="K64" i="2" s="1"/>
  <c r="C232" i="2"/>
  <c r="K232" i="2" s="1" a="1"/>
  <c r="K232" i="2" s="1"/>
  <c r="C65" i="2"/>
  <c r="K65" i="2" s="1" a="1"/>
  <c r="K65" i="2" s="1"/>
  <c r="C131" i="2"/>
  <c r="K131" i="2" s="1" a="1"/>
  <c r="K131" i="2" s="1"/>
  <c r="C339" i="2"/>
  <c r="K339" i="2" s="1" a="1"/>
  <c r="K339" i="2" s="1"/>
  <c r="C304" i="2"/>
  <c r="K304" i="2" s="1" a="1"/>
  <c r="K304" i="2" s="1"/>
  <c r="C340" i="2"/>
  <c r="K340" i="2" s="1" a="1"/>
  <c r="K340" i="2" s="1"/>
  <c r="C66" i="2"/>
  <c r="K66" i="2" s="1" a="1"/>
  <c r="K66" i="2" s="1"/>
  <c r="C132" i="2"/>
  <c r="K132" i="2" s="1" a="1"/>
  <c r="K132" i="2" s="1"/>
  <c r="C233" i="2"/>
  <c r="K233" i="2" s="1" a="1"/>
  <c r="K233" i="2" s="1"/>
  <c r="C305" i="2"/>
  <c r="K305" i="2" s="1" a="1"/>
  <c r="K305" i="2" s="1"/>
  <c r="C306" i="2"/>
  <c r="C307" i="2"/>
  <c r="K307" i="2" s="1" a="1"/>
  <c r="K307" i="2" s="1"/>
  <c r="C133" i="2"/>
  <c r="C234" i="2"/>
  <c r="K234" i="2" s="1" a="1"/>
  <c r="K234" i="2" s="1"/>
  <c r="C308" i="2"/>
  <c r="K308" i="2" s="1" a="1"/>
  <c r="K308" i="2" s="1"/>
  <c r="C134" i="2"/>
  <c r="K134" i="2" s="1" a="1"/>
  <c r="K134" i="2" s="1"/>
  <c r="C235" i="2"/>
  <c r="K235" i="2" s="1" a="1"/>
  <c r="K235" i="2" s="1"/>
  <c r="C309" i="2"/>
  <c r="K309" i="2" s="1" a="1"/>
  <c r="K309" i="2" s="1"/>
  <c r="C135" i="2"/>
  <c r="K135" i="2" s="1" a="1"/>
  <c r="K135" i="2" s="1"/>
  <c r="C136" i="2"/>
  <c r="K136" i="2" s="1" a="1"/>
  <c r="K136" i="2" s="1"/>
  <c r="C236" i="2"/>
  <c r="K236" i="2" s="1" a="1"/>
  <c r="K236" i="2" s="1"/>
  <c r="C137" i="2"/>
  <c r="K137" i="2" s="1" a="1"/>
  <c r="K137" i="2" s="1"/>
  <c r="C67" i="2"/>
  <c r="K67" i="2" s="1" a="1"/>
  <c r="K67" i="2" s="1"/>
  <c r="C237" i="2"/>
  <c r="K237" i="2" s="1" a="1"/>
  <c r="K237" i="2" s="1"/>
  <c r="C138" i="2"/>
  <c r="K138" i="2" s="1" a="1"/>
  <c r="K138" i="2" s="1"/>
  <c r="C139" i="2"/>
  <c r="K139" i="2" s="1" a="1"/>
  <c r="K139" i="2" s="1"/>
  <c r="C238" i="2"/>
  <c r="C140" i="2"/>
  <c r="K140" i="2" s="1" a="1"/>
  <c r="K140" i="2" s="1"/>
  <c r="C68" i="2"/>
  <c r="K68" i="2" s="1" a="1"/>
  <c r="K68" i="2" s="1"/>
  <c r="C69" i="2"/>
  <c r="K69" i="2" s="1" a="1"/>
  <c r="K69" i="2" s="1"/>
  <c r="C70" i="2"/>
  <c r="K70" i="2" s="1" a="1"/>
  <c r="K70" i="2" s="1"/>
  <c r="C310" i="2"/>
  <c r="K310" i="2" s="1" a="1"/>
  <c r="K310" i="2" s="1"/>
  <c r="C71" i="2"/>
  <c r="K71" i="2" s="1" a="1"/>
  <c r="K71" i="2" s="1"/>
  <c r="C239" i="2"/>
  <c r="K239" i="2" s="1" a="1"/>
  <c r="K239" i="2" s="1"/>
  <c r="C311" i="2"/>
  <c r="K311" i="2" s="1" a="1"/>
  <c r="K311" i="2" s="1"/>
  <c r="C141" i="2"/>
  <c r="K141" i="2" s="1" a="1"/>
  <c r="K141" i="2" s="1"/>
  <c r="C240" i="2"/>
  <c r="K240" i="2" s="1" a="1"/>
  <c r="K240" i="2" s="1"/>
  <c r="C312" i="2"/>
  <c r="K312" i="2" s="1" a="1"/>
  <c r="K312" i="2" s="1"/>
  <c r="C142" i="2"/>
  <c r="K142" i="2" s="1" a="1"/>
  <c r="K142" i="2" s="1"/>
  <c r="C241" i="2"/>
  <c r="C72" i="2"/>
  <c r="K72" i="2" s="1" a="1"/>
  <c r="K72" i="2" s="1"/>
  <c r="C242" i="2"/>
  <c r="K242" i="2" s="1" a="1"/>
  <c r="K242" i="2" s="1"/>
  <c r="C243" i="2"/>
  <c r="K243" i="2" s="1" a="1"/>
  <c r="K243" i="2" s="1"/>
  <c r="C244" i="2"/>
  <c r="K244" i="2" s="1" a="1"/>
  <c r="K244" i="2" s="1"/>
  <c r="C245" i="2"/>
  <c r="K245" i="2" s="1" a="1"/>
  <c r="K245" i="2" s="1"/>
  <c r="C313" i="2"/>
  <c r="K313" i="2" s="1" a="1"/>
  <c r="K313" i="2" s="1"/>
  <c r="C246" i="2"/>
  <c r="K246" i="2" s="1" a="1"/>
  <c r="K246" i="2" s="1"/>
  <c r="C247" i="2"/>
  <c r="K247" i="2" s="1" a="1"/>
  <c r="K247" i="2" s="1"/>
  <c r="C248" i="2"/>
  <c r="K248" i="2" s="1" a="1"/>
  <c r="K248" i="2" s="1"/>
  <c r="C249" i="2"/>
  <c r="K249" i="2" s="1" a="1"/>
  <c r="K249" i="2" s="1"/>
  <c r="C26" i="2"/>
  <c r="K26" i="2" s="1" a="1"/>
  <c r="K26" i="2" s="1"/>
  <c r="C144" i="2"/>
  <c r="C8" i="2"/>
  <c r="K8" i="2" s="1" a="1"/>
  <c r="K8" i="2" s="1"/>
  <c r="C314" i="2"/>
  <c r="C315" i="2"/>
  <c r="K315" i="2" s="1" a="1"/>
  <c r="K315" i="2" s="1"/>
  <c r="C145" i="2"/>
  <c r="K145" i="2" s="1" a="1"/>
  <c r="K145" i="2" s="1"/>
  <c r="C250" i="2"/>
  <c r="K250" i="2" s="1" a="1"/>
  <c r="K250" i="2" s="1"/>
  <c r="C251" i="2"/>
  <c r="K251" i="2" s="1" a="1"/>
  <c r="K251" i="2" s="1"/>
  <c r="C316" i="2"/>
  <c r="K316" i="2" s="1" a="1"/>
  <c r="K316" i="2" s="1"/>
  <c r="C317" i="2"/>
  <c r="K317" i="2" s="1" a="1"/>
  <c r="K317" i="2" s="1"/>
  <c r="C146" i="2"/>
  <c r="K146" i="2" s="1" a="1"/>
  <c r="K146" i="2" s="1"/>
  <c r="C252" i="2"/>
  <c r="K252" i="2" s="1" a="1"/>
  <c r="K252" i="2" s="1"/>
  <c r="C253" i="2"/>
  <c r="K253" i="2" s="1" a="1"/>
  <c r="K253" i="2" s="1"/>
  <c r="C254" i="2"/>
  <c r="K254" i="2" s="1" a="1"/>
  <c r="K254" i="2" s="1"/>
  <c r="C147" i="2"/>
  <c r="K147" i="2" s="1" a="1"/>
  <c r="K147" i="2" s="1"/>
  <c r="C73" i="2"/>
  <c r="C27" i="2"/>
  <c r="K27" i="2" s="1" a="1"/>
  <c r="K27" i="2" s="1"/>
  <c r="C255" i="2"/>
  <c r="C148" i="2"/>
  <c r="K148" i="2" s="1" a="1"/>
  <c r="K148" i="2" s="1"/>
  <c r="C74" i="2"/>
  <c r="K74" i="2" s="1" a="1"/>
  <c r="K74" i="2" s="1"/>
  <c r="C75" i="2"/>
  <c r="K75" i="2" s="1" a="1"/>
  <c r="K75" i="2" s="1"/>
  <c r="C256" i="2"/>
  <c r="K256" i="2" s="1" a="1"/>
  <c r="K256" i="2" s="1"/>
  <c r="C28" i="2"/>
  <c r="K28" i="2" s="1" a="1"/>
  <c r="K28" i="2" s="1"/>
  <c r="C149" i="2"/>
  <c r="K149" i="2" s="1" a="1"/>
  <c r="K149" i="2" s="1"/>
  <c r="C318" i="2"/>
  <c r="K318" i="2" s="1" a="1"/>
  <c r="K318" i="2" s="1"/>
  <c r="C76" i="2"/>
  <c r="K76" i="2" s="1" a="1"/>
  <c r="K76" i="2" s="1"/>
  <c r="C319" i="2"/>
  <c r="K319" i="2" s="1" a="1"/>
  <c r="K319" i="2" s="1"/>
  <c r="C257" i="2"/>
  <c r="K257" i="2" s="1" a="1"/>
  <c r="K257" i="2" s="1"/>
  <c r="C320" i="2"/>
  <c r="K320" i="2" s="1" a="1"/>
  <c r="K320" i="2" s="1"/>
  <c r="C341" i="2"/>
  <c r="C258" i="2"/>
  <c r="K258" i="2" s="1" a="1"/>
  <c r="K258" i="2" s="1"/>
  <c r="C150" i="2"/>
  <c r="C151" i="2"/>
  <c r="K151" i="2" s="1" a="1"/>
  <c r="K151" i="2" s="1"/>
  <c r="C77" i="2"/>
  <c r="K77" i="2" s="1" a="1"/>
  <c r="K77" i="2" s="1"/>
  <c r="C25" i="2"/>
  <c r="K25" i="2" s="1" a="1"/>
  <c r="K25" i="2" s="1"/>
  <c r="C143" i="2"/>
  <c r="K143" i="2" s="1" a="1"/>
  <c r="K143" i="2" s="1"/>
  <c r="C259" i="2"/>
  <c r="K259" i="2" s="1" a="1"/>
  <c r="K259" i="2" s="1"/>
  <c r="C152" i="2"/>
  <c r="K152" i="2" s="1" a="1"/>
  <c r="K152" i="2" s="1"/>
  <c r="C78" i="2"/>
  <c r="K78" i="2" s="1" a="1"/>
  <c r="K78" i="2" s="1"/>
  <c r="C153" i="2"/>
  <c r="K153" i="2" s="1" a="1"/>
  <c r="K153" i="2" s="1"/>
  <c r="C79" i="2"/>
  <c r="K79" i="2" s="1" a="1"/>
  <c r="K79" i="2" s="1"/>
  <c r="C154" i="2"/>
  <c r="K154" i="2" s="1" a="1"/>
  <c r="K154" i="2" s="1"/>
  <c r="C155" i="2"/>
  <c r="K155" i="2" s="1" a="1"/>
  <c r="K155" i="2" s="1"/>
  <c r="C156" i="2"/>
  <c r="K156" i="2" s="1" a="1"/>
  <c r="K156" i="2" s="1"/>
  <c r="C321" i="2"/>
  <c r="K321" i="2" s="1" a="1"/>
  <c r="K321" i="2" s="1"/>
  <c r="C322" i="2"/>
  <c r="K322" i="2" s="1" a="1"/>
  <c r="K322" i="2" s="1"/>
  <c r="C29" i="2"/>
  <c r="K29" i="2" s="1" a="1"/>
  <c r="K29" i="2" s="1"/>
  <c r="C157" i="2"/>
  <c r="C158" i="2"/>
  <c r="K158" i="2" s="1" a="1"/>
  <c r="K158" i="2" s="1"/>
  <c r="C159" i="2"/>
  <c r="K159" i="2" s="1" a="1"/>
  <c r="K159" i="2" s="1"/>
  <c r="C9" i="2"/>
  <c r="K9" i="2" s="1" a="1"/>
  <c r="K9" i="2" s="1"/>
  <c r="C10" i="2"/>
  <c r="K10" i="2" s="1" a="1"/>
  <c r="K10" i="2" s="1"/>
  <c r="C160" i="2"/>
  <c r="K160" i="2" s="1" a="1"/>
  <c r="K160" i="2" s="1"/>
  <c r="C3" i="2"/>
  <c r="K3" i="2" s="1" a="1"/>
  <c r="K3" i="2" s="1"/>
  <c r="C80" i="2"/>
  <c r="K80" i="2" s="1" a="1"/>
  <c r="K80" i="2" s="1"/>
  <c r="C11" i="2"/>
  <c r="K11" i="2" s="1" a="1"/>
  <c r="K11" i="2" s="1"/>
  <c r="C4" i="2"/>
  <c r="K4" i="2" s="1" a="1"/>
  <c r="K4" i="2" s="1"/>
  <c r="C12" i="2"/>
  <c r="K12" i="2" s="1" a="1"/>
  <c r="K12" i="2" s="1"/>
  <c r="C30" i="2"/>
  <c r="K30" i="2" s="1" a="1"/>
  <c r="K30" i="2" s="1"/>
  <c r="C13" i="2"/>
  <c r="C161" i="2"/>
  <c r="K161" i="2" s="1" a="1"/>
  <c r="K161" i="2" s="1"/>
  <c r="C31" i="2"/>
  <c r="K31" i="2" s="1" a="1"/>
  <c r="K31" i="2" s="1"/>
  <c r="C32" i="2"/>
  <c r="K32" i="2" s="1" a="1"/>
  <c r="K32" i="2" s="1"/>
  <c r="C33" i="2"/>
  <c r="K33" i="2" s="1" a="1"/>
  <c r="K33" i="2" s="1"/>
  <c r="C5" i="2"/>
  <c r="K5" i="2" s="1" a="1"/>
  <c r="K5" i="2" s="1"/>
  <c r="C14" i="2"/>
  <c r="K14" i="2" s="1" a="1"/>
  <c r="K14" i="2" s="1"/>
  <c r="C162" i="2"/>
  <c r="K162" i="2" s="1" a="1"/>
  <c r="K162" i="2" s="1"/>
  <c r="C81" i="2"/>
  <c r="K81" i="2" s="1" a="1"/>
  <c r="K81" i="2" s="1"/>
  <c r="C6" i="2"/>
  <c r="K6" i="2" s="1" a="1"/>
  <c r="K6" i="2" s="1"/>
  <c r="C163" i="2"/>
  <c r="K163" i="2" s="1" a="1"/>
  <c r="K163" i="2" s="1"/>
  <c r="C34" i="2"/>
  <c r="K34" i="2" s="1" a="1"/>
  <c r="K34" i="2" s="1"/>
  <c r="C15" i="2"/>
  <c r="K15" i="2" s="1" a="1"/>
  <c r="K15" i="2" s="1"/>
  <c r="C82" i="2"/>
  <c r="K82" i="2" s="1" a="1"/>
  <c r="K82" i="2" s="1"/>
  <c r="C83" i="2"/>
  <c r="C84" i="2"/>
  <c r="K84" i="2" s="1" a="1"/>
  <c r="K84" i="2" s="1"/>
  <c r="C85" i="2"/>
  <c r="C35" i="2"/>
  <c r="K35" i="2" s="1" a="1"/>
  <c r="K35" i="2" s="1"/>
  <c r="C164" i="2"/>
  <c r="K164" i="2" s="1" a="1"/>
  <c r="K164" i="2" s="1"/>
  <c r="C165" i="2"/>
  <c r="K165" i="2" s="1" a="1"/>
  <c r="K165" i="2" s="1"/>
  <c r="C86" i="2"/>
  <c r="K86" i="2" s="1" a="1"/>
  <c r="K86" i="2" s="1"/>
  <c r="C36" i="2"/>
  <c r="K36" i="2" s="1" a="1"/>
  <c r="K36" i="2" s="1"/>
  <c r="C37" i="2"/>
  <c r="K37" i="2" s="1" a="1"/>
  <c r="K37" i="2" s="1"/>
  <c r="C166" i="2"/>
  <c r="K166" i="2" s="1" a="1"/>
  <c r="K166" i="2" s="1"/>
  <c r="C38" i="2"/>
  <c r="K38" i="2" s="1" a="1"/>
  <c r="K38" i="2" s="1"/>
  <c r="C260" i="2"/>
  <c r="K260" i="2" s="1" a="1"/>
  <c r="K260" i="2" s="1"/>
  <c r="C167" i="2"/>
  <c r="K167" i="2" s="1" a="1"/>
  <c r="K167" i="2" s="1"/>
  <c r="C87" i="2"/>
  <c r="K87" i="2" s="1" a="1"/>
  <c r="K87" i="2" s="1"/>
  <c r="C88" i="2"/>
  <c r="C261" i="2"/>
  <c r="K261" i="2" s="1" a="1"/>
  <c r="K261" i="2" s="1"/>
  <c r="C16" i="2"/>
  <c r="C168" i="2"/>
  <c r="K168" i="2" s="1" a="1"/>
  <c r="K168" i="2" s="1"/>
  <c r="C262" i="2"/>
  <c r="K262" i="2" s="1" a="1"/>
  <c r="K262" i="2" s="1"/>
  <c r="C263" i="2"/>
  <c r="K263" i="2" s="1" a="1"/>
  <c r="K263" i="2" s="1"/>
  <c r="C169" i="2"/>
  <c r="K169" i="2" s="1" a="1"/>
  <c r="K169" i="2" s="1"/>
  <c r="C89" i="2"/>
  <c r="K89" i="2" s="1" a="1"/>
  <c r="K89" i="2" s="1"/>
  <c r="C170" i="2"/>
  <c r="K170" i="2" s="1" a="1"/>
  <c r="K170" i="2" s="1"/>
  <c r="C90" i="2"/>
  <c r="K90" i="2" s="1" a="1"/>
  <c r="K90" i="2" s="1"/>
  <c r="C171" i="2"/>
  <c r="K171" i="2" s="1" a="1"/>
  <c r="K171" i="2" s="1"/>
  <c r="C91" i="2"/>
  <c r="K91" i="2" s="1" a="1"/>
  <c r="K91" i="2" s="1"/>
  <c r="C92" i="2"/>
  <c r="K92" i="2" s="1" a="1"/>
  <c r="K92" i="2" s="1"/>
  <c r="C172" i="2"/>
  <c r="K172" i="2" s="1" a="1"/>
  <c r="K172" i="2" s="1"/>
  <c r="C39" i="2"/>
  <c r="K39" i="2" s="1" a="1"/>
  <c r="K39" i="2" s="1"/>
  <c r="C173" i="2"/>
  <c r="K173" i="2" s="1" a="1"/>
  <c r="K173" i="2" s="1"/>
  <c r="C93" i="2"/>
  <c r="C40" i="2"/>
  <c r="K40" i="2" s="1" a="1"/>
  <c r="K40" i="2" s="1"/>
  <c r="C41" i="2"/>
  <c r="K41" i="2" s="1" a="1"/>
  <c r="K41" i="2" s="1"/>
  <c r="C17" i="2"/>
  <c r="K17" i="2" s="1" a="1"/>
  <c r="K17" i="2" s="1"/>
  <c r="C42" i="2"/>
  <c r="K42" i="2" s="1" a="1"/>
  <c r="K42" i="2" s="1"/>
  <c r="C43" i="2"/>
  <c r="K43" i="2" s="1" a="1"/>
  <c r="K43" i="2" s="1"/>
  <c r="C174" i="2"/>
  <c r="K174" i="2" s="1" a="1"/>
  <c r="K174" i="2" s="1"/>
  <c r="C18" i="2"/>
  <c r="K18" i="2" s="1" a="1"/>
  <c r="K18" i="2" s="1"/>
  <c r="C94" i="2"/>
  <c r="K94" i="2" s="1" a="1"/>
  <c r="K94" i="2" s="1"/>
  <c r="C264" i="2"/>
  <c r="K264" i="2" s="1" a="1"/>
  <c r="K264" i="2" s="1"/>
  <c r="C95" i="2"/>
  <c r="K95" i="2" s="1" a="1"/>
  <c r="K95" i="2" s="1"/>
  <c r="C175" i="2"/>
  <c r="K175" i="2" s="1" a="1"/>
  <c r="K175" i="2" s="1"/>
  <c r="C44" i="2"/>
  <c r="K44" i="2" s="1" a="1"/>
  <c r="K44" i="2" s="1"/>
  <c r="C176" i="2"/>
  <c r="C19" i="2"/>
  <c r="K19" i="2" s="1" a="1"/>
  <c r="K19" i="2" s="1"/>
  <c r="C20" i="2"/>
  <c r="K20" i="2" s="1" a="1"/>
  <c r="K20" i="2" s="1"/>
  <c r="C45" i="2"/>
  <c r="K45" i="2" s="1" a="1"/>
  <c r="K45" i="2" s="1"/>
  <c r="C96" i="2"/>
  <c r="K96" i="2" s="1" a="1"/>
  <c r="K96" i="2" s="1"/>
  <c r="C97" i="2"/>
  <c r="K97" i="2" s="1" a="1"/>
  <c r="K97" i="2" s="1"/>
  <c r="C46" i="2"/>
  <c r="K46" i="2" s="1" a="1"/>
  <c r="K46" i="2" s="1"/>
  <c r="C177" i="2"/>
  <c r="K177" i="2" s="1" a="1"/>
  <c r="K177" i="2" s="1"/>
  <c r="C98" i="2"/>
  <c r="K98" i="2" s="1" a="1"/>
  <c r="K98" i="2" s="1"/>
  <c r="C21" i="2"/>
  <c r="K21" i="2" s="1" a="1"/>
  <c r="K21" i="2" s="1"/>
  <c r="C178" i="2"/>
  <c r="K178" i="2" s="1" a="1"/>
  <c r="K178" i="2" s="1"/>
  <c r="C265" i="2"/>
  <c r="K265" i="2" s="1" a="1"/>
  <c r="K265" i="2" s="1"/>
  <c r="C99" i="2"/>
  <c r="K99" i="2" s="1" a="1"/>
  <c r="K99" i="2" s="1"/>
  <c r="C266" i="2"/>
  <c r="K266" i="2" s="1" a="1"/>
  <c r="K266" i="2" s="1"/>
  <c r="C323" i="2"/>
  <c r="C100" i="2"/>
  <c r="K100" i="2" s="1" a="1"/>
  <c r="K100" i="2" s="1"/>
  <c r="C179" i="2"/>
  <c r="C180" i="2"/>
  <c r="K180" i="2" s="1" a="1"/>
  <c r="K180" i="2" s="1"/>
  <c r="C267" i="2"/>
  <c r="K267" i="2" s="1" a="1"/>
  <c r="K267" i="2" s="1"/>
  <c r="C268" i="2"/>
  <c r="K268" i="2" s="1" a="1"/>
  <c r="K268" i="2" s="1"/>
  <c r="C101" i="2"/>
  <c r="K101" i="2" s="1" a="1"/>
  <c r="K101" i="2" s="1"/>
  <c r="C181" i="2"/>
  <c r="K181" i="2" s="1" a="1"/>
  <c r="K181" i="2" s="1"/>
  <c r="C102" i="2"/>
  <c r="K102" i="2" s="1" a="1"/>
  <c r="K102" i="2" s="1"/>
  <c r="C269" i="2"/>
  <c r="K269" i="2" s="1" a="1"/>
  <c r="K269" i="2" s="1"/>
  <c r="C103" i="2"/>
  <c r="K103" i="2" s="1" a="1"/>
  <c r="K103" i="2" s="1"/>
  <c r="C104" i="2"/>
  <c r="K104" i="2" s="1" a="1"/>
  <c r="K104" i="2" s="1"/>
  <c r="C105" i="2"/>
  <c r="K105" i="2" s="1" a="1"/>
  <c r="K105" i="2" s="1"/>
  <c r="C182" i="2"/>
  <c r="K182" i="2" s="1" a="1"/>
  <c r="K182" i="2" s="1"/>
  <c r="C324" i="2"/>
  <c r="C106" i="2"/>
  <c r="K106" i="2" s="1" a="1"/>
  <c r="K106" i="2" s="1"/>
  <c r="C270" i="2"/>
  <c r="C107" i="2"/>
  <c r="K107" i="2" s="1" a="1"/>
  <c r="K107" i="2" s="1"/>
  <c r="C325" i="2"/>
  <c r="K325" i="2" s="1" a="1"/>
  <c r="K325" i="2" s="1"/>
  <c r="C183" i="2"/>
  <c r="K183" i="2" s="1" a="1"/>
  <c r="K183" i="2" s="1"/>
  <c r="C326" i="2"/>
  <c r="K326" i="2" s="1" a="1"/>
  <c r="K326" i="2" s="1"/>
  <c r="C184" i="2"/>
  <c r="K184" i="2" s="1" a="1"/>
  <c r="K184" i="2" s="1"/>
  <c r="C185" i="2"/>
  <c r="K185" i="2" s="1" a="1"/>
  <c r="K185" i="2" s="1"/>
  <c r="C186" i="2"/>
  <c r="K186" i="2" s="1" a="1"/>
  <c r="K186" i="2" s="1"/>
  <c r="C47" i="2"/>
  <c r="K47" i="2" s="1" a="1"/>
  <c r="K47" i="2" s="1"/>
  <c r="C48" i="2"/>
  <c r="K48" i="2" s="1" a="1"/>
  <c r="K48" i="2" s="1"/>
  <c r="C187" i="2"/>
  <c r="K187" i="2" s="1" a="1"/>
  <c r="K187" i="2" s="1"/>
  <c r="C188" i="2"/>
  <c r="K188" i="2" s="1" a="1"/>
  <c r="K188" i="2" s="1"/>
  <c r="C189" i="2"/>
  <c r="C271" i="2"/>
  <c r="K271" i="2" s="1" a="1"/>
  <c r="K271" i="2" s="1"/>
  <c r="C190" i="2"/>
  <c r="C191" i="2"/>
  <c r="K191" i="2" s="1" a="1"/>
  <c r="K191" i="2" s="1"/>
  <c r="C272" i="2"/>
  <c r="K272" i="2" s="1" a="1"/>
  <c r="K272" i="2" s="1"/>
  <c r="C192" i="2"/>
  <c r="K192" i="2" s="1" a="1"/>
  <c r="K192" i="2" s="1"/>
  <c r="C49" i="2"/>
  <c r="K49" i="2" s="1" a="1"/>
  <c r="K49" i="2" s="1"/>
  <c r="C193" i="2"/>
  <c r="K193" i="2" s="1" a="1"/>
  <c r="K193" i="2" s="1"/>
  <c r="C108" i="2"/>
  <c r="K108" i="2" s="1" a="1"/>
  <c r="K108" i="2" s="1"/>
  <c r="C194" i="2"/>
  <c r="K194" i="2" s="1" a="1"/>
  <c r="K194" i="2" s="1"/>
  <c r="C109" i="2"/>
  <c r="K109" i="2" s="1" a="1"/>
  <c r="K109" i="2" s="1"/>
  <c r="C273" i="2"/>
  <c r="K273" i="2" s="1" a="1"/>
  <c r="K273" i="2" s="1"/>
  <c r="C195" i="2"/>
  <c r="K195" i="2" s="1" a="1"/>
  <c r="K195" i="2" s="1"/>
  <c r="C196" i="2"/>
  <c r="K196" i="2" s="1" a="1"/>
  <c r="K196" i="2" s="1"/>
  <c r="C274" i="2"/>
  <c r="K274" i="2" s="1" a="1"/>
  <c r="K274" i="2" s="1"/>
  <c r="C197" i="2"/>
  <c r="K197" i="2" s="1" a="1"/>
  <c r="K197" i="2" s="1"/>
  <c r="C198" i="2"/>
  <c r="C110" i="2"/>
  <c r="K110" i="2" s="1" a="1"/>
  <c r="K110" i="2" s="1"/>
  <c r="C275" i="2"/>
  <c r="K275" i="2" s="1" a="1"/>
  <c r="K275" i="2" s="1"/>
  <c r="C276" i="2"/>
  <c r="K276" i="2" s="1" a="1"/>
  <c r="K276" i="2" s="1"/>
  <c r="C50" i="2"/>
  <c r="K50" i="2" s="1" a="1"/>
  <c r="K50" i="2" s="1"/>
  <c r="C277" i="2"/>
  <c r="K277" i="2" s="1" a="1"/>
  <c r="K277" i="2" s="1"/>
  <c r="C111" i="2"/>
  <c r="K111" i="2" s="1" a="1"/>
  <c r="K111" i="2" s="1"/>
  <c r="C199" i="2"/>
  <c r="K199" i="2" s="1" a="1"/>
  <c r="K199" i="2" s="1"/>
  <c r="C200" i="2"/>
  <c r="K200" i="2" s="1" a="1"/>
  <c r="K200" i="2" s="1"/>
  <c r="C112" i="2"/>
  <c r="K112" i="2" s="1" a="1"/>
  <c r="K112" i="2" s="1"/>
  <c r="C278" i="2"/>
  <c r="K278" i="2" s="1" a="1"/>
  <c r="K278" i="2" s="1"/>
  <c r="C279" i="2"/>
  <c r="K279" i="2" s="1" a="1"/>
  <c r="K279" i="2" s="1"/>
  <c r="C201" i="2"/>
  <c r="K201" i="2" s="1" a="1"/>
  <c r="K201" i="2" s="1"/>
  <c r="C113" i="2"/>
  <c r="C280" i="2"/>
  <c r="K280" i="2" s="1" a="1"/>
  <c r="K280" i="2" s="1"/>
  <c r="C114" i="2"/>
  <c r="K114" i="2" s="1" a="1"/>
  <c r="K114" i="2" s="1"/>
  <c r="C202" i="2"/>
  <c r="K202" i="2" s="1" a="1"/>
  <c r="K202" i="2" s="1"/>
  <c r="C203" i="2"/>
  <c r="K203" i="2" s="1" a="1"/>
  <c r="K203" i="2" s="1"/>
  <c r="C115" i="2"/>
  <c r="K115" i="2" s="1" a="1"/>
  <c r="K115" i="2" s="1"/>
  <c r="C281" i="2"/>
  <c r="K281" i="2" s="1" a="1"/>
  <c r="K281" i="2" s="1"/>
  <c r="C116" i="2"/>
  <c r="K116" i="2" s="1" a="1"/>
  <c r="K116" i="2" s="1"/>
  <c r="C204" i="2"/>
  <c r="K204" i="2" s="1" a="1"/>
  <c r="K204" i="2" s="1"/>
  <c r="C205" i="2"/>
  <c r="K205" i="2" s="1" a="1"/>
  <c r="K205" i="2" s="1"/>
  <c r="C282" i="2"/>
  <c r="K282" i="2" s="1" a="1"/>
  <c r="K282" i="2" s="1"/>
  <c r="C283" i="2"/>
  <c r="K283" i="2" s="1" a="1"/>
  <c r="K283" i="2" s="1"/>
  <c r="C327" i="2"/>
  <c r="K327" i="2" s="1" a="1"/>
  <c r="K327" i="2" s="1"/>
  <c r="C284" i="2"/>
  <c r="K284" i="2" s="1" a="1"/>
  <c r="K284" i="2" s="1"/>
  <c r="C117" i="2"/>
  <c r="C118" i="2"/>
  <c r="K118" i="2" s="1" a="1"/>
  <c r="K118" i="2" s="1"/>
  <c r="C119" i="2"/>
  <c r="C120" i="2"/>
  <c r="K120" i="2" s="1" a="1"/>
  <c r="K120" i="2" s="1"/>
  <c r="C328" i="2"/>
  <c r="K328" i="2" s="1" a="1"/>
  <c r="K328" i="2" s="1"/>
  <c r="C206" i="2"/>
  <c r="K206" i="2" s="1" a="1"/>
  <c r="K206" i="2" s="1"/>
  <c r="C207" i="2"/>
  <c r="K207" i="2" s="1" a="1"/>
  <c r="K207" i="2" s="1"/>
  <c r="C51" i="2"/>
  <c r="K51" i="2" s="1" a="1"/>
  <c r="K51" i="2" s="1"/>
  <c r="C121" i="2"/>
  <c r="K121" i="2" s="1" a="1"/>
  <c r="K121" i="2" s="1"/>
  <c r="C208" i="2"/>
  <c r="K208" i="2" s="1" a="1"/>
  <c r="K208" i="2" s="1"/>
  <c r="C122" i="2"/>
  <c r="K122" i="2" s="1" a="1"/>
  <c r="K122" i="2" s="1"/>
  <c r="C209" i="2"/>
  <c r="K209" i="2" s="1" a="1"/>
  <c r="K209" i="2" s="1"/>
  <c r="C22" i="2"/>
  <c r="K22" i="2" s="1" a="1"/>
  <c r="K22" i="2" s="1"/>
  <c r="C210" i="2"/>
  <c r="K210" i="2" s="1" a="1"/>
  <c r="K210" i="2" s="1"/>
  <c r="C285" i="2"/>
  <c r="C211" i="2"/>
  <c r="K211" i="2" s="1" a="1"/>
  <c r="K211" i="2" s="1"/>
  <c r="C212" i="2"/>
  <c r="C52" i="2"/>
  <c r="K52" i="2" s="1" a="1"/>
  <c r="K52" i="2" s="1"/>
  <c r="C213" i="2"/>
  <c r="K213" i="2" s="1" a="1"/>
  <c r="K213" i="2" s="1"/>
  <c r="C53" i="2"/>
  <c r="K53" i="2" s="1" a="1"/>
  <c r="K53" i="2" s="1"/>
  <c r="C54" i="2"/>
  <c r="K54" i="2" s="1" a="1"/>
  <c r="K54" i="2" s="1"/>
  <c r="C214" i="2"/>
  <c r="K214" i="2" s="1" a="1"/>
  <c r="K214" i="2" s="1"/>
  <c r="C123" i="2"/>
  <c r="K123" i="2" s="1" a="1"/>
  <c r="K123" i="2" s="1"/>
  <c r="C215" i="2"/>
  <c r="K215" i="2" s="1" a="1"/>
  <c r="K215" i="2" s="1"/>
  <c r="C216" i="2"/>
  <c r="K216" i="2" s="1" a="1"/>
  <c r="K216" i="2" s="1"/>
  <c r="C124" i="2"/>
  <c r="K124" i="2" s="1" a="1"/>
  <c r="K124" i="2" s="1"/>
  <c r="C286" i="2"/>
  <c r="K286" i="2" s="1" a="1"/>
  <c r="K286" i="2" s="1"/>
  <c r="C287" i="2"/>
  <c r="K287" i="2" s="1" a="1"/>
  <c r="K287" i="2" s="1"/>
  <c r="C217" i="2"/>
  <c r="K217" i="2" s="1" a="1"/>
  <c r="K217" i="2" s="1"/>
  <c r="C288" i="2"/>
  <c r="K288" i="2" s="1" a="1"/>
  <c r="K288" i="2" s="1"/>
  <c r="C289" i="2"/>
  <c r="C329" i="2"/>
  <c r="K329" i="2" s="1" a="1"/>
  <c r="K329" i="2" s="1"/>
  <c r="C290" i="2"/>
  <c r="K290" i="2" s="1" a="1"/>
  <c r="K290" i="2" s="1"/>
  <c r="C291" i="2"/>
  <c r="K291" i="2" s="1" a="1"/>
  <c r="K291" i="2" s="1"/>
  <c r="C218" i="2"/>
  <c r="K218" i="2" s="1" a="1"/>
  <c r="K218" i="2" s="1"/>
  <c r="C219" i="2"/>
  <c r="K219" i="2" s="1" a="1"/>
  <c r="K219" i="2" s="1"/>
  <c r="C330" i="2"/>
  <c r="K330" i="2" s="1" a="1"/>
  <c r="K330" i="2" s="1"/>
  <c r="C331" i="2"/>
  <c r="K331" i="2" s="1" a="1"/>
  <c r="K331" i="2" s="1"/>
  <c r="C292" i="2"/>
  <c r="K292" i="2" s="1" a="1"/>
  <c r="K292" i="2" s="1"/>
  <c r="C332" i="2"/>
  <c r="K332" i="2" s="1" a="1"/>
  <c r="K332" i="2" s="1"/>
  <c r="C125" i="2"/>
  <c r="K125" i="2" s="1" a="1"/>
  <c r="K125" i="2" s="1"/>
  <c r="C55" i="2"/>
  <c r="K55" i="2" s="1" a="1"/>
  <c r="K55" i="2" s="1"/>
  <c r="C293" i="2"/>
  <c r="K293" i="2" s="1" a="1"/>
  <c r="K293" i="2" s="1"/>
  <c r="C333" i="2"/>
  <c r="C294" i="2"/>
  <c r="K294" i="2" s="1" a="1"/>
  <c r="K294" i="2" s="1"/>
  <c r="C334" i="2"/>
  <c r="K334" i="2" s="1" a="1"/>
  <c r="K334" i="2" s="1"/>
  <c r="C220" i="2"/>
  <c r="K220" i="2" s="1" a="1"/>
  <c r="K220" i="2" s="1"/>
  <c r="C295" i="2"/>
  <c r="K295" i="2" s="1" a="1"/>
  <c r="K295" i="2" s="1"/>
  <c r="C335" i="2"/>
  <c r="K335" i="2" s="1" a="1"/>
  <c r="K335" i="2" s="1"/>
  <c r="C56" i="2"/>
  <c r="K56" i="2" s="1" a="1"/>
  <c r="K56" i="2" s="1"/>
  <c r="C296" i="2"/>
  <c r="K296" i="2" s="1" a="1"/>
  <c r="K296" i="2" s="1"/>
  <c r="C336" i="2"/>
  <c r="K336" i="2" s="1" a="1"/>
  <c r="K336" i="2" s="1"/>
  <c r="C297" i="2"/>
  <c r="K297" i="2" s="1" a="1"/>
  <c r="K297" i="2" s="1"/>
  <c r="C221" i="2"/>
  <c r="K221" i="2" s="1" a="1"/>
  <c r="K221" i="2" s="1"/>
  <c r="C222" i="2"/>
  <c r="K222" i="2" s="1" a="1"/>
  <c r="K222" i="2" s="1"/>
  <c r="C224" i="2"/>
  <c r="K224" i="2" s="1" a="1"/>
  <c r="K224" i="2" s="1"/>
  <c r="C223" i="2"/>
  <c r="K223" i="2" s="1" a="1"/>
  <c r="K223" i="2" s="1"/>
  <c r="C225" i="2"/>
  <c r="C298" i="2"/>
  <c r="K298" i="2" s="1" a="1"/>
  <c r="K298" i="2" s="1"/>
  <c r="C126" i="2"/>
  <c r="C57" i="2"/>
  <c r="K57" i="2" s="1" a="1"/>
  <c r="K57" i="2" s="1"/>
  <c r="C299" i="2"/>
  <c r="K299" i="2" s="1" a="1"/>
  <c r="K299" i="2" s="1"/>
  <c r="C337" i="2"/>
  <c r="K337" i="2" s="1" a="1"/>
  <c r="K337" i="2" s="1"/>
  <c r="C226" i="2"/>
  <c r="K226" i="2" s="1" a="1"/>
  <c r="K226" i="2" s="1"/>
  <c r="C300" i="2"/>
  <c r="K300" i="2" s="1" a="1"/>
  <c r="K300" i="2" s="1"/>
  <c r="C7" i="2"/>
  <c r="K7" i="2" s="1" a="1"/>
  <c r="K7" i="2" s="1"/>
  <c r="C58" i="2"/>
  <c r="K58" i="2" s="1" a="1"/>
  <c r="K58" i="2" s="1"/>
  <c r="C23" i="2"/>
  <c r="K23" i="2" s="1" a="1"/>
  <c r="K23" i="2" s="1"/>
  <c r="C301" i="2"/>
  <c r="K301" i="2" s="1" a="1"/>
  <c r="K301" i="2" s="1"/>
  <c r="C59" i="2"/>
  <c r="K59" i="2" s="1" a="1"/>
  <c r="K59" i="2" s="1"/>
  <c r="C227" i="2"/>
  <c r="K227" i="2" s="1" a="1"/>
  <c r="K227" i="2" s="1"/>
  <c r="C228" i="2"/>
  <c r="F24" i="2"/>
  <c r="F60" i="2"/>
  <c r="F229" i="2"/>
  <c r="F61" i="2"/>
  <c r="F127" i="2"/>
  <c r="F62" i="2"/>
  <c r="F128" i="2"/>
  <c r="F230" i="2"/>
  <c r="F303" i="2"/>
  <c r="F129" i="2"/>
  <c r="F231" i="2"/>
  <c r="F338" i="2"/>
  <c r="F63" i="2"/>
  <c r="F130" i="2"/>
  <c r="F64" i="2"/>
  <c r="F232" i="2"/>
  <c r="F65" i="2"/>
  <c r="F131" i="2"/>
  <c r="F339" i="2"/>
  <c r="F304" i="2"/>
  <c r="F340" i="2"/>
  <c r="F66" i="2"/>
  <c r="F132" i="2"/>
  <c r="F233" i="2"/>
  <c r="F305" i="2"/>
  <c r="F306" i="2"/>
  <c r="F307" i="2"/>
  <c r="F133" i="2"/>
  <c r="F234" i="2"/>
  <c r="F308" i="2"/>
  <c r="F134" i="2"/>
  <c r="F235" i="2"/>
  <c r="F309" i="2"/>
  <c r="F135" i="2"/>
  <c r="F136" i="2"/>
  <c r="F236" i="2"/>
  <c r="F137" i="2"/>
  <c r="F67" i="2"/>
  <c r="F237" i="2"/>
  <c r="F138" i="2"/>
  <c r="F139" i="2"/>
  <c r="F238" i="2"/>
  <c r="F140" i="2"/>
  <c r="F68" i="2"/>
  <c r="F69" i="2"/>
  <c r="F70" i="2"/>
  <c r="F310" i="2"/>
  <c r="F71" i="2"/>
  <c r="F239" i="2"/>
  <c r="F311" i="2"/>
  <c r="F141" i="2"/>
  <c r="F240" i="2"/>
  <c r="F312" i="2"/>
  <c r="F142" i="2"/>
  <c r="F241" i="2"/>
  <c r="F72" i="2"/>
  <c r="F242" i="2"/>
  <c r="F243" i="2"/>
  <c r="F244" i="2"/>
  <c r="F245" i="2"/>
  <c r="F313" i="2"/>
  <c r="F246" i="2"/>
  <c r="F247" i="2"/>
  <c r="F248" i="2"/>
  <c r="F249" i="2"/>
  <c r="F26" i="2"/>
  <c r="F144" i="2"/>
  <c r="F8" i="2"/>
  <c r="F314" i="2"/>
  <c r="F315" i="2"/>
  <c r="F145" i="2"/>
  <c r="F250" i="2"/>
  <c r="F251" i="2"/>
  <c r="F316" i="2"/>
  <c r="F317" i="2"/>
  <c r="F146" i="2"/>
  <c r="F252" i="2"/>
  <c r="F253" i="2"/>
  <c r="F254" i="2"/>
  <c r="F147" i="2"/>
  <c r="F73" i="2"/>
  <c r="F27" i="2"/>
  <c r="F255" i="2"/>
  <c r="F148" i="2"/>
  <c r="F74" i="2"/>
  <c r="F75" i="2"/>
  <c r="F256" i="2"/>
  <c r="F28" i="2"/>
  <c r="F149" i="2"/>
  <c r="F318" i="2"/>
  <c r="F76" i="2"/>
  <c r="F319" i="2"/>
  <c r="F257" i="2"/>
  <c r="F320" i="2"/>
  <c r="F341" i="2"/>
  <c r="F258" i="2"/>
  <c r="F150" i="2"/>
  <c r="F151" i="2"/>
  <c r="F77" i="2"/>
  <c r="F25" i="2"/>
  <c r="F143" i="2"/>
  <c r="F259" i="2"/>
  <c r="F152" i="2"/>
  <c r="F78" i="2"/>
  <c r="F153" i="2"/>
  <c r="F79" i="2"/>
  <c r="F154" i="2"/>
  <c r="F155" i="2"/>
  <c r="F156" i="2"/>
  <c r="F321" i="2"/>
  <c r="F322" i="2"/>
  <c r="F29" i="2"/>
  <c r="F157" i="2"/>
  <c r="F158" i="2"/>
  <c r="F159" i="2"/>
  <c r="F9" i="2"/>
  <c r="F10" i="2"/>
  <c r="F160" i="2"/>
  <c r="F2" i="2"/>
  <c r="F3" i="2"/>
  <c r="F80" i="2"/>
  <c r="F11" i="2"/>
  <c r="F4" i="2"/>
  <c r="F12" i="2"/>
  <c r="F30" i="2"/>
  <c r="F13" i="2"/>
  <c r="F161" i="2"/>
  <c r="F31" i="2"/>
  <c r="F32" i="2"/>
  <c r="F33" i="2"/>
  <c r="F5" i="2"/>
  <c r="F14" i="2"/>
  <c r="F162" i="2"/>
  <c r="F81" i="2"/>
  <c r="F6" i="2"/>
  <c r="F163" i="2"/>
  <c r="F34" i="2"/>
  <c r="F15" i="2"/>
  <c r="F82" i="2"/>
  <c r="F83" i="2"/>
  <c r="F84" i="2"/>
  <c r="F85" i="2"/>
  <c r="F35" i="2"/>
  <c r="F164" i="2"/>
  <c r="F165" i="2"/>
  <c r="F86" i="2"/>
  <c r="F36" i="2"/>
  <c r="F37" i="2"/>
  <c r="F166" i="2"/>
  <c r="F38" i="2"/>
  <c r="F260" i="2"/>
  <c r="F167" i="2"/>
  <c r="F87" i="2"/>
  <c r="F88" i="2"/>
  <c r="F261" i="2"/>
  <c r="F16" i="2"/>
  <c r="F168" i="2"/>
  <c r="F262" i="2"/>
  <c r="F263" i="2"/>
  <c r="F169" i="2"/>
  <c r="F89" i="2"/>
  <c r="F170" i="2"/>
  <c r="F90" i="2"/>
  <c r="F171" i="2"/>
  <c r="F91" i="2"/>
  <c r="F92" i="2"/>
  <c r="F172" i="2"/>
  <c r="F39" i="2"/>
  <c r="F173" i="2"/>
  <c r="F93" i="2"/>
  <c r="F40" i="2"/>
  <c r="F41" i="2"/>
  <c r="F17" i="2"/>
  <c r="F42" i="2"/>
  <c r="F43" i="2"/>
  <c r="F174" i="2"/>
  <c r="F18" i="2"/>
  <c r="F94" i="2"/>
  <c r="F264" i="2"/>
  <c r="F95" i="2"/>
  <c r="F175" i="2"/>
  <c r="F44" i="2"/>
  <c r="F176" i="2"/>
  <c r="F19" i="2"/>
  <c r="F20" i="2"/>
  <c r="F45" i="2"/>
  <c r="F96" i="2"/>
  <c r="F97" i="2"/>
  <c r="F46" i="2"/>
  <c r="F177" i="2"/>
  <c r="F98" i="2"/>
  <c r="F21" i="2"/>
  <c r="F178" i="2"/>
  <c r="F265" i="2"/>
  <c r="F99" i="2"/>
  <c r="F266" i="2"/>
  <c r="F323" i="2"/>
  <c r="F100" i="2"/>
  <c r="F179" i="2"/>
  <c r="F180" i="2"/>
  <c r="F267" i="2"/>
  <c r="F268" i="2"/>
  <c r="F101" i="2"/>
  <c r="F181" i="2"/>
  <c r="F102" i="2"/>
  <c r="F269" i="2"/>
  <c r="F103" i="2"/>
  <c r="F104" i="2"/>
  <c r="F105" i="2"/>
  <c r="F182" i="2"/>
  <c r="F324" i="2"/>
  <c r="F106" i="2"/>
  <c r="F270" i="2"/>
  <c r="F107" i="2"/>
  <c r="F325" i="2"/>
  <c r="F183" i="2"/>
  <c r="F326" i="2"/>
  <c r="F184" i="2"/>
  <c r="F185" i="2"/>
  <c r="F186" i="2"/>
  <c r="F47" i="2"/>
  <c r="F48" i="2"/>
  <c r="F187" i="2"/>
  <c r="F188" i="2"/>
  <c r="F189" i="2"/>
  <c r="F271" i="2"/>
  <c r="F190" i="2"/>
  <c r="F191" i="2"/>
  <c r="F272" i="2"/>
  <c r="F192" i="2"/>
  <c r="F49" i="2"/>
  <c r="F193" i="2"/>
  <c r="F108" i="2"/>
  <c r="F194" i="2"/>
  <c r="F109" i="2"/>
  <c r="F273" i="2"/>
  <c r="F195" i="2"/>
  <c r="F196" i="2"/>
  <c r="F274" i="2"/>
  <c r="F197" i="2"/>
  <c r="F198" i="2"/>
  <c r="F110" i="2"/>
  <c r="F275" i="2"/>
  <c r="F276" i="2"/>
  <c r="F50" i="2"/>
  <c r="F277" i="2"/>
  <c r="F111" i="2"/>
  <c r="F199" i="2"/>
  <c r="F200" i="2"/>
  <c r="F112" i="2"/>
  <c r="F278" i="2"/>
  <c r="F279" i="2"/>
  <c r="F201" i="2"/>
  <c r="F113" i="2"/>
  <c r="F280" i="2"/>
  <c r="F114" i="2"/>
  <c r="F202" i="2"/>
  <c r="F203" i="2"/>
  <c r="F115" i="2"/>
  <c r="F281" i="2"/>
  <c r="F116" i="2"/>
  <c r="F204" i="2"/>
  <c r="F205" i="2"/>
  <c r="F282" i="2"/>
  <c r="F283" i="2"/>
  <c r="F327" i="2"/>
  <c r="F284" i="2"/>
  <c r="F117" i="2"/>
  <c r="F118" i="2"/>
  <c r="F119" i="2"/>
  <c r="F120" i="2"/>
  <c r="F328" i="2"/>
  <c r="F206" i="2"/>
  <c r="F207" i="2"/>
  <c r="F51" i="2"/>
  <c r="F121" i="2"/>
  <c r="F208" i="2"/>
  <c r="F122" i="2"/>
  <c r="F209" i="2"/>
  <c r="F22" i="2"/>
  <c r="F210" i="2"/>
  <c r="F285" i="2"/>
  <c r="F211" i="2"/>
  <c r="F212" i="2"/>
  <c r="F52" i="2"/>
  <c r="F213" i="2"/>
  <c r="F53" i="2"/>
  <c r="F54" i="2"/>
  <c r="F214" i="2"/>
  <c r="F123" i="2"/>
  <c r="F215" i="2"/>
  <c r="F216" i="2"/>
  <c r="F124" i="2"/>
  <c r="F286" i="2"/>
  <c r="F287" i="2"/>
  <c r="F217" i="2"/>
  <c r="F288" i="2"/>
  <c r="F289" i="2"/>
  <c r="F329" i="2"/>
  <c r="F290" i="2"/>
  <c r="F291" i="2"/>
  <c r="F218" i="2"/>
  <c r="F219" i="2"/>
  <c r="F330" i="2"/>
  <c r="F331" i="2"/>
  <c r="F292" i="2"/>
  <c r="F332" i="2"/>
  <c r="F125" i="2"/>
  <c r="F55" i="2"/>
  <c r="F293" i="2"/>
  <c r="F333" i="2"/>
  <c r="F294" i="2"/>
  <c r="F334" i="2"/>
  <c r="F220" i="2"/>
  <c r="F295" i="2"/>
  <c r="F335" i="2"/>
  <c r="F56" i="2"/>
  <c r="F296" i="2"/>
  <c r="F336" i="2"/>
  <c r="F297" i="2"/>
  <c r="F221" i="2"/>
  <c r="F222" i="2"/>
  <c r="F224" i="2"/>
  <c r="F223" i="2"/>
  <c r="F225" i="2"/>
  <c r="F298" i="2"/>
  <c r="F126" i="2"/>
  <c r="F57" i="2"/>
  <c r="F299" i="2"/>
  <c r="F337" i="2"/>
  <c r="F226" i="2"/>
  <c r="F300" i="2"/>
  <c r="F7" i="2"/>
  <c r="F58" i="2"/>
  <c r="F23" i="2"/>
  <c r="F301" i="2"/>
  <c r="F59" i="2"/>
  <c r="F227" i="2"/>
  <c r="F228" i="2"/>
  <c r="E24" i="2"/>
  <c r="E60" i="2"/>
  <c r="E229" i="2"/>
  <c r="E61" i="2"/>
  <c r="E127" i="2"/>
  <c r="E62" i="2"/>
  <c r="E128" i="2"/>
  <c r="E230" i="2"/>
  <c r="E303" i="2"/>
  <c r="E129" i="2"/>
  <c r="E231" i="2"/>
  <c r="E338" i="2"/>
  <c r="E63" i="2"/>
  <c r="E130" i="2"/>
  <c r="K130" i="2" s="1" a="1"/>
  <c r="K130" i="2" s="1"/>
  <c r="E64" i="2"/>
  <c r="E232" i="2"/>
  <c r="E65" i="2"/>
  <c r="E131" i="2"/>
  <c r="E339" i="2"/>
  <c r="E304" i="2"/>
  <c r="E340" i="2"/>
  <c r="E66" i="2"/>
  <c r="E132" i="2"/>
  <c r="E233" i="2"/>
  <c r="E305" i="2"/>
  <c r="E306" i="2"/>
  <c r="E307" i="2"/>
  <c r="E133" i="2"/>
  <c r="E234" i="2"/>
  <c r="E308" i="2"/>
  <c r="E134" i="2"/>
  <c r="E235" i="2"/>
  <c r="E309" i="2"/>
  <c r="E135" i="2"/>
  <c r="E136" i="2"/>
  <c r="E236" i="2"/>
  <c r="E137" i="2"/>
  <c r="E67" i="2"/>
  <c r="E237" i="2"/>
  <c r="E138" i="2"/>
  <c r="E139" i="2"/>
  <c r="E238" i="2"/>
  <c r="E140" i="2"/>
  <c r="E68" i="2"/>
  <c r="E69" i="2"/>
  <c r="E70" i="2"/>
  <c r="E310" i="2"/>
  <c r="E71" i="2"/>
  <c r="E239" i="2"/>
  <c r="E311" i="2"/>
  <c r="E141" i="2"/>
  <c r="E240" i="2"/>
  <c r="E312" i="2"/>
  <c r="E142" i="2"/>
  <c r="E241" i="2"/>
  <c r="E72" i="2"/>
  <c r="E242" i="2"/>
  <c r="E243" i="2"/>
  <c r="E244" i="2"/>
  <c r="E245" i="2"/>
  <c r="E313" i="2"/>
  <c r="E246" i="2"/>
  <c r="E247" i="2"/>
  <c r="E248" i="2"/>
  <c r="E249" i="2"/>
  <c r="E26" i="2"/>
  <c r="E144" i="2"/>
  <c r="E8" i="2"/>
  <c r="E314" i="2"/>
  <c r="E315" i="2"/>
  <c r="E145" i="2"/>
  <c r="E250" i="2"/>
  <c r="E251" i="2"/>
  <c r="E316" i="2"/>
  <c r="E317" i="2"/>
  <c r="E146" i="2"/>
  <c r="E252" i="2"/>
  <c r="E253" i="2"/>
  <c r="E254" i="2"/>
  <c r="E147" i="2"/>
  <c r="E73" i="2"/>
  <c r="E27" i="2"/>
  <c r="E255" i="2"/>
  <c r="E148" i="2"/>
  <c r="E74" i="2"/>
  <c r="E75" i="2"/>
  <c r="E256" i="2"/>
  <c r="E28" i="2"/>
  <c r="E149" i="2"/>
  <c r="E318" i="2"/>
  <c r="E76" i="2"/>
  <c r="E319" i="2"/>
  <c r="E257" i="2"/>
  <c r="E320" i="2"/>
  <c r="E341" i="2"/>
  <c r="E258" i="2"/>
  <c r="E150" i="2"/>
  <c r="E151" i="2"/>
  <c r="E77" i="2"/>
  <c r="E25" i="2"/>
  <c r="E143" i="2"/>
  <c r="E259" i="2"/>
  <c r="E152" i="2"/>
  <c r="E78" i="2"/>
  <c r="E153" i="2"/>
  <c r="E79" i="2"/>
  <c r="E154" i="2"/>
  <c r="E155" i="2"/>
  <c r="E156" i="2"/>
  <c r="E321" i="2"/>
  <c r="E322" i="2"/>
  <c r="E29" i="2"/>
  <c r="E157" i="2"/>
  <c r="E158" i="2"/>
  <c r="E159" i="2"/>
  <c r="E9" i="2"/>
  <c r="E10" i="2"/>
  <c r="E160" i="2"/>
  <c r="E2" i="2"/>
  <c r="E3" i="2"/>
  <c r="E80" i="2"/>
  <c r="E11" i="2"/>
  <c r="E4" i="2"/>
  <c r="E12" i="2"/>
  <c r="E30" i="2"/>
  <c r="E13" i="2"/>
  <c r="K13" i="2" s="1" a="1"/>
  <c r="K13" i="2" s="1"/>
  <c r="E161" i="2"/>
  <c r="E31" i="2"/>
  <c r="E32" i="2"/>
  <c r="E33" i="2"/>
  <c r="E5" i="2"/>
  <c r="E14" i="2"/>
  <c r="E162" i="2"/>
  <c r="E81" i="2"/>
  <c r="E6" i="2"/>
  <c r="E163" i="2"/>
  <c r="E34" i="2"/>
  <c r="E15" i="2"/>
  <c r="E82" i="2"/>
  <c r="E83" i="2"/>
  <c r="E84" i="2"/>
  <c r="E85" i="2"/>
  <c r="K85" i="2" s="1" a="1"/>
  <c r="K85" i="2" s="1"/>
  <c r="E35" i="2"/>
  <c r="E164" i="2"/>
  <c r="E165" i="2"/>
  <c r="E86" i="2"/>
  <c r="E36" i="2"/>
  <c r="E37" i="2"/>
  <c r="E166" i="2"/>
  <c r="E38" i="2"/>
  <c r="E260" i="2"/>
  <c r="E167" i="2"/>
  <c r="E87" i="2"/>
  <c r="E88" i="2"/>
  <c r="E261" i="2"/>
  <c r="E16" i="2"/>
  <c r="E168" i="2"/>
  <c r="E262" i="2"/>
  <c r="E263" i="2"/>
  <c r="E169" i="2"/>
  <c r="E89" i="2"/>
  <c r="E170" i="2"/>
  <c r="E90" i="2"/>
  <c r="E171" i="2"/>
  <c r="E91" i="2"/>
  <c r="E92" i="2"/>
  <c r="E172" i="2"/>
  <c r="E39" i="2"/>
  <c r="E173" i="2"/>
  <c r="E93" i="2"/>
  <c r="E40" i="2"/>
  <c r="E41" i="2"/>
  <c r="E17" i="2"/>
  <c r="E42" i="2"/>
  <c r="E43" i="2"/>
  <c r="E174" i="2"/>
  <c r="E18" i="2"/>
  <c r="E94" i="2"/>
  <c r="E264" i="2"/>
  <c r="E95" i="2"/>
  <c r="E175" i="2"/>
  <c r="E44" i="2"/>
  <c r="E176" i="2"/>
  <c r="E19" i="2"/>
  <c r="E20" i="2"/>
  <c r="E45" i="2"/>
  <c r="E96" i="2"/>
  <c r="E97" i="2"/>
  <c r="E46" i="2"/>
  <c r="E177" i="2"/>
  <c r="E98" i="2"/>
  <c r="E21" i="2"/>
  <c r="E178" i="2"/>
  <c r="E265" i="2"/>
  <c r="E99" i="2"/>
  <c r="E266" i="2"/>
  <c r="E323" i="2"/>
  <c r="E100" i="2"/>
  <c r="E179" i="2"/>
  <c r="E180" i="2"/>
  <c r="E267" i="2"/>
  <c r="E268" i="2"/>
  <c r="E101" i="2"/>
  <c r="E181" i="2"/>
  <c r="E102" i="2"/>
  <c r="E269" i="2"/>
  <c r="E103" i="2"/>
  <c r="E104" i="2"/>
  <c r="E105" i="2"/>
  <c r="E182" i="2"/>
  <c r="E324" i="2"/>
  <c r="E106" i="2"/>
  <c r="E270" i="2"/>
  <c r="E107" i="2"/>
  <c r="E325" i="2"/>
  <c r="E183" i="2"/>
  <c r="E326" i="2"/>
  <c r="E184" i="2"/>
  <c r="E185" i="2"/>
  <c r="E186" i="2"/>
  <c r="E47" i="2"/>
  <c r="E48" i="2"/>
  <c r="E187" i="2"/>
  <c r="E188" i="2"/>
  <c r="E189" i="2"/>
  <c r="E271" i="2"/>
  <c r="E190" i="2"/>
  <c r="E191" i="2"/>
  <c r="E272" i="2"/>
  <c r="E192" i="2"/>
  <c r="E49" i="2"/>
  <c r="E193" i="2"/>
  <c r="E108" i="2"/>
  <c r="E194" i="2"/>
  <c r="E109" i="2"/>
  <c r="E273" i="2"/>
  <c r="E195" i="2"/>
  <c r="E196" i="2"/>
  <c r="E274" i="2"/>
  <c r="E197" i="2"/>
  <c r="E198" i="2"/>
  <c r="E110" i="2"/>
  <c r="E275" i="2"/>
  <c r="E276" i="2"/>
  <c r="E50" i="2"/>
  <c r="E277" i="2"/>
  <c r="E111" i="2"/>
  <c r="E199" i="2"/>
  <c r="E200" i="2"/>
  <c r="E112" i="2"/>
  <c r="E278" i="2"/>
  <c r="E279" i="2"/>
  <c r="E201" i="2"/>
  <c r="E113" i="2"/>
  <c r="K113" i="2" s="1" a="1"/>
  <c r="K113" i="2" s="1"/>
  <c r="E280" i="2"/>
  <c r="E114" i="2"/>
  <c r="E202" i="2"/>
  <c r="E203" i="2"/>
  <c r="E115" i="2"/>
  <c r="E281" i="2"/>
  <c r="E116" i="2"/>
  <c r="E204" i="2"/>
  <c r="E205" i="2"/>
  <c r="E282" i="2"/>
  <c r="E283" i="2"/>
  <c r="E327" i="2"/>
  <c r="E284" i="2"/>
  <c r="E117" i="2"/>
  <c r="E118" i="2"/>
  <c r="E119" i="2"/>
  <c r="K119" i="2" s="1" a="1"/>
  <c r="K119" i="2" s="1"/>
  <c r="E120" i="2"/>
  <c r="E328" i="2"/>
  <c r="E206" i="2"/>
  <c r="E207" i="2"/>
  <c r="E51" i="2"/>
  <c r="E121" i="2"/>
  <c r="E208" i="2"/>
  <c r="E122" i="2"/>
  <c r="E209" i="2"/>
  <c r="E22" i="2"/>
  <c r="E210" i="2"/>
  <c r="E285" i="2"/>
  <c r="E211" i="2"/>
  <c r="E212" i="2"/>
  <c r="E52" i="2"/>
  <c r="E213" i="2"/>
  <c r="E53" i="2"/>
  <c r="E54" i="2"/>
  <c r="E214" i="2"/>
  <c r="E123" i="2"/>
  <c r="E215" i="2"/>
  <c r="E216" i="2"/>
  <c r="E124" i="2"/>
  <c r="E286" i="2"/>
  <c r="E287" i="2"/>
  <c r="E217" i="2"/>
  <c r="E288" i="2"/>
  <c r="E289" i="2"/>
  <c r="E329" i="2"/>
  <c r="E290" i="2"/>
  <c r="E291" i="2"/>
  <c r="E218" i="2"/>
  <c r="E219" i="2"/>
  <c r="E330" i="2"/>
  <c r="E331" i="2"/>
  <c r="E292" i="2"/>
  <c r="E332" i="2"/>
  <c r="E125" i="2"/>
  <c r="E55" i="2"/>
  <c r="E293" i="2"/>
  <c r="E333" i="2"/>
  <c r="E294" i="2"/>
  <c r="E334" i="2"/>
  <c r="E220" i="2"/>
  <c r="E295" i="2"/>
  <c r="E335" i="2"/>
  <c r="E56" i="2"/>
  <c r="E296" i="2"/>
  <c r="E336" i="2"/>
  <c r="E297" i="2"/>
  <c r="E221" i="2"/>
  <c r="E222" i="2"/>
  <c r="E224" i="2"/>
  <c r="E223" i="2"/>
  <c r="E225" i="2"/>
  <c r="E298" i="2"/>
  <c r="E126" i="2"/>
  <c r="E57" i="2"/>
  <c r="E299" i="2"/>
  <c r="E337" i="2"/>
  <c r="E226" i="2"/>
  <c r="E300" i="2"/>
  <c r="E7" i="2"/>
  <c r="E58" i="2"/>
  <c r="E23" i="2"/>
  <c r="E301" i="2"/>
  <c r="E59" i="2"/>
  <c r="E227" i="2"/>
  <c r="E228" i="2"/>
  <c r="G342" i="3" l="1"/>
  <c r="E342" i="3"/>
  <c r="F342" i="3"/>
  <c r="K2" i="3" l="1"/>
  <c r="K229" i="3"/>
  <c r="K252" i="3"/>
  <c r="K205" i="3"/>
  <c r="K213" i="3"/>
  <c r="K221" i="3"/>
  <c r="K341" i="3"/>
  <c r="K125" i="3"/>
  <c r="K30" i="3"/>
  <c r="K158" i="3"/>
  <c r="K286" i="3"/>
  <c r="K15" i="3"/>
  <c r="K143" i="3"/>
  <c r="K279" i="3"/>
  <c r="K16" i="3"/>
  <c r="K144" i="3"/>
  <c r="K280" i="3"/>
  <c r="K100" i="3"/>
  <c r="K113" i="3"/>
  <c r="K241" i="3"/>
  <c r="K330" i="3"/>
  <c r="K90" i="3"/>
  <c r="K218" i="3"/>
  <c r="K299" i="3"/>
  <c r="K83" i="3"/>
  <c r="K211" i="3"/>
  <c r="K260" i="3"/>
  <c r="K133" i="3"/>
  <c r="K38" i="3"/>
  <c r="K166" i="3"/>
  <c r="K294" i="3"/>
  <c r="K23" i="3"/>
  <c r="K151" i="3"/>
  <c r="K287" i="3"/>
  <c r="K24" i="3"/>
  <c r="K152" i="3"/>
  <c r="K288" i="3"/>
  <c r="K180" i="3"/>
  <c r="K121" i="3"/>
  <c r="K249" i="3"/>
  <c r="K76" i="3"/>
  <c r="K98" i="3"/>
  <c r="K226" i="3"/>
  <c r="K315" i="3"/>
  <c r="K91" i="3"/>
  <c r="K219" i="3"/>
  <c r="K5" i="3"/>
  <c r="K141" i="3"/>
  <c r="K46" i="3"/>
  <c r="K174" i="3"/>
  <c r="K302" i="3"/>
  <c r="K31" i="3"/>
  <c r="K159" i="3"/>
  <c r="K295" i="3"/>
  <c r="K32" i="3"/>
  <c r="K160" i="3"/>
  <c r="K296" i="3"/>
  <c r="K268" i="3"/>
  <c r="K129" i="3"/>
  <c r="K257" i="3"/>
  <c r="K148" i="3"/>
  <c r="K106" i="3"/>
  <c r="K234" i="3"/>
  <c r="K331" i="3"/>
  <c r="K99" i="3"/>
  <c r="K227" i="3"/>
  <c r="K54" i="3"/>
  <c r="K182" i="3"/>
  <c r="K318" i="3"/>
  <c r="K39" i="3"/>
  <c r="K167" i="3"/>
  <c r="K303" i="3"/>
  <c r="K40" i="3"/>
  <c r="K168" i="3"/>
  <c r="K304" i="3"/>
  <c r="K9" i="3"/>
  <c r="K137" i="3"/>
  <c r="K273" i="3"/>
  <c r="K228" i="3"/>
  <c r="K114" i="3"/>
  <c r="K242" i="3"/>
  <c r="K92" i="3"/>
  <c r="K107" i="3"/>
  <c r="K235" i="3"/>
  <c r="K21" i="3"/>
  <c r="K165" i="3"/>
  <c r="K62" i="3"/>
  <c r="K190" i="3"/>
  <c r="K326" i="3"/>
  <c r="K47" i="3"/>
  <c r="K175" i="3"/>
  <c r="K319" i="3"/>
  <c r="K48" i="3"/>
  <c r="K176" i="3"/>
  <c r="K312" i="3"/>
  <c r="K17" i="3"/>
  <c r="K145" i="3"/>
  <c r="K281" i="3"/>
  <c r="K332" i="3"/>
  <c r="K122" i="3"/>
  <c r="K250" i="3"/>
  <c r="K196" i="3"/>
  <c r="K115" i="3"/>
  <c r="K243" i="3"/>
  <c r="K245" i="3"/>
  <c r="K181" i="3"/>
  <c r="K70" i="3"/>
  <c r="K198" i="3"/>
  <c r="K334" i="3"/>
  <c r="K55" i="3"/>
  <c r="K183" i="3"/>
  <c r="K335" i="3"/>
  <c r="K56" i="3"/>
  <c r="K184" i="3"/>
  <c r="K320" i="3"/>
  <c r="K25" i="3"/>
  <c r="K153" i="3"/>
  <c r="K289" i="3"/>
  <c r="K130" i="3"/>
  <c r="K266" i="3"/>
  <c r="K316" i="3"/>
  <c r="K123" i="3"/>
  <c r="K251" i="3"/>
  <c r="K237" i="3"/>
  <c r="K253" i="3"/>
  <c r="K37" i="3"/>
  <c r="K197" i="3"/>
  <c r="K78" i="3"/>
  <c r="K206" i="3"/>
  <c r="K60" i="3"/>
  <c r="K63" i="3"/>
  <c r="K191" i="3"/>
  <c r="K12" i="3"/>
  <c r="K64" i="3"/>
  <c r="K192" i="3"/>
  <c r="K336" i="3"/>
  <c r="K33" i="3"/>
  <c r="K161" i="3"/>
  <c r="K297" i="3"/>
  <c r="K10" i="3"/>
  <c r="K138" i="3"/>
  <c r="K274" i="3"/>
  <c r="K3" i="3"/>
  <c r="K131" i="3"/>
  <c r="K267" i="3"/>
  <c r="K29" i="3"/>
  <c r="K261" i="3"/>
  <c r="K45" i="3"/>
  <c r="K325" i="3"/>
  <c r="K86" i="3"/>
  <c r="K214" i="3"/>
  <c r="K164" i="3"/>
  <c r="K71" i="3"/>
  <c r="K199" i="3"/>
  <c r="K108" i="3"/>
  <c r="K72" i="3"/>
  <c r="K200" i="3"/>
  <c r="K4" i="3"/>
  <c r="K41" i="3"/>
  <c r="K169" i="3"/>
  <c r="K313" i="3"/>
  <c r="K18" i="3"/>
  <c r="K146" i="3"/>
  <c r="K282" i="3"/>
  <c r="K11" i="3"/>
  <c r="K139" i="3"/>
  <c r="K275" i="3"/>
  <c r="K13" i="3"/>
  <c r="K269" i="3"/>
  <c r="K53" i="3"/>
  <c r="K236" i="3"/>
  <c r="K94" i="3"/>
  <c r="K222" i="3"/>
  <c r="K276" i="3"/>
  <c r="K79" i="3"/>
  <c r="K207" i="3"/>
  <c r="K188" i="3"/>
  <c r="K80" i="3"/>
  <c r="K208" i="3"/>
  <c r="K116" i="3"/>
  <c r="K49" i="3"/>
  <c r="K177" i="3"/>
  <c r="K329" i="3"/>
  <c r="K26" i="3"/>
  <c r="K154" i="3"/>
  <c r="K290" i="3"/>
  <c r="K19" i="3"/>
  <c r="K147" i="3"/>
  <c r="K283" i="3"/>
  <c r="K61" i="3"/>
  <c r="K310" i="3"/>
  <c r="K102" i="3"/>
  <c r="K230" i="3"/>
  <c r="K271" i="3"/>
  <c r="K87" i="3"/>
  <c r="K215" i="3"/>
  <c r="K300" i="3"/>
  <c r="K88" i="3"/>
  <c r="K216" i="3"/>
  <c r="K212" i="3"/>
  <c r="K57" i="3"/>
  <c r="K185" i="3"/>
  <c r="K36" i="3"/>
  <c r="K34" i="3"/>
  <c r="K162" i="3"/>
  <c r="K306" i="3"/>
  <c r="K27" i="3"/>
  <c r="K155" i="3"/>
  <c r="K291" i="3"/>
  <c r="K69" i="3"/>
  <c r="K110" i="3"/>
  <c r="K238" i="3"/>
  <c r="K311" i="3"/>
  <c r="K95" i="3"/>
  <c r="K223" i="3"/>
  <c r="K272" i="3"/>
  <c r="K96" i="3"/>
  <c r="K224" i="3"/>
  <c r="K308" i="3"/>
  <c r="K65" i="3"/>
  <c r="K193" i="3"/>
  <c r="K124" i="3"/>
  <c r="K42" i="3"/>
  <c r="K170" i="3"/>
  <c r="K322" i="3"/>
  <c r="K35" i="3"/>
  <c r="K163" i="3"/>
  <c r="K307" i="3"/>
  <c r="K293" i="3"/>
  <c r="K77" i="3"/>
  <c r="K204" i="3"/>
  <c r="K118" i="3"/>
  <c r="K246" i="3"/>
  <c r="K327" i="3"/>
  <c r="K103" i="3"/>
  <c r="K231" i="3"/>
  <c r="K328" i="3"/>
  <c r="K104" i="3"/>
  <c r="K232" i="3"/>
  <c r="K265" i="3"/>
  <c r="K73" i="3"/>
  <c r="K201" i="3"/>
  <c r="K220" i="3"/>
  <c r="K50" i="3"/>
  <c r="K178" i="3"/>
  <c r="K338" i="3"/>
  <c r="K43" i="3"/>
  <c r="K171" i="3"/>
  <c r="K323" i="3"/>
  <c r="K149" i="3"/>
  <c r="K101" i="3"/>
  <c r="K301" i="3"/>
  <c r="K85" i="3"/>
  <c r="K340" i="3"/>
  <c r="K126" i="3"/>
  <c r="K254" i="3"/>
  <c r="K68" i="3"/>
  <c r="K111" i="3"/>
  <c r="K239" i="3"/>
  <c r="K44" i="3"/>
  <c r="K112" i="3"/>
  <c r="K240" i="3"/>
  <c r="K305" i="3"/>
  <c r="K81" i="3"/>
  <c r="K209" i="3"/>
  <c r="K324" i="3"/>
  <c r="K58" i="3"/>
  <c r="K186" i="3"/>
  <c r="K28" i="3"/>
  <c r="K51" i="3"/>
  <c r="K179" i="3"/>
  <c r="K339" i="3"/>
  <c r="K277" i="3"/>
  <c r="K84" i="3"/>
  <c r="K157" i="3"/>
  <c r="K309" i="3"/>
  <c r="K93" i="3"/>
  <c r="K6" i="3"/>
  <c r="K134" i="3"/>
  <c r="K262" i="3"/>
  <c r="K140" i="3"/>
  <c r="K119" i="3"/>
  <c r="K247" i="3"/>
  <c r="K172" i="3"/>
  <c r="K120" i="3"/>
  <c r="K248" i="3"/>
  <c r="K321" i="3"/>
  <c r="K89" i="3"/>
  <c r="K217" i="3"/>
  <c r="K258" i="3"/>
  <c r="K66" i="3"/>
  <c r="K194" i="3"/>
  <c r="K156" i="3"/>
  <c r="K59" i="3"/>
  <c r="K187" i="3"/>
  <c r="K52" i="3"/>
  <c r="K285" i="3"/>
  <c r="K173" i="3"/>
  <c r="K317" i="3"/>
  <c r="K109" i="3"/>
  <c r="K14" i="3"/>
  <c r="K142" i="3"/>
  <c r="K270" i="3"/>
  <c r="K244" i="3"/>
  <c r="K127" i="3"/>
  <c r="K255" i="3"/>
  <c r="K292" i="3"/>
  <c r="K128" i="3"/>
  <c r="K256" i="3"/>
  <c r="K337" i="3"/>
  <c r="K97" i="3"/>
  <c r="K225" i="3"/>
  <c r="K298" i="3"/>
  <c r="K74" i="3"/>
  <c r="K202" i="3"/>
  <c r="K284" i="3"/>
  <c r="K67" i="3"/>
  <c r="K195" i="3"/>
  <c r="K132" i="3"/>
  <c r="K189" i="3"/>
  <c r="K333" i="3"/>
  <c r="K117" i="3"/>
  <c r="K22" i="3"/>
  <c r="K150" i="3"/>
  <c r="K278" i="3"/>
  <c r="K7" i="3"/>
  <c r="K135" i="3"/>
  <c r="K263" i="3"/>
  <c r="K8" i="3"/>
  <c r="K136" i="3"/>
  <c r="K264" i="3"/>
  <c r="K20" i="3"/>
  <c r="K105" i="3"/>
  <c r="K233" i="3"/>
  <c r="K314" i="3"/>
  <c r="K82" i="3"/>
  <c r="K210" i="3"/>
  <c r="K259" i="3"/>
  <c r="K75" i="3"/>
  <c r="K20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<sst xmlns="http://schemas.openxmlformats.org/spreadsheetml/2006/main" count="1460" uniqueCount="360">
  <si>
    <t>feature</t>
  </si>
  <si>
    <t>Regularization - Lasso</t>
  </si>
  <si>
    <t>SFS - KNN</t>
  </si>
  <si>
    <t>SFS - Ridge</t>
  </si>
  <si>
    <t>Variance Threshold</t>
  </si>
  <si>
    <t># of Families 10</t>
  </si>
  <si>
    <t># of Households 10</t>
  </si>
  <si>
    <t># of Housing Units 10</t>
  </si>
  <si>
    <t>% ADA 2018-2019</t>
  </si>
  <si>
    <t>% ADA 2020-2021</t>
  </si>
  <si>
    <t>% ADA 2021-2022</t>
  </si>
  <si>
    <t>% Age 0-4 Pop 10</t>
  </si>
  <si>
    <t>% Age 10-14 Pop 10</t>
  </si>
  <si>
    <t>% Age 15-19 Pop 10</t>
  </si>
  <si>
    <t>% Age 20-24 Pop 10</t>
  </si>
  <si>
    <t>% Age 25-34 Pop 10</t>
  </si>
  <si>
    <t>% Age 35-44 Pop 10</t>
  </si>
  <si>
    <t>% Age 45-54 Pop 10</t>
  </si>
  <si>
    <t>% Age 5-9 Pop 10</t>
  </si>
  <si>
    <t>% Age 55-64 Pop 10</t>
  </si>
  <si>
    <t>% Age 65-74 Pop 10</t>
  </si>
  <si>
    <t>% Age 75-84 Pop 10</t>
  </si>
  <si>
    <t>% Age 85-Up Pop 10</t>
  </si>
  <si>
    <t>% Asian Pop 10</t>
  </si>
  <si>
    <t>% Asian or Asian/Pacific Islander Students 2018-2019</t>
  </si>
  <si>
    <t>% Asian or Asian/Pacific Islander Students 2020-2021</t>
  </si>
  <si>
    <t>% Asian or Asian/Pacific Islander Students 2021-2022</t>
  </si>
  <si>
    <t>% Black Pop 10</t>
  </si>
  <si>
    <t>% Black or African American Students 2018-2019</t>
  </si>
  <si>
    <t>% Black or African American Students 2020-2021</t>
  </si>
  <si>
    <t>% Black or African American Students 2021-2022</t>
  </si>
  <si>
    <t>% County Deaths 01/29/2022</t>
  </si>
  <si>
    <t>% County Deaths 01/29/21</t>
  </si>
  <si>
    <t>% County Deaths 07/28/2021</t>
  </si>
  <si>
    <t>% County Deaths 07/29/2022</t>
  </si>
  <si>
    <t>% County Deaths 09/28/20</t>
  </si>
  <si>
    <t>% County Deaths 10/30/20</t>
  </si>
  <si>
    <t>% County Deaths 10/30/2022</t>
  </si>
  <si>
    <t>% County Infected 01/29/2022</t>
  </si>
  <si>
    <t>% County Infected 01/29/21</t>
  </si>
  <si>
    <t>% County Infected 07/28/2021</t>
  </si>
  <si>
    <t>% County Infected 07/29/2022</t>
  </si>
  <si>
    <t>% County Infected 09/28/20</t>
  </si>
  <si>
    <t>% County Infected 10/30/20</t>
  </si>
  <si>
    <t>% County Infected 10/30/2022</t>
  </si>
  <si>
    <t>% Female Pop 10</t>
  </si>
  <si>
    <t>% Free or Reduced Lunch 2018-2019</t>
  </si>
  <si>
    <t>% Free or Reduced Lunch 2020-2021</t>
  </si>
  <si>
    <t>% Free or Reduced Lunch 2021-2022</t>
  </si>
  <si>
    <t>% Grades 1-8 2018-2019</t>
  </si>
  <si>
    <t>% Grades 1-8 2020-2021</t>
  </si>
  <si>
    <t>% Grades 1-8 2021-2022</t>
  </si>
  <si>
    <t>% Grades 9-12 2018-2019</t>
  </si>
  <si>
    <t>% Grades 9-12 2020-2021</t>
  </si>
  <si>
    <t>% Grades 9-12 2021-2022</t>
  </si>
  <si>
    <t>% HH 1 Female 10</t>
  </si>
  <si>
    <t>% HH 1 Male 10</t>
  </si>
  <si>
    <t>% HH Female-Child 10</t>
  </si>
  <si>
    <t>% HH Male-Child 10</t>
  </si>
  <si>
    <t>% HH Married-Child 10</t>
  </si>
  <si>
    <t>% HH Married-noChild 10</t>
  </si>
  <si>
    <t>% Hispanic Pop 10</t>
  </si>
  <si>
    <t>% Hispanic Students 2018-2019</t>
  </si>
  <si>
    <t>% Hispanic Students 2020-2021</t>
  </si>
  <si>
    <t>% Hispanic Students 2021-2022</t>
  </si>
  <si>
    <t>% Housing Owner Occup 10</t>
  </si>
  <si>
    <t>% Housing Renter Occup 10</t>
  </si>
  <si>
    <t>% Housing Vacant 10</t>
  </si>
  <si>
    <t>% K 2018-2019</t>
  </si>
  <si>
    <t>% K 2020-2021</t>
  </si>
  <si>
    <t>% K 2021-2022</t>
  </si>
  <si>
    <t>% Male Pop 10</t>
  </si>
  <si>
    <t>% On Campus 01/29/21</t>
  </si>
  <si>
    <t>% On Campus 09/28/20</t>
  </si>
  <si>
    <t>% On Campus 10/30/20</t>
  </si>
  <si>
    <t>% Prek 2018-2019</t>
  </si>
  <si>
    <t>% Prek 2020-2021</t>
  </si>
  <si>
    <t>% Prek 2021-2022</t>
  </si>
  <si>
    <t>% School-wide Title I 2018-2019</t>
  </si>
  <si>
    <t>% School-wide Title I 2020-2021</t>
  </si>
  <si>
    <t>% School-wide Title I 2021-2022</t>
  </si>
  <si>
    <t>% Students Tested Math - Grade 3 2018-2019</t>
  </si>
  <si>
    <t>% Students Tested Math - Grade 3 2020-2021</t>
  </si>
  <si>
    <t>% Students Tested Math - Grade 3 2021-2022</t>
  </si>
  <si>
    <t>% Students Tested Math - Grade 4 2018-2019</t>
  </si>
  <si>
    <t>% Students Tested Math - Grade 4 2020-2021</t>
  </si>
  <si>
    <t>% Students Tested Math - Grade 4 2021-2022</t>
  </si>
  <si>
    <t>% Students Tested Math - Grade 5 2018-2019</t>
  </si>
  <si>
    <t>% Students Tested Math - Grade 5 2020-2021</t>
  </si>
  <si>
    <t>% Students Tested Math - Grade 5 2021-2022</t>
  </si>
  <si>
    <t>% Students Tested Math - Grade 6 2018-2019</t>
  </si>
  <si>
    <t>% Students Tested Math - Grade 6 2020-2021</t>
  </si>
  <si>
    <t>% Students Tested Math - Grade 6 2021-2022</t>
  </si>
  <si>
    <t>% Students Tested Math - Grade 7 2018-2019</t>
  </si>
  <si>
    <t>% Students Tested Math - Grade 7 2020-2021</t>
  </si>
  <si>
    <t>% Students Tested Math - Grade 7 2021-2022</t>
  </si>
  <si>
    <t>% Students Tested Math - Grade 8 2018-2019</t>
  </si>
  <si>
    <t>% Students Tested Math - Grade 8 2020-2021</t>
  </si>
  <si>
    <t>% Students Tested Math - Grade 8 2021-2022</t>
  </si>
  <si>
    <t>% Title I Eligible School 2018-2019</t>
  </si>
  <si>
    <t>% Title I Eligible School 2020-2021</t>
  </si>
  <si>
    <t>% Title I Eligible School 2021-2022</t>
  </si>
  <si>
    <t>% White Pop 10</t>
  </si>
  <si>
    <t>% White Students 2018-2019</t>
  </si>
  <si>
    <t>% White Students 2020-2021</t>
  </si>
  <si>
    <t>% White Students 2021-2022</t>
  </si>
  <si>
    <t>% of Population Under 18 in Poverty</t>
  </si>
  <si>
    <t>% of Population in Poverty</t>
  </si>
  <si>
    <t>11-City: Large</t>
  </si>
  <si>
    <t>12-City: Mid-size</t>
  </si>
  <si>
    <t>13-City: Small</t>
  </si>
  <si>
    <t>21-Suburb: Large</t>
  </si>
  <si>
    <t>22-Suburb: Mid-size</t>
  </si>
  <si>
    <t>23-Suburb: Small</t>
  </si>
  <si>
    <t>31-Town: Fringe</t>
  </si>
  <si>
    <t>32-Town: Distant</t>
  </si>
  <si>
    <t>33-Town: Remote</t>
  </si>
  <si>
    <t>41-Rural: Fringe</t>
  </si>
  <si>
    <t>42-Rural: Distant</t>
  </si>
  <si>
    <t>43-Rural: Remote</t>
  </si>
  <si>
    <t>ARP ESSER III 21 NORM</t>
  </si>
  <si>
    <t>Average Annual Pay</t>
  </si>
  <si>
    <t>Average Score Math All Grade 3 2018-2019</t>
  </si>
  <si>
    <t>Average Score Math All Grade 3 2020-2021</t>
  </si>
  <si>
    <t>Average Score Math All Grade 3 2021-2022</t>
  </si>
  <si>
    <t>Average Score Math All Grade 4 2018-2019</t>
  </si>
  <si>
    <t>Average Score Math All Grade 4 2020-2021</t>
  </si>
  <si>
    <t>Average Score Math All Grade 4 2021-2022</t>
  </si>
  <si>
    <t>Average Score Math All Grade 5 2018-2019</t>
  </si>
  <si>
    <t>Average Score Math All Grade 5 2020-2021</t>
  </si>
  <si>
    <t>Average Score Math All Grade 5 2021-2022</t>
  </si>
  <si>
    <t>Average Score Math All Grade 6 2018-2019</t>
  </si>
  <si>
    <t>Average Score Math All Grade 6 2020-2021</t>
  </si>
  <si>
    <t>Average Score Math All Grade 6 2021-2022</t>
  </si>
  <si>
    <t>Average Score Math All Grade 7 2018-2019</t>
  </si>
  <si>
    <t>Average Score Math All Grade 7 2020-2021</t>
  </si>
  <si>
    <t>Average Score Math All Grade 7 2021-2022</t>
  </si>
  <si>
    <t>Average Score Math All Grade 8 2018-2019</t>
  </si>
  <si>
    <t>Average Score Math All Grade 8 2020-2021</t>
  </si>
  <si>
    <t>Average Score Math All Grade 8 2021-2022</t>
  </si>
  <si>
    <t>Average Score Math Free Lunch Grade 3 2018-2019</t>
  </si>
  <si>
    <t>Average Score Math Free Lunch Grade 3 2020-2021</t>
  </si>
  <si>
    <t>Average Score Math Free Lunch Grade 3 2021-2022</t>
  </si>
  <si>
    <t>Average Score Math Free Lunch Grade 4 2018-2019</t>
  </si>
  <si>
    <t>Average Score Math Free Lunch Grade 4 2020-2021</t>
  </si>
  <si>
    <t>Average Score Math Free Lunch Grade 4 2021-2022</t>
  </si>
  <si>
    <t>Average Score Math Free Lunch Grade 5 2018-2019</t>
  </si>
  <si>
    <t>Average Score Math Free Lunch Grade 5 2020-2021</t>
  </si>
  <si>
    <t>Average Score Math Free Lunch Grade 5 2021-2022</t>
  </si>
  <si>
    <t>Average Score Math Free Lunch Grade 6 2018-2019</t>
  </si>
  <si>
    <t>Average Score Math Free Lunch Grade 6 2020-2021</t>
  </si>
  <si>
    <t>Average Score Math Free Lunch Grade 6 2021-2022</t>
  </si>
  <si>
    <t>Average Score Math Free Lunch Grade 7 2018-2019</t>
  </si>
  <si>
    <t>Average Score Math Free Lunch Grade 7 2020-2021</t>
  </si>
  <si>
    <t>Average Score Math Free Lunch Grade 7 2021-2022</t>
  </si>
  <si>
    <t>Average Score Math Free Lunch Grade 8 2018-2019</t>
  </si>
  <si>
    <t>Average Score Math Free Lunch Grade 8 2020-2021</t>
  </si>
  <si>
    <t>Average Score Math Free Lunch Grade 8 2021-2022</t>
  </si>
  <si>
    <t>Average Score Math Hispanic Grade 3 2018-2019</t>
  </si>
  <si>
    <t>Average Score Math Hispanic Grade 3 2020-2021</t>
  </si>
  <si>
    <t>Average Score Math Hispanic Grade 3 2021-2022</t>
  </si>
  <si>
    <t>Average Score Math Hispanic Grade 4 2018-2019</t>
  </si>
  <si>
    <t>Average Score Math Hispanic Grade 4 2020-2021</t>
  </si>
  <si>
    <t>Average Score Math Hispanic Grade 4 2021-2022</t>
  </si>
  <si>
    <t>Average Score Math Hispanic Grade 5 2018-2019</t>
  </si>
  <si>
    <t>Average Score Math Hispanic Grade 5 2020-2021</t>
  </si>
  <si>
    <t>Average Score Math Hispanic Grade 5 2021-2022</t>
  </si>
  <si>
    <t>Average Score Math Hispanic Grade 6 2018-2019</t>
  </si>
  <si>
    <t>Average Score Math Hispanic Grade 6 2020-2021</t>
  </si>
  <si>
    <t>Average Score Math Hispanic Grade 6 2021-2022</t>
  </si>
  <si>
    <t>Average Score Math Hispanic Grade 7 2018-2019</t>
  </si>
  <si>
    <t>Average Score Math Hispanic Grade 7 2020-2021</t>
  </si>
  <si>
    <t>Average Score Math Hispanic Grade 7 2021-2022</t>
  </si>
  <si>
    <t>Average Score Math Hispanic Grade 8 2018-2019</t>
  </si>
  <si>
    <t>Average Score Math Hispanic Grade 8 2020-2021</t>
  </si>
  <si>
    <t>Average Score Math Hispanic Grade 8 2021-2022</t>
  </si>
  <si>
    <t>Average Score Math Poverty Grade 3 2018-2019</t>
  </si>
  <si>
    <t>Average Score Math Poverty Grade 3 2020-2021</t>
  </si>
  <si>
    <t>Average Score Math Poverty Grade 3 2021-2022</t>
  </si>
  <si>
    <t>Average Score Math Poverty Grade 4 2018-2019</t>
  </si>
  <si>
    <t>Average Score Math Poverty Grade 4 2020-2021</t>
  </si>
  <si>
    <t>Average Score Math Poverty Grade 4 2021-2022</t>
  </si>
  <si>
    <t>Average Score Math Poverty Grade 5 2018-2019</t>
  </si>
  <si>
    <t>Average Score Math Poverty Grade 5 2020-2021</t>
  </si>
  <si>
    <t>Average Score Math Poverty Grade 5 2021-2022</t>
  </si>
  <si>
    <t>Average Score Math Poverty Grade 6 2018-2019</t>
  </si>
  <si>
    <t>Average Score Math Poverty Grade 6 2020-2021</t>
  </si>
  <si>
    <t>Average Score Math Poverty Grade 6 2021-2022</t>
  </si>
  <si>
    <t>Average Score Math Poverty Grade 7 2018-2019</t>
  </si>
  <si>
    <t>Average Score Math Poverty Grade 7 2020-2021</t>
  </si>
  <si>
    <t>Average Score Math Poverty Grade 7 2021-2022</t>
  </si>
  <si>
    <t>Average Score Math Poverty Grade 8 2018-2019</t>
  </si>
  <si>
    <t>Average Score Math Poverty Grade 8 2020-2021</t>
  </si>
  <si>
    <t>Average Score Math Poverty Grade 8 2021-2022</t>
  </si>
  <si>
    <t>Average Score Math T1 Grade 3 2018-2019</t>
  </si>
  <si>
    <t>Average Score Math T1 Grade 3 2020-2021</t>
  </si>
  <si>
    <t>Average Score Math T1 Grade 3 2021-2022</t>
  </si>
  <si>
    <t>Average Score Math T1 Grade 4 2018-2019</t>
  </si>
  <si>
    <t>Average Score Math T1 Grade 4 2020-2021</t>
  </si>
  <si>
    <t>Average Score Math T1 Grade 4 2021-2022</t>
  </si>
  <si>
    <t>Average Score Math T1 Grade 5 2018-2019</t>
  </si>
  <si>
    <t>Average Score Math T1 Grade 5 2020-2021</t>
  </si>
  <si>
    <t>Average Score Math T1 Grade 5 2021-2022</t>
  </si>
  <si>
    <t>Average Score Math T1 Grade 6 2018-2019</t>
  </si>
  <si>
    <t>Average Score Math T1 Grade 6 2020-2021</t>
  </si>
  <si>
    <t>Average Score Math T1 Grade 6 2021-2022</t>
  </si>
  <si>
    <t>Average Score Math White Grade 3 2018-2019</t>
  </si>
  <si>
    <t>Average Score Math White Grade 3 2020-2021</t>
  </si>
  <si>
    <t>Average Score Math White Grade 3 2021-2022</t>
  </si>
  <si>
    <t>Average Score Math White Grade 4 2018-2019</t>
  </si>
  <si>
    <t>Average Score Math White Grade 4 2020-2021</t>
  </si>
  <si>
    <t>Average Score Math White Grade 4 2021-2022</t>
  </si>
  <si>
    <t>Average Score Math White Grade 5 2018-2019</t>
  </si>
  <si>
    <t>Average Score Math White Grade 5 2020-2021</t>
  </si>
  <si>
    <t>Average Score Math White Grade 5 2021-2022</t>
  </si>
  <si>
    <t>Average Score Math White Grade 6 2018-2019</t>
  </si>
  <si>
    <t>Average Score Math White Grade 6 2020-2021</t>
  </si>
  <si>
    <t>Average Score Math White Grade 6 2021-2022</t>
  </si>
  <si>
    <t>Average Score Math White Grade 7 2018-2019</t>
  </si>
  <si>
    <t>Average Score Math White Grade 7 2020-2021</t>
  </si>
  <si>
    <t>Average Score Math White Grade 7 2021-2022</t>
  </si>
  <si>
    <t>Average Score Math White Grade 8 2018-2019</t>
  </si>
  <si>
    <t>Average Score Math White Grade 8 2020-2021</t>
  </si>
  <si>
    <t>Average Score Math White Grade 8 2021-2022</t>
  </si>
  <si>
    <t>Average Score Reading All Grade 3 2018-2019</t>
  </si>
  <si>
    <t>Average Score Reading All Grade 3 2020-2021</t>
  </si>
  <si>
    <t>Average Score Reading All Grade 3 2021-2022</t>
  </si>
  <si>
    <t>Average Score Reading All Grade 4 2018-2019</t>
  </si>
  <si>
    <t>Average Score Reading All Grade 4 2020-2021</t>
  </si>
  <si>
    <t>Average Score Reading All Grade 4 2021-2022</t>
  </si>
  <si>
    <t>Average Score Reading All Grade 5 2018-2019</t>
  </si>
  <si>
    <t>Average Score Reading All Grade 5 2020-2021</t>
  </si>
  <si>
    <t>Average Score Reading All Grade 5 2021-2022</t>
  </si>
  <si>
    <t>Average Score Reading All Grade 6 2018-2019</t>
  </si>
  <si>
    <t>Average Score Reading All Grade 6 2020-2021</t>
  </si>
  <si>
    <t>Average Score Reading All Grade 6 2021-2022</t>
  </si>
  <si>
    <t>Average Score Reading All Grade 7 2018-2019</t>
  </si>
  <si>
    <t>Average Score Reading All Grade 7 2020-2021</t>
  </si>
  <si>
    <t>Average Score Reading All Grade 7 2021-2022</t>
  </si>
  <si>
    <t>Average Score Reading All Grade 8 2018-2019</t>
  </si>
  <si>
    <t>Average Score Reading All Grade 8 2020-2021</t>
  </si>
  <si>
    <t>Average Score Reading All Grade 8 2021-2022</t>
  </si>
  <si>
    <t>Average Score Reading Free Lunch Grade 3 2018-2019</t>
  </si>
  <si>
    <t>Average Score Reading Free Lunch Grade 3 2020-2021</t>
  </si>
  <si>
    <t>Average Score Reading Free Lunch Grade 3 2021-2022</t>
  </si>
  <si>
    <t>Average Score Reading Free Lunch Grade 4 2018-2019</t>
  </si>
  <si>
    <t>Average Score Reading Free Lunch Grade 4 2020-2021</t>
  </si>
  <si>
    <t>Average Score Reading Free Lunch Grade 4 2021-2022</t>
  </si>
  <si>
    <t>Average Score Reading Free Lunch Grade 5 2018-2019</t>
  </si>
  <si>
    <t>Average Score Reading Free Lunch Grade 5 2020-2021</t>
  </si>
  <si>
    <t>Average Score Reading Free Lunch Grade 5 2021-2022</t>
  </si>
  <si>
    <t>Average Score Reading Free Lunch Grade 6 2018-2019</t>
  </si>
  <si>
    <t>Average Score Reading Free Lunch Grade 6 2020-2021</t>
  </si>
  <si>
    <t>Average Score Reading Free Lunch Grade 6 2021-2022</t>
  </si>
  <si>
    <t>Average Score Reading Free Lunch Grade 7 2018-2019</t>
  </si>
  <si>
    <t>Average Score Reading Free Lunch Grade 7 2020-2021</t>
  </si>
  <si>
    <t>Average Score Reading Free Lunch Grade 7 2021-2022</t>
  </si>
  <si>
    <t>Average Score Reading Free Lunch Grade 8 2018-2019</t>
  </si>
  <si>
    <t>Average Score Reading Free Lunch Grade 8 2020-2021</t>
  </si>
  <si>
    <t>Average Score Reading Free Lunch Grade 8 2021-2022</t>
  </si>
  <si>
    <t>Average Score Reading Hispanic Grade 3 2018-2019</t>
  </si>
  <si>
    <t>Average Score Reading Hispanic Grade 3 2020-2021</t>
  </si>
  <si>
    <t>Average Score Reading Hispanic Grade 3 2021-2022</t>
  </si>
  <si>
    <t>Average Score Reading Hispanic Grade 4 2018-2019</t>
  </si>
  <si>
    <t>Average Score Reading Hispanic Grade 4 2020-2021</t>
  </si>
  <si>
    <t>Average Score Reading Hispanic Grade 4 2021-2022</t>
  </si>
  <si>
    <t>Average Score Reading Hispanic Grade 5 2018-2019</t>
  </si>
  <si>
    <t>Average Score Reading Hispanic Grade 5 2020-2021</t>
  </si>
  <si>
    <t>Average Score Reading Hispanic Grade 5 2021-2022</t>
  </si>
  <si>
    <t>Average Score Reading Hispanic Grade 6 2018-2019</t>
  </si>
  <si>
    <t>Average Score Reading Hispanic Grade 6 2020-2021</t>
  </si>
  <si>
    <t>Average Score Reading Hispanic Grade 6 2021-2022</t>
  </si>
  <si>
    <t>Average Score Reading Hispanic Grade 7 2018-2019</t>
  </si>
  <si>
    <t>Average Score Reading Hispanic Grade 7 2020-2021</t>
  </si>
  <si>
    <t>Average Score Reading Hispanic Grade 7 2021-2022</t>
  </si>
  <si>
    <t>Average Score Reading Hispanic Grade 8 2018-2019</t>
  </si>
  <si>
    <t>Average Score Reading Hispanic Grade 8 2020-2021</t>
  </si>
  <si>
    <t>Average Score Reading Hispanic Grade 8 2021-2022</t>
  </si>
  <si>
    <t>Average Score Reading Poverty Grade 3 2018-2019</t>
  </si>
  <si>
    <t>Average Score Reading Poverty Grade 3 2020-2021</t>
  </si>
  <si>
    <t>Average Score Reading Poverty Grade 3 2021-2022</t>
  </si>
  <si>
    <t>Average Score Reading Poverty Grade 4 2018-2019</t>
  </si>
  <si>
    <t>Average Score Reading Poverty Grade 4 2020-2021</t>
  </si>
  <si>
    <t>Average Score Reading Poverty Grade 4 2021-2022</t>
  </si>
  <si>
    <t>Average Score Reading Poverty Grade 5 2018-2019</t>
  </si>
  <si>
    <t>Average Score Reading Poverty Grade 5 2020-2021</t>
  </si>
  <si>
    <t>Average Score Reading Poverty Grade 5 2021-2022</t>
  </si>
  <si>
    <t>Average Score Reading Poverty Grade 6 2018-2019</t>
  </si>
  <si>
    <t>Average Score Reading Poverty Grade 6 2020-2021</t>
  </si>
  <si>
    <t>Average Score Reading Poverty Grade 6 2021-2022</t>
  </si>
  <si>
    <t>Average Score Reading Poverty Grade 7 2018-2019</t>
  </si>
  <si>
    <t>Average Score Reading Poverty Grade 7 2020-2021</t>
  </si>
  <si>
    <t>Average Score Reading Poverty Grade 7 2021-2022</t>
  </si>
  <si>
    <t>Average Score Reading Poverty Grade 8 2018-2019</t>
  </si>
  <si>
    <t>Average Score Reading Poverty Grade 8 2020-2021</t>
  </si>
  <si>
    <t>Average Score Reading Poverty Grade 8 2021-2022</t>
  </si>
  <si>
    <t>Average Score Reading T1 Grade 3 2018-2019</t>
  </si>
  <si>
    <t>Average Score Reading T1 Grade 3 2020-2021</t>
  </si>
  <si>
    <t>Average Score Reading T1 Grade 3 2021-2022</t>
  </si>
  <si>
    <t>Average Score Reading T1 Grade 4 2018-2019</t>
  </si>
  <si>
    <t>Average Score Reading T1 Grade 4 2020-2021</t>
  </si>
  <si>
    <t>Average Score Reading T1 Grade 4 2021-2022</t>
  </si>
  <si>
    <t>Average Score Reading T1 Grade 5 2018-2019</t>
  </si>
  <si>
    <t>Average Score Reading T1 Grade 5 2020-2021</t>
  </si>
  <si>
    <t>Average Score Reading T1 Grade 5 2021-2022</t>
  </si>
  <si>
    <t>Average Score Reading T1 Grade 6 2018-2019</t>
  </si>
  <si>
    <t>Average Score Reading T1 Grade 6 2020-2021</t>
  </si>
  <si>
    <t>Average Score Reading T1 Grade 6 2021-2022</t>
  </si>
  <si>
    <t>Average Score Reading White Grade 3 2018-2019</t>
  </si>
  <si>
    <t>Average Score Reading White Grade 3 2020-2021</t>
  </si>
  <si>
    <t>Average Score Reading White Grade 3 2021-2022</t>
  </si>
  <si>
    <t>Average Score Reading White Grade 4 2018-2019</t>
  </si>
  <si>
    <t>Average Score Reading White Grade 4 2020-2021</t>
  </si>
  <si>
    <t>Average Score Reading White Grade 4 2021-2022</t>
  </si>
  <si>
    <t>Average Score Reading White Grade 5 2018-2019</t>
  </si>
  <si>
    <t>Average Score Reading White Grade 5 2020-2021</t>
  </si>
  <si>
    <t>Average Score Reading White Grade 5 2021-2022</t>
  </si>
  <si>
    <t>Average Score Reading White Grade 6 2018-2019</t>
  </si>
  <si>
    <t>Average Score Reading White Grade 6 2020-2021</t>
  </si>
  <si>
    <t>Average Score Reading White Grade 6 2021-2022</t>
  </si>
  <si>
    <t>Average Score Reading White Grade 7 2018-2019</t>
  </si>
  <si>
    <t>Average Score Reading White Grade 7 2020-2021</t>
  </si>
  <si>
    <t>Average Score Reading White Grade 7 2021-2022</t>
  </si>
  <si>
    <t>Average Score Reading White Grade 8 2018-2019</t>
  </si>
  <si>
    <t>Average Score Reading White Grade 8 2020-2021</t>
  </si>
  <si>
    <t>Average Score Reading White Grade 8 2021-2022</t>
  </si>
  <si>
    <t>Avg Family Size 10</t>
  </si>
  <si>
    <t>Avg Household Size 10</t>
  </si>
  <si>
    <t>CARES ESSER I 20 NORM</t>
  </si>
  <si>
    <t>CRRSA ESSER II 21 NORM</t>
  </si>
  <si>
    <t>County Population</t>
  </si>
  <si>
    <t>Median Age 10</t>
  </si>
  <si>
    <t>Median Age Female 10</t>
  </si>
  <si>
    <t>Median Age Male 10</t>
  </si>
  <si>
    <t>Median Household Income</t>
  </si>
  <si>
    <t>Per Capita Income</t>
  </si>
  <si>
    <t>Total Staff 2018-2019</t>
  </si>
  <si>
    <t>Total Staff 2020-2021</t>
  </si>
  <si>
    <t>Total Staff 2021-2022</t>
  </si>
  <si>
    <t>Total Students 2018-2019</t>
  </si>
  <si>
    <t>Total Students 2020-2021</t>
  </si>
  <si>
    <t>Total Students 2021-2022</t>
  </si>
  <si>
    <t>Total Teachers 2018-2019</t>
  </si>
  <si>
    <t>Total Teachers 2020-2021</t>
  </si>
  <si>
    <t>Total Teachers 2021-2022</t>
  </si>
  <si>
    <t>FI RF</t>
  </si>
  <si>
    <t>PFI RF</t>
  </si>
  <si>
    <t>PFI RR</t>
  </si>
  <si>
    <t>RFE RF</t>
  </si>
  <si>
    <t>RFE RR</t>
  </si>
  <si>
    <t>SUM</t>
  </si>
  <si>
    <t>Impact Score</t>
  </si>
  <si>
    <t>Binary Selection</t>
  </si>
  <si>
    <t>Feature</t>
  </si>
  <si>
    <t>Initial Importance Values</t>
  </si>
  <si>
    <t>Binary Selection Values</t>
  </si>
  <si>
    <t>IMPACT SCORE</t>
  </si>
  <si>
    <t>-</t>
  </si>
  <si>
    <t>Impact Score Values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</si>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</sst>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7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1" fontId="16" fillId="0" borderId="0" xfId="0" applyNumberFormat="1" applyFont="1"/>
    <xf numFmtId="1" fontId="0" fillId="0" borderId="0" xfId="0" applyNumberFormat="1"/>
    <xf numFmtId="0" fontId="0" fillId="0" borderId="0" xfId="0" applyFont="1"/>
    <xf numFmtId="0" fontId="16" fillId="33" borderId="0" xfId="0" applyFont="1" applyFill="1"/>
    <xf numFmtId="167" fontId="0" fillId="0" borderId="0" xfId="0" applyNumberFormat="1"/>
    <xf numFmtId="0" fontId="19" fillId="0" borderId="10" xfId="0" applyFont="1" applyBorder="1"/>
    <xf numFmtId="167" fontId="19" fillId="0" borderId="10" xfId="0" applyNumberFormat="1" applyFont="1" applyBorder="1"/>
    <xf numFmtId="0" fontId="19" fillId="0" borderId="10" xfId="0" applyFont="1" applyBorder="1" applyAlignment="1">
      <alignment horizontal="center"/>
    </xf>
    <xf numFmtId="0" fontId="20" fillId="0" borderId="10" xfId="0" applyFont="1" applyBorder="1"/>
    <xf numFmtId="165" fontId="20" fillId="0" borderId="10" xfId="0" applyNumberFormat="1" applyFont="1" applyBorder="1"/>
    <xf numFmtId="0" fontId="0" fillId="0" borderId="10" xfId="0" applyBorder="1"/>
    <xf numFmtId="0" fontId="16" fillId="0" borderId="10" xfId="0" applyFont="1" applyBorder="1"/>
    <xf numFmtId="1" fontId="20" fillId="0" borderId="10" xfId="0" applyNumberFormat="1" applyFont="1" applyBorder="1"/>
    <xf numFmtId="1" fontId="0" fillId="0" borderId="10" xfId="0" applyNumberFormat="1" applyBorder="1"/>
    <xf numFmtId="2" fontId="0" fillId="0" borderId="10" xfId="0" applyNumberFormat="1" applyBorder="1"/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"/>
  <sheetViews>
    <sheetView workbookViewId="0">
      <selection activeCell="F3" sqref="F3"/>
    </sheetView>
  </sheetViews>
  <sheetFormatPr defaultRowHeight="15" x14ac:dyDescent="0.25"/>
  <cols>
    <col min="1" max="1" width="48.7109375" bestFit="1" customWidth="1"/>
    <col min="2" max="4" width="9.140625" style="3"/>
    <col min="7" max="7" width="20.28515625" style="3" bestFit="1" customWidth="1"/>
    <col min="8" max="8" width="9.5703125" bestFit="1" customWidth="1"/>
    <col min="9" max="9" width="10.5703125" bestFit="1" customWidth="1"/>
    <col min="10" max="10" width="18.28515625" bestFit="1" customWidth="1"/>
    <col min="11" max="11" width="9.140625" style="3"/>
  </cols>
  <sheetData>
    <row r="1" spans="1:11" x14ac:dyDescent="0.25">
      <c r="A1" s="2" t="s">
        <v>0</v>
      </c>
      <c r="B1" s="4" t="s">
        <v>345</v>
      </c>
      <c r="C1" s="4" t="s">
        <v>346</v>
      </c>
      <c r="D1" s="4" t="s">
        <v>347</v>
      </c>
      <c r="E1" s="2" t="s">
        <v>348</v>
      </c>
      <c r="F1" s="2" t="s">
        <v>349</v>
      </c>
      <c r="G1" s="4" t="s">
        <v>1</v>
      </c>
      <c r="H1" s="2" t="s">
        <v>2</v>
      </c>
      <c r="I1" s="2" t="s">
        <v>3</v>
      </c>
      <c r="J1" s="2" t="s">
        <v>4</v>
      </c>
      <c r="K1" s="4" t="s">
        <v>351</v>
      </c>
    </row>
    <row r="2" spans="1:11" x14ac:dyDescent="0.25">
      <c r="A2" s="2" t="s">
        <v>5</v>
      </c>
      <c r="B2" s="3">
        <v>2.2799268171083001E-3</v>
      </c>
      <c r="C2" s="3">
        <v>-9.8522167487684591E-4</v>
      </c>
      <c r="D2" s="3">
        <v>0</v>
      </c>
      <c r="E2">
        <f>IF(importance_math!E2=1, 1,0)</f>
        <v>0</v>
      </c>
      <c r="F2">
        <f>IF(importance_math!F2=1, 1,0)</f>
        <v>0</v>
      </c>
      <c r="G2" s="3">
        <f>ABS(importance_math!G2)</f>
        <v>0</v>
      </c>
      <c r="H2">
        <v>0</v>
      </c>
      <c r="I2">
        <v>1</v>
      </c>
      <c r="J2">
        <v>1</v>
      </c>
      <c r="K2" s="4">
        <f>100*(B2/$B$342+C2/$C$342+D2/$D$342+E2/$E$342+F2/$F$342+G2/$G$342+H2/$H$342+I2/$I$342+J2/$J$342)/9</f>
        <v>1.9226576649169234</v>
      </c>
    </row>
    <row r="3" spans="1:11" x14ac:dyDescent="0.25">
      <c r="A3" s="8" t="s">
        <v>6</v>
      </c>
      <c r="B3" s="3">
        <v>3.5646666956195999E-3</v>
      </c>
      <c r="C3" s="3">
        <v>4.9261083743842296E-3</v>
      </c>
      <c r="D3" s="3">
        <v>1.97044334975373E-3</v>
      </c>
      <c r="E3">
        <f>IF(importance_math!E3=1, 1,0)</f>
        <v>0</v>
      </c>
      <c r="F3">
        <f>IF(importance_math!F3=1, 1,0)</f>
        <v>0</v>
      </c>
      <c r="G3" s="3">
        <f>ABS(importance_math!G3)</f>
        <v>0</v>
      </c>
      <c r="H3">
        <v>0</v>
      </c>
      <c r="I3">
        <v>1</v>
      </c>
      <c r="J3">
        <v>1</v>
      </c>
      <c r="K3" s="4">
        <f>100*(B3/$B$342+C3/$C$342+D3/$D$342+E3/$E$342+F3/$F$342+G3/$G$342+H3/$H$342+I3/$I$342+J3/$J$342)/9</f>
        <v>2.1401842947996093</v>
      </c>
    </row>
    <row r="4" spans="1:11" x14ac:dyDescent="0.25">
      <c r="A4" s="2" t="s">
        <v>7</v>
      </c>
      <c r="B4" s="3">
        <v>2.6257095373179102E-3</v>
      </c>
      <c r="C4" s="3">
        <v>-2.9556650246305299E-3</v>
      </c>
      <c r="D4" s="3">
        <v>1.97044334975373E-3</v>
      </c>
      <c r="E4">
        <f>IF(importance_math!E4=1, 1,0)</f>
        <v>0</v>
      </c>
      <c r="F4">
        <f>IF(importance_math!F4=1, 1,0)</f>
        <v>0</v>
      </c>
      <c r="G4" s="3">
        <f>ABS(importance_math!G4)</f>
        <v>0</v>
      </c>
      <c r="H4">
        <v>0</v>
      </c>
      <c r="I4">
        <v>1</v>
      </c>
      <c r="J4">
        <v>1</v>
      </c>
      <c r="K4" s="4">
        <f>100*(B4/$B$342+C4/$C$342+D4/$D$342+E4/$E$342+F4/$F$342+G4/$G$342+H4/$H$342+I4/$I$342+J4/$J$342)/9</f>
        <v>1.8829386895392899</v>
      </c>
    </row>
    <row r="5" spans="1:11" x14ac:dyDescent="0.25">
      <c r="A5" t="s">
        <v>8</v>
      </c>
      <c r="B5" s="3">
        <v>2.2720766610749899E-3</v>
      </c>
      <c r="C5" s="3">
        <v>5.9113300492610703E-3</v>
      </c>
      <c r="D5" s="3">
        <v>1.37931034482759E-2</v>
      </c>
      <c r="E5">
        <f>IF(importance_math!E5=1, 1,0)</f>
        <v>0</v>
      </c>
      <c r="F5">
        <f>IF(importance_math!F5=1, 1,0)</f>
        <v>0</v>
      </c>
      <c r="G5" s="3">
        <f>ABS(importance_math!G5)</f>
        <v>0</v>
      </c>
      <c r="H5">
        <v>0</v>
      </c>
      <c r="I5">
        <v>0</v>
      </c>
      <c r="J5">
        <v>0</v>
      </c>
      <c r="K5" s="2">
        <f>100*(B5/$B$342+C5/$C$342+D5/$D$342+E5/$E$342+F5/$F$342+G5/$G$342+H5/$H$342+I5/$I$342+J5/$J$342)/9</f>
        <v>0.33399212931364708</v>
      </c>
    </row>
    <row r="6" spans="1:11" x14ac:dyDescent="0.25">
      <c r="A6" t="s">
        <v>9</v>
      </c>
      <c r="B6" s="3">
        <v>2.7335997080560502E-3</v>
      </c>
      <c r="C6" s="3">
        <v>5.9113300492610703E-3</v>
      </c>
      <c r="D6" s="3">
        <v>2.9556650246306002E-3</v>
      </c>
      <c r="E6">
        <f>IF(importance_math!E6=1, 1,0)</f>
        <v>0</v>
      </c>
      <c r="F6">
        <f>IF(importance_math!F6=1, 1,0)</f>
        <v>0</v>
      </c>
      <c r="G6" s="3">
        <f>ABS(importance_math!G6)</f>
        <v>0</v>
      </c>
      <c r="H6">
        <v>0</v>
      </c>
      <c r="I6">
        <v>1</v>
      </c>
      <c r="J6">
        <v>0</v>
      </c>
      <c r="K6" s="2">
        <f>100*(B6/$B$342+C6/$C$342+D6/$D$342+E6/$E$342+F6/$F$342+G6/$G$342+H6/$H$342+I6/$I$342+J6/$J$342)/9</f>
        <v>0.31735442895962401</v>
      </c>
    </row>
    <row r="7" spans="1:11" x14ac:dyDescent="0.25">
      <c r="A7" t="s">
        <v>10</v>
      </c>
      <c r="B7" s="3">
        <v>1.9814733381656301E-3</v>
      </c>
      <c r="C7" s="3">
        <v>9.8522167487684591E-4</v>
      </c>
      <c r="D7" s="3">
        <v>0</v>
      </c>
      <c r="E7">
        <f>IF(importance_math!E7=1, 1,0)</f>
        <v>0</v>
      </c>
      <c r="F7">
        <f>IF(importance_math!F7=1, 1,0)</f>
        <v>0</v>
      </c>
      <c r="G7" s="3">
        <f>ABS(importance_math!G7)</f>
        <v>0</v>
      </c>
      <c r="H7">
        <v>0</v>
      </c>
      <c r="I7">
        <v>0</v>
      </c>
      <c r="J7">
        <v>0</v>
      </c>
      <c r="K7" s="2">
        <f>100*(B7/$B$342+C7/$C$342+D7/$D$342+E7/$E$342+F7/$F$342+G7/$G$342+H7/$H$342+I7/$I$342+J7/$J$342)/9</f>
        <v>5.5376044500732573E-2</v>
      </c>
    </row>
    <row r="8" spans="1:11" x14ac:dyDescent="0.25">
      <c r="A8" t="s">
        <v>11</v>
      </c>
      <c r="B8" s="3">
        <v>2.55252357012956E-3</v>
      </c>
      <c r="C8" s="3">
        <v>4.9261083743842296E-3</v>
      </c>
      <c r="D8" s="3">
        <v>2.2204460492503101E-17</v>
      </c>
      <c r="E8">
        <f>IF(importance_math!E8=1, 1,0)</f>
        <v>0</v>
      </c>
      <c r="F8">
        <f>IF(importance_math!F8=1, 1,0)</f>
        <v>0</v>
      </c>
      <c r="G8" s="3">
        <f>ABS(importance_math!G8)</f>
        <v>0</v>
      </c>
      <c r="H8">
        <v>0</v>
      </c>
      <c r="I8">
        <v>0</v>
      </c>
      <c r="J8">
        <v>0</v>
      </c>
      <c r="K8" s="2">
        <f>100*(B8/$B$342+C8/$C$342+D8/$D$342+E8/$E$342+F8/$F$342+G8/$G$342+H8/$H$342+I8/$I$342+J8/$J$342)/9</f>
        <v>0.18526408184472309</v>
      </c>
    </row>
    <row r="9" spans="1:11" x14ac:dyDescent="0.25">
      <c r="A9" t="s">
        <v>12</v>
      </c>
      <c r="B9" s="3">
        <v>2.32310003602128E-3</v>
      </c>
      <c r="C9" s="3">
        <v>9.8522167487684591E-4</v>
      </c>
      <c r="D9" s="3">
        <v>2.2204460492503101E-17</v>
      </c>
      <c r="E9">
        <f>IF(importance_math!E9=1, 1,0)</f>
        <v>0</v>
      </c>
      <c r="F9">
        <f>IF(importance_math!F9=1, 1,0)</f>
        <v>0</v>
      </c>
      <c r="G9" s="3">
        <f>ABS(importance_math!G9)</f>
        <v>1.21549528860905E-2</v>
      </c>
      <c r="H9">
        <v>0</v>
      </c>
      <c r="I9">
        <v>0</v>
      </c>
      <c r="J9">
        <v>0</v>
      </c>
      <c r="K9" s="2">
        <f>100*(B9/$B$342+C9/$C$342+D9/$D$342+E9/$E$342+F9/$F$342+G9/$G$342+H9/$H$342+I9/$I$342+J9/$J$342)/9</f>
        <v>9.4037029384295145E-2</v>
      </c>
    </row>
    <row r="10" spans="1:11" x14ac:dyDescent="0.25">
      <c r="A10" t="s">
        <v>13</v>
      </c>
      <c r="B10" s="3">
        <v>1.4180725958960699E-3</v>
      </c>
      <c r="C10" s="3">
        <v>2.9556650246305299E-3</v>
      </c>
      <c r="D10" s="3">
        <v>1.97044334975373E-3</v>
      </c>
      <c r="E10">
        <f>IF(importance_math!E10=1, 1,0)</f>
        <v>0</v>
      </c>
      <c r="F10">
        <f>IF(importance_math!F10=1, 1,0)</f>
        <v>0</v>
      </c>
      <c r="G10" s="3">
        <f>ABS(importance_math!G10)</f>
        <v>0</v>
      </c>
      <c r="H10">
        <v>0</v>
      </c>
      <c r="I10">
        <v>1</v>
      </c>
      <c r="J10">
        <v>0</v>
      </c>
      <c r="K10" s="2">
        <f>100*(B10/$B$342+C10/$C$342+D10/$D$342+E10/$E$342+F10/$F$342+G10/$G$342+H10/$H$342+I10/$I$342+J10/$J$342)/9</f>
        <v>0.20020588251486304</v>
      </c>
    </row>
    <row r="11" spans="1:11" x14ac:dyDescent="0.25">
      <c r="A11" t="s">
        <v>14</v>
      </c>
      <c r="B11" s="3">
        <v>3.0893412482906799E-3</v>
      </c>
      <c r="C11" s="3">
        <v>0</v>
      </c>
      <c r="D11" s="3">
        <v>9.8522167487686803E-4</v>
      </c>
      <c r="E11">
        <f>IF(importance_math!E11=1, 1,0)</f>
        <v>0</v>
      </c>
      <c r="F11">
        <f>IF(importance_math!F11=1, 1,0)</f>
        <v>0</v>
      </c>
      <c r="G11" s="3">
        <f>ABS(importance_math!G11)</f>
        <v>0</v>
      </c>
      <c r="H11">
        <v>0</v>
      </c>
      <c r="I11">
        <v>0</v>
      </c>
      <c r="J11">
        <v>0</v>
      </c>
      <c r="K11" s="2">
        <f>100*(B11/$B$342+C11/$C$342+D11/$D$342+E11/$E$342+F11/$F$342+G11/$G$342+H11/$H$342+I11/$I$342+J11/$J$342)/9</f>
        <v>4.7163160514229543E-2</v>
      </c>
    </row>
    <row r="12" spans="1:11" x14ac:dyDescent="0.25">
      <c r="A12" t="s">
        <v>15</v>
      </c>
      <c r="B12" s="3">
        <v>1.8344673787844901E-3</v>
      </c>
      <c r="C12" s="3">
        <v>-3.9408866995073802E-3</v>
      </c>
      <c r="D12" s="3">
        <v>-1.9704433497536398E-3</v>
      </c>
      <c r="E12">
        <f>IF(importance_math!E12=1, 1,0)</f>
        <v>0</v>
      </c>
      <c r="F12">
        <f>IF(importance_math!F12=1, 1,0)</f>
        <v>0</v>
      </c>
      <c r="G12" s="3">
        <f>ABS(importance_math!G12)</f>
        <v>0</v>
      </c>
      <c r="H12">
        <v>0</v>
      </c>
      <c r="I12">
        <v>1</v>
      </c>
      <c r="J12">
        <v>0</v>
      </c>
      <c r="K12" s="2">
        <f>100*(B12/$B$342+C12/$C$342+D12/$D$342+E12/$E$342+F12/$F$342+G12/$G$342+H12/$H$342+I12/$I$342+J12/$J$342)/9</f>
        <v>-4.4185227391193099E-2</v>
      </c>
    </row>
    <row r="13" spans="1:11" x14ac:dyDescent="0.25">
      <c r="A13" t="s">
        <v>16</v>
      </c>
      <c r="B13" s="3">
        <v>2.4900528385658201E-3</v>
      </c>
      <c r="C13" s="3">
        <v>9.8522167487684591E-4</v>
      </c>
      <c r="D13" s="3">
        <v>1.37931034482759E-2</v>
      </c>
      <c r="E13">
        <f>IF(importance_math!E13=1, 1,0)</f>
        <v>0</v>
      </c>
      <c r="F13">
        <f>IF(importance_math!F13=1, 1,0)</f>
        <v>0</v>
      </c>
      <c r="G13" s="3">
        <f>ABS(importance_math!G13)</f>
        <v>0</v>
      </c>
      <c r="H13">
        <v>0</v>
      </c>
      <c r="I13">
        <v>0</v>
      </c>
      <c r="J13">
        <v>0</v>
      </c>
      <c r="K13" s="2">
        <f>100*(B13/$B$342+C13/$C$342+D13/$D$342+E13/$E$342+F13/$F$342+G13/$G$342+H13/$H$342+I13/$I$342+J13/$J$342)/9</f>
        <v>0.18323897998075722</v>
      </c>
    </row>
    <row r="14" spans="1:11" x14ac:dyDescent="0.25">
      <c r="A14" t="s">
        <v>17</v>
      </c>
      <c r="B14" s="3">
        <v>1.3837809793798199E-3</v>
      </c>
      <c r="C14" s="3">
        <v>0</v>
      </c>
      <c r="D14" s="3">
        <v>2.2204460492503101E-17</v>
      </c>
      <c r="E14">
        <f>IF(importance_math!E14=1, 1,0)</f>
        <v>0</v>
      </c>
      <c r="F14">
        <f>IF(importance_math!F14=1, 1,0)</f>
        <v>0</v>
      </c>
      <c r="G14" s="3">
        <f>ABS(importance_math!G14)</f>
        <v>4.1754959910206502E-2</v>
      </c>
      <c r="H14">
        <v>0</v>
      </c>
      <c r="I14">
        <v>0</v>
      </c>
      <c r="J14">
        <v>0</v>
      </c>
      <c r="K14" s="2">
        <f>100*(B14/$B$342+C14/$C$342+D14/$D$342+E14/$E$342+F14/$F$342+G14/$G$342+H14/$H$342+I14/$I$342+J14/$J$342)/9</f>
        <v>0.13542764992326373</v>
      </c>
    </row>
    <row r="15" spans="1:11" x14ac:dyDescent="0.25">
      <c r="A15" t="s">
        <v>18</v>
      </c>
      <c r="B15" s="3">
        <v>2.2308861846179E-3</v>
      </c>
      <c r="C15" s="3">
        <v>0</v>
      </c>
      <c r="D15" s="3">
        <v>0</v>
      </c>
      <c r="E15">
        <f>IF(importance_math!E15=1, 1,0)</f>
        <v>0</v>
      </c>
      <c r="F15">
        <f>IF(importance_math!F15=1, 1,0)</f>
        <v>0</v>
      </c>
      <c r="G15" s="3">
        <f>ABS(importance_math!G15)</f>
        <v>0</v>
      </c>
      <c r="H15">
        <v>0</v>
      </c>
      <c r="I15">
        <v>0</v>
      </c>
      <c r="J15">
        <v>0</v>
      </c>
      <c r="K15" s="2">
        <f>100*(B15/$B$342+C15/$C$342+D15/$D$342+E15/$E$342+F15/$F$342+G15/$G$342+H15/$H$342+I15/$I$342+J15/$J$342)/9</f>
        <v>2.7789196741510671E-2</v>
      </c>
    </row>
    <row r="16" spans="1:11" x14ac:dyDescent="0.25">
      <c r="A16" t="s">
        <v>19</v>
      </c>
      <c r="B16" s="3">
        <v>3.3052569493414799E-3</v>
      </c>
      <c r="C16" s="3">
        <v>2.9556650246305299E-3</v>
      </c>
      <c r="D16" s="3">
        <v>9.8522167487686803E-4</v>
      </c>
      <c r="E16">
        <f>IF(importance_math!E16=1, 1,0)</f>
        <v>0</v>
      </c>
      <c r="F16">
        <f>IF(importance_math!F16=1, 1,0)</f>
        <v>0</v>
      </c>
      <c r="G16" s="3">
        <f>ABS(importance_math!G16)</f>
        <v>0</v>
      </c>
      <c r="H16">
        <v>0</v>
      </c>
      <c r="I16">
        <v>1</v>
      </c>
      <c r="J16">
        <v>0</v>
      </c>
      <c r="K16" s="2">
        <f>100*(B16/$B$342+C16/$C$342+D16/$D$342+E16/$E$342+F16/$F$342+G16/$G$342+H16/$H$342+I16/$I$342+J16/$J$342)/9</f>
        <v>0.21503317673084452</v>
      </c>
    </row>
    <row r="17" spans="1:11" x14ac:dyDescent="0.25">
      <c r="A17" t="s">
        <v>20</v>
      </c>
      <c r="B17" s="3">
        <v>2.5460989032886801E-3</v>
      </c>
      <c r="C17" s="3">
        <v>-9.8522167487684591E-4</v>
      </c>
      <c r="D17" s="3">
        <v>1.18226600985222E-2</v>
      </c>
      <c r="E17">
        <f>IF(importance_math!E17=1, 1,0)</f>
        <v>0</v>
      </c>
      <c r="F17">
        <f>IF(importance_math!F17=1, 1,0)</f>
        <v>0</v>
      </c>
      <c r="G17" s="3">
        <f>ABS(importance_math!G17)</f>
        <v>0</v>
      </c>
      <c r="H17">
        <v>0</v>
      </c>
      <c r="I17">
        <v>1</v>
      </c>
      <c r="J17">
        <v>0</v>
      </c>
      <c r="K17" s="2">
        <f>100*(B17/$B$342+C17/$C$342+D17/$D$342+E17/$E$342+F17/$F$342+G17/$G$342+H17/$H$342+I17/$I$342+J17/$J$342)/9</f>
        <v>0.17828807176909264</v>
      </c>
    </row>
    <row r="18" spans="1:11" x14ac:dyDescent="0.25">
      <c r="A18" t="s">
        <v>21</v>
      </c>
      <c r="B18" s="3">
        <v>3.1654854898538701E-3</v>
      </c>
      <c r="C18" s="3">
        <v>9.8522167487684591E-4</v>
      </c>
      <c r="D18" s="3">
        <v>9.8522167487691205E-4</v>
      </c>
      <c r="E18">
        <f>IF(importance_math!E18=1, 1,0)</f>
        <v>0</v>
      </c>
      <c r="F18">
        <f>IF(importance_math!F18=1, 1,0)</f>
        <v>0</v>
      </c>
      <c r="G18" s="3">
        <f>ABS(importance_math!G18)</f>
        <v>0</v>
      </c>
      <c r="H18">
        <v>0</v>
      </c>
      <c r="I18">
        <v>1</v>
      </c>
      <c r="J18">
        <v>0</v>
      </c>
      <c r="K18" s="2">
        <f>100*(B18/$B$342+C18/$C$342+D18/$D$342+E18/$E$342+F18/$F$342+G18/$G$342+H18/$H$342+I18/$I$342+J18/$J$342)/9</f>
        <v>0.15190474912935989</v>
      </c>
    </row>
    <row r="19" spans="1:11" x14ac:dyDescent="0.25">
      <c r="A19" t="s">
        <v>22</v>
      </c>
      <c r="B19" s="3">
        <v>3.3230100568992101E-3</v>
      </c>
      <c r="C19" s="3">
        <v>-9.8522167487684591E-4</v>
      </c>
      <c r="D19" s="3">
        <v>4.9261083743842903E-3</v>
      </c>
      <c r="E19">
        <f>IF(importance_math!E19=1, 1,0)</f>
        <v>0</v>
      </c>
      <c r="F19">
        <f>IF(importance_math!F19=1, 1,0)</f>
        <v>0</v>
      </c>
      <c r="G19" s="3">
        <f>ABS(importance_math!G19)</f>
        <v>0</v>
      </c>
      <c r="H19">
        <v>0</v>
      </c>
      <c r="I19">
        <v>0</v>
      </c>
      <c r="J19">
        <v>0</v>
      </c>
      <c r="K19" s="2">
        <f>100*(B19/$B$342+C19/$C$342+D19/$D$342+E19/$E$342+F19/$F$342+G19/$G$342+H19/$H$342+I19/$I$342+J19/$J$342)/9</f>
        <v>5.4102418219610288E-2</v>
      </c>
    </row>
    <row r="20" spans="1:11" x14ac:dyDescent="0.25">
      <c r="A20" t="s">
        <v>23</v>
      </c>
      <c r="B20" s="3">
        <v>3.6720360964371899E-3</v>
      </c>
      <c r="C20" s="3">
        <v>1.0837438423645301E-2</v>
      </c>
      <c r="D20" s="3">
        <v>1.4778325123152801E-2</v>
      </c>
      <c r="E20">
        <f>IF(importance_math!E20=1, 1,0)</f>
        <v>0</v>
      </c>
      <c r="F20">
        <f>IF(importance_math!F20=1, 1,0)</f>
        <v>0</v>
      </c>
      <c r="G20" s="3">
        <f>ABS(importance_math!G20)</f>
        <v>0</v>
      </c>
      <c r="H20">
        <v>0</v>
      </c>
      <c r="I20">
        <v>1</v>
      </c>
      <c r="J20">
        <v>0</v>
      </c>
      <c r="K20" s="2">
        <f>100*(B20/$B$342+C20/$C$342+D20/$D$342+E20/$E$342+F20/$F$342+G20/$G$342+H20/$H$342+I20/$I$342+J20/$J$342)/9</f>
        <v>0.58667918257049767</v>
      </c>
    </row>
    <row r="21" spans="1:11" x14ac:dyDescent="0.25">
      <c r="A21" t="s">
        <v>24</v>
      </c>
      <c r="B21" s="3">
        <v>2.2251798324129201E-3</v>
      </c>
      <c r="C21" s="3">
        <v>9.8522167487684591E-4</v>
      </c>
      <c r="D21" s="3">
        <v>1.0837438423645301E-2</v>
      </c>
      <c r="E21">
        <f>IF(importance_math!E21=1, 1,0)</f>
        <v>0</v>
      </c>
      <c r="F21">
        <f>IF(importance_math!F21=1, 1,0)</f>
        <v>0</v>
      </c>
      <c r="G21" s="3">
        <f>ABS(importance_math!G21)</f>
        <v>7.7892519086663697E-2</v>
      </c>
      <c r="H21">
        <v>0</v>
      </c>
      <c r="I21">
        <v>0</v>
      </c>
      <c r="J21">
        <v>0</v>
      </c>
      <c r="K21" s="2">
        <f>100*(B21/$B$342+C21/$C$342+D21/$D$342+E21/$E$342+F21/$F$342+G21/$G$342+H21/$H$342+I21/$I$342+J21/$J$342)/9</f>
        <v>0.37437840008575413</v>
      </c>
    </row>
    <row r="22" spans="1:11" x14ac:dyDescent="0.25">
      <c r="A22" t="s">
        <v>25</v>
      </c>
      <c r="B22" s="3">
        <v>1.9915668459465001E-3</v>
      </c>
      <c r="C22" s="3">
        <v>0</v>
      </c>
      <c r="D22" s="3">
        <v>0</v>
      </c>
      <c r="E22">
        <f>IF(importance_math!E22=1, 1,0)</f>
        <v>0</v>
      </c>
      <c r="F22">
        <f>IF(importance_math!F22=1, 1,0)</f>
        <v>0</v>
      </c>
      <c r="G22" s="3">
        <f>ABS(importance_math!G22)</f>
        <v>0</v>
      </c>
      <c r="H22">
        <v>0</v>
      </c>
      <c r="I22">
        <v>0</v>
      </c>
      <c r="J22">
        <v>0</v>
      </c>
      <c r="K22" s="2">
        <f>100*(B22/$B$342+C22/$C$342+D22/$D$342+E22/$E$342+F22/$F$342+G22/$G$342+H22/$H$342+I22/$I$342+J22/$J$342)/9</f>
        <v>2.4808097915293849E-2</v>
      </c>
    </row>
    <row r="23" spans="1:11" x14ac:dyDescent="0.25">
      <c r="A23" t="s">
        <v>26</v>
      </c>
      <c r="B23" s="3">
        <v>1.4613263076735099E-3</v>
      </c>
      <c r="C23" s="3">
        <v>-2.9556650246305299E-3</v>
      </c>
      <c r="D23" s="3">
        <v>2.9556650246306002E-3</v>
      </c>
      <c r="E23">
        <f>IF(importance_math!E23=1, 1,0)</f>
        <v>0</v>
      </c>
      <c r="F23">
        <f>IF(importance_math!F23=1, 1,0)</f>
        <v>0</v>
      </c>
      <c r="G23" s="3">
        <f>ABS(importance_math!G23)</f>
        <v>0</v>
      </c>
      <c r="H23">
        <v>0</v>
      </c>
      <c r="I23">
        <v>0</v>
      </c>
      <c r="J23">
        <v>0</v>
      </c>
      <c r="K23" s="2">
        <f>100*(B23/$B$342+C23/$C$342+D23/$D$342+E23/$E$342+F23/$F$342+G23/$G$342+H23/$H$342+I23/$I$342+J23/$J$342)/9</f>
        <v>-4.7836246728599763E-2</v>
      </c>
    </row>
    <row r="24" spans="1:11" x14ac:dyDescent="0.25">
      <c r="A24" t="s">
        <v>27</v>
      </c>
      <c r="B24" s="3">
        <v>1.9675706811840602E-3</v>
      </c>
      <c r="C24" s="3">
        <v>0</v>
      </c>
      <c r="D24" s="3">
        <v>0</v>
      </c>
      <c r="E24">
        <f>IF(importance_math!E24=1, 1,0)</f>
        <v>0</v>
      </c>
      <c r="F24">
        <f>IF(importance_math!F24=1, 1,0)</f>
        <v>0</v>
      </c>
      <c r="G24" s="3">
        <f>ABS(importance_math!G24)</f>
        <v>0</v>
      </c>
      <c r="H24">
        <v>0</v>
      </c>
      <c r="I24">
        <v>0</v>
      </c>
      <c r="J24">
        <v>0</v>
      </c>
      <c r="K24" s="2">
        <f>100*(B24/$B$342+C24/$C$342+D24/$D$342+E24/$E$342+F24/$F$342+G24/$G$342+H24/$H$342+I24/$I$342+J24/$J$342)/9</f>
        <v>2.450918793583232E-2</v>
      </c>
    </row>
    <row r="25" spans="1:11" x14ac:dyDescent="0.25">
      <c r="A25" t="s">
        <v>28</v>
      </c>
      <c r="B25" s="3">
        <v>3.1350601027702401E-3</v>
      </c>
      <c r="C25" s="3">
        <v>1.9704433497536901E-3</v>
      </c>
      <c r="D25" s="3">
        <v>8.8669950738917199E-3</v>
      </c>
      <c r="E25">
        <f>IF(importance_math!E25=1, 1,0)</f>
        <v>0</v>
      </c>
      <c r="F25">
        <f>IF(importance_math!F25=1, 1,0)</f>
        <v>0</v>
      </c>
      <c r="G25" s="3">
        <f>ABS(importance_math!G25)</f>
        <v>6.7359992209634595E-2</v>
      </c>
      <c r="H25">
        <v>0</v>
      </c>
      <c r="I25">
        <v>0</v>
      </c>
      <c r="J25">
        <v>0</v>
      </c>
      <c r="K25" s="2">
        <f>100*(B25/$B$342+C25/$C$342+D25/$D$342+E25/$E$342+F25/$F$342+G25/$G$342+H25/$H$342+I25/$I$342+J25/$J$342)/9</f>
        <v>0.36923186516593876</v>
      </c>
    </row>
    <row r="26" spans="1:11" x14ac:dyDescent="0.25">
      <c r="A26" t="s">
        <v>29</v>
      </c>
      <c r="B26" s="3">
        <v>3.8461054529600499E-3</v>
      </c>
      <c r="C26" s="3">
        <v>2.9556650246305299E-3</v>
      </c>
      <c r="D26" s="3">
        <v>2.9556650246306002E-3</v>
      </c>
      <c r="E26">
        <f>IF(importance_math!E26=1, 1,0)</f>
        <v>0</v>
      </c>
      <c r="F26">
        <f>IF(importance_math!F26=1, 1,0)</f>
        <v>0</v>
      </c>
      <c r="G26" s="3">
        <f>ABS(importance_math!G26)</f>
        <v>0</v>
      </c>
      <c r="H26">
        <v>0</v>
      </c>
      <c r="I26">
        <v>0</v>
      </c>
      <c r="J26">
        <v>0</v>
      </c>
      <c r="K26" s="2">
        <f>100*(B26/$B$342+C26/$C$342+D26/$D$342+E26/$E$342+F26/$F$342+G26/$G$342+H26/$H$342+I26/$I$342+J26/$J$342)/9</f>
        <v>0.16603199153560541</v>
      </c>
    </row>
    <row r="27" spans="1:11" x14ac:dyDescent="0.25">
      <c r="A27" t="s">
        <v>30</v>
      </c>
      <c r="B27" s="3">
        <v>2.50594365762932E-3</v>
      </c>
      <c r="C27" s="3">
        <v>-1.9704433497536901E-3</v>
      </c>
      <c r="D27" s="3">
        <v>2.9556650246306002E-3</v>
      </c>
      <c r="E27">
        <f>IF(importance_math!E27=1, 1,0)</f>
        <v>0</v>
      </c>
      <c r="F27">
        <f>IF(importance_math!F27=1, 1,0)</f>
        <v>0</v>
      </c>
      <c r="G27" s="3">
        <f>ABS(importance_math!G27)</f>
        <v>0</v>
      </c>
      <c r="H27">
        <v>0</v>
      </c>
      <c r="I27">
        <v>0</v>
      </c>
      <c r="J27">
        <v>0</v>
      </c>
      <c r="K27" s="2">
        <f>100*(B27/$B$342+C27/$C$342+D27/$D$342+E27/$E$342+F27/$F$342+G27/$G$342+H27/$H$342+I27/$I$342+J27/$J$342)/9</f>
        <v>-4.1302172892965141E-3</v>
      </c>
    </row>
    <row r="28" spans="1:11" x14ac:dyDescent="0.25">
      <c r="A28" t="s">
        <v>31</v>
      </c>
      <c r="B28" s="3">
        <v>1.71219655224056E-3</v>
      </c>
      <c r="C28" s="3">
        <v>1.9704433497536901E-3</v>
      </c>
      <c r="D28" s="3">
        <v>0</v>
      </c>
      <c r="E28">
        <f>IF(importance_math!E28=1, 1,0)</f>
        <v>0</v>
      </c>
      <c r="F28">
        <f>IF(importance_math!F28=1, 1,0)</f>
        <v>0</v>
      </c>
      <c r="G28" s="3">
        <f>ABS(importance_math!G28)</f>
        <v>0</v>
      </c>
      <c r="H28">
        <v>0</v>
      </c>
      <c r="I28">
        <v>0</v>
      </c>
      <c r="J28">
        <v>0</v>
      </c>
      <c r="K28" s="2">
        <f>100*(B28/$B$342+C28/$C$342+D28/$D$342+E28/$E$342+F28/$F$342+G28/$G$342+H28/$H$342+I28/$I$342+J28/$J$342)/9</f>
        <v>8.2715455646703073E-2</v>
      </c>
    </row>
    <row r="29" spans="1:11" x14ac:dyDescent="0.25">
      <c r="A29" t="s">
        <v>32</v>
      </c>
      <c r="B29" s="3">
        <v>1.42899245536555E-3</v>
      </c>
      <c r="C29" s="3">
        <v>9.8522167487684591E-4</v>
      </c>
      <c r="D29" s="3">
        <v>0</v>
      </c>
      <c r="E29">
        <f>IF(importance_math!E29=1, 1,0)</f>
        <v>0</v>
      </c>
      <c r="F29">
        <f>IF(importance_math!F29=1, 1,0)</f>
        <v>0</v>
      </c>
      <c r="G29" s="3">
        <f>ABS(importance_math!G29)</f>
        <v>0</v>
      </c>
      <c r="H29">
        <v>0</v>
      </c>
      <c r="I29">
        <v>0</v>
      </c>
      <c r="J29">
        <v>0</v>
      </c>
      <c r="K29" s="2">
        <f>100*(B29/$B$342+C29/$C$342+D29/$D$342+E29/$E$342+F29/$F$342+G29/$G$342+H29/$H$342+I29/$I$342+J29/$J$342)/9</f>
        <v>4.8494026021298341E-2</v>
      </c>
    </row>
    <row r="30" spans="1:11" x14ac:dyDescent="0.25">
      <c r="A30" t="s">
        <v>33</v>
      </c>
      <c r="B30" s="3">
        <v>2.02089710090599E-3</v>
      </c>
      <c r="C30" s="3">
        <v>0</v>
      </c>
      <c r="D30" s="3">
        <v>3.9408866995074496E-3</v>
      </c>
      <c r="E30">
        <f>IF(importance_math!E30=1, 1,0)</f>
        <v>0</v>
      </c>
      <c r="F30">
        <f>IF(importance_math!F30=1, 1,0)</f>
        <v>0</v>
      </c>
      <c r="G30" s="3">
        <f>ABS(importance_math!G30)</f>
        <v>0</v>
      </c>
      <c r="H30">
        <v>0</v>
      </c>
      <c r="I30">
        <v>0</v>
      </c>
      <c r="J30">
        <v>0</v>
      </c>
      <c r="K30" s="2">
        <f>100*(B30/$B$342+C30/$C$342+D30/$D$342+E30/$E$342+F30/$F$342+G30/$G$342+H30/$H$342+I30/$I$342+J30/$J$342)/9</f>
        <v>5.9895674601212284E-2</v>
      </c>
    </row>
    <row r="31" spans="1:11" x14ac:dyDescent="0.25">
      <c r="A31" t="s">
        <v>34</v>
      </c>
      <c r="B31" s="3">
        <v>1.56163651399104E-3</v>
      </c>
      <c r="C31" s="3">
        <v>1.9704433497536901E-3</v>
      </c>
      <c r="D31" s="3">
        <v>0</v>
      </c>
      <c r="E31">
        <f>IF(importance_math!E31=1, 1,0)</f>
        <v>0</v>
      </c>
      <c r="F31">
        <f>IF(importance_math!F31=1, 1,0)</f>
        <v>0</v>
      </c>
      <c r="G31" s="3">
        <f>ABS(importance_math!G31)</f>
        <v>1.6365700240637798E-2</v>
      </c>
      <c r="H31">
        <v>0</v>
      </c>
      <c r="I31">
        <v>1</v>
      </c>
      <c r="J31">
        <v>0</v>
      </c>
      <c r="K31" s="2">
        <f>100*(B31/$B$342+C31/$C$342+D31/$D$342+E31/$E$342+F31/$F$342+G31/$G$342+H31/$H$342+I31/$I$342+J31/$J$342)/9</f>
        <v>0.20026372537834858</v>
      </c>
    </row>
    <row r="32" spans="1:11" x14ac:dyDescent="0.25">
      <c r="A32" t="s">
        <v>35</v>
      </c>
      <c r="B32" s="3">
        <v>2.0172958326209701E-3</v>
      </c>
      <c r="C32" s="3">
        <v>9.8522167487684591E-4</v>
      </c>
      <c r="D32" s="3">
        <v>-2.9556650246305299E-3</v>
      </c>
      <c r="E32">
        <f>IF(importance_math!E32=1, 1,0)</f>
        <v>0</v>
      </c>
      <c r="F32">
        <f>IF(importance_math!F32=1, 1,0)</f>
        <v>0</v>
      </c>
      <c r="G32" s="3">
        <f>ABS(importance_math!G32)</f>
        <v>0</v>
      </c>
      <c r="H32">
        <v>0</v>
      </c>
      <c r="I32">
        <v>1</v>
      </c>
      <c r="J32">
        <v>0</v>
      </c>
      <c r="K32" s="2">
        <f>100*(B32/$B$342+C32/$C$342+D32/$D$342+E32/$E$342+F32/$F$342+G32/$G$342+H32/$H$342+I32/$I$342+J32/$J$342)/9</f>
        <v>0.10288001855802704</v>
      </c>
    </row>
    <row r="33" spans="1:11" x14ac:dyDescent="0.25">
      <c r="A33" t="s">
        <v>36</v>
      </c>
      <c r="B33" s="3">
        <v>1.9091926877482599E-3</v>
      </c>
      <c r="C33" s="3">
        <v>-9.8522167487684591E-4</v>
      </c>
      <c r="D33" s="3">
        <v>0</v>
      </c>
      <c r="E33">
        <f>IF(importance_math!E33=1, 1,0)</f>
        <v>0</v>
      </c>
      <c r="F33">
        <f>IF(importance_math!F33=1, 1,0)</f>
        <v>0</v>
      </c>
      <c r="G33" s="3">
        <f>ABS(importance_math!G33)</f>
        <v>0</v>
      </c>
      <c r="H33">
        <v>0</v>
      </c>
      <c r="I33">
        <v>1</v>
      </c>
      <c r="J33">
        <v>0</v>
      </c>
      <c r="K33" s="2">
        <f>100*(B33/$B$342+C33/$C$342+D33/$D$342+E33/$E$342+F33/$F$342+G33/$G$342+H33/$H$342+I33/$I$342+J33/$J$342)/9</f>
        <v>6.6187736297814381E-2</v>
      </c>
    </row>
    <row r="34" spans="1:11" x14ac:dyDescent="0.25">
      <c r="A34" t="s">
        <v>37</v>
      </c>
      <c r="B34" s="3">
        <v>2.6520119780588298E-3</v>
      </c>
      <c r="C34" s="3">
        <v>1.0837438423645301E-2</v>
      </c>
      <c r="D34" s="3">
        <v>6.8965517241380099E-3</v>
      </c>
      <c r="E34">
        <f>IF(importance_math!E34=1, 1,0)</f>
        <v>0</v>
      </c>
      <c r="F34">
        <f>IF(importance_math!F34=1, 1,0)</f>
        <v>0</v>
      </c>
      <c r="G34" s="3">
        <f>ABS(importance_math!G34)</f>
        <v>0</v>
      </c>
      <c r="H34">
        <v>0</v>
      </c>
      <c r="I34">
        <v>0</v>
      </c>
      <c r="J34">
        <v>0</v>
      </c>
      <c r="K34" s="2">
        <f>100*(B34/$B$342+C34/$C$342+D34/$D$342+E34/$E$342+F34/$F$342+G34/$G$342+H34/$H$342+I34/$I$342+J34/$J$342)/9</f>
        <v>0.43142931797045181</v>
      </c>
    </row>
    <row r="35" spans="1:11" x14ac:dyDescent="0.25">
      <c r="A35" t="s">
        <v>38</v>
      </c>
      <c r="B35" s="3">
        <v>2.3549790314970299E-3</v>
      </c>
      <c r="C35" s="3">
        <v>6.8965517241379197E-3</v>
      </c>
      <c r="D35" s="3">
        <v>-1.9704433497536901E-3</v>
      </c>
      <c r="E35">
        <f>IF(importance_math!E35=1, 1,0)</f>
        <v>0</v>
      </c>
      <c r="F35">
        <f>IF(importance_math!F35=1, 1,0)</f>
        <v>0</v>
      </c>
      <c r="G35" s="3">
        <f>ABS(importance_math!G35)</f>
        <v>0</v>
      </c>
      <c r="H35">
        <v>0</v>
      </c>
      <c r="I35">
        <v>0</v>
      </c>
      <c r="J35">
        <v>0</v>
      </c>
      <c r="K35" s="2">
        <f>100*(B35/$B$342+C35/$C$342+D35/$D$342+E35/$E$342+F35/$F$342+G35/$G$342+H35/$H$342+I35/$I$342+J35/$J$342)/9</f>
        <v>0.22682959696107277</v>
      </c>
    </row>
    <row r="36" spans="1:11" x14ac:dyDescent="0.25">
      <c r="A36" t="s">
        <v>39</v>
      </c>
      <c r="B36" s="3">
        <v>1.11076161889534E-3</v>
      </c>
      <c r="C36" s="3">
        <v>0</v>
      </c>
      <c r="D36" s="3">
        <v>7.8817733990148298E-3</v>
      </c>
      <c r="E36">
        <f>IF(importance_math!E36=1, 1,0)</f>
        <v>0</v>
      </c>
      <c r="F36">
        <f>IF(importance_math!F36=1, 1,0)</f>
        <v>0</v>
      </c>
      <c r="G36" s="3">
        <f>ABS(importance_math!G36)</f>
        <v>0</v>
      </c>
      <c r="H36">
        <v>0</v>
      </c>
      <c r="I36">
        <v>0</v>
      </c>
      <c r="J36">
        <v>0</v>
      </c>
      <c r="K36" s="2">
        <f>100*(B36/$B$342+C36/$C$342+D36/$D$342+E36/$E$342+F36/$F$342+G36/$G$342+H36/$H$342+I36/$I$342+J36/$J$342)/9</f>
        <v>8.3280727699606497E-2</v>
      </c>
    </row>
    <row r="37" spans="1:11" x14ac:dyDescent="0.25">
      <c r="A37" t="s">
        <v>40</v>
      </c>
      <c r="B37" s="3">
        <v>2.14430746046182E-3</v>
      </c>
      <c r="C37" s="3">
        <v>3.9408866995073802E-3</v>
      </c>
      <c r="D37" s="3">
        <v>1.8719211822660099E-2</v>
      </c>
      <c r="E37">
        <f>IF(importance_math!E37=1, 1,0)</f>
        <v>0</v>
      </c>
      <c r="F37">
        <f>IF(importance_math!F37=1, 1,0)</f>
        <v>0</v>
      </c>
      <c r="G37" s="3">
        <f>ABS(importance_math!G37)</f>
        <v>0.19456961392248701</v>
      </c>
      <c r="H37">
        <v>0</v>
      </c>
      <c r="I37">
        <v>0</v>
      </c>
      <c r="J37">
        <v>0</v>
      </c>
      <c r="K37" s="2">
        <f>100*(B37/$B$342+C37/$C$342+D37/$D$342+E37/$E$342+F37/$F$342+G37/$G$342+H37/$H$342+I37/$I$342+J37/$J$342)/9</f>
        <v>0.86515957045825131</v>
      </c>
    </row>
    <row r="38" spans="1:11" x14ac:dyDescent="0.25">
      <c r="A38" t="s">
        <v>41</v>
      </c>
      <c r="B38" s="3">
        <v>1.2905943142442599E-3</v>
      </c>
      <c r="C38" s="3">
        <v>9.8522167487684591E-4</v>
      </c>
      <c r="D38" s="3">
        <v>9.8522167487685702E-3</v>
      </c>
      <c r="E38">
        <f>IF(importance_math!E38=1, 1,0)</f>
        <v>0</v>
      </c>
      <c r="F38">
        <f>IF(importance_math!F38=1, 1,0)</f>
        <v>0</v>
      </c>
      <c r="G38" s="3">
        <f>ABS(importance_math!G38)</f>
        <v>0.112376504344444</v>
      </c>
      <c r="H38">
        <v>0</v>
      </c>
      <c r="I38">
        <v>0</v>
      </c>
      <c r="J38">
        <v>0</v>
      </c>
      <c r="K38" s="2">
        <f>100*(B38/$B$342+C38/$C$342+D38/$D$342+E38/$E$342+F38/$F$342+G38/$G$342+H38/$H$342+I38/$I$342+J38/$J$342)/9</f>
        <v>0.4516655649733427</v>
      </c>
    </row>
    <row r="39" spans="1:11" x14ac:dyDescent="0.25">
      <c r="A39" t="s">
        <v>42</v>
      </c>
      <c r="B39" s="3">
        <v>1.60333599921742E-3</v>
      </c>
      <c r="C39" s="3">
        <v>9.8522167487684591E-4</v>
      </c>
      <c r="D39" s="3">
        <v>3.9408866995074704E-3</v>
      </c>
      <c r="E39">
        <f>IF(importance_math!E39=1, 1,0)</f>
        <v>0</v>
      </c>
      <c r="F39">
        <f>IF(importance_math!F39=1, 1,0)</f>
        <v>0</v>
      </c>
      <c r="G39" s="3">
        <f>ABS(importance_math!G39)</f>
        <v>0</v>
      </c>
      <c r="H39">
        <v>0</v>
      </c>
      <c r="I39">
        <v>0</v>
      </c>
      <c r="J39">
        <v>0</v>
      </c>
      <c r="K39" s="2">
        <f>100*(B39/$B$342+C39/$C$342+D39/$D$342+E39/$E$342+F39/$F$342+G39/$G$342+H39/$H$342+I39/$I$342+J39/$J$342)/9</f>
        <v>8.5387971334603519E-2</v>
      </c>
    </row>
    <row r="40" spans="1:11" x14ac:dyDescent="0.25">
      <c r="A40" t="s">
        <v>43</v>
      </c>
      <c r="B40" s="3">
        <v>1.13707687209101E-3</v>
      </c>
      <c r="C40" s="3">
        <v>4.9261083743842296E-3</v>
      </c>
      <c r="D40" s="3">
        <v>1.0837438423645301E-2</v>
      </c>
      <c r="E40">
        <f>IF(importance_math!E40=1, 1,0)</f>
        <v>0</v>
      </c>
      <c r="F40">
        <f>IF(importance_math!F40=1, 1,0)</f>
        <v>0</v>
      </c>
      <c r="G40" s="3">
        <f>ABS(importance_math!G40)</f>
        <v>4.8910639841337903E-3</v>
      </c>
      <c r="H40">
        <v>0</v>
      </c>
      <c r="I40">
        <v>0</v>
      </c>
      <c r="J40">
        <v>0</v>
      </c>
      <c r="K40" s="2">
        <f>100*(B40/$B$342+C40/$C$342+D40/$D$342+E40/$E$342+F40/$F$342+G40/$G$342+H40/$H$342+I40/$I$342+J40/$J$342)/9</f>
        <v>0.27696309362383886</v>
      </c>
    </row>
    <row r="41" spans="1:11" x14ac:dyDescent="0.25">
      <c r="A41" t="s">
        <v>44</v>
      </c>
      <c r="B41" s="3">
        <v>2.31321149711212E-3</v>
      </c>
      <c r="C41" s="3">
        <v>4.9261083743842296E-3</v>
      </c>
      <c r="D41" s="3">
        <v>4.9261083743842903E-3</v>
      </c>
      <c r="E41">
        <f>IF(importance_math!E41=1, 1,0)</f>
        <v>0</v>
      </c>
      <c r="F41">
        <f>IF(importance_math!F41=1, 1,0)</f>
        <v>0</v>
      </c>
      <c r="G41" s="3">
        <f>ABS(importance_math!G41)</f>
        <v>0</v>
      </c>
      <c r="H41">
        <v>0</v>
      </c>
      <c r="I41">
        <v>1</v>
      </c>
      <c r="J41">
        <v>0</v>
      </c>
      <c r="K41" s="2">
        <f>100*(B41/$B$342+C41/$C$342+D41/$D$342+E41/$E$342+F41/$F$342+G41/$G$342+H41/$H$342+I41/$I$342+J41/$J$342)/9</f>
        <v>0.29878526650611165</v>
      </c>
    </row>
    <row r="42" spans="1:11" x14ac:dyDescent="0.25">
      <c r="A42" t="s">
        <v>45</v>
      </c>
      <c r="B42" s="3">
        <v>1.2651800586877501E-3</v>
      </c>
      <c r="C42" s="3">
        <v>9.8522167487684591E-4</v>
      </c>
      <c r="D42" s="3">
        <v>2.2204460492503101E-17</v>
      </c>
      <c r="E42">
        <f>IF(importance_math!E42=1, 1,0)</f>
        <v>0</v>
      </c>
      <c r="F42">
        <f>IF(importance_math!F42=1, 1,0)</f>
        <v>0</v>
      </c>
      <c r="G42" s="3">
        <f>ABS(importance_math!G42)</f>
        <v>0</v>
      </c>
      <c r="H42">
        <v>0</v>
      </c>
      <c r="I42">
        <v>0</v>
      </c>
      <c r="J42">
        <v>0</v>
      </c>
      <c r="K42" s="2">
        <f>100*(B42/$B$342+C42/$C$342+D42/$D$342+E42/$E$342+F42/$F$342+G42/$G$342+H42/$H$342+I42/$I$342+J42/$J$342)/9</f>
        <v>4.6453484934368336E-2</v>
      </c>
    </row>
    <row r="43" spans="1:11" x14ac:dyDescent="0.25">
      <c r="A43" t="s">
        <v>46</v>
      </c>
      <c r="B43" s="3">
        <v>4.1571875298321102E-3</v>
      </c>
      <c r="C43" s="3">
        <v>2.9556650246305299E-3</v>
      </c>
      <c r="D43" s="3">
        <v>9.8522167487685702E-3</v>
      </c>
      <c r="E43">
        <f>IF(importance_math!E43=1, 1,0)</f>
        <v>0</v>
      </c>
      <c r="F43">
        <f>IF(importance_math!F43=1, 1,0)</f>
        <v>0</v>
      </c>
      <c r="G43" s="3">
        <f>ABS(importance_math!G43)</f>
        <v>0</v>
      </c>
      <c r="H43">
        <v>0</v>
      </c>
      <c r="I43">
        <v>0</v>
      </c>
      <c r="J43">
        <v>0</v>
      </c>
      <c r="K43" s="2">
        <f>100*(B43/$B$342+C43/$C$342+D43/$D$342+E43/$E$342+F43/$F$342+G43/$G$342+H43/$H$342+I43/$I$342+J43/$J$342)/9</f>
        <v>0.23067089704190882</v>
      </c>
    </row>
    <row r="44" spans="1:11" x14ac:dyDescent="0.25">
      <c r="A44" t="s">
        <v>47</v>
      </c>
      <c r="B44" s="3">
        <v>2.38474490297335E-3</v>
      </c>
      <c r="C44" s="3">
        <v>1.9704433497536901E-3</v>
      </c>
      <c r="D44" s="3">
        <v>1.9704433497537499E-3</v>
      </c>
      <c r="E44">
        <f>IF(importance_math!E44=1, 1,0)</f>
        <v>0</v>
      </c>
      <c r="F44">
        <f>IF(importance_math!F44=1, 1,0)</f>
        <v>0</v>
      </c>
      <c r="G44" s="3">
        <f>ABS(importance_math!G44)</f>
        <v>0</v>
      </c>
      <c r="H44">
        <v>0</v>
      </c>
      <c r="I44">
        <v>0</v>
      </c>
      <c r="J44">
        <v>0</v>
      </c>
      <c r="K44" s="2">
        <f>100*(B44/$B$342+C44/$C$342+D44/$D$342+E44/$E$342+F44/$F$342+G44/$G$342+H44/$H$342+I44/$I$342+J44/$J$342)/9</f>
        <v>0.10845421442337351</v>
      </c>
    </row>
    <row r="45" spans="1:11" x14ac:dyDescent="0.25">
      <c r="A45" t="s">
        <v>48</v>
      </c>
      <c r="B45" s="3">
        <v>2.9630032017076099E-3</v>
      </c>
      <c r="C45" s="3">
        <v>0</v>
      </c>
      <c r="D45" s="3">
        <v>8.8669950738917008E-3</v>
      </c>
      <c r="E45">
        <f>IF(importance_math!E45=1, 1,0)</f>
        <v>0</v>
      </c>
      <c r="F45">
        <f>IF(importance_math!F45=1, 1,0)</f>
        <v>0</v>
      </c>
      <c r="G45" s="3">
        <f>ABS(importance_math!G45)</f>
        <v>0</v>
      </c>
      <c r="H45">
        <v>0</v>
      </c>
      <c r="I45">
        <v>0</v>
      </c>
      <c r="J45">
        <v>0</v>
      </c>
      <c r="K45" s="2">
        <f>100*(B45/$B$342+C45/$C$342+D45/$D$342+E45/$E$342+F45/$F$342+G45/$G$342+H45/$H$342+I45/$I$342+J45/$J$342)/9</f>
        <v>0.1150338658514784</v>
      </c>
    </row>
    <row r="46" spans="1:11" x14ac:dyDescent="0.25">
      <c r="A46" t="s">
        <v>49</v>
      </c>
      <c r="B46" s="3">
        <v>3.3720651133825699E-3</v>
      </c>
      <c r="C46" s="3">
        <v>5.9113300492610703E-3</v>
      </c>
      <c r="D46" s="3">
        <v>9.8522167487688993E-4</v>
      </c>
      <c r="E46">
        <f>IF(importance_math!E46=1, 1,0)</f>
        <v>0</v>
      </c>
      <c r="F46">
        <f>IF(importance_math!F46=1, 1,0)</f>
        <v>0</v>
      </c>
      <c r="G46" s="3">
        <f>ABS(importance_math!G46)</f>
        <v>0</v>
      </c>
      <c r="H46">
        <v>0</v>
      </c>
      <c r="I46">
        <v>0</v>
      </c>
      <c r="J46">
        <v>0</v>
      </c>
      <c r="K46" s="2">
        <f>100*(B46/$B$342+C46/$C$342+D46/$D$342+E46/$E$342+F46/$F$342+G46/$G$342+H46/$H$342+I46/$I$342+J46/$J$342)/9</f>
        <v>0.23484699360992792</v>
      </c>
    </row>
    <row r="47" spans="1:11" x14ac:dyDescent="0.25">
      <c r="A47" t="s">
        <v>50</v>
      </c>
      <c r="B47" s="3">
        <v>2.7871892926215002E-3</v>
      </c>
      <c r="C47" s="3">
        <v>9.8522167487684591E-4</v>
      </c>
      <c r="D47" s="3">
        <v>2.9556650246306002E-3</v>
      </c>
      <c r="E47">
        <f>IF(importance_math!E47=1, 1,0)</f>
        <v>0</v>
      </c>
      <c r="F47">
        <f>IF(importance_math!F47=1, 1,0)</f>
        <v>0</v>
      </c>
      <c r="G47" s="3">
        <f>ABS(importance_math!G47)</f>
        <v>0</v>
      </c>
      <c r="H47">
        <v>0</v>
      </c>
      <c r="I47">
        <v>1</v>
      </c>
      <c r="J47">
        <v>0</v>
      </c>
      <c r="K47" s="2">
        <f>100*(B47/$B$342+C47/$C$342+D47/$D$342+E47/$E$342+F47/$F$342+G47/$G$342+H47/$H$342+I47/$I$342+J47/$J$342)/9</f>
        <v>0.16455358602229669</v>
      </c>
    </row>
    <row r="48" spans="1:11" x14ac:dyDescent="0.25">
      <c r="A48" t="s">
        <v>51</v>
      </c>
      <c r="B48" s="3">
        <v>2.9117573798188101E-3</v>
      </c>
      <c r="C48" s="3">
        <v>2.9556650246305299E-3</v>
      </c>
      <c r="D48" s="3">
        <v>3.9408866995074201E-3</v>
      </c>
      <c r="E48">
        <f>IF(importance_math!E48=1, 1,0)</f>
        <v>0</v>
      </c>
      <c r="F48">
        <f>IF(importance_math!F48=1, 1,0)</f>
        <v>0</v>
      </c>
      <c r="G48" s="3">
        <f>ABS(importance_math!G48)</f>
        <v>0</v>
      </c>
      <c r="H48">
        <v>0</v>
      </c>
      <c r="I48">
        <v>1</v>
      </c>
      <c r="J48">
        <v>0</v>
      </c>
      <c r="K48" s="2">
        <f>100*(B48/$B$342+C48/$C$342+D48/$D$342+E48/$E$342+F48/$F$342+G48/$G$342+H48/$H$342+I48/$I$342+J48/$J$342)/9</f>
        <v>0.23617318726168351</v>
      </c>
    </row>
    <row r="49" spans="1:11" x14ac:dyDescent="0.25">
      <c r="A49" t="s">
        <v>52</v>
      </c>
      <c r="B49" s="3">
        <v>2.4854946093277601E-3</v>
      </c>
      <c r="C49" s="3">
        <v>4.9261083743842296E-3</v>
      </c>
      <c r="D49" s="3">
        <v>2.9556650246305798E-3</v>
      </c>
      <c r="E49">
        <f>IF(importance_math!E49=1, 1,0)</f>
        <v>0</v>
      </c>
      <c r="F49">
        <f>IF(importance_math!F49=1, 1,0)</f>
        <v>0</v>
      </c>
      <c r="G49" s="3">
        <f>ABS(importance_math!G49)</f>
        <v>5.5279708563633102E-2</v>
      </c>
      <c r="H49">
        <v>0</v>
      </c>
      <c r="I49">
        <v>0</v>
      </c>
      <c r="J49">
        <v>0</v>
      </c>
      <c r="K49" s="2">
        <f>100*(B49/$B$342+C49/$C$342+D49/$D$342+E49/$E$342+F49/$F$342+G49/$G$342+H49/$H$342+I49/$I$342+J49/$J$342)/9</f>
        <v>0.36694407292090953</v>
      </c>
    </row>
    <row r="50" spans="1:11" x14ac:dyDescent="0.25">
      <c r="A50" t="s">
        <v>53</v>
      </c>
      <c r="B50" s="3">
        <v>1.86041477971713E-3</v>
      </c>
      <c r="C50" s="3">
        <v>1.9704433497536901E-3</v>
      </c>
      <c r="D50" s="3">
        <v>0</v>
      </c>
      <c r="E50">
        <f>IF(importance_math!E50=1, 1,0)</f>
        <v>0</v>
      </c>
      <c r="F50">
        <f>IF(importance_math!F50=1, 1,0)</f>
        <v>0</v>
      </c>
      <c r="G50" s="3">
        <f>ABS(importance_math!G50)</f>
        <v>0</v>
      </c>
      <c r="H50">
        <v>0</v>
      </c>
      <c r="I50">
        <v>0</v>
      </c>
      <c r="J50">
        <v>0</v>
      </c>
      <c r="K50" s="2">
        <f>100*(B50/$B$342+C50/$C$342+D50/$D$342+E50/$E$342+F50/$F$342+G50/$G$342+H50/$H$342+I50/$I$342+J50/$J$342)/9</f>
        <v>8.4561746825708176E-2</v>
      </c>
    </row>
    <row r="51" spans="1:11" x14ac:dyDescent="0.25">
      <c r="A51" t="s">
        <v>54</v>
      </c>
      <c r="B51" s="3">
        <v>2.6608987313762301E-3</v>
      </c>
      <c r="C51" s="3">
        <v>0</v>
      </c>
      <c r="D51" s="3">
        <v>8.8669950738917008E-3</v>
      </c>
      <c r="E51">
        <f>IF(importance_math!E51=1, 1,0)</f>
        <v>0</v>
      </c>
      <c r="F51">
        <f>IF(importance_math!F51=1, 1,0)</f>
        <v>0</v>
      </c>
      <c r="G51" s="3">
        <f>ABS(importance_math!G51)</f>
        <v>0</v>
      </c>
      <c r="H51">
        <v>1</v>
      </c>
      <c r="I51">
        <v>1</v>
      </c>
      <c r="J51">
        <v>0</v>
      </c>
      <c r="K51" s="2">
        <f>100*(B51/$B$342+C51/$C$342+D51/$D$342+E51/$E$342+F51/$F$342+G51/$G$342+H51/$H$342+I51/$I$342+J51/$J$342)/9</f>
        <v>0.2509036941182281</v>
      </c>
    </row>
    <row r="52" spans="1:11" x14ac:dyDescent="0.25">
      <c r="A52" t="s">
        <v>55</v>
      </c>
      <c r="B52" s="3">
        <v>1.4506582976711801E-3</v>
      </c>
      <c r="C52" s="3">
        <v>9.8522167487684591E-4</v>
      </c>
      <c r="D52" s="3">
        <v>4.9261083743842903E-3</v>
      </c>
      <c r="E52">
        <f>IF(importance_math!E52=1, 1,0)</f>
        <v>0</v>
      </c>
      <c r="F52">
        <f>IF(importance_math!F52=1, 1,0)</f>
        <v>0</v>
      </c>
      <c r="G52" s="3">
        <f>ABS(importance_math!G52)</f>
        <v>0</v>
      </c>
      <c r="H52">
        <v>0</v>
      </c>
      <c r="I52">
        <v>0</v>
      </c>
      <c r="J52">
        <v>0</v>
      </c>
      <c r="K52" s="2">
        <f>100*(B52/$B$342+C52/$C$342+D52/$D$342+E52/$E$342+F52/$F$342+G52/$G$342+H52/$H$342+I52/$I$342+J52/$J$342)/9</f>
        <v>9.2166685946607096E-2</v>
      </c>
    </row>
    <row r="53" spans="1:11" x14ac:dyDescent="0.25">
      <c r="A53" t="s">
        <v>56</v>
      </c>
      <c r="B53" s="3">
        <v>2.1155754933623902E-3</v>
      </c>
      <c r="C53" s="3">
        <v>0</v>
      </c>
      <c r="D53" s="3">
        <v>2.9556650246305798E-3</v>
      </c>
      <c r="E53">
        <f>IF(importance_math!E53=1, 1,0)</f>
        <v>0</v>
      </c>
      <c r="F53">
        <f>IF(importance_math!F53=1, 1,0)</f>
        <v>0</v>
      </c>
      <c r="G53" s="3">
        <f>ABS(importance_math!G53)</f>
        <v>0</v>
      </c>
      <c r="H53">
        <v>0</v>
      </c>
      <c r="I53">
        <v>0</v>
      </c>
      <c r="J53">
        <v>0</v>
      </c>
      <c r="K53" s="2">
        <f>100*(B53/$B$342+C53/$C$342+D53/$D$342+E53/$E$342+F53/$F$342+G53/$G$342+H53/$H$342+I53/$I$342+J53/$J$342)/9</f>
        <v>5.2394487358250065E-2</v>
      </c>
    </row>
    <row r="54" spans="1:11" x14ac:dyDescent="0.25">
      <c r="A54" t="s">
        <v>57</v>
      </c>
      <c r="B54" s="3">
        <v>3.7315026965051902E-3</v>
      </c>
      <c r="C54" s="3">
        <v>3.9408866995073802E-3</v>
      </c>
      <c r="D54" s="3">
        <v>9.8522167487685199E-3</v>
      </c>
      <c r="E54">
        <f>IF(importance_math!E54=1, 1,0)</f>
        <v>0</v>
      </c>
      <c r="F54">
        <f>IF(importance_math!F54=1, 1,0)</f>
        <v>0</v>
      </c>
      <c r="G54" s="3">
        <f>ABS(importance_math!G54)</f>
        <v>0</v>
      </c>
      <c r="H54">
        <v>0</v>
      </c>
      <c r="I54">
        <v>0</v>
      </c>
      <c r="J54">
        <v>0</v>
      </c>
      <c r="K54" s="2">
        <f>100*(B54/$B$342+C54/$C$342+D54/$D$342+E54/$E$342+F54/$F$342+G54/$G$342+H54/$H$342+I54/$I$342+J54/$J$342)/9</f>
        <v>0.25606199991864753</v>
      </c>
    </row>
    <row r="55" spans="1:11" x14ac:dyDescent="0.25">
      <c r="A55" t="s">
        <v>58</v>
      </c>
      <c r="B55" s="3">
        <v>1.21245707697022E-3</v>
      </c>
      <c r="C55" s="3">
        <v>0</v>
      </c>
      <c r="D55" s="3">
        <v>1.5763546798029601E-2</v>
      </c>
      <c r="E55">
        <f>IF(importance_math!E55=1, 1,0)</f>
        <v>0</v>
      </c>
      <c r="F55">
        <f>IF(importance_math!F55=1, 1,0)</f>
        <v>0</v>
      </c>
      <c r="G55" s="3">
        <f>ABS(importance_math!G55)</f>
        <v>4.3335453856571601E-2</v>
      </c>
      <c r="H55">
        <v>0</v>
      </c>
      <c r="I55">
        <v>0</v>
      </c>
      <c r="J55">
        <v>0</v>
      </c>
      <c r="K55" s="2">
        <f>100*(B55/$B$342+C55/$C$342+D55/$D$342+E55/$E$342+F55/$F$342+G55/$G$342+H55/$H$342+I55/$I$342+J55/$J$342)/9</f>
        <v>0.2766561343127078</v>
      </c>
    </row>
    <row r="56" spans="1:11" x14ac:dyDescent="0.25">
      <c r="A56" t="s">
        <v>59</v>
      </c>
      <c r="B56" s="3">
        <v>1.9044896598795699E-3</v>
      </c>
      <c r="C56" s="3">
        <v>3.9408866995073802E-3</v>
      </c>
      <c r="D56" s="3">
        <v>-1.9704433497536701E-3</v>
      </c>
      <c r="E56">
        <f>IF(importance_math!E56=1, 1,0)</f>
        <v>0</v>
      </c>
      <c r="F56">
        <f>IF(importance_math!F56=1, 1,0)</f>
        <v>0</v>
      </c>
      <c r="G56" s="3">
        <f>ABS(importance_math!G56)</f>
        <v>0</v>
      </c>
      <c r="H56">
        <v>0</v>
      </c>
      <c r="I56">
        <v>0</v>
      </c>
      <c r="J56">
        <v>0</v>
      </c>
      <c r="K56" s="2">
        <f>100*(B56/$B$342+C56/$C$342+D56/$D$342+E56/$E$342+F56/$F$342+G56/$G$342+H56/$H$342+I56/$I$342+J56/$J$342)/9</f>
        <v>0.12913701188437224</v>
      </c>
    </row>
    <row r="57" spans="1:11" x14ac:dyDescent="0.25">
      <c r="A57" t="s">
        <v>60</v>
      </c>
      <c r="B57" s="3">
        <v>5.79022658577176E-3</v>
      </c>
      <c r="C57" s="3">
        <v>-3.9408866995073802E-3</v>
      </c>
      <c r="D57" s="3">
        <v>1.97044334975373E-3</v>
      </c>
      <c r="E57">
        <f>IF(importance_math!E57=1, 1,0)</f>
        <v>0</v>
      </c>
      <c r="F57">
        <f>IF(importance_math!F57=1, 1,0)</f>
        <v>0</v>
      </c>
      <c r="G57" s="3">
        <f>ABS(importance_math!G57)</f>
        <v>0</v>
      </c>
      <c r="H57">
        <v>0</v>
      </c>
      <c r="I57">
        <v>1</v>
      </c>
      <c r="J57">
        <v>0</v>
      </c>
      <c r="K57" s="2">
        <f>100*(B57/$B$342+C57/$C$342+D57/$D$342+E57/$E$342+F57/$F$342+G57/$G$342+H57/$H$342+I57/$I$342+J57/$J$342)/9</f>
        <v>3.9812198390478469E-2</v>
      </c>
    </row>
    <row r="58" spans="1:11" x14ac:dyDescent="0.25">
      <c r="A58" t="s">
        <v>61</v>
      </c>
      <c r="B58" s="3">
        <v>2.2932900806468498E-3</v>
      </c>
      <c r="C58" s="3">
        <v>3.9408866995073802E-3</v>
      </c>
      <c r="D58" s="3">
        <v>6.8965517241379804E-3</v>
      </c>
      <c r="E58">
        <f>IF(importance_math!E58=1, 1,0)</f>
        <v>0</v>
      </c>
      <c r="F58">
        <f>IF(importance_math!F58=1, 1,0)</f>
        <v>0</v>
      </c>
      <c r="G58" s="3">
        <f>ABS(importance_math!G58)</f>
        <v>0</v>
      </c>
      <c r="H58">
        <v>0</v>
      </c>
      <c r="I58">
        <v>0</v>
      </c>
      <c r="J58">
        <v>0</v>
      </c>
      <c r="K58" s="2">
        <f>100*(B58/$B$342+C58/$C$342+D58/$D$342+E58/$E$342+F58/$F$342+G58/$G$342+H58/$H$342+I58/$I$342+J58/$J$342)/9</f>
        <v>0.21210513273041995</v>
      </c>
    </row>
    <row r="59" spans="1:11" x14ac:dyDescent="0.25">
      <c r="A59" t="s">
        <v>62</v>
      </c>
      <c r="B59" s="3">
        <v>4.7778994853627703E-3</v>
      </c>
      <c r="C59" s="3">
        <v>0</v>
      </c>
      <c r="D59" s="3">
        <v>1.7733990147783301E-2</v>
      </c>
      <c r="E59">
        <f>IF(importance_math!E59=1, 1,0)</f>
        <v>1</v>
      </c>
      <c r="F59">
        <f>IF(importance_math!F59=1, 1,0)</f>
        <v>0</v>
      </c>
      <c r="G59" s="3">
        <f>ABS(importance_math!G59)</f>
        <v>6.2879304532411598E-2</v>
      </c>
      <c r="H59">
        <v>0</v>
      </c>
      <c r="I59">
        <v>0</v>
      </c>
      <c r="J59">
        <v>0</v>
      </c>
      <c r="K59" s="2">
        <f>100*(B59/$B$342+C59/$C$342+D59/$D$342+E59/$E$342+F59/$F$342+G59/$G$342+H59/$H$342+I59/$I$342+J59/$J$342)/9</f>
        <v>0.65214867697744106</v>
      </c>
    </row>
    <row r="60" spans="1:11" x14ac:dyDescent="0.25">
      <c r="A60" t="s">
        <v>63</v>
      </c>
      <c r="B60" s="3">
        <v>6.4265987969717997E-3</v>
      </c>
      <c r="C60" s="3">
        <v>1.9704433497536901E-3</v>
      </c>
      <c r="D60" s="3">
        <v>-4.9261083743841801E-3</v>
      </c>
      <c r="E60">
        <f>IF(importance_math!E60=1, 1,0)</f>
        <v>0</v>
      </c>
      <c r="F60">
        <f>IF(importance_math!F60=1, 1,0)</f>
        <v>0</v>
      </c>
      <c r="G60" s="3">
        <f>ABS(importance_math!G60)</f>
        <v>0</v>
      </c>
      <c r="H60">
        <v>0</v>
      </c>
      <c r="I60">
        <v>0</v>
      </c>
      <c r="J60">
        <v>0</v>
      </c>
      <c r="K60" s="2">
        <f>100*(B60/$B$342+C60/$C$342+D60/$D$342+E60/$E$342+F60/$F$342+G60/$G$342+H60/$H$342+I60/$I$342+J60/$J$342)/9</f>
        <v>9.8037973852546687E-2</v>
      </c>
    </row>
    <row r="61" spans="1:11" x14ac:dyDescent="0.25">
      <c r="A61" t="s">
        <v>64</v>
      </c>
      <c r="B61" s="3">
        <v>6.9928733175158402E-3</v>
      </c>
      <c r="C61" s="3">
        <v>9.8522167487684591E-4</v>
      </c>
      <c r="D61" s="3">
        <v>-9.8522167487682293E-4</v>
      </c>
      <c r="E61">
        <f>IF(importance_math!E61=1, 1,0)</f>
        <v>0</v>
      </c>
      <c r="F61">
        <f>IF(importance_math!F61=1, 1,0)</f>
        <v>0</v>
      </c>
      <c r="G61" s="3">
        <f>ABS(importance_math!G61)</f>
        <v>0</v>
      </c>
      <c r="H61">
        <v>0</v>
      </c>
      <c r="I61">
        <v>0</v>
      </c>
      <c r="J61">
        <v>0</v>
      </c>
      <c r="K61" s="2">
        <f>100*(B61/$B$342+C61/$C$342+D61/$D$342+E61/$E$342+F61/$F$342+G61/$G$342+H61/$H$342+I61/$I$342+J61/$J$342)/9</f>
        <v>0.10912035890797106</v>
      </c>
    </row>
    <row r="62" spans="1:11" x14ac:dyDescent="0.25">
      <c r="A62" t="s">
        <v>65</v>
      </c>
      <c r="B62" s="3">
        <v>2.85156012056183E-3</v>
      </c>
      <c r="C62" s="3">
        <v>-1.9704433497536901E-3</v>
      </c>
      <c r="D62" s="3">
        <v>3.9408866995074496E-3</v>
      </c>
      <c r="E62">
        <f>IF(importance_math!E62=1, 1,0)</f>
        <v>0</v>
      </c>
      <c r="F62">
        <f>IF(importance_math!F62=1, 1,0)</f>
        <v>0</v>
      </c>
      <c r="G62" s="3">
        <f>ABS(importance_math!G62)</f>
        <v>0</v>
      </c>
      <c r="H62">
        <v>0</v>
      </c>
      <c r="I62">
        <v>0</v>
      </c>
      <c r="J62">
        <v>0</v>
      </c>
      <c r="K62" s="2">
        <f>100*(B62/$B$342+C62/$C$342+D62/$D$342+E62/$E$342+F62/$F$342+G62/$G$342+H62/$H$342+I62/$I$342+J62/$J$342)/9</f>
        <v>8.8555349866293494E-3</v>
      </c>
    </row>
    <row r="63" spans="1:11" x14ac:dyDescent="0.25">
      <c r="A63" t="s">
        <v>66</v>
      </c>
      <c r="B63" s="3">
        <v>2.1034684666306298E-3</v>
      </c>
      <c r="C63" s="3">
        <v>9.8522167487684591E-4</v>
      </c>
      <c r="D63" s="3">
        <v>1.7733990147783301E-2</v>
      </c>
      <c r="E63">
        <f>IF(importance_math!E63=1, 1,0)</f>
        <v>0</v>
      </c>
      <c r="F63">
        <f>IF(importance_math!F63=1, 1,0)</f>
        <v>0</v>
      </c>
      <c r="G63" s="3">
        <f>ABS(importance_math!G63)</f>
        <v>0</v>
      </c>
      <c r="H63">
        <v>0</v>
      </c>
      <c r="I63">
        <v>0</v>
      </c>
      <c r="J63">
        <v>0</v>
      </c>
      <c r="K63" s="2">
        <f>100*(B63/$B$342+C63/$C$342+D63/$D$342+E63/$E$342+F63/$F$342+G63/$G$342+H63/$H$342+I63/$I$342+J63/$J$342)/9</f>
        <v>0.2131456857311067</v>
      </c>
    </row>
    <row r="64" spans="1:11" x14ac:dyDescent="0.25">
      <c r="A64" t="s">
        <v>67</v>
      </c>
      <c r="B64" s="3">
        <v>2.05689846932192E-3</v>
      </c>
      <c r="C64" s="3">
        <v>0</v>
      </c>
      <c r="D64" s="3">
        <v>3.9408866995074496E-3</v>
      </c>
      <c r="E64">
        <f>IF(importance_math!E64=1, 1,0)</f>
        <v>0</v>
      </c>
      <c r="F64">
        <f>IF(importance_math!F64=1, 1,0)</f>
        <v>0</v>
      </c>
      <c r="G64" s="3">
        <f>ABS(importance_math!G64)</f>
        <v>0</v>
      </c>
      <c r="H64">
        <v>0</v>
      </c>
      <c r="I64">
        <v>0</v>
      </c>
      <c r="J64">
        <v>0</v>
      </c>
      <c r="K64" s="2">
        <f>100*(B64/$B$342+C64/$C$342+D64/$D$342+E64/$E$342+F64/$F$342+G64/$G$342+H64/$H$342+I64/$I$342+J64/$J$342)/9</f>
        <v>6.0344128277052871E-2</v>
      </c>
    </row>
    <row r="65" spans="1:11" x14ac:dyDescent="0.25">
      <c r="A65" t="s">
        <v>68</v>
      </c>
      <c r="B65" s="3">
        <v>2.1760484422734898E-3</v>
      </c>
      <c r="C65" s="3">
        <v>0</v>
      </c>
      <c r="D65" s="3">
        <v>1.97044334975373E-3</v>
      </c>
      <c r="E65">
        <f>IF(importance_math!E65=1, 1,0)</f>
        <v>0</v>
      </c>
      <c r="F65">
        <f>IF(importance_math!F65=1, 1,0)</f>
        <v>0</v>
      </c>
      <c r="G65" s="3">
        <f>ABS(importance_math!G65)</f>
        <v>0</v>
      </c>
      <c r="H65">
        <v>0</v>
      </c>
      <c r="I65">
        <v>1</v>
      </c>
      <c r="J65">
        <v>0</v>
      </c>
      <c r="K65" s="2">
        <f>100*(B65/$B$342+C65/$C$342+D65/$D$342+E65/$E$342+F65/$F$342+G65/$G$342+H65/$H$342+I65/$I$342+J65/$J$342)/9</f>
        <v>0.11756663271348246</v>
      </c>
    </row>
    <row r="66" spans="1:11" x14ac:dyDescent="0.25">
      <c r="A66" t="s">
        <v>69</v>
      </c>
      <c r="B66" s="3">
        <v>1.95607362405774E-3</v>
      </c>
      <c r="C66" s="3">
        <v>-9.8522167487684591E-4</v>
      </c>
      <c r="D66" s="3">
        <v>1.97044334975373E-3</v>
      </c>
      <c r="E66">
        <f>IF(importance_math!E66=1, 1,0)</f>
        <v>0</v>
      </c>
      <c r="F66">
        <f>IF(importance_math!F66=1, 1,0)</f>
        <v>0</v>
      </c>
      <c r="G66" s="3">
        <f>ABS(importance_math!G66)</f>
        <v>0</v>
      </c>
      <c r="H66">
        <v>0</v>
      </c>
      <c r="I66">
        <v>1</v>
      </c>
      <c r="J66">
        <v>0</v>
      </c>
      <c r="K66" s="2">
        <f>100*(B66/$B$342+C66/$C$342+D66/$D$342+E66/$E$342+F66/$F$342+G66/$G$342+H66/$H$342+I66/$I$342+J66/$J$342)/9</f>
        <v>8.4132823217065542E-2</v>
      </c>
    </row>
    <row r="67" spans="1:11" x14ac:dyDescent="0.25">
      <c r="A67" t="s">
        <v>70</v>
      </c>
      <c r="B67" s="3">
        <v>2.3002541627140799E-3</v>
      </c>
      <c r="C67" s="3">
        <v>9.8522167487684591E-4</v>
      </c>
      <c r="D67" s="3">
        <v>1.08374384236454E-2</v>
      </c>
      <c r="E67">
        <f>IF(importance_math!E67=1, 1,0)</f>
        <v>0</v>
      </c>
      <c r="F67">
        <f>IF(importance_math!F67=1, 1,0)</f>
        <v>0</v>
      </c>
      <c r="G67" s="3">
        <f>ABS(importance_math!G67)</f>
        <v>0</v>
      </c>
      <c r="H67">
        <v>0</v>
      </c>
      <c r="I67">
        <v>0</v>
      </c>
      <c r="J67">
        <v>0</v>
      </c>
      <c r="K67" s="2">
        <f>100*(B67/$B$342+C67/$C$342+D67/$D$342+E67/$E$342+F67/$F$342+G67/$G$342+H67/$H$342+I67/$I$342+J67/$J$342)/9</f>
        <v>0.15483307224213994</v>
      </c>
    </row>
    <row r="68" spans="1:11" x14ac:dyDescent="0.25">
      <c r="A68" t="s">
        <v>71</v>
      </c>
      <c r="B68" s="3">
        <v>1.4806961692077399E-3</v>
      </c>
      <c r="C68" s="3">
        <v>9.8522167487684591E-4</v>
      </c>
      <c r="D68" s="3">
        <v>2.2204460492503101E-17</v>
      </c>
      <c r="E68">
        <f>IF(importance_math!E68=1, 1,0)</f>
        <v>0</v>
      </c>
      <c r="F68">
        <f>IF(importance_math!F68=1, 1,0)</f>
        <v>0</v>
      </c>
      <c r="G68" s="3">
        <f>ABS(importance_math!G68)</f>
        <v>0</v>
      </c>
      <c r="H68">
        <v>0</v>
      </c>
      <c r="I68">
        <v>0</v>
      </c>
      <c r="J68">
        <v>0</v>
      </c>
      <c r="K68" s="2">
        <f>100*(B68/$B$342+C68/$C$342+D68/$D$342+E68/$E$342+F68/$F$342+G68/$G$342+H68/$H$342+I68/$I$342+J68/$J$342)/9</f>
        <v>4.9138077110114378E-2</v>
      </c>
    </row>
    <row r="69" spans="1:11" x14ac:dyDescent="0.25">
      <c r="A69" t="s">
        <v>72</v>
      </c>
      <c r="B69" s="3">
        <v>2.3848287860500399E-2</v>
      </c>
      <c r="C69" s="3">
        <v>4.9261083743842296E-3</v>
      </c>
      <c r="D69" s="3">
        <v>7.8817733990148298E-3</v>
      </c>
      <c r="E69">
        <f>IF(importance_math!E69=1, 1,0)</f>
        <v>1</v>
      </c>
      <c r="F69">
        <f>IF(importance_math!F69=1, 1,0)</f>
        <v>0</v>
      </c>
      <c r="G69" s="3">
        <f>ABS(importance_math!G69)</f>
        <v>8.1833220568878595E-2</v>
      </c>
      <c r="H69">
        <v>0</v>
      </c>
      <c r="I69">
        <v>0</v>
      </c>
      <c r="J69">
        <v>0</v>
      </c>
      <c r="K69" s="2">
        <f>100*(B69/$B$342+C69/$C$342+D69/$D$342+E69/$E$342+F69/$F$342+G69/$G$342+H69/$H$342+I69/$I$342+J69/$J$342)/9</f>
        <v>1.0100136445285779</v>
      </c>
    </row>
    <row r="70" spans="1:11" x14ac:dyDescent="0.25">
      <c r="A70" t="s">
        <v>73</v>
      </c>
      <c r="B70" s="3">
        <v>1.7009235433067101E-2</v>
      </c>
      <c r="C70" s="3">
        <v>-1.9704433497536901E-3</v>
      </c>
      <c r="D70" s="3">
        <v>5.9113300492611397E-3</v>
      </c>
      <c r="E70">
        <f>IF(importance_math!E70=1, 1,0)</f>
        <v>1</v>
      </c>
      <c r="F70">
        <f>IF(importance_math!F70=1, 1,0)</f>
        <v>0</v>
      </c>
      <c r="G70" s="3">
        <f>ABS(importance_math!G70)</f>
        <v>0</v>
      </c>
      <c r="H70">
        <v>0</v>
      </c>
      <c r="I70">
        <v>0</v>
      </c>
      <c r="J70">
        <v>0</v>
      </c>
      <c r="K70" s="2">
        <f>100*(B70/$B$342+C70/$C$342+D70/$D$342+E70/$E$342+F70/$F$342+G70/$G$342+H70/$H$342+I70/$I$342+J70/$J$342)/9</f>
        <v>0.46097069576791416</v>
      </c>
    </row>
    <row r="71" spans="1:11" x14ac:dyDescent="0.25">
      <c r="A71" s="2" t="s">
        <v>74</v>
      </c>
      <c r="B71" s="3">
        <v>2.11863305436868E-2</v>
      </c>
      <c r="C71" s="3">
        <v>-2.9556650246305299E-3</v>
      </c>
      <c r="D71" s="3">
        <v>1.18226600985222E-2</v>
      </c>
      <c r="E71">
        <f>IF(importance_math!E71=1, 1,0)</f>
        <v>1</v>
      </c>
      <c r="F71">
        <f>IF(importance_math!F71=1, 1,0)</f>
        <v>0</v>
      </c>
      <c r="G71" s="3">
        <f>ABS(importance_math!G71)</f>
        <v>0.26703762625021699</v>
      </c>
      <c r="H71">
        <v>1</v>
      </c>
      <c r="I71">
        <v>1</v>
      </c>
      <c r="J71">
        <v>0</v>
      </c>
      <c r="K71" s="4">
        <f>100*(B71/$B$342+C71/$C$342+D71/$D$342+E71/$E$342+F71/$F$342+G71/$G$342+H71/$H$342+I71/$I$342+J71/$J$342)/9</f>
        <v>1.4298952729338226</v>
      </c>
    </row>
    <row r="72" spans="1:11" x14ac:dyDescent="0.25">
      <c r="A72" t="s">
        <v>75</v>
      </c>
      <c r="B72" s="3">
        <v>2.318323332909E-3</v>
      </c>
      <c r="C72" s="3">
        <v>-9.8522167487684591E-4</v>
      </c>
      <c r="D72" s="3">
        <v>0</v>
      </c>
      <c r="E72">
        <f>IF(importance_math!E72=1, 1,0)</f>
        <v>0</v>
      </c>
      <c r="F72">
        <f>IF(importance_math!F72=1, 1,0)</f>
        <v>0</v>
      </c>
      <c r="G72" s="3">
        <f>ABS(importance_math!G72)</f>
        <v>0</v>
      </c>
      <c r="H72">
        <v>0</v>
      </c>
      <c r="I72">
        <v>0</v>
      </c>
      <c r="J72">
        <v>0</v>
      </c>
      <c r="K72" s="2">
        <f>100*(B72/$B$342+C72/$C$342+D72/$D$342+E72/$E$342+F72/$F$342+G72/$G$342+H72/$H$342+I72/$I$342+J72/$J$342)/9</f>
        <v>-1.8153131353845497E-3</v>
      </c>
    </row>
    <row r="73" spans="1:11" x14ac:dyDescent="0.25">
      <c r="A73" t="s">
        <v>76</v>
      </c>
      <c r="B73" s="3">
        <v>2.5591131490309E-3</v>
      </c>
      <c r="C73" s="3">
        <v>0</v>
      </c>
      <c r="D73" s="3">
        <v>-9.8522167487682293E-4</v>
      </c>
      <c r="E73">
        <f>IF(importance_math!E73=1, 1,0)</f>
        <v>0</v>
      </c>
      <c r="F73">
        <f>IF(importance_math!F73=1, 1,0)</f>
        <v>0</v>
      </c>
      <c r="G73" s="3">
        <f>ABS(importance_math!G73)</f>
        <v>0</v>
      </c>
      <c r="H73">
        <v>0</v>
      </c>
      <c r="I73">
        <v>0</v>
      </c>
      <c r="J73">
        <v>0</v>
      </c>
      <c r="K73" s="2">
        <f>100*(B73/$B$342+C73/$C$342+D73/$D$342+E73/$E$342+F73/$F$342+G73/$G$342+H73/$H$342+I73/$I$342+J73/$J$342)/9</f>
        <v>2.319722434758539E-2</v>
      </c>
    </row>
    <row r="74" spans="1:11" x14ac:dyDescent="0.25">
      <c r="A74" t="s">
        <v>77</v>
      </c>
      <c r="B74" s="3">
        <v>2.02634310393442E-3</v>
      </c>
      <c r="C74" s="3">
        <v>2.9556650246305299E-3</v>
      </c>
      <c r="D74" s="3">
        <v>3.9408866995074496E-3</v>
      </c>
      <c r="E74">
        <f>IF(importance_math!E74=1, 1,0)</f>
        <v>0</v>
      </c>
      <c r="F74">
        <f>IF(importance_math!F74=1, 1,0)</f>
        <v>0</v>
      </c>
      <c r="G74" s="3">
        <f>ABS(importance_math!G74)</f>
        <v>0</v>
      </c>
      <c r="H74">
        <v>0</v>
      </c>
      <c r="I74">
        <v>1</v>
      </c>
      <c r="J74">
        <v>0</v>
      </c>
      <c r="K74" s="2">
        <f>100*(B74/$B$342+C74/$C$342+D74/$D$342+E74/$E$342+F74/$F$342+G74/$G$342+H74/$H$342+I74/$I$342+J74/$J$342)/9</f>
        <v>0.22514395964803574</v>
      </c>
    </row>
    <row r="75" spans="1:11" x14ac:dyDescent="0.25">
      <c r="A75" t="s">
        <v>78</v>
      </c>
      <c r="B75" s="3">
        <v>9.5231409523063198E-4</v>
      </c>
      <c r="C75" s="3">
        <v>-9.8522167487684591E-4</v>
      </c>
      <c r="D75" s="3">
        <v>3.7438423645320199E-2</v>
      </c>
      <c r="E75">
        <f>IF(importance_math!E75=1, 1,0)</f>
        <v>0</v>
      </c>
      <c r="F75">
        <f>IF(importance_math!F75=1, 1,0)</f>
        <v>0</v>
      </c>
      <c r="G75" s="3">
        <f>ABS(importance_math!G75)</f>
        <v>0.13806714038922399</v>
      </c>
      <c r="H75">
        <v>0</v>
      </c>
      <c r="I75">
        <v>0</v>
      </c>
      <c r="J75">
        <v>0</v>
      </c>
      <c r="K75" s="2">
        <f>100*(B75/$B$342+C75/$C$342+D75/$D$342+E75/$E$342+F75/$F$342+G75/$G$342+H75/$H$342+I75/$I$342+J75/$J$342)/9</f>
        <v>0.70183918644408616</v>
      </c>
    </row>
    <row r="76" spans="1:11" x14ac:dyDescent="0.25">
      <c r="A76" t="s">
        <v>79</v>
      </c>
      <c r="B76" s="3">
        <v>9.0293747619507602E-4</v>
      </c>
      <c r="C76" s="3">
        <v>4.9261083743842296E-3</v>
      </c>
      <c r="D76" s="3">
        <v>1.18226600985222E-2</v>
      </c>
      <c r="E76">
        <f>IF(importance_math!E76=1, 1,0)</f>
        <v>0</v>
      </c>
      <c r="F76">
        <f>IF(importance_math!F76=1, 1,0)</f>
        <v>0</v>
      </c>
      <c r="G76" s="3">
        <f>ABS(importance_math!G76)</f>
        <v>0</v>
      </c>
      <c r="H76">
        <v>0</v>
      </c>
      <c r="I76">
        <v>0</v>
      </c>
      <c r="J76">
        <v>0</v>
      </c>
      <c r="K76" s="2">
        <f>100*(B76/$B$342+C76/$C$342+D76/$D$342+E76/$E$342+F76/$F$342+G76/$G$342+H76/$H$342+I76/$I$342+J76/$J$342)/9</f>
        <v>0.26888255881776851</v>
      </c>
    </row>
    <row r="77" spans="1:11" x14ac:dyDescent="0.25">
      <c r="A77" t="s">
        <v>80</v>
      </c>
      <c r="B77" s="3">
        <v>4.11345580689195E-4</v>
      </c>
      <c r="C77" s="3">
        <v>0</v>
      </c>
      <c r="D77" s="3">
        <v>3.9408866995074496E-3</v>
      </c>
      <c r="E77">
        <f>IF(importance_math!E77=1, 1,0)</f>
        <v>0</v>
      </c>
      <c r="F77">
        <f>IF(importance_math!F77=1, 1,0)</f>
        <v>0</v>
      </c>
      <c r="G77" s="3">
        <f>ABS(importance_math!G77)</f>
        <v>0</v>
      </c>
      <c r="H77">
        <v>0</v>
      </c>
      <c r="I77">
        <v>0</v>
      </c>
      <c r="J77">
        <v>0</v>
      </c>
      <c r="K77" s="2">
        <f>100*(B77/$B$342+C77/$C$342+D77/$D$342+E77/$E$342+F77/$F$342+G77/$G$342+H77/$H$342+I77/$I$342+J77/$J$342)/9</f>
        <v>3.9846178499929545E-2</v>
      </c>
    </row>
    <row r="78" spans="1:11" x14ac:dyDescent="0.25">
      <c r="A78" t="s">
        <v>81</v>
      </c>
      <c r="B78" s="3">
        <v>1.7959182226090901E-3</v>
      </c>
      <c r="C78" s="3">
        <v>-3.9408866995073802E-3</v>
      </c>
      <c r="D78" s="3">
        <v>1.4778325123152801E-2</v>
      </c>
      <c r="E78">
        <f>IF(importance_math!E78=1, 1,0)</f>
        <v>0</v>
      </c>
      <c r="F78">
        <f>IF(importance_math!F78=1, 1,0)</f>
        <v>0</v>
      </c>
      <c r="G78" s="3">
        <f>ABS(importance_math!G78)</f>
        <v>0</v>
      </c>
      <c r="H78">
        <v>0</v>
      </c>
      <c r="I78">
        <v>0</v>
      </c>
      <c r="J78">
        <v>0</v>
      </c>
      <c r="K78" s="2">
        <f>100*(B78/$B$342+C78/$C$342+D78/$D$342+E78/$E$342+F78/$F$342+G78/$G$342+H78/$H$342+I78/$I$342+J78/$J$342)/9</f>
        <v>2.9804611468370594E-2</v>
      </c>
    </row>
    <row r="79" spans="1:11" x14ac:dyDescent="0.25">
      <c r="A79" t="s">
        <v>82</v>
      </c>
      <c r="B79" s="3">
        <v>5.32292913387336E-3</v>
      </c>
      <c r="C79" s="3">
        <v>0</v>
      </c>
      <c r="D79" s="3">
        <v>-2.9556650246305299E-3</v>
      </c>
      <c r="E79">
        <f>IF(importance_math!E79=1, 1,0)</f>
        <v>1</v>
      </c>
      <c r="F79">
        <f>IF(importance_math!F79=1, 1,0)</f>
        <v>0</v>
      </c>
      <c r="G79" s="3">
        <f>ABS(importance_math!G79)</f>
        <v>6.8635254227935594E-2</v>
      </c>
      <c r="H79">
        <v>0</v>
      </c>
      <c r="I79">
        <v>0</v>
      </c>
      <c r="J79">
        <v>0</v>
      </c>
      <c r="K79" s="2">
        <f>100*(B79/$B$342+C79/$C$342+D79/$D$342+E79/$E$342+F79/$F$342+G79/$G$342+H79/$H$342+I79/$I$342+J79/$J$342)/9</f>
        <v>0.49293885035158858</v>
      </c>
    </row>
    <row r="80" spans="1:11" x14ac:dyDescent="0.25">
      <c r="A80" t="s">
        <v>83</v>
      </c>
      <c r="B80" s="3">
        <v>3.68160078719255E-3</v>
      </c>
      <c r="C80" s="3">
        <v>-1.9704433497536901E-3</v>
      </c>
      <c r="D80" s="3">
        <v>2.9556650246306002E-3</v>
      </c>
      <c r="E80">
        <f>IF(importance_math!E80=1, 1,0)</f>
        <v>0</v>
      </c>
      <c r="F80">
        <f>IF(importance_math!F80=1, 1,0)</f>
        <v>0</v>
      </c>
      <c r="G80" s="3">
        <f>ABS(importance_math!G80)</f>
        <v>0</v>
      </c>
      <c r="H80">
        <v>0</v>
      </c>
      <c r="I80">
        <v>0</v>
      </c>
      <c r="J80">
        <v>0</v>
      </c>
      <c r="K80" s="2">
        <f>100*(B80/$B$342+C80/$C$342+D80/$D$342+E80/$E$342+F80/$F$342+G80/$G$342+H80/$H$342+I80/$I$342+J80/$J$342)/9</f>
        <v>1.0514441635599748E-2</v>
      </c>
    </row>
    <row r="81" spans="1:11" x14ac:dyDescent="0.25">
      <c r="A81" t="s">
        <v>84</v>
      </c>
      <c r="B81" s="3">
        <v>2.8670017725667702E-3</v>
      </c>
      <c r="C81" s="3">
        <v>-1.9704433497536901E-3</v>
      </c>
      <c r="D81" s="3">
        <v>8.8669950738917199E-3</v>
      </c>
      <c r="E81">
        <f>IF(importance_math!E81=1, 1,0)</f>
        <v>0</v>
      </c>
      <c r="F81">
        <f>IF(importance_math!F81=1, 1,0)</f>
        <v>0</v>
      </c>
      <c r="G81" s="3">
        <f>ABS(importance_math!G81)</f>
        <v>0</v>
      </c>
      <c r="H81">
        <v>0</v>
      </c>
      <c r="I81">
        <v>0</v>
      </c>
      <c r="J81">
        <v>0</v>
      </c>
      <c r="K81" s="2">
        <f>100*(B81/$B$342+C81/$C$342+D81/$D$342+E81/$E$342+F81/$F$342+G81/$G$342+H81/$H$342+I81/$I$342+J81/$J$342)/9</f>
        <v>5.2450662830733998E-2</v>
      </c>
    </row>
    <row r="82" spans="1:11" x14ac:dyDescent="0.25">
      <c r="A82" t="s">
        <v>85</v>
      </c>
      <c r="B82" s="3">
        <v>8.3099833696412603E-3</v>
      </c>
      <c r="C82" s="3">
        <v>-9.8522167487684591E-4</v>
      </c>
      <c r="D82" s="3">
        <v>3.9408866995074496E-3</v>
      </c>
      <c r="E82">
        <f>IF(importance_math!E82=1, 1,0)</f>
        <v>0</v>
      </c>
      <c r="F82">
        <f>IF(importance_math!F82=1, 1,0)</f>
        <v>0</v>
      </c>
      <c r="G82" s="3">
        <f>ABS(importance_math!G82)</f>
        <v>0</v>
      </c>
      <c r="H82">
        <v>0</v>
      </c>
      <c r="I82">
        <v>0</v>
      </c>
      <c r="J82">
        <v>0</v>
      </c>
      <c r="K82" s="2">
        <f>100*(B82/$B$342+C82/$C$342+D82/$D$342+E82/$E$342+F82/$F$342+G82/$G$342+H82/$H$342+I82/$I$342+J82/$J$342)/9</f>
        <v>0.10754246006969455</v>
      </c>
    </row>
    <row r="83" spans="1:11" x14ac:dyDescent="0.25">
      <c r="A83" t="s">
        <v>86</v>
      </c>
      <c r="B83" s="3">
        <v>2.39380047297931E-3</v>
      </c>
      <c r="C83" s="3">
        <v>9.8522167487684591E-4</v>
      </c>
      <c r="D83" s="3">
        <v>1.9704433497537499E-3</v>
      </c>
      <c r="E83">
        <f>IF(importance_math!E83=1, 1,0)</f>
        <v>0</v>
      </c>
      <c r="F83">
        <f>IF(importance_math!F83=1, 1,0)</f>
        <v>0</v>
      </c>
      <c r="G83" s="3">
        <f>ABS(importance_math!G83)</f>
        <v>0</v>
      </c>
      <c r="H83">
        <v>0</v>
      </c>
      <c r="I83">
        <v>0</v>
      </c>
      <c r="J83">
        <v>0</v>
      </c>
      <c r="K83" s="2">
        <f>100*(B83/$B$342+C83/$C$342+D83/$D$342+E83/$E$342+F83/$F$342+G83/$G$342+H83/$H$342+I83/$I$342+J83/$J$342)/9</f>
        <v>7.787333869021261E-2</v>
      </c>
    </row>
    <row r="84" spans="1:11" x14ac:dyDescent="0.25">
      <c r="A84" t="s">
        <v>87</v>
      </c>
      <c r="B84" s="3">
        <v>2.9209701730898499E-3</v>
      </c>
      <c r="C84" s="3">
        <v>2.9556650246305299E-3</v>
      </c>
      <c r="D84" s="3">
        <v>5.9113300492611796E-3</v>
      </c>
      <c r="E84">
        <f>IF(importance_math!E84=1, 1,0)</f>
        <v>0</v>
      </c>
      <c r="F84">
        <f>IF(importance_math!F84=1, 1,0)</f>
        <v>0</v>
      </c>
      <c r="G84" s="3">
        <f>ABS(importance_math!G84)</f>
        <v>0.15443897115779301</v>
      </c>
      <c r="H84">
        <v>0</v>
      </c>
      <c r="I84">
        <v>0</v>
      </c>
      <c r="J84">
        <v>0</v>
      </c>
      <c r="K84" s="2">
        <f>100*(B84/$B$342+C84/$C$342+D84/$D$342+E84/$E$342+F84/$F$342+G84/$G$342+H84/$H$342+I84/$I$342+J84/$J$342)/9</f>
        <v>0.61770049488775991</v>
      </c>
    </row>
    <row r="85" spans="1:11" x14ac:dyDescent="0.25">
      <c r="A85" s="2" t="s">
        <v>88</v>
      </c>
      <c r="B85" s="3">
        <v>6.1389038101077398E-3</v>
      </c>
      <c r="C85" s="3">
        <v>2.9556650246305299E-3</v>
      </c>
      <c r="D85" s="3">
        <v>2.26600985221675E-2</v>
      </c>
      <c r="E85">
        <f>IF(importance_math!E85=1, 1,0)</f>
        <v>1</v>
      </c>
      <c r="F85">
        <f>IF(importance_math!F85=1, 1,0)</f>
        <v>0</v>
      </c>
      <c r="G85" s="3">
        <f>ABS(importance_math!G85)</f>
        <v>0.268008618869089</v>
      </c>
      <c r="H85">
        <v>0</v>
      </c>
      <c r="I85">
        <v>0</v>
      </c>
      <c r="J85">
        <v>0</v>
      </c>
      <c r="K85" s="4">
        <f>100*(B85/$B$342+C85/$C$342+D85/$D$342+E85/$E$342+F85/$F$342+G85/$G$342+H85/$H$342+I85/$I$342+J85/$J$342)/9</f>
        <v>1.3852195274845864</v>
      </c>
    </row>
    <row r="86" spans="1:11" x14ac:dyDescent="0.25">
      <c r="A86" t="s">
        <v>89</v>
      </c>
      <c r="B86" s="3">
        <v>1.2686936938780199E-3</v>
      </c>
      <c r="C86" s="3">
        <v>9.8522167487684591E-4</v>
      </c>
      <c r="D86" s="3">
        <v>-9.8522167487684591E-4</v>
      </c>
      <c r="E86">
        <f>IF(importance_math!E86=1, 1,0)</f>
        <v>0</v>
      </c>
      <c r="F86">
        <f>IF(importance_math!F86=1, 1,0)</f>
        <v>0</v>
      </c>
      <c r="G86" s="3">
        <f>ABS(importance_math!G86)</f>
        <v>0</v>
      </c>
      <c r="H86">
        <v>0</v>
      </c>
      <c r="I86">
        <v>1</v>
      </c>
      <c r="J86">
        <v>0</v>
      </c>
      <c r="K86" s="2">
        <f>100*(B86/$B$342+C86/$C$342+D86/$D$342+E86/$E$342+F86/$F$342+G86/$G$342+H86/$H$342+I86/$I$342+J86/$J$342)/9</f>
        <v>0.11091611243693582</v>
      </c>
    </row>
    <row r="87" spans="1:11" x14ac:dyDescent="0.25">
      <c r="A87" t="s">
        <v>90</v>
      </c>
      <c r="B87" s="3">
        <v>2.27869024404407E-3</v>
      </c>
      <c r="C87" s="3">
        <v>0</v>
      </c>
      <c r="D87" s="3">
        <v>8.8669950738917008E-3</v>
      </c>
      <c r="E87">
        <f>IF(importance_math!E87=1, 1,0)</f>
        <v>0</v>
      </c>
      <c r="F87">
        <f>IF(importance_math!F87=1, 1,0)</f>
        <v>0</v>
      </c>
      <c r="G87" s="3">
        <f>ABS(importance_math!G87)</f>
        <v>4.2575462519173997E-2</v>
      </c>
      <c r="H87">
        <v>0</v>
      </c>
      <c r="I87">
        <v>1</v>
      </c>
      <c r="J87">
        <v>0</v>
      </c>
      <c r="K87" s="2">
        <f>100*(B87/$B$342+C87/$C$342+D87/$D$342+E87/$E$342+F87/$F$342+G87/$G$342+H87/$H$342+I87/$I$342+J87/$J$342)/9</f>
        <v>0.30012206066616887</v>
      </c>
    </row>
    <row r="88" spans="1:11" x14ac:dyDescent="0.25">
      <c r="A88" t="s">
        <v>91</v>
      </c>
      <c r="B88" s="3">
        <v>5.0123407222163003E-3</v>
      </c>
      <c r="C88" s="3">
        <v>2.9556650246305299E-3</v>
      </c>
      <c r="D88" s="3">
        <v>9.8522167487693395E-4</v>
      </c>
      <c r="E88">
        <f>IF(importance_math!E88=1, 1,0)</f>
        <v>0</v>
      </c>
      <c r="F88">
        <f>IF(importance_math!F88=1, 1,0)</f>
        <v>0</v>
      </c>
      <c r="G88" s="3">
        <f>ABS(importance_math!G88)</f>
        <v>4.09315418119819E-2</v>
      </c>
      <c r="H88">
        <v>0</v>
      </c>
      <c r="I88">
        <v>0</v>
      </c>
      <c r="J88">
        <v>0</v>
      </c>
      <c r="K88" s="2">
        <f>100*(B88/$B$342+C88/$C$342+D88/$D$342+E88/$E$342+F88/$F$342+G88/$G$342+H88/$H$342+I88/$I$342+J88/$J$342)/9</f>
        <v>0.27905791090661558</v>
      </c>
    </row>
    <row r="89" spans="1:11" x14ac:dyDescent="0.25">
      <c r="A89" s="2" t="s">
        <v>92</v>
      </c>
      <c r="B89" s="3">
        <v>3.00338836830016E-3</v>
      </c>
      <c r="C89" s="3">
        <v>6.8965517241379197E-3</v>
      </c>
      <c r="D89" s="3">
        <v>2.3645320197044399E-2</v>
      </c>
      <c r="E89">
        <f>IF(importance_math!E89=1, 1,0)</f>
        <v>0</v>
      </c>
      <c r="F89">
        <f>IF(importance_math!F89=1, 1,0)</f>
        <v>0</v>
      </c>
      <c r="G89" s="3">
        <f>ABS(importance_math!G89)</f>
        <v>0.31366454200135602</v>
      </c>
      <c r="H89">
        <v>0</v>
      </c>
      <c r="I89">
        <v>0</v>
      </c>
      <c r="J89">
        <v>0</v>
      </c>
      <c r="K89" s="4">
        <f>100*(B89/$B$342+C89/$C$342+D89/$D$342+E89/$E$342+F89/$F$342+G89/$G$342+H89/$H$342+I89/$I$342+J89/$J$342)/9</f>
        <v>1.3484515254562022</v>
      </c>
    </row>
    <row r="90" spans="1:11" x14ac:dyDescent="0.25">
      <c r="A90" t="s">
        <v>93</v>
      </c>
      <c r="B90" s="3">
        <v>1.86866281776059E-3</v>
      </c>
      <c r="C90" s="3">
        <v>9.8522167487684591E-4</v>
      </c>
      <c r="D90" s="3">
        <v>7.8817733990148801E-3</v>
      </c>
      <c r="E90">
        <f>IF(importance_math!E90=1, 1,0)</f>
        <v>0</v>
      </c>
      <c r="F90">
        <f>IF(importance_math!F90=1, 1,0)</f>
        <v>0</v>
      </c>
      <c r="G90" s="3">
        <f>ABS(importance_math!G90)</f>
        <v>0</v>
      </c>
      <c r="H90">
        <v>0</v>
      </c>
      <c r="I90">
        <v>0</v>
      </c>
      <c r="J90">
        <v>0</v>
      </c>
      <c r="K90" s="2">
        <f>100*(B90/$B$342+C90/$C$342+D90/$D$342+E90/$E$342+F90/$F$342+G90/$G$342+H90/$H$342+I90/$I$342+J90/$J$342)/9</f>
        <v>0.12341525645610482</v>
      </c>
    </row>
    <row r="91" spans="1:11" x14ac:dyDescent="0.25">
      <c r="A91" t="s">
        <v>94</v>
      </c>
      <c r="B91" s="3">
        <v>3.8266485529737599E-3</v>
      </c>
      <c r="C91" s="3">
        <v>1.9704433497536901E-3</v>
      </c>
      <c r="D91" s="3">
        <v>1.9704433497537499E-3</v>
      </c>
      <c r="E91">
        <f>IF(importance_math!E91=1, 1,0)</f>
        <v>1</v>
      </c>
      <c r="F91">
        <f>IF(importance_math!F91=1, 1,0)</f>
        <v>0</v>
      </c>
      <c r="G91" s="3">
        <f>ABS(importance_math!G91)</f>
        <v>0</v>
      </c>
      <c r="H91">
        <v>0</v>
      </c>
      <c r="I91">
        <v>1</v>
      </c>
      <c r="J91">
        <v>0</v>
      </c>
      <c r="K91" s="2">
        <f>100*(B91/$B$342+C91/$C$342+D91/$D$342+E91/$E$342+F91/$F$342+G91/$G$342+H91/$H$342+I91/$I$342+J91/$J$342)/9</f>
        <v>0.45791274060259862</v>
      </c>
    </row>
    <row r="92" spans="1:11" x14ac:dyDescent="0.25">
      <c r="A92" t="s">
        <v>95</v>
      </c>
      <c r="B92" s="3">
        <v>2.3061428355157501E-3</v>
      </c>
      <c r="C92" s="3">
        <v>1.9704433497536901E-3</v>
      </c>
      <c r="D92" s="3">
        <v>0</v>
      </c>
      <c r="E92">
        <f>IF(importance_math!E92=1, 1,0)</f>
        <v>0</v>
      </c>
      <c r="F92">
        <f>IF(importance_math!F92=1, 1,0)</f>
        <v>0</v>
      </c>
      <c r="G92" s="3">
        <f>ABS(importance_math!G92)</f>
        <v>2.2548284610915102E-2</v>
      </c>
      <c r="H92">
        <v>0</v>
      </c>
      <c r="I92">
        <v>0</v>
      </c>
      <c r="J92">
        <v>0</v>
      </c>
      <c r="K92" s="2">
        <f>100*(B92/$B$342+C92/$C$342+D92/$D$342+E92/$E$342+F92/$F$342+G92/$G$342+H92/$H$342+I92/$I$342+J92/$J$342)/9</f>
        <v>0.15393856674967643</v>
      </c>
    </row>
    <row r="93" spans="1:11" x14ac:dyDescent="0.25">
      <c r="A93" t="s">
        <v>96</v>
      </c>
      <c r="B93" s="3">
        <v>2.2352487488292898E-3</v>
      </c>
      <c r="C93" s="3">
        <v>-1.9704433497536901E-3</v>
      </c>
      <c r="D93" s="3">
        <v>6.8965517241380099E-3</v>
      </c>
      <c r="E93">
        <f>IF(importance_math!E93=1, 1,0)</f>
        <v>0</v>
      </c>
      <c r="F93">
        <f>IF(importance_math!F93=1, 1,0)</f>
        <v>0</v>
      </c>
      <c r="G93" s="3">
        <f>ABS(importance_math!G93)</f>
        <v>0</v>
      </c>
      <c r="H93">
        <v>0</v>
      </c>
      <c r="I93">
        <v>0</v>
      </c>
      <c r="J93">
        <v>0</v>
      </c>
      <c r="K93" s="2">
        <f>100*(B93/$B$342+C93/$C$342+D93/$D$342+E93/$E$342+F93/$F$342+G93/$G$342+H93/$H$342+I93/$I$342+J93/$J$342)/9</f>
        <v>2.7220074025182832E-2</v>
      </c>
    </row>
    <row r="94" spans="1:11" x14ac:dyDescent="0.25">
      <c r="A94" t="s">
        <v>97</v>
      </c>
      <c r="B94" s="3">
        <v>2.8951667065563202E-3</v>
      </c>
      <c r="C94" s="3">
        <v>1.9704433497536901E-3</v>
      </c>
      <c r="D94" s="3">
        <v>9.8522167487686803E-4</v>
      </c>
      <c r="E94">
        <f>IF(importance_math!E94=1, 1,0)</f>
        <v>0</v>
      </c>
      <c r="F94">
        <f>IF(importance_math!F94=1, 1,0)</f>
        <v>0</v>
      </c>
      <c r="G94" s="3">
        <f>ABS(importance_math!G94)</f>
        <v>2.92682167146068E-2</v>
      </c>
      <c r="H94">
        <v>0</v>
      </c>
      <c r="I94">
        <v>0</v>
      </c>
      <c r="J94">
        <v>0</v>
      </c>
      <c r="K94" s="2">
        <f>100*(B94/$B$342+C94/$C$342+D94/$D$342+E94/$E$342+F94/$F$342+G94/$G$342+H94/$H$342+I94/$I$342+J94/$J$342)/9</f>
        <v>0.18897760260693361</v>
      </c>
    </row>
    <row r="95" spans="1:11" x14ac:dyDescent="0.25">
      <c r="A95" t="s">
        <v>98</v>
      </c>
      <c r="B95" s="3">
        <v>1.9500783607510001E-3</v>
      </c>
      <c r="C95" s="3">
        <v>0</v>
      </c>
      <c r="D95" s="3">
        <v>9.8522167487685493E-3</v>
      </c>
      <c r="E95">
        <f>IF(importance_math!E95=1, 1,0)</f>
        <v>0</v>
      </c>
      <c r="F95">
        <f>IF(importance_math!F95=1, 1,0)</f>
        <v>0</v>
      </c>
      <c r="G95" s="3">
        <f>ABS(importance_math!G95)</f>
        <v>0</v>
      </c>
      <c r="H95">
        <v>0</v>
      </c>
      <c r="I95">
        <v>0</v>
      </c>
      <c r="J95">
        <v>0</v>
      </c>
      <c r="K95" s="2">
        <f>100*(B95/$B$342+C95/$C$342+D95/$D$342+E95/$E$342+F95/$F$342+G95/$G$342+H95/$H$342+I95/$I$342+J95/$J$342)/9</f>
        <v>0.11109684912396926</v>
      </c>
    </row>
    <row r="96" spans="1:11" x14ac:dyDescent="0.25">
      <c r="A96" t="s">
        <v>99</v>
      </c>
      <c r="B96" s="3">
        <v>1.3140443240572501E-3</v>
      </c>
      <c r="C96" s="3">
        <v>2.9556650246305299E-3</v>
      </c>
      <c r="D96" s="3">
        <v>5.9113300492611596E-3</v>
      </c>
      <c r="E96">
        <f>IF(importance_math!E96=1, 1,0)</f>
        <v>0</v>
      </c>
      <c r="F96">
        <f>IF(importance_math!F96=1, 1,0)</f>
        <v>0</v>
      </c>
      <c r="G96" s="3">
        <f>ABS(importance_math!G96)</f>
        <v>0</v>
      </c>
      <c r="H96">
        <v>0</v>
      </c>
      <c r="I96">
        <v>0</v>
      </c>
      <c r="J96">
        <v>0</v>
      </c>
      <c r="K96" s="2">
        <f>100*(B96/$B$342+C96/$C$342+D96/$D$342+E96/$E$342+F96/$F$342+G96/$G$342+H96/$H$342+I96/$I$342+J96/$J$342)/9</f>
        <v>0.16053285376420817</v>
      </c>
    </row>
    <row r="97" spans="1:11" x14ac:dyDescent="0.25">
      <c r="A97" t="s">
        <v>100</v>
      </c>
      <c r="B97" s="3">
        <v>4.1322988004158202E-4</v>
      </c>
      <c r="C97" s="3">
        <v>0</v>
      </c>
      <c r="D97" s="3">
        <v>2.9556650246306201E-3</v>
      </c>
      <c r="E97">
        <f>IF(importance_math!E97=1, 1,0)</f>
        <v>0</v>
      </c>
      <c r="F97">
        <f>IF(importance_math!F97=1, 1,0)</f>
        <v>0</v>
      </c>
      <c r="G97" s="3">
        <f>ABS(importance_math!G97)</f>
        <v>0</v>
      </c>
      <c r="H97">
        <v>0</v>
      </c>
      <c r="I97">
        <v>0</v>
      </c>
      <c r="J97">
        <v>0</v>
      </c>
      <c r="K97" s="2">
        <f>100*(B97/$B$342+C97/$C$342+D97/$D$342+E97/$E$342+F97/$F$342+G97/$G$342+H97/$H$342+I97/$I$342+J97/$J$342)/9</f>
        <v>3.1189094856919317E-2</v>
      </c>
    </row>
    <row r="98" spans="1:11" x14ac:dyDescent="0.25">
      <c r="A98" t="s">
        <v>101</v>
      </c>
      <c r="B98" s="3">
        <v>7.7448981633288102E-4</v>
      </c>
      <c r="C98" s="3">
        <v>0</v>
      </c>
      <c r="D98" s="3">
        <v>-4.9261083743842296E-3</v>
      </c>
      <c r="E98">
        <f>IF(importance_math!E98=1, 1,0)</f>
        <v>0</v>
      </c>
      <c r="F98">
        <f>IF(importance_math!F98=1, 1,0)</f>
        <v>0</v>
      </c>
      <c r="G98" s="3">
        <f>ABS(importance_math!G98)</f>
        <v>0</v>
      </c>
      <c r="H98">
        <v>0</v>
      </c>
      <c r="I98">
        <v>0</v>
      </c>
      <c r="J98">
        <v>0</v>
      </c>
      <c r="K98" s="2">
        <f>100*(B98/$B$342+C98/$C$342+D98/$D$342+E98/$E$342+F98/$F$342+G98/$G$342+H98/$H$342+I98/$I$342+J98/$J$342)/9</f>
        <v>-3.3755288798388954E-2</v>
      </c>
    </row>
    <row r="99" spans="1:11" x14ac:dyDescent="0.25">
      <c r="A99" t="s">
        <v>102</v>
      </c>
      <c r="B99" s="3">
        <v>1.51882948047784E-3</v>
      </c>
      <c r="C99" s="3">
        <v>9.8522167487684591E-4</v>
      </c>
      <c r="D99" s="3">
        <v>2.2204460492503101E-17</v>
      </c>
      <c r="E99">
        <f>IF(importance_math!E99=1, 1,0)</f>
        <v>0</v>
      </c>
      <c r="F99">
        <f>IF(importance_math!F99=1, 1,0)</f>
        <v>0</v>
      </c>
      <c r="G99" s="3">
        <f>ABS(importance_math!G99)</f>
        <v>0</v>
      </c>
      <c r="H99">
        <v>0</v>
      </c>
      <c r="I99">
        <v>0</v>
      </c>
      <c r="J99">
        <v>0</v>
      </c>
      <c r="K99" s="2">
        <f>100*(B99/$B$342+C99/$C$342+D99/$D$342+E99/$E$342+F99/$F$342+G99/$G$342+H99/$H$342+I99/$I$342+J99/$J$342)/9</f>
        <v>4.9613087487872208E-2</v>
      </c>
    </row>
    <row r="100" spans="1:11" x14ac:dyDescent="0.25">
      <c r="A100" t="s">
        <v>103</v>
      </c>
      <c r="B100" s="3">
        <v>1.1038506423523E-2</v>
      </c>
      <c r="C100" s="3">
        <v>0</v>
      </c>
      <c r="D100" s="3">
        <v>4.4408920985006202E-17</v>
      </c>
      <c r="E100">
        <f>IF(importance_math!E100=1, 1,0)</f>
        <v>1</v>
      </c>
      <c r="F100">
        <f>IF(importance_math!F100=1, 1,0)</f>
        <v>0</v>
      </c>
      <c r="G100" s="3">
        <f>ABS(importance_math!G100)</f>
        <v>0</v>
      </c>
      <c r="H100">
        <v>0</v>
      </c>
      <c r="I100">
        <v>0</v>
      </c>
      <c r="J100">
        <v>0</v>
      </c>
      <c r="K100" s="2">
        <f>100*(B100/$B$342+C100/$C$342+D100/$D$342+E100/$E$342+F100/$F$342+G100/$G$342+H100/$H$342+I100/$I$342+J100/$J$342)/9</f>
        <v>0.39589989452609475</v>
      </c>
    </row>
    <row r="101" spans="1:11" x14ac:dyDescent="0.25">
      <c r="A101" t="s">
        <v>104</v>
      </c>
      <c r="B101" s="3">
        <v>6.2964489859522301E-3</v>
      </c>
      <c r="C101" s="3">
        <v>-9.8522167487684591E-4</v>
      </c>
      <c r="D101" s="3">
        <v>9.8522167487688993E-4</v>
      </c>
      <c r="E101">
        <f>IF(importance_math!E101=1, 1,0)</f>
        <v>1</v>
      </c>
      <c r="F101">
        <f>IF(importance_math!F101=1, 1,0)</f>
        <v>0</v>
      </c>
      <c r="G101" s="3">
        <f>ABS(importance_math!G101)</f>
        <v>0</v>
      </c>
      <c r="H101">
        <v>0</v>
      </c>
      <c r="I101">
        <v>0</v>
      </c>
      <c r="J101">
        <v>0</v>
      </c>
      <c r="K101" s="2">
        <f>100*(B101/$B$342+C101/$C$342+D101/$D$342+E101/$E$342+F101/$F$342+G101/$G$342+H101/$H$342+I101/$I$342+J101/$J$342)/9</f>
        <v>0.31481698806548986</v>
      </c>
    </row>
    <row r="102" spans="1:11" x14ac:dyDescent="0.25">
      <c r="A102" t="s">
        <v>105</v>
      </c>
      <c r="B102" s="3">
        <v>1.63963829127491E-2</v>
      </c>
      <c r="C102" s="3">
        <v>4.9261083743842296E-3</v>
      </c>
      <c r="D102" s="3">
        <v>7.8817733990148506E-3</v>
      </c>
      <c r="E102">
        <f>IF(importance_math!E102=1, 1,0)</f>
        <v>1</v>
      </c>
      <c r="F102">
        <f>IF(importance_math!F102=1, 1,0)</f>
        <v>0</v>
      </c>
      <c r="G102" s="3">
        <f>ABS(importance_math!G102)</f>
        <v>0</v>
      </c>
      <c r="H102">
        <v>0</v>
      </c>
      <c r="I102">
        <v>0</v>
      </c>
      <c r="J102">
        <v>0</v>
      </c>
      <c r="K102" s="2">
        <f>100*(B102/$B$342+C102/$C$342+D102/$D$342+E102/$E$342+F102/$F$342+G102/$G$342+H102/$H$342+I102/$I$342+J102/$J$342)/9</f>
        <v>0.68555350440387053</v>
      </c>
    </row>
    <row r="103" spans="1:11" x14ac:dyDescent="0.25">
      <c r="A103" s="8" t="s">
        <v>106</v>
      </c>
      <c r="B103" s="3">
        <v>2.97452781626376E-3</v>
      </c>
      <c r="C103" s="3">
        <v>2.9556650246305299E-3</v>
      </c>
      <c r="D103" s="3">
        <v>9.8522167487688993E-4</v>
      </c>
      <c r="E103">
        <f>IF(importance_math!E103=1, 1,0)</f>
        <v>0</v>
      </c>
      <c r="F103">
        <f>IF(importance_math!F103=1, 1,0)</f>
        <v>0</v>
      </c>
      <c r="G103" s="3">
        <f>ABS(importance_math!G103)</f>
        <v>0</v>
      </c>
      <c r="H103">
        <v>0</v>
      </c>
      <c r="I103">
        <v>1</v>
      </c>
      <c r="J103">
        <v>1</v>
      </c>
      <c r="K103" s="4">
        <f>100*(B103/$B$342+C103/$C$342+D103/$D$342+E103/$E$342+F103/$F$342+G103/$G$342+H103/$H$342+I103/$I$342+J103/$J$342)/9</f>
        <v>2.0627652769742921</v>
      </c>
    </row>
    <row r="104" spans="1:11" x14ac:dyDescent="0.25">
      <c r="A104" s="2" t="s">
        <v>107</v>
      </c>
      <c r="B104" s="3">
        <v>2.3534889131403801E-3</v>
      </c>
      <c r="C104" s="3">
        <v>-9.8522167487684591E-4</v>
      </c>
      <c r="D104" s="3">
        <v>1.97044334975373E-3</v>
      </c>
      <c r="E104">
        <f>IF(importance_math!E104=1, 1,0)</f>
        <v>0</v>
      </c>
      <c r="F104">
        <f>IF(importance_math!F104=1, 1,0)</f>
        <v>0</v>
      </c>
      <c r="G104" s="3">
        <f>ABS(importance_math!G104)</f>
        <v>0</v>
      </c>
      <c r="H104">
        <v>0</v>
      </c>
      <c r="I104">
        <v>0</v>
      </c>
      <c r="J104">
        <v>1</v>
      </c>
      <c r="K104" s="4">
        <f>100*(B104/$B$342+C104/$C$342+D104/$D$342+E104/$E$342+F104/$F$342+G104/$G$342+H104/$H$342+I104/$I$342+J104/$J$342)/9</f>
        <v>1.8678356924468378</v>
      </c>
    </row>
    <row r="105" spans="1:11" x14ac:dyDescent="0.25">
      <c r="A105" t="s">
        <v>108</v>
      </c>
      <c r="B105" s="3">
        <v>0</v>
      </c>
      <c r="C105" s="3">
        <v>0</v>
      </c>
      <c r="D105" s="3">
        <v>0</v>
      </c>
      <c r="E105">
        <f>IF(importance_math!E105=1, 1,0)</f>
        <v>0</v>
      </c>
      <c r="F105">
        <f>IF(importance_math!F105=1, 1,0)</f>
        <v>0</v>
      </c>
      <c r="G105" s="3">
        <f>ABS(importance_math!G105)</f>
        <v>2.5795490293359299E-2</v>
      </c>
      <c r="H105">
        <v>1</v>
      </c>
      <c r="I105">
        <v>0</v>
      </c>
      <c r="J105">
        <v>0</v>
      </c>
      <c r="K105" s="2">
        <f>100*(B105/$B$342+C105/$C$342+D105/$D$342+E105/$E$342+F105/$F$342+G105/$G$342+H105/$H$342+I105/$I$342+J105/$J$342)/9</f>
        <v>0.13954962950245989</v>
      </c>
    </row>
    <row r="106" spans="1:11" x14ac:dyDescent="0.25">
      <c r="A106" t="s">
        <v>109</v>
      </c>
      <c r="B106" s="3">
        <v>1.2072652452044E-4</v>
      </c>
      <c r="C106" s="3">
        <v>0</v>
      </c>
      <c r="D106" s="3">
        <v>9.8522167487685702E-3</v>
      </c>
      <c r="E106">
        <f>IF(importance_math!E106=1, 1,0)</f>
        <v>0</v>
      </c>
      <c r="F106">
        <f>IF(importance_math!F106=1, 1,0)</f>
        <v>0</v>
      </c>
      <c r="G106" s="3">
        <f>ABS(importance_math!G106)</f>
        <v>0</v>
      </c>
      <c r="H106">
        <v>1</v>
      </c>
      <c r="I106">
        <v>1</v>
      </c>
      <c r="J106">
        <v>0</v>
      </c>
      <c r="K106" s="2">
        <f>100*(B106/$B$342+C106/$C$342+D106/$D$342+E106/$E$342+F106/$F$342+G106/$G$342+H106/$H$342+I106/$I$342+J106/$J$342)/9</f>
        <v>0.22794240900062399</v>
      </c>
    </row>
    <row r="107" spans="1:11" x14ac:dyDescent="0.25">
      <c r="A107" t="s">
        <v>110</v>
      </c>
      <c r="B107" s="3">
        <v>0</v>
      </c>
      <c r="C107" s="3">
        <v>0</v>
      </c>
      <c r="D107" s="3">
        <v>6.8965517241380298E-3</v>
      </c>
      <c r="E107">
        <f>IF(importance_math!E107=1, 1,0)</f>
        <v>0</v>
      </c>
      <c r="F107">
        <f>IF(importance_math!F107=1, 1,0)</f>
        <v>0</v>
      </c>
      <c r="G107" s="3">
        <f>ABS(importance_math!G107)</f>
        <v>2.0193324577848299E-2</v>
      </c>
      <c r="H107">
        <v>1</v>
      </c>
      <c r="I107">
        <v>1</v>
      </c>
      <c r="J107">
        <v>0</v>
      </c>
      <c r="K107" s="2">
        <f>100*(B107/$B$342+C107/$C$342+D107/$D$342+E107/$E$342+F107/$F$342+G107/$G$342+H107/$H$342+I107/$I$342+J107/$J$342)/9</f>
        <v>0.25755559204169448</v>
      </c>
    </row>
    <row r="108" spans="1:11" x14ac:dyDescent="0.25">
      <c r="A108" t="s">
        <v>111</v>
      </c>
      <c r="B108" s="3">
        <v>0</v>
      </c>
      <c r="C108" s="3">
        <v>0</v>
      </c>
      <c r="D108" s="3">
        <v>1.08374384236454E-2</v>
      </c>
      <c r="E108">
        <f>IF(importance_math!E108=1, 1,0)</f>
        <v>0</v>
      </c>
      <c r="F108">
        <f>IF(importance_math!F108=1, 1,0)</f>
        <v>0</v>
      </c>
      <c r="G108" s="3">
        <f>ABS(importance_math!G108)</f>
        <v>0</v>
      </c>
      <c r="H108">
        <v>1</v>
      </c>
      <c r="I108">
        <v>1</v>
      </c>
      <c r="J108">
        <v>0</v>
      </c>
      <c r="K108" s="2">
        <f>100*(B108/$B$342+C108/$C$342+D108/$D$342+E108/$E$342+F108/$F$342+G108/$G$342+H108/$H$342+I108/$I$342+J108/$J$342)/9</f>
        <v>0.23511912578352046</v>
      </c>
    </row>
    <row r="109" spans="1:11" x14ac:dyDescent="0.25">
      <c r="A109" t="s">
        <v>112</v>
      </c>
      <c r="B109" s="3">
        <v>3.8726095008854003E-5</v>
      </c>
      <c r="C109" s="3">
        <v>0</v>
      </c>
      <c r="D109" s="3">
        <v>2.9556650246305798E-3</v>
      </c>
      <c r="E109">
        <f>IF(importance_math!E109=1, 1,0)</f>
        <v>0</v>
      </c>
      <c r="F109">
        <f>IF(importance_math!F109=1, 1,0)</f>
        <v>0</v>
      </c>
      <c r="G109" s="3">
        <f>ABS(importance_math!G109)</f>
        <v>5.6839554144934398E-2</v>
      </c>
      <c r="H109">
        <v>1</v>
      </c>
      <c r="I109">
        <v>1</v>
      </c>
      <c r="J109">
        <v>0</v>
      </c>
      <c r="K109" s="2">
        <f>100*(B109/$B$342+C109/$C$342+D109/$D$342+E109/$E$342+F109/$F$342+G109/$G$342+H109/$H$342+I109/$I$342+J109/$J$342)/9</f>
        <v>0.32704560882090045</v>
      </c>
    </row>
    <row r="110" spans="1:11" x14ac:dyDescent="0.25">
      <c r="A110" t="s">
        <v>113</v>
      </c>
      <c r="B110" s="3">
        <v>1.29001246334826E-5</v>
      </c>
      <c r="C110" s="3">
        <v>0</v>
      </c>
      <c r="D110" s="3">
        <v>0</v>
      </c>
      <c r="E110">
        <f>IF(importance_math!E110=1, 1,0)</f>
        <v>0</v>
      </c>
      <c r="F110">
        <f>IF(importance_math!F110=1, 1,0)</f>
        <v>0</v>
      </c>
      <c r="G110" s="3">
        <f>ABS(importance_math!G110)</f>
        <v>9.1626111590007008E-3</v>
      </c>
      <c r="H110">
        <v>1</v>
      </c>
      <c r="I110">
        <v>1</v>
      </c>
      <c r="J110">
        <v>0</v>
      </c>
      <c r="K110" s="2">
        <f>100*(B110/$B$342+C110/$C$342+D110/$D$342+E110/$E$342+F110/$F$342+G110/$G$342+H110/$H$342+I110/$I$342+J110/$J$342)/9</f>
        <v>0.16572914992533161</v>
      </c>
    </row>
    <row r="111" spans="1:11" x14ac:dyDescent="0.25">
      <c r="A111" t="s">
        <v>114</v>
      </c>
      <c r="B111" s="3">
        <v>5.0281948022141499E-4</v>
      </c>
      <c r="C111" s="3">
        <v>0</v>
      </c>
      <c r="D111" s="3">
        <v>-5.9113300492610703E-3</v>
      </c>
      <c r="E111">
        <f>IF(importance_math!E111=1, 1,0)</f>
        <v>0</v>
      </c>
      <c r="F111">
        <f>IF(importance_math!F111=1, 1,0)</f>
        <v>0</v>
      </c>
      <c r="G111" s="3">
        <f>ABS(importance_math!G111)</f>
        <v>3.3613789336443302E-2</v>
      </c>
      <c r="H111">
        <v>1</v>
      </c>
      <c r="I111">
        <v>1</v>
      </c>
      <c r="J111">
        <v>0</v>
      </c>
      <c r="K111" s="2">
        <f>100*(B111/$B$342+C111/$C$342+D111/$D$342+E111/$E$342+F111/$F$342+G111/$G$342+H111/$H$342+I111/$I$342+J111/$J$342)/9</f>
        <v>0.18895938868383089</v>
      </c>
    </row>
    <row r="112" spans="1:11" x14ac:dyDescent="0.25">
      <c r="A112" t="s">
        <v>115</v>
      </c>
      <c r="B112" s="3">
        <v>1.71258724042057E-4</v>
      </c>
      <c r="C112" s="3">
        <v>9.8522167487684591E-4</v>
      </c>
      <c r="D112" s="3">
        <v>5.9113300492611796E-3</v>
      </c>
      <c r="E112">
        <f>IF(importance_math!E112=1, 1,0)</f>
        <v>0</v>
      </c>
      <c r="F112">
        <f>IF(importance_math!F112=1, 1,0)</f>
        <v>0</v>
      </c>
      <c r="G112" s="3">
        <f>ABS(importance_math!G112)</f>
        <v>0</v>
      </c>
      <c r="H112">
        <v>0</v>
      </c>
      <c r="I112">
        <v>1</v>
      </c>
      <c r="J112">
        <v>0</v>
      </c>
      <c r="K112" s="2">
        <f>100*(B112/$B$342+C112/$C$342+D112/$D$342+E112/$E$342+F112/$F$342+G112/$G$342+H112/$H$342+I112/$I$342+J112/$J$342)/9</f>
        <v>0.15800972244828157</v>
      </c>
    </row>
    <row r="113" spans="1:11" x14ac:dyDescent="0.25">
      <c r="A113" t="s">
        <v>116</v>
      </c>
      <c r="B113" s="3">
        <v>9.0826879100766196E-5</v>
      </c>
      <c r="C113" s="3">
        <v>0</v>
      </c>
      <c r="D113" s="3">
        <v>-4.9261083743842296E-3</v>
      </c>
      <c r="E113">
        <f>IF(importance_math!E113=1, 1,0)</f>
        <v>0</v>
      </c>
      <c r="F113">
        <f>IF(importance_math!F113=1, 1,0)</f>
        <v>0</v>
      </c>
      <c r="G113" s="3">
        <f>ABS(importance_math!G113)</f>
        <v>3.08232361216789E-2</v>
      </c>
      <c r="H113">
        <v>0</v>
      </c>
      <c r="I113">
        <v>0</v>
      </c>
      <c r="J113">
        <v>0</v>
      </c>
      <c r="K113" s="2">
        <f>100*(B113/$B$342+C113/$C$342+D113/$D$342+E113/$E$342+F113/$F$342+G113/$G$342+H113/$H$342+I113/$I$342+J113/$J$342)/9</f>
        <v>4.4976047782750529E-2</v>
      </c>
    </row>
    <row r="114" spans="1:11" x14ac:dyDescent="0.25">
      <c r="A114" t="s">
        <v>117</v>
      </c>
      <c r="B114" s="3">
        <v>2.72658171325071E-4</v>
      </c>
      <c r="C114" s="3">
        <v>0</v>
      </c>
      <c r="D114" s="3">
        <v>3.9408866995074201E-3</v>
      </c>
      <c r="E114">
        <f>IF(importance_math!E114=1, 1,0)</f>
        <v>0</v>
      </c>
      <c r="F114">
        <f>IF(importance_math!F114=1, 1,0)</f>
        <v>0</v>
      </c>
      <c r="G114" s="3">
        <f>ABS(importance_math!G114)</f>
        <v>0</v>
      </c>
      <c r="H114">
        <v>0</v>
      </c>
      <c r="I114">
        <v>0</v>
      </c>
      <c r="J114">
        <v>0</v>
      </c>
      <c r="K114" s="2">
        <f>100*(B114/$B$342+C114/$C$342+D114/$D$342+E114/$E$342+F114/$F$342+G114/$G$342+H114/$H$342+I114/$I$342+J114/$J$342)/9</f>
        <v>3.8118608653038968E-2</v>
      </c>
    </row>
    <row r="115" spans="1:11" x14ac:dyDescent="0.25">
      <c r="A115" s="8" t="s">
        <v>118</v>
      </c>
      <c r="B115" s="3">
        <v>4.8614724997439902E-4</v>
      </c>
      <c r="C115" s="3">
        <v>6.8965517241379197E-3</v>
      </c>
      <c r="D115" s="3">
        <v>2.75862068965518E-2</v>
      </c>
      <c r="E115">
        <f>IF(importance_math!E115=1, 1,0)</f>
        <v>0</v>
      </c>
      <c r="F115">
        <f>IF(importance_math!F115=1, 1,0)</f>
        <v>0</v>
      </c>
      <c r="G115" s="3">
        <f>ABS(importance_math!G115)</f>
        <v>0.13444456995943299</v>
      </c>
      <c r="H115">
        <v>0</v>
      </c>
      <c r="I115">
        <v>1</v>
      </c>
      <c r="J115">
        <v>1</v>
      </c>
      <c r="K115" s="4">
        <f>100*(B115/$B$342+C115/$C$342+D115/$D$342+E115/$E$342+F115/$F$342+G115/$G$342+H115/$H$342+I115/$I$342+J115/$J$342)/9</f>
        <v>2.769473521709668</v>
      </c>
    </row>
    <row r="116" spans="1:11" x14ac:dyDescent="0.25">
      <c r="A116" s="2" t="s">
        <v>119</v>
      </c>
      <c r="B116" s="3">
        <v>3.2058772907135602E-4</v>
      </c>
      <c r="C116" s="3">
        <v>0</v>
      </c>
      <c r="D116" s="3">
        <v>3.9408866995074704E-3</v>
      </c>
      <c r="E116">
        <f>IF(importance_math!E116=1, 1,0)</f>
        <v>0</v>
      </c>
      <c r="F116">
        <f>IF(importance_math!F116=1, 1,0)</f>
        <v>0</v>
      </c>
      <c r="G116" s="3">
        <f>ABS(importance_math!G116)</f>
        <v>0</v>
      </c>
      <c r="H116">
        <v>1</v>
      </c>
      <c r="I116">
        <v>0</v>
      </c>
      <c r="J116">
        <v>1</v>
      </c>
      <c r="K116" s="4">
        <f>100*(B116/$B$342+C116/$C$342+D116/$D$342+E116/$E$342+F116/$F$342+G116/$G$342+H116/$H$342+I116/$I$342+J116/$J$342)/9</f>
        <v>1.9571010980102994</v>
      </c>
    </row>
    <row r="117" spans="1:11" x14ac:dyDescent="0.25">
      <c r="A117" s="2" t="s">
        <v>120</v>
      </c>
      <c r="B117" s="3">
        <v>1.4002872349672499E-3</v>
      </c>
      <c r="C117" s="3">
        <v>9.8522167487684591E-4</v>
      </c>
      <c r="D117" s="3">
        <v>4.9261083743842903E-3</v>
      </c>
      <c r="E117">
        <f>IF(importance_math!E117=1, 1,0)</f>
        <v>0</v>
      </c>
      <c r="F117">
        <f>IF(importance_math!F117=1, 1,0)</f>
        <v>0</v>
      </c>
      <c r="G117" s="3">
        <f>ABS(importance_math!G117)</f>
        <v>0</v>
      </c>
      <c r="H117">
        <v>0</v>
      </c>
      <c r="I117">
        <v>0</v>
      </c>
      <c r="J117">
        <v>1</v>
      </c>
      <c r="K117" s="4">
        <f>100*(B117/$B$342+C117/$C$342+D117/$D$342+E117/$E$342+F117/$F$342+G117/$G$342+H117/$H$342+I117/$I$342+J117/$J$342)/9</f>
        <v>1.943391086975907</v>
      </c>
    </row>
    <row r="118" spans="1:11" x14ac:dyDescent="0.25">
      <c r="A118" s="8" t="s">
        <v>121</v>
      </c>
      <c r="B118" s="3">
        <v>2.0444238589305201E-3</v>
      </c>
      <c r="C118" s="3">
        <v>0</v>
      </c>
      <c r="D118" s="3">
        <v>1.5763546798029601E-2</v>
      </c>
      <c r="E118">
        <f>IF(importance_math!E118=1, 1,0)</f>
        <v>0</v>
      </c>
      <c r="F118">
        <f>IF(importance_math!F118=1, 1,0)</f>
        <v>0</v>
      </c>
      <c r="G118" s="3">
        <f>ABS(importance_math!G118)</f>
        <v>6.6797258255095193E-2</v>
      </c>
      <c r="H118">
        <v>0</v>
      </c>
      <c r="I118">
        <v>0</v>
      </c>
      <c r="J118">
        <v>1</v>
      </c>
      <c r="K118" s="4">
        <f>100*(B118/$B$342+C118/$C$342+D118/$D$342+E118/$E$342+F118/$F$342+G118/$G$342+H118/$H$342+I118/$I$342+J118/$J$342)/9</f>
        <v>2.2052818018582792</v>
      </c>
    </row>
    <row r="119" spans="1:11" x14ac:dyDescent="0.25">
      <c r="A119" s="2" t="s">
        <v>122</v>
      </c>
      <c r="B119" s="3">
        <v>3.1743485804367E-3</v>
      </c>
      <c r="C119" s="3">
        <v>4.9261083743842296E-3</v>
      </c>
      <c r="D119" s="3">
        <v>1.2807881773398999E-2</v>
      </c>
      <c r="E119">
        <f>IF(importance_math!E119=1, 1,0)</f>
        <v>1</v>
      </c>
      <c r="F119">
        <f>IF(importance_math!F119=1, 1,0)</f>
        <v>1</v>
      </c>
      <c r="G119" s="3">
        <f>ABS(importance_math!G119)</f>
        <v>0</v>
      </c>
      <c r="H119">
        <v>0</v>
      </c>
      <c r="I119">
        <v>1</v>
      </c>
      <c r="J119">
        <v>0</v>
      </c>
      <c r="K119" s="4">
        <f>100*(B119/$B$342+C119/$C$342+D119/$D$342+E119/$E$342+F119/$F$342+G119/$G$342+H119/$H$342+I119/$I$342+J119/$J$342)/9</f>
        <v>1.4920553154588441</v>
      </c>
    </row>
    <row r="120" spans="1:11" x14ac:dyDescent="0.25">
      <c r="A120" s="2" t="s">
        <v>123</v>
      </c>
      <c r="B120" s="3">
        <v>9.2463062391340192E-3</v>
      </c>
      <c r="C120" s="3">
        <v>-1.9704433497536901E-3</v>
      </c>
      <c r="D120" s="3">
        <v>1.28078817733991E-2</v>
      </c>
      <c r="E120">
        <f>IF(importance_math!E120=1, 1,0)</f>
        <v>1</v>
      </c>
      <c r="F120">
        <f>IF(importance_math!F120=1, 1,0)</f>
        <v>1</v>
      </c>
      <c r="G120" s="3">
        <f>ABS(importance_math!G120)</f>
        <v>0</v>
      </c>
      <c r="H120">
        <v>1</v>
      </c>
      <c r="I120">
        <v>1</v>
      </c>
      <c r="J120">
        <v>0</v>
      </c>
      <c r="K120" s="4">
        <f>100*(B120/$B$342+C120/$C$342+D120/$D$342+E120/$E$342+F120/$F$342+G120/$G$342+H120/$H$342+I120/$I$342+J120/$J$342)/9</f>
        <v>1.4193689593861609</v>
      </c>
    </row>
    <row r="121" spans="1:11" x14ac:dyDescent="0.25">
      <c r="A121" t="s">
        <v>124</v>
      </c>
      <c r="B121" s="3">
        <v>2.5036523918304798E-3</v>
      </c>
      <c r="C121" s="3">
        <v>1.9704433497536901E-3</v>
      </c>
      <c r="D121" s="3">
        <v>-9.8522167487684591E-4</v>
      </c>
      <c r="E121">
        <f>IF(importance_math!E121=1, 1,0)</f>
        <v>0</v>
      </c>
      <c r="F121">
        <f>IF(importance_math!F121=1, 1,0)</f>
        <v>0</v>
      </c>
      <c r="G121" s="3">
        <f>ABS(importance_math!G121)</f>
        <v>0</v>
      </c>
      <c r="H121">
        <v>0</v>
      </c>
      <c r="I121">
        <v>1</v>
      </c>
      <c r="J121">
        <v>0</v>
      </c>
      <c r="K121" s="2">
        <f>100*(B121/$B$342+C121/$C$342+D121/$D$342+E121/$E$342+F121/$F$342+G121/$G$342+H121/$H$342+I121/$I$342+J121/$J$342)/9</f>
        <v>0.15699314278340973</v>
      </c>
    </row>
    <row r="122" spans="1:11" x14ac:dyDescent="0.25">
      <c r="A122" s="2" t="s">
        <v>125</v>
      </c>
      <c r="B122" s="3">
        <v>4.5110734026739402E-3</v>
      </c>
      <c r="C122" s="3">
        <v>4.9261083743842296E-3</v>
      </c>
      <c r="D122" s="3">
        <v>1.28078817733991E-2</v>
      </c>
      <c r="E122">
        <f>IF(importance_math!E122=1, 1,0)</f>
        <v>1</v>
      </c>
      <c r="F122">
        <f>IF(importance_math!F122=1, 1,0)</f>
        <v>1</v>
      </c>
      <c r="G122" s="3">
        <f>ABS(importance_math!G122)</f>
        <v>0</v>
      </c>
      <c r="H122">
        <v>1</v>
      </c>
      <c r="I122">
        <v>1</v>
      </c>
      <c r="J122">
        <v>0</v>
      </c>
      <c r="K122" s="4">
        <f>100*(B122/$B$342+C122/$C$342+D122/$D$342+E122/$E$342+F122/$F$342+G122/$G$342+H122/$H$342+I122/$I$342+J122/$J$342)/9</f>
        <v>1.5752399253324585</v>
      </c>
    </row>
    <row r="123" spans="1:11" x14ac:dyDescent="0.25">
      <c r="A123" s="2" t="s">
        <v>126</v>
      </c>
      <c r="B123" s="3">
        <v>9.2393537121852401E-3</v>
      </c>
      <c r="C123" s="3">
        <v>3.9408866995073802E-3</v>
      </c>
      <c r="D123" s="3">
        <v>1.5763546798029601E-2</v>
      </c>
      <c r="E123">
        <f>IF(importance_math!E123=1, 1,0)</f>
        <v>1</v>
      </c>
      <c r="F123">
        <f>IF(importance_math!F123=1, 1,0)</f>
        <v>1</v>
      </c>
      <c r="G123" s="3">
        <f>ABS(importance_math!G123)</f>
        <v>0</v>
      </c>
      <c r="H123">
        <v>1</v>
      </c>
      <c r="I123">
        <v>1</v>
      </c>
      <c r="J123">
        <v>0</v>
      </c>
      <c r="K123" s="4">
        <f>100*(B123/$B$342+C123/$C$342+D123/$D$342+E123/$E$342+F123/$F$342+G123/$G$342+H123/$H$342+I123/$I$342+J123/$J$342)/9</f>
        <v>1.6294860840080567</v>
      </c>
    </row>
    <row r="124" spans="1:11" x14ac:dyDescent="0.25">
      <c r="A124" t="s">
        <v>127</v>
      </c>
      <c r="B124" s="3">
        <v>2.8561101770628902E-3</v>
      </c>
      <c r="C124" s="3">
        <v>-2.9556650246305299E-3</v>
      </c>
      <c r="D124" s="3">
        <v>2.2204460492503101E-17</v>
      </c>
      <c r="E124">
        <f>IF(importance_math!E124=1, 1,0)</f>
        <v>0</v>
      </c>
      <c r="F124">
        <f>IF(importance_math!F124=1, 1,0)</f>
        <v>0</v>
      </c>
      <c r="G124" s="3">
        <f>ABS(importance_math!G124)</f>
        <v>0</v>
      </c>
      <c r="H124">
        <v>1</v>
      </c>
      <c r="I124">
        <v>1</v>
      </c>
      <c r="J124">
        <v>0</v>
      </c>
      <c r="K124" s="2">
        <f>100*(B124/$B$342+C124/$C$342+D124/$D$342+E124/$E$342+F124/$F$342+G124/$G$342+H124/$H$342+I124/$I$342+J124/$J$342)/9</f>
        <v>8.3129328445520873E-2</v>
      </c>
    </row>
    <row r="125" spans="1:11" x14ac:dyDescent="0.25">
      <c r="A125" s="2" t="s">
        <v>128</v>
      </c>
      <c r="B125" s="3">
        <v>3.1032536074038098E-3</v>
      </c>
      <c r="C125" s="3">
        <v>4.9261083743842296E-3</v>
      </c>
      <c r="D125" s="3">
        <v>1.8719211822660099E-2</v>
      </c>
      <c r="E125">
        <f>IF(importance_math!E125=1, 1,0)</f>
        <v>1</v>
      </c>
      <c r="F125">
        <f>IF(importance_math!F125=1, 1,0)</f>
        <v>1</v>
      </c>
      <c r="G125" s="3">
        <f>ABS(importance_math!G125)</f>
        <v>0</v>
      </c>
      <c r="H125">
        <v>0</v>
      </c>
      <c r="I125">
        <v>1</v>
      </c>
      <c r="J125">
        <v>0</v>
      </c>
      <c r="K125" s="4">
        <f>100*(B125/$B$342+C125/$C$342+D125/$D$342+E125/$E$342+F125/$F$342+G125/$G$342+H125/$H$342+I125/$I$342+J125/$J$342)/9</f>
        <v>1.543253049066577</v>
      </c>
    </row>
    <row r="126" spans="1:11" x14ac:dyDescent="0.25">
      <c r="A126" s="2" t="s">
        <v>129</v>
      </c>
      <c r="B126" s="3">
        <v>5.7209413418395499E-3</v>
      </c>
      <c r="C126" s="3">
        <v>7.8817733990147604E-3</v>
      </c>
      <c r="D126" s="3">
        <v>2.75862068965518E-2</v>
      </c>
      <c r="E126">
        <f>IF(importance_math!E126=1, 1,0)</f>
        <v>1</v>
      </c>
      <c r="F126">
        <f>IF(importance_math!F126=1, 1,0)</f>
        <v>1</v>
      </c>
      <c r="G126" s="3">
        <f>ABS(importance_math!G126)</f>
        <v>1.45908252625444E-3</v>
      </c>
      <c r="H126">
        <v>0</v>
      </c>
      <c r="I126">
        <v>1</v>
      </c>
      <c r="J126">
        <v>0</v>
      </c>
      <c r="K126" s="4">
        <f>100*(B126/$B$342+C126/$C$342+D126/$D$342+E126/$E$342+F126/$F$342+G126/$G$342+H126/$H$342+I126/$I$342+J126/$J$342)/9</f>
        <v>1.7501965391444068</v>
      </c>
    </row>
    <row r="127" spans="1:11" x14ac:dyDescent="0.25">
      <c r="A127" t="s">
        <v>130</v>
      </c>
      <c r="B127" s="3">
        <v>4.8947738381467801E-3</v>
      </c>
      <c r="C127" s="3">
        <v>6.8965517241379197E-3</v>
      </c>
      <c r="D127" s="3">
        <v>6.8965517241380298E-3</v>
      </c>
      <c r="E127">
        <f>IF(importance_math!E127=1, 1,0)</f>
        <v>1</v>
      </c>
      <c r="F127">
        <f>IF(importance_math!F127=1, 1,0)</f>
        <v>0</v>
      </c>
      <c r="G127" s="3">
        <f>ABS(importance_math!G127)</f>
        <v>0</v>
      </c>
      <c r="H127">
        <v>1</v>
      </c>
      <c r="I127">
        <v>1</v>
      </c>
      <c r="J127">
        <v>0</v>
      </c>
      <c r="K127" s="2">
        <f>100*(B127/$B$342+C127/$C$342+D127/$D$342+E127/$E$342+F127/$F$342+G127/$G$342+H127/$H$342+I127/$I$342+J127/$J$342)/9</f>
        <v>0.73462268400994124</v>
      </c>
    </row>
    <row r="128" spans="1:11" x14ac:dyDescent="0.25">
      <c r="A128" t="s">
        <v>131</v>
      </c>
      <c r="B128" s="3">
        <v>2.4315482489753698E-3</v>
      </c>
      <c r="C128" s="3">
        <v>0</v>
      </c>
      <c r="D128" s="3">
        <v>1.37931034482759E-2</v>
      </c>
      <c r="E128">
        <f>IF(importance_math!E128=1, 1,0)</f>
        <v>0</v>
      </c>
      <c r="F128">
        <f>IF(importance_math!F128=1, 1,0)</f>
        <v>1</v>
      </c>
      <c r="G128" s="3">
        <f>ABS(importance_math!G128)</f>
        <v>0</v>
      </c>
      <c r="H128">
        <v>1</v>
      </c>
      <c r="I128">
        <v>1</v>
      </c>
      <c r="J128">
        <v>0</v>
      </c>
      <c r="K128" s="2">
        <f>100*(B128/$B$342+C128/$C$342+D128/$D$342+E128/$E$342+F128/$F$342+G128/$G$342+H128/$H$342+I128/$I$342+J128/$J$342)/9</f>
        <v>1.1461504055570759</v>
      </c>
    </row>
    <row r="129" spans="1:11" x14ac:dyDescent="0.25">
      <c r="A129" s="2" t="s">
        <v>132</v>
      </c>
      <c r="B129" s="3">
        <v>5.0176524535893996E-3</v>
      </c>
      <c r="C129" s="3">
        <v>0</v>
      </c>
      <c r="D129" s="3">
        <v>1.2807881773398999E-2</v>
      </c>
      <c r="E129">
        <f>IF(importance_math!E129=1, 1,0)</f>
        <v>1</v>
      </c>
      <c r="F129">
        <f>IF(importance_math!F129=1, 1,0)</f>
        <v>1</v>
      </c>
      <c r="G129" s="3">
        <f>ABS(importance_math!G129)</f>
        <v>0</v>
      </c>
      <c r="H129">
        <v>1</v>
      </c>
      <c r="I129">
        <v>1</v>
      </c>
      <c r="J129">
        <v>0</v>
      </c>
      <c r="K129" s="4">
        <f>100*(B129/$B$342+C129/$C$342+D129/$D$342+E129/$E$342+F129/$F$342+G129/$G$342+H129/$H$342+I129/$I$342+J129/$J$342)/9</f>
        <v>1.4280817787769668</v>
      </c>
    </row>
    <row r="130" spans="1:11" x14ac:dyDescent="0.25">
      <c r="A130" t="s">
        <v>133</v>
      </c>
      <c r="B130" s="3">
        <v>2.7180686287474102E-3</v>
      </c>
      <c r="C130" s="3">
        <v>0</v>
      </c>
      <c r="D130" s="3">
        <v>6.6613381477509304E-17</v>
      </c>
      <c r="E130">
        <f>IF(importance_math!E130=1, 1,0)</f>
        <v>0</v>
      </c>
      <c r="F130">
        <f>IF(importance_math!F130=1, 1,0)</f>
        <v>0</v>
      </c>
      <c r="G130" s="3">
        <f>ABS(importance_math!G130)</f>
        <v>0.13231935436668901</v>
      </c>
      <c r="H130">
        <v>0</v>
      </c>
      <c r="I130">
        <v>0</v>
      </c>
      <c r="J130">
        <v>0</v>
      </c>
      <c r="K130" s="2">
        <f>100*(B130/$B$342+C130/$C$342+D130/$D$342+E130/$E$342+F130/$F$342+G130/$G$342+H130/$H$342+I130/$I$342+J130/$J$342)/9</f>
        <v>0.40839747225411005</v>
      </c>
    </row>
    <row r="131" spans="1:11" x14ac:dyDescent="0.25">
      <c r="A131" s="2" t="s">
        <v>134</v>
      </c>
      <c r="B131" s="3">
        <v>2.2754866682780598E-3</v>
      </c>
      <c r="C131" s="3">
        <v>1.9704433497536901E-3</v>
      </c>
      <c r="D131" s="3">
        <v>1.7733990147783301E-2</v>
      </c>
      <c r="E131">
        <f>IF(importance_math!E131=1, 1,0)</f>
        <v>0</v>
      </c>
      <c r="F131">
        <f>IF(importance_math!F131=1, 1,0)</f>
        <v>1</v>
      </c>
      <c r="G131" s="3">
        <f>ABS(importance_math!G131)</f>
        <v>0</v>
      </c>
      <c r="H131">
        <v>1</v>
      </c>
      <c r="I131">
        <v>1</v>
      </c>
      <c r="J131">
        <v>0</v>
      </c>
      <c r="K131" s="4">
        <f>100*(B131/$B$342+C131/$C$342+D131/$D$342+E131/$E$342+F131/$F$342+G131/$G$342+H131/$H$342+I131/$I$342+J131/$J$342)/9</f>
        <v>1.2403159895029174</v>
      </c>
    </row>
    <row r="132" spans="1:11" x14ac:dyDescent="0.25">
      <c r="A132" t="s">
        <v>135</v>
      </c>
      <c r="B132" s="3">
        <v>5.9541216967500697E-3</v>
      </c>
      <c r="C132" s="3">
        <v>-9.8522167487684591E-4</v>
      </c>
      <c r="D132" s="3">
        <v>4.9261083743842703E-3</v>
      </c>
      <c r="E132">
        <f>IF(importance_math!E132=1, 1,0)</f>
        <v>0</v>
      </c>
      <c r="F132">
        <f>IF(importance_math!F132=1, 1,0)</f>
        <v>1</v>
      </c>
      <c r="G132" s="3">
        <f>ABS(importance_math!G132)</f>
        <v>0</v>
      </c>
      <c r="H132">
        <v>1</v>
      </c>
      <c r="I132">
        <v>1</v>
      </c>
      <c r="J132">
        <v>0</v>
      </c>
      <c r="K132" s="2">
        <f>100*(B132/$B$342+C132/$C$342+D132/$D$342+E132/$E$342+F132/$F$342+G132/$G$342+H132/$H$342+I132/$I$342+J132/$J$342)/9</f>
        <v>1.0812109219569388</v>
      </c>
    </row>
    <row r="133" spans="1:11" x14ac:dyDescent="0.25">
      <c r="A133" t="s">
        <v>136</v>
      </c>
      <c r="B133" s="3">
        <v>4.2332366944902401E-3</v>
      </c>
      <c r="C133" s="3">
        <v>5.9113300492610703E-3</v>
      </c>
      <c r="D133" s="3">
        <v>8.8669950738917199E-3</v>
      </c>
      <c r="E133">
        <f>IF(importance_math!E133=1, 1,0)</f>
        <v>1</v>
      </c>
      <c r="F133">
        <f>IF(importance_math!F133=1, 1,0)</f>
        <v>0</v>
      </c>
      <c r="G133" s="3">
        <f>ABS(importance_math!G133)</f>
        <v>0</v>
      </c>
      <c r="H133">
        <v>0</v>
      </c>
      <c r="I133">
        <v>1</v>
      </c>
      <c r="J133">
        <v>0</v>
      </c>
      <c r="K133" s="2">
        <f>100*(B133/$B$342+C133/$C$342+D133/$D$342+E133/$E$342+F133/$F$342+G133/$G$342+H133/$H$342+I133/$I$342+J133/$J$342)/9</f>
        <v>0.64651603279064074</v>
      </c>
    </row>
    <row r="134" spans="1:11" x14ac:dyDescent="0.25">
      <c r="A134" s="2" t="s">
        <v>137</v>
      </c>
      <c r="B134" s="3">
        <v>3.0941088945190798E-3</v>
      </c>
      <c r="C134" s="3">
        <v>1.9704433497536901E-3</v>
      </c>
      <c r="D134" s="3">
        <v>3.5467980295566498E-2</v>
      </c>
      <c r="E134">
        <f>IF(importance_math!E134=1, 1,0)</f>
        <v>1</v>
      </c>
      <c r="F134">
        <f>IF(importance_math!F134=1, 1,0)</f>
        <v>1</v>
      </c>
      <c r="G134" s="3">
        <f>ABS(importance_math!G134)</f>
        <v>0</v>
      </c>
      <c r="H134">
        <v>1</v>
      </c>
      <c r="I134">
        <v>1</v>
      </c>
      <c r="J134">
        <v>0</v>
      </c>
      <c r="K134" s="4">
        <f>100*(B134/$B$342+C134/$C$342+D134/$D$342+E134/$E$342+F134/$F$342+G134/$G$342+H134/$H$342+I134/$I$342+J134/$J$342)/9</f>
        <v>1.6651611498870622</v>
      </c>
    </row>
    <row r="135" spans="1:11" x14ac:dyDescent="0.25">
      <c r="A135" s="2" t="s">
        <v>138</v>
      </c>
      <c r="B135" s="3">
        <v>1.1137406314631299E-2</v>
      </c>
      <c r="C135" s="3">
        <v>-9.8522167487684591E-4</v>
      </c>
      <c r="D135" s="3">
        <v>1.18226600985222E-2</v>
      </c>
      <c r="E135">
        <f>IF(importance_math!E135=1, 1,0)</f>
        <v>1</v>
      </c>
      <c r="F135">
        <f>IF(importance_math!F135=1, 1,0)</f>
        <v>1</v>
      </c>
      <c r="G135" s="3">
        <f>ABS(importance_math!G135)</f>
        <v>0</v>
      </c>
      <c r="H135">
        <v>1</v>
      </c>
      <c r="I135">
        <v>1</v>
      </c>
      <c r="J135">
        <v>0</v>
      </c>
      <c r="K135" s="4">
        <f>100*(B135/$B$342+C135/$C$342+D135/$D$342+E135/$E$342+F135/$F$342+G135/$G$342+H135/$H$342+I135/$I$342+J135/$J$342)/9</f>
        <v>1.4649387071824702</v>
      </c>
    </row>
    <row r="136" spans="1:11" x14ac:dyDescent="0.25">
      <c r="A136" t="s">
        <v>139</v>
      </c>
      <c r="B136" s="3">
        <v>2.36309081200283E-3</v>
      </c>
      <c r="C136" s="3">
        <v>-4.9261083743842296E-3</v>
      </c>
      <c r="D136" s="3">
        <v>4.9261083743843102E-3</v>
      </c>
      <c r="E136">
        <f>IF(importance_math!E136=1, 1,0)</f>
        <v>0</v>
      </c>
      <c r="F136">
        <f>IF(importance_math!F136=1, 1,0)</f>
        <v>0</v>
      </c>
      <c r="G136" s="3">
        <f>ABS(importance_math!G136)</f>
        <v>0</v>
      </c>
      <c r="H136">
        <v>0</v>
      </c>
      <c r="I136">
        <v>1</v>
      </c>
      <c r="J136">
        <v>0</v>
      </c>
      <c r="K136" s="2">
        <f>100*(B136/$B$342+C136/$C$342+D136/$D$342+E136/$E$342+F136/$F$342+G136/$G$342+H136/$H$342+I136/$I$342+J136/$J$342)/9</f>
        <v>-7.5301791890663994E-3</v>
      </c>
    </row>
    <row r="137" spans="1:11" x14ac:dyDescent="0.25">
      <c r="A137" t="s">
        <v>140</v>
      </c>
      <c r="B137" s="3">
        <v>2.3590785449093899E-3</v>
      </c>
      <c r="C137" s="3">
        <v>9.8522167487684591E-4</v>
      </c>
      <c r="D137" s="3">
        <v>2.9556650246306002E-3</v>
      </c>
      <c r="E137">
        <f>IF(importance_math!E137=1, 1,0)</f>
        <v>0</v>
      </c>
      <c r="F137">
        <f>IF(importance_math!F137=1, 1,0)</f>
        <v>0</v>
      </c>
      <c r="G137" s="3">
        <f>ABS(importance_math!G137)</f>
        <v>0</v>
      </c>
      <c r="H137">
        <v>1</v>
      </c>
      <c r="I137">
        <v>0</v>
      </c>
      <c r="J137">
        <v>0</v>
      </c>
      <c r="K137" s="2">
        <f>100*(B137/$B$342+C137/$C$342+D137/$D$342+E137/$E$342+F137/$F$342+G137/$G$342+H137/$H$342+I137/$I$342+J137/$J$342)/9</f>
        <v>0.15265497747980142</v>
      </c>
    </row>
    <row r="138" spans="1:11" x14ac:dyDescent="0.25">
      <c r="A138" t="s">
        <v>141</v>
      </c>
      <c r="B138" s="3">
        <v>7.3416521730421498E-3</v>
      </c>
      <c r="C138" s="3">
        <v>3.9408866995073802E-3</v>
      </c>
      <c r="D138" s="3">
        <v>1.97044334975373E-3</v>
      </c>
      <c r="E138">
        <f>IF(importance_math!E138=1, 1,0)</f>
        <v>1</v>
      </c>
      <c r="F138">
        <f>IF(importance_math!F138=1, 1,0)</f>
        <v>0</v>
      </c>
      <c r="G138" s="3">
        <f>ABS(importance_math!G138)</f>
        <v>1.09179412622186E-2</v>
      </c>
      <c r="H138">
        <v>1</v>
      </c>
      <c r="I138">
        <v>1</v>
      </c>
      <c r="J138">
        <v>0</v>
      </c>
      <c r="K138" s="2">
        <f>100*(B138/$B$342+C138/$C$342+D138/$D$342+E138/$E$342+F138/$F$342+G138/$G$342+H138/$H$342+I138/$I$342+J138/$J$342)/9</f>
        <v>0.66052262836550157</v>
      </c>
    </row>
    <row r="139" spans="1:11" x14ac:dyDescent="0.25">
      <c r="A139" t="s">
        <v>142</v>
      </c>
      <c r="B139" s="3">
        <v>2.57673798699587E-3</v>
      </c>
      <c r="C139" s="3">
        <v>0</v>
      </c>
      <c r="D139" s="3">
        <v>4.9261083743843102E-3</v>
      </c>
      <c r="E139">
        <f>IF(importance_math!E139=1, 1,0)</f>
        <v>0</v>
      </c>
      <c r="F139">
        <f>IF(importance_math!F139=1, 1,0)</f>
        <v>0</v>
      </c>
      <c r="G139" s="3">
        <f>ABS(importance_math!G139)</f>
        <v>0</v>
      </c>
      <c r="H139">
        <v>1</v>
      </c>
      <c r="I139">
        <v>0</v>
      </c>
      <c r="J139">
        <v>0</v>
      </c>
      <c r="K139" s="2">
        <f>100*(B139/$B$342+C139/$C$342+D139/$D$342+E139/$E$342+F139/$F$342+G139/$G$342+H139/$H$342+I139/$I$342+J139/$J$342)/9</f>
        <v>0.14203370223038592</v>
      </c>
    </row>
    <row r="140" spans="1:11" x14ac:dyDescent="0.25">
      <c r="A140" t="s">
        <v>143</v>
      </c>
      <c r="B140" s="3">
        <v>3.0896783973947402E-3</v>
      </c>
      <c r="C140" s="3">
        <v>4.9261083743842296E-3</v>
      </c>
      <c r="D140" s="3">
        <v>5.9113300492611397E-3</v>
      </c>
      <c r="E140">
        <f>IF(importance_math!E140=1, 1,0)</f>
        <v>1</v>
      </c>
      <c r="F140">
        <f>IF(importance_math!F140=1, 1,0)</f>
        <v>0</v>
      </c>
      <c r="G140" s="3">
        <f>ABS(importance_math!G140)</f>
        <v>0</v>
      </c>
      <c r="H140">
        <v>1</v>
      </c>
      <c r="I140">
        <v>0</v>
      </c>
      <c r="J140">
        <v>0</v>
      </c>
      <c r="K140" s="2">
        <f>100*(B140/$B$342+C140/$C$342+D140/$D$342+E140/$E$342+F140/$F$342+G140/$G$342+H140/$H$342+I140/$I$342+J140/$J$342)/9</f>
        <v>0.56897005581130633</v>
      </c>
    </row>
    <row r="141" spans="1:11" x14ac:dyDescent="0.25">
      <c r="A141" t="s">
        <v>144</v>
      </c>
      <c r="B141" s="3">
        <v>6.9181318739853304E-3</v>
      </c>
      <c r="C141" s="3">
        <v>-1.9704433497536901E-3</v>
      </c>
      <c r="D141" s="3">
        <v>2.9556650246306002E-3</v>
      </c>
      <c r="E141">
        <f>IF(importance_math!E141=1, 1,0)</f>
        <v>1</v>
      </c>
      <c r="F141">
        <f>IF(importance_math!F141=1, 1,0)</f>
        <v>0</v>
      </c>
      <c r="G141" s="3">
        <f>ABS(importance_math!G141)</f>
        <v>0.150500465270374</v>
      </c>
      <c r="H141">
        <v>1</v>
      </c>
      <c r="I141">
        <v>1</v>
      </c>
      <c r="J141">
        <v>0</v>
      </c>
      <c r="K141" s="2">
        <f>100*(B141/$B$342+C141/$C$342+D141/$D$342+E141/$E$342+F141/$F$342+G141/$G$342+H141/$H$342+I141/$I$342+J141/$J$342)/9</f>
        <v>0.87486409673712839</v>
      </c>
    </row>
    <row r="142" spans="1:11" x14ac:dyDescent="0.25">
      <c r="A142" t="s">
        <v>145</v>
      </c>
      <c r="B142" s="3">
        <v>2.7182518388703201E-3</v>
      </c>
      <c r="C142" s="3">
        <v>0</v>
      </c>
      <c r="D142" s="3">
        <v>1.0837438423645301E-2</v>
      </c>
      <c r="E142">
        <f>IF(importance_math!E142=1, 1,0)</f>
        <v>0</v>
      </c>
      <c r="F142">
        <f>IF(importance_math!F142=1, 1,0)</f>
        <v>0</v>
      </c>
      <c r="G142" s="3">
        <f>ABS(importance_math!G142)</f>
        <v>0</v>
      </c>
      <c r="H142">
        <v>1</v>
      </c>
      <c r="I142">
        <v>1</v>
      </c>
      <c r="J142">
        <v>0</v>
      </c>
      <c r="K142" s="2">
        <f>100*(B142/$B$342+C142/$C$342+D142/$D$342+E142/$E$342+F142/$F$342+G142/$G$342+H142/$H$342+I142/$I$342+J142/$J$342)/9</f>
        <v>0.26897922840290911</v>
      </c>
    </row>
    <row r="143" spans="1:11" x14ac:dyDescent="0.25">
      <c r="A143" t="s">
        <v>146</v>
      </c>
      <c r="B143" s="3">
        <v>3.2788704307692399E-3</v>
      </c>
      <c r="C143" s="3">
        <v>-9.8522167487684591E-4</v>
      </c>
      <c r="D143" s="3">
        <v>1.97044334975373E-3</v>
      </c>
      <c r="E143">
        <f>IF(importance_math!E143=1, 1,0)</f>
        <v>1</v>
      </c>
      <c r="F143">
        <f>IF(importance_math!F143=1, 1,0)</f>
        <v>0</v>
      </c>
      <c r="G143" s="3">
        <f>ABS(importance_math!G143)</f>
        <v>0</v>
      </c>
      <c r="H143">
        <v>1</v>
      </c>
      <c r="I143">
        <v>0</v>
      </c>
      <c r="J143">
        <v>0</v>
      </c>
      <c r="K143" s="2">
        <f>100*(B143/$B$342+C143/$C$342+D143/$D$342+E143/$E$342+F143/$F$342+G143/$G$342+H143/$H$342+I143/$I$342+J143/$J$342)/9</f>
        <v>0.35244245535959656</v>
      </c>
    </row>
    <row r="144" spans="1:11" x14ac:dyDescent="0.25">
      <c r="A144" t="s">
        <v>147</v>
      </c>
      <c r="B144" s="3">
        <v>2.4261592516309702E-3</v>
      </c>
      <c r="C144" s="3">
        <v>9.8522167487684591E-3</v>
      </c>
      <c r="D144" s="3">
        <v>1.97044334975371E-3</v>
      </c>
      <c r="E144">
        <f>IF(importance_math!E144=1, 1,0)</f>
        <v>0</v>
      </c>
      <c r="F144">
        <f>IF(importance_math!F144=1, 1,0)</f>
        <v>0</v>
      </c>
      <c r="G144" s="3">
        <f>ABS(importance_math!G144)</f>
        <v>0</v>
      </c>
      <c r="H144">
        <v>1</v>
      </c>
      <c r="I144">
        <v>0</v>
      </c>
      <c r="J144">
        <v>0</v>
      </c>
      <c r="K144" s="2">
        <f>100*(B144/$B$342+C144/$C$342+D144/$D$342+E144/$E$342+F144/$F$342+G144/$G$342+H144/$H$342+I144/$I$342+J144/$J$342)/9</f>
        <v>0.42105311157091924</v>
      </c>
    </row>
    <row r="145" spans="1:11" x14ac:dyDescent="0.25">
      <c r="A145" t="s">
        <v>148</v>
      </c>
      <c r="B145" s="3">
        <v>4.0379247341737201E-3</v>
      </c>
      <c r="C145" s="3">
        <v>-9.8522167487684591E-4</v>
      </c>
      <c r="D145" s="3">
        <v>0</v>
      </c>
      <c r="E145">
        <f>IF(importance_math!E145=1, 1,0)</f>
        <v>1</v>
      </c>
      <c r="F145">
        <f>IF(importance_math!F145=1, 1,0)</f>
        <v>0</v>
      </c>
      <c r="G145" s="3">
        <f>ABS(importance_math!G145)</f>
        <v>0</v>
      </c>
      <c r="H145">
        <v>1</v>
      </c>
      <c r="I145">
        <v>1</v>
      </c>
      <c r="J145">
        <v>0</v>
      </c>
      <c r="K145" s="2">
        <f>100*(B145/$B$342+C145/$C$342+D145/$D$342+E145/$E$342+F145/$F$342+G145/$G$342+H145/$H$342+I145/$I$342+J145/$J$342)/9</f>
        <v>0.41763597483808046</v>
      </c>
    </row>
    <row r="146" spans="1:11" x14ac:dyDescent="0.25">
      <c r="A146" t="s">
        <v>149</v>
      </c>
      <c r="B146" s="3">
        <v>2.5807442163253299E-3</v>
      </c>
      <c r="C146" s="3">
        <v>3.9408866995073802E-3</v>
      </c>
      <c r="D146" s="3">
        <v>2.9556650246306002E-3</v>
      </c>
      <c r="E146">
        <f>IF(importance_math!E146=1, 1,0)</f>
        <v>0</v>
      </c>
      <c r="F146">
        <f>IF(importance_math!F146=1, 1,0)</f>
        <v>0</v>
      </c>
      <c r="G146" s="3">
        <f>ABS(importance_math!G146)</f>
        <v>0</v>
      </c>
      <c r="H146">
        <v>1</v>
      </c>
      <c r="I146">
        <v>1</v>
      </c>
      <c r="J146">
        <v>0</v>
      </c>
      <c r="K146" s="2">
        <f>100*(B146/$B$342+C146/$C$342+D146/$D$342+E146/$E$342+F146/$F$342+G146/$G$342+H146/$H$342+I146/$I$342+J146/$J$342)/9</f>
        <v>0.3205966186223479</v>
      </c>
    </row>
    <row r="147" spans="1:11" x14ac:dyDescent="0.25">
      <c r="A147" t="s">
        <v>150</v>
      </c>
      <c r="B147" s="3">
        <v>6.2630287884518398E-3</v>
      </c>
      <c r="C147" s="3">
        <v>-8.8669950738916106E-3</v>
      </c>
      <c r="D147" s="3">
        <v>9.8522167487686803E-4</v>
      </c>
      <c r="E147">
        <f>IF(importance_math!E147=1, 1,0)</f>
        <v>0</v>
      </c>
      <c r="F147">
        <f>IF(importance_math!F147=1, 1,0)</f>
        <v>0</v>
      </c>
      <c r="G147" s="3">
        <f>ABS(importance_math!G147)</f>
        <v>0</v>
      </c>
      <c r="H147">
        <v>1</v>
      </c>
      <c r="I147">
        <v>0</v>
      </c>
      <c r="J147">
        <v>0</v>
      </c>
      <c r="K147" s="2">
        <f>100*(B147/$B$342+C147/$C$342+D147/$D$342+E147/$E$342+F147/$F$342+G147/$G$342+H147/$H$342+I147/$I$342+J147/$J$342)/9</f>
        <v>-0.12301306323520921</v>
      </c>
    </row>
    <row r="148" spans="1:11" x14ac:dyDescent="0.25">
      <c r="A148" t="s">
        <v>151</v>
      </c>
      <c r="B148" s="3">
        <v>2.2967607939863499E-3</v>
      </c>
      <c r="C148" s="3">
        <v>2.9556650246305299E-3</v>
      </c>
      <c r="D148" s="3">
        <v>3.9408866995074201E-3</v>
      </c>
      <c r="E148">
        <f>IF(importance_math!E148=1, 1,0)</f>
        <v>0</v>
      </c>
      <c r="F148">
        <f>IF(importance_math!F148=1, 1,0)</f>
        <v>0</v>
      </c>
      <c r="G148" s="3">
        <f>ABS(importance_math!G148)</f>
        <v>0</v>
      </c>
      <c r="H148">
        <v>1</v>
      </c>
      <c r="I148">
        <v>0</v>
      </c>
      <c r="J148">
        <v>0</v>
      </c>
      <c r="K148" s="2">
        <f>100*(B148/$B$342+C148/$C$342+D148/$D$342+E148/$E$342+F148/$F$342+G148/$G$342+H148/$H$342+I148/$I$342+J148/$J$342)/9</f>
        <v>0.22194662162324247</v>
      </c>
    </row>
    <row r="149" spans="1:11" x14ac:dyDescent="0.25">
      <c r="A149" t="s">
        <v>152</v>
      </c>
      <c r="B149" s="3">
        <v>3.3445599254074E-3</v>
      </c>
      <c r="C149" s="3">
        <v>-4.9261083743842296E-3</v>
      </c>
      <c r="D149" s="3">
        <v>2.2204460492503101E-17</v>
      </c>
      <c r="E149">
        <f>IF(importance_math!E149=1, 1,0)</f>
        <v>0</v>
      </c>
      <c r="F149">
        <f>IF(importance_math!F149=1, 1,0)</f>
        <v>0</v>
      </c>
      <c r="G149" s="3">
        <f>ABS(importance_math!G149)</f>
        <v>0</v>
      </c>
      <c r="H149">
        <v>1</v>
      </c>
      <c r="I149">
        <v>1</v>
      </c>
      <c r="J149">
        <v>0</v>
      </c>
      <c r="K149" s="2">
        <f>100*(B149/$B$342+C149/$C$342+D149/$D$342+E149/$E$342+F149/$F$342+G149/$G$342+H149/$H$342+I149/$I$342+J149/$J$342)/9</f>
        <v>2.7826384215624951E-2</v>
      </c>
    </row>
    <row r="150" spans="1:11" x14ac:dyDescent="0.25">
      <c r="A150" t="s">
        <v>153</v>
      </c>
      <c r="B150" s="3">
        <v>2.82856440674298E-3</v>
      </c>
      <c r="C150" s="3">
        <v>4.9261083743842296E-3</v>
      </c>
      <c r="D150" s="3">
        <v>2.9556650246306002E-3</v>
      </c>
      <c r="E150">
        <f>IF(importance_math!E150=1, 1,0)</f>
        <v>0</v>
      </c>
      <c r="F150">
        <f>IF(importance_math!F150=1, 1,0)</f>
        <v>0</v>
      </c>
      <c r="G150" s="3">
        <f>ABS(importance_math!G150)</f>
        <v>0</v>
      </c>
      <c r="H150">
        <v>1</v>
      </c>
      <c r="I150">
        <v>1</v>
      </c>
      <c r="J150">
        <v>0</v>
      </c>
      <c r="K150" s="2">
        <f>100*(B150/$B$342+C150/$C$342+D150/$D$342+E150/$E$342+F150/$F$342+G150/$G$342+H150/$H$342+I150/$I$342+J150/$J$342)/9</f>
        <v>0.35437728603190938</v>
      </c>
    </row>
    <row r="151" spans="1:11" x14ac:dyDescent="0.25">
      <c r="A151" t="s">
        <v>154</v>
      </c>
      <c r="B151" s="3">
        <v>3.5546017369329701E-3</v>
      </c>
      <c r="C151" s="3">
        <v>4.9261083743842296E-3</v>
      </c>
      <c r="D151" s="3">
        <v>9.8522167487686803E-4</v>
      </c>
      <c r="E151">
        <f>IF(importance_math!E151=1, 1,0)</f>
        <v>0</v>
      </c>
      <c r="F151">
        <f>IF(importance_math!F151=1, 1,0)</f>
        <v>0</v>
      </c>
      <c r="G151" s="3">
        <f>ABS(importance_math!G151)</f>
        <v>0</v>
      </c>
      <c r="H151">
        <v>1</v>
      </c>
      <c r="I151">
        <v>1</v>
      </c>
      <c r="J151">
        <v>0</v>
      </c>
      <c r="K151" s="2">
        <f>100*(B151/$B$342+C151/$C$342+D151/$D$342+E151/$E$342+F151/$F$342+G151/$G$342+H151/$H$342+I151/$I$342+J151/$J$342)/9</f>
        <v>0.3460601119667332</v>
      </c>
    </row>
    <row r="152" spans="1:11" x14ac:dyDescent="0.25">
      <c r="A152" t="s">
        <v>155</v>
      </c>
      <c r="B152" s="3">
        <v>2.1747804516957701E-3</v>
      </c>
      <c r="C152" s="3">
        <v>1.9704433497536901E-3</v>
      </c>
      <c r="D152" s="3">
        <v>-2.9556650246305299E-3</v>
      </c>
      <c r="E152">
        <f>IF(importance_math!E152=1, 1,0)</f>
        <v>0</v>
      </c>
      <c r="F152">
        <f>IF(importance_math!F152=1, 1,0)</f>
        <v>0</v>
      </c>
      <c r="G152" s="3">
        <f>ABS(importance_math!G152)</f>
        <v>0</v>
      </c>
      <c r="H152">
        <v>1</v>
      </c>
      <c r="I152">
        <v>1</v>
      </c>
      <c r="J152">
        <v>0</v>
      </c>
      <c r="K152" s="2">
        <f>100*(B152/$B$342+C152/$C$342+D152/$D$342+E152/$E$342+F152/$F$342+G152/$G$342+H152/$H$342+I152/$I$342+J152/$J$342)/9</f>
        <v>0.20206901379120237</v>
      </c>
    </row>
    <row r="153" spans="1:11" x14ac:dyDescent="0.25">
      <c r="A153" t="s">
        <v>156</v>
      </c>
      <c r="B153" s="3">
        <v>6.9197532256974502E-3</v>
      </c>
      <c r="C153" s="3">
        <v>4.9261083743842296E-3</v>
      </c>
      <c r="D153" s="3">
        <v>3.9408866995074496E-3</v>
      </c>
      <c r="E153">
        <f>IF(importance_math!E153=1, 1,0)</f>
        <v>1</v>
      </c>
      <c r="F153">
        <f>IF(importance_math!F153=1, 1,0)</f>
        <v>0</v>
      </c>
      <c r="G153" s="3">
        <f>ABS(importance_math!G153)</f>
        <v>0</v>
      </c>
      <c r="H153">
        <v>1</v>
      </c>
      <c r="I153">
        <v>0</v>
      </c>
      <c r="J153">
        <v>0</v>
      </c>
      <c r="K153" s="2">
        <f>100*(B153/$B$342+C153/$C$342+D153/$D$342+E153/$E$342+F153/$F$342+G153/$G$342+H153/$H$342+I153/$I$342+J153/$J$342)/9</f>
        <v>0.59931855161438308</v>
      </c>
    </row>
    <row r="154" spans="1:11" x14ac:dyDescent="0.25">
      <c r="A154" t="s">
        <v>157</v>
      </c>
      <c r="B154" s="3">
        <v>2.2246962149035901E-3</v>
      </c>
      <c r="C154" s="3">
        <v>-1.9704433497536901E-3</v>
      </c>
      <c r="D154" s="3">
        <v>4.9261083743842903E-3</v>
      </c>
      <c r="E154">
        <f>IF(importance_math!E154=1, 1,0)</f>
        <v>0</v>
      </c>
      <c r="F154">
        <f>IF(importance_math!F154=1, 1,0)</f>
        <v>0</v>
      </c>
      <c r="G154" s="3">
        <f>ABS(importance_math!G154)</f>
        <v>0</v>
      </c>
      <c r="H154">
        <v>1</v>
      </c>
      <c r="I154">
        <v>0</v>
      </c>
      <c r="J154">
        <v>0</v>
      </c>
      <c r="K154" s="2">
        <f>100*(B154/$B$342+C154/$C$342+D154/$D$342+E154/$E$342+F154/$F$342+G154/$G$342+H154/$H$342+I154/$I$342+J154/$J$342)/9</f>
        <v>7.6261113972016362E-2</v>
      </c>
    </row>
    <row r="155" spans="1:11" x14ac:dyDescent="0.25">
      <c r="A155" t="s">
        <v>158</v>
      </c>
      <c r="B155" s="3">
        <v>1.85355246379382E-3</v>
      </c>
      <c r="C155" s="3">
        <v>-4.9261083743842296E-3</v>
      </c>
      <c r="D155" s="3">
        <v>2.2204460492503101E-17</v>
      </c>
      <c r="E155">
        <f>IF(importance_math!E155=1, 1,0)</f>
        <v>0</v>
      </c>
      <c r="F155">
        <f>IF(importance_math!F155=1, 1,0)</f>
        <v>0</v>
      </c>
      <c r="G155" s="3">
        <f>ABS(importance_math!G155)</f>
        <v>0</v>
      </c>
      <c r="H155">
        <v>1</v>
      </c>
      <c r="I155">
        <v>1</v>
      </c>
      <c r="J155">
        <v>0</v>
      </c>
      <c r="K155" s="2">
        <f>100*(B155/$B$342+C155/$C$342+D155/$D$342+E155/$E$342+F155/$F$342+G155/$G$342+H155/$H$342+I155/$I$342+J155/$J$342)/9</f>
        <v>9.2535408408577682E-3</v>
      </c>
    </row>
    <row r="156" spans="1:11" x14ac:dyDescent="0.25">
      <c r="A156" t="s">
        <v>159</v>
      </c>
      <c r="B156" s="3">
        <v>4.3491713881301103E-3</v>
      </c>
      <c r="C156" s="3">
        <v>0</v>
      </c>
      <c r="D156" s="3">
        <v>5.9113300492611796E-3</v>
      </c>
      <c r="E156">
        <f>IF(importance_math!E156=1, 1,0)</f>
        <v>0</v>
      </c>
      <c r="F156">
        <f>IF(importance_math!F156=1, 1,0)</f>
        <v>0</v>
      </c>
      <c r="G156" s="3">
        <f>ABS(importance_math!G156)</f>
        <v>0</v>
      </c>
      <c r="H156">
        <v>1</v>
      </c>
      <c r="I156">
        <v>1</v>
      </c>
      <c r="J156">
        <v>0</v>
      </c>
      <c r="K156" s="2">
        <f>100*(B156/$B$342+C156/$C$342+D156/$D$342+E156/$E$342+F156/$F$342+G156/$G$342+H156/$H$342+I156/$I$342+J156/$J$342)/9</f>
        <v>0.24589211914128292</v>
      </c>
    </row>
    <row r="157" spans="1:11" x14ac:dyDescent="0.25">
      <c r="A157" t="s">
        <v>160</v>
      </c>
      <c r="B157" s="3">
        <v>2.68009680978472E-3</v>
      </c>
      <c r="C157" s="3">
        <v>9.8522167487684591E-3</v>
      </c>
      <c r="D157" s="3">
        <v>0</v>
      </c>
      <c r="E157">
        <f>IF(importance_math!E157=1, 1,0)</f>
        <v>0</v>
      </c>
      <c r="F157">
        <f>IF(importance_math!F157=1, 1,0)</f>
        <v>0</v>
      </c>
      <c r="G157" s="3">
        <f>ABS(importance_math!G157)</f>
        <v>0</v>
      </c>
      <c r="H157">
        <v>1</v>
      </c>
      <c r="I157">
        <v>1</v>
      </c>
      <c r="J157">
        <v>0</v>
      </c>
      <c r="K157" s="2">
        <f>100*(B157/$B$342+C157/$C$342+D157/$D$342+E157/$E$342+F157/$F$342+G157/$G$342+H157/$H$342+I157/$I$342+J157/$J$342)/9</f>
        <v>0.47995460740965484</v>
      </c>
    </row>
    <row r="158" spans="1:11" x14ac:dyDescent="0.25">
      <c r="A158" t="s">
        <v>161</v>
      </c>
      <c r="B158" s="3">
        <v>4.0200676398567201E-3</v>
      </c>
      <c r="C158" s="3">
        <v>0</v>
      </c>
      <c r="D158" s="3">
        <v>-9.8522167487684591E-4</v>
      </c>
      <c r="E158">
        <f>IF(importance_math!E158=1, 1,0)</f>
        <v>0</v>
      </c>
      <c r="F158">
        <f>IF(importance_math!F158=1, 1,0)</f>
        <v>0</v>
      </c>
      <c r="G158" s="3">
        <f>ABS(importance_math!G158)</f>
        <v>0</v>
      </c>
      <c r="H158">
        <v>0</v>
      </c>
      <c r="I158">
        <v>1</v>
      </c>
      <c r="J158">
        <v>0</v>
      </c>
      <c r="K158" s="2">
        <f>100*(B158/$B$342+C158/$C$342+D158/$D$342+E158/$E$342+F158/$F$342+G158/$G$342+H158/$H$342+I158/$I$342+J158/$J$342)/9</f>
        <v>0.1144951259008201</v>
      </c>
    </row>
    <row r="159" spans="1:11" x14ac:dyDescent="0.25">
      <c r="A159" t="s">
        <v>162</v>
      </c>
      <c r="B159" s="3">
        <v>2.9215953446181998E-3</v>
      </c>
      <c r="C159" s="3">
        <v>9.8522167487684591E-4</v>
      </c>
      <c r="D159" s="3">
        <v>1.7733990147783301E-2</v>
      </c>
      <c r="E159">
        <f>IF(importance_math!E159=1, 1,0)</f>
        <v>0</v>
      </c>
      <c r="F159">
        <f>IF(importance_math!F159=1, 1,0)</f>
        <v>0</v>
      </c>
      <c r="G159" s="3">
        <f>ABS(importance_math!G159)</f>
        <v>3.9871310530178198E-3</v>
      </c>
      <c r="H159">
        <v>1</v>
      </c>
      <c r="I159">
        <v>1</v>
      </c>
      <c r="J159">
        <v>0</v>
      </c>
      <c r="K159" s="2">
        <f>100*(B159/$B$342+C159/$C$342+D159/$D$342+E159/$E$342+F159/$F$342+G159/$G$342+H159/$H$342+I159/$I$342+J159/$J$342)/9</f>
        <v>0.37425562494222087</v>
      </c>
    </row>
    <row r="160" spans="1:11" x14ac:dyDescent="0.25">
      <c r="A160" t="s">
        <v>163</v>
      </c>
      <c r="B160" s="3">
        <v>1.9635582448820701E-3</v>
      </c>
      <c r="C160" s="3">
        <v>-2.9556650246305299E-3</v>
      </c>
      <c r="D160" s="3">
        <v>2.9556650246306002E-3</v>
      </c>
      <c r="E160">
        <f>IF(importance_math!E160=1, 1,0)</f>
        <v>0</v>
      </c>
      <c r="F160">
        <f>IF(importance_math!F160=1, 1,0)</f>
        <v>0</v>
      </c>
      <c r="G160" s="3">
        <f>ABS(importance_math!G160)</f>
        <v>0</v>
      </c>
      <c r="H160">
        <v>1</v>
      </c>
      <c r="I160">
        <v>1</v>
      </c>
      <c r="J160">
        <v>0</v>
      </c>
      <c r="K160" s="2">
        <f>100*(B160/$B$342+C160/$C$342+D160/$D$342+E160/$E$342+F160/$F$342+G160/$G$342+H160/$H$342+I160/$I$342+J160/$J$342)/9</f>
        <v>9.8052856761424306E-2</v>
      </c>
    </row>
    <row r="161" spans="1:11" x14ac:dyDescent="0.25">
      <c r="A161" t="s">
        <v>164</v>
      </c>
      <c r="B161" s="3">
        <v>3.20455938733878E-3</v>
      </c>
      <c r="C161" s="3">
        <v>-3.9408866995073802E-3</v>
      </c>
      <c r="D161" s="3">
        <v>-1.9704433497536701E-3</v>
      </c>
      <c r="E161">
        <f>IF(importance_math!E161=1, 1,0)</f>
        <v>0</v>
      </c>
      <c r="F161">
        <f>IF(importance_math!F161=1, 1,0)</f>
        <v>0</v>
      </c>
      <c r="G161" s="3">
        <f>ABS(importance_math!G161)</f>
        <v>0</v>
      </c>
      <c r="H161">
        <v>0</v>
      </c>
      <c r="I161">
        <v>1</v>
      </c>
      <c r="J161">
        <v>0</v>
      </c>
      <c r="K161" s="2">
        <f>100*(B161/$B$342+C161/$C$342+D161/$D$342+E161/$E$342+F161/$F$342+G161/$G$342+H161/$H$342+I161/$I$342+J161/$J$342)/9</f>
        <v>-2.7118576191231852E-2</v>
      </c>
    </row>
    <row r="162" spans="1:11" x14ac:dyDescent="0.25">
      <c r="A162" t="s">
        <v>165</v>
      </c>
      <c r="B162" s="3">
        <v>1.8945886724910199E-3</v>
      </c>
      <c r="C162" s="3">
        <v>-3.9408866995073802E-3</v>
      </c>
      <c r="D162" s="3">
        <v>-1.9704433497536901E-3</v>
      </c>
      <c r="E162">
        <f>IF(importance_math!E162=1, 1,0)</f>
        <v>0</v>
      </c>
      <c r="F162">
        <f>IF(importance_math!F162=1, 1,0)</f>
        <v>0</v>
      </c>
      <c r="G162" s="3">
        <f>ABS(importance_math!G162)</f>
        <v>0</v>
      </c>
      <c r="H162">
        <v>1</v>
      </c>
      <c r="I162">
        <v>1</v>
      </c>
      <c r="J162">
        <v>0</v>
      </c>
      <c r="K162" s="2">
        <f>100*(B162/$B$342+C162/$C$342+D162/$D$342+E162/$E$342+F162/$F$342+G162/$G$342+H162/$H$342+I162/$I$342+J162/$J$342)/9</f>
        <v>2.3097277363900433E-2</v>
      </c>
    </row>
    <row r="163" spans="1:11" x14ac:dyDescent="0.25">
      <c r="A163" t="s">
        <v>166</v>
      </c>
      <c r="B163" s="3">
        <v>1.9952375917691701E-3</v>
      </c>
      <c r="C163" s="3">
        <v>2.9556650246305299E-3</v>
      </c>
      <c r="D163" s="3">
        <v>-9.8522167487682293E-4</v>
      </c>
      <c r="E163">
        <f>IF(importance_math!E163=1, 1,0)</f>
        <v>0</v>
      </c>
      <c r="F163">
        <f>IF(importance_math!F163=1, 1,0)</f>
        <v>0</v>
      </c>
      <c r="G163" s="3">
        <f>ABS(importance_math!G163)</f>
        <v>0</v>
      </c>
      <c r="H163">
        <v>1</v>
      </c>
      <c r="I163">
        <v>1</v>
      </c>
      <c r="J163">
        <v>0</v>
      </c>
      <c r="K163" s="2">
        <f>100*(B163/$B$342+C163/$C$342+D163/$D$342+E163/$E$342+F163/$F$342+G163/$G$342+H163/$H$342+I163/$I$342+J163/$J$342)/9</f>
        <v>0.247887313253214</v>
      </c>
    </row>
    <row r="164" spans="1:11" x14ac:dyDescent="0.25">
      <c r="A164" t="s">
        <v>167</v>
      </c>
      <c r="B164" s="3">
        <v>1.7582901763891301E-3</v>
      </c>
      <c r="C164" s="3">
        <v>5.9113300492610703E-3</v>
      </c>
      <c r="D164" s="3">
        <v>9.8522167487686803E-4</v>
      </c>
      <c r="E164">
        <f>IF(importance_math!E164=1, 1,0)</f>
        <v>0</v>
      </c>
      <c r="F164">
        <f>IF(importance_math!F164=1, 1,0)</f>
        <v>0</v>
      </c>
      <c r="G164" s="3">
        <f>ABS(importance_math!G164)</f>
        <v>0</v>
      </c>
      <c r="H164">
        <v>1</v>
      </c>
      <c r="I164">
        <v>1</v>
      </c>
      <c r="J164">
        <v>0</v>
      </c>
      <c r="K164" s="2">
        <f>100*(B164/$B$342+C164/$C$342+D164/$D$342+E164/$E$342+F164/$F$342+G164/$G$342+H164/$H$342+I164/$I$342+J164/$J$342)/9</f>
        <v>0.35437790288142429</v>
      </c>
    </row>
    <row r="165" spans="1:11" x14ac:dyDescent="0.25">
      <c r="A165" t="s">
        <v>168</v>
      </c>
      <c r="B165" s="3">
        <v>2.1562668926890299E-3</v>
      </c>
      <c r="C165" s="3">
        <v>1.9704433497536901E-3</v>
      </c>
      <c r="D165" s="3">
        <v>1.0837438423645301E-2</v>
      </c>
      <c r="E165">
        <f>IF(importance_math!E165=1, 1,0)</f>
        <v>0</v>
      </c>
      <c r="F165">
        <f>IF(importance_math!F165=1, 1,0)</f>
        <v>0</v>
      </c>
      <c r="G165" s="3">
        <f>ABS(importance_math!G165)</f>
        <v>0</v>
      </c>
      <c r="H165">
        <v>1</v>
      </c>
      <c r="I165">
        <v>0</v>
      </c>
      <c r="J165">
        <v>0</v>
      </c>
      <c r="K165" s="2">
        <f>100*(B165/$B$342+C165/$C$342+D165/$D$342+E165/$E$342+F165/$F$342+G165/$G$342+H165/$H$342+I165/$I$342+J165/$J$342)/9</f>
        <v>0.25026676086397975</v>
      </c>
    </row>
    <row r="166" spans="1:11" x14ac:dyDescent="0.25">
      <c r="A166" t="s">
        <v>169</v>
      </c>
      <c r="B166" s="3">
        <v>1.51998198444562E-3</v>
      </c>
      <c r="C166" s="3">
        <v>2.9556650246305299E-3</v>
      </c>
      <c r="D166" s="3">
        <v>3.9408866995074704E-3</v>
      </c>
      <c r="E166">
        <f>IF(importance_math!E166=1, 1,0)</f>
        <v>0</v>
      </c>
      <c r="F166">
        <f>IF(importance_math!F166=1, 1,0)</f>
        <v>0</v>
      </c>
      <c r="G166" s="3">
        <f>ABS(importance_math!G166)</f>
        <v>0</v>
      </c>
      <c r="H166">
        <v>1</v>
      </c>
      <c r="I166">
        <v>1</v>
      </c>
      <c r="J166">
        <v>0</v>
      </c>
      <c r="K166" s="2">
        <f>100*(B166/$B$342+C166/$C$342+D166/$D$342+E166/$E$342+F166/$F$342+G166/$G$342+H166/$H$342+I166/$I$342+J166/$J$342)/9</f>
        <v>0.28537003483741136</v>
      </c>
    </row>
    <row r="167" spans="1:11" x14ac:dyDescent="0.25">
      <c r="A167" t="s">
        <v>170</v>
      </c>
      <c r="B167" s="3">
        <v>1.4162607271703399E-3</v>
      </c>
      <c r="C167" s="3">
        <v>2.9556650246305299E-3</v>
      </c>
      <c r="D167" s="3">
        <v>5.9113300492611596E-3</v>
      </c>
      <c r="E167">
        <f>IF(importance_math!E167=1, 1,0)</f>
        <v>0</v>
      </c>
      <c r="F167">
        <f>IF(importance_math!F167=1, 1,0)</f>
        <v>0</v>
      </c>
      <c r="G167" s="3">
        <f>ABS(importance_math!G167)</f>
        <v>0</v>
      </c>
      <c r="H167">
        <v>1</v>
      </c>
      <c r="I167">
        <v>0</v>
      </c>
      <c r="J167">
        <v>0</v>
      </c>
      <c r="K167" s="2">
        <f>100*(B167/$B$342+C167/$C$342+D167/$D$342+E167/$E$342+F167/$F$342+G167/$G$342+H167/$H$342+I167/$I$342+J167/$J$342)/9</f>
        <v>0.22833971932498562</v>
      </c>
    </row>
    <row r="168" spans="1:11" x14ac:dyDescent="0.25">
      <c r="A168" t="s">
        <v>171</v>
      </c>
      <c r="B168" s="3">
        <v>1.5961146409730999E-3</v>
      </c>
      <c r="C168" s="3">
        <v>2.9556650246305299E-3</v>
      </c>
      <c r="D168" s="3">
        <v>9.8522167487691205E-4</v>
      </c>
      <c r="E168">
        <f>IF(importance_math!E168=1, 1,0)</f>
        <v>0</v>
      </c>
      <c r="F168">
        <f>IF(importance_math!F168=1, 1,0)</f>
        <v>0</v>
      </c>
      <c r="G168" s="3">
        <f>ABS(importance_math!G168)</f>
        <v>0</v>
      </c>
      <c r="H168">
        <v>1</v>
      </c>
      <c r="I168">
        <v>1</v>
      </c>
      <c r="J168">
        <v>0</v>
      </c>
      <c r="K168" s="2">
        <f>100*(B168/$B$342+C168/$C$342+D168/$D$342+E168/$E$342+F168/$F$342+G168/$G$342+H168/$H$342+I168/$I$342+J168/$J$342)/9</f>
        <v>0.2602767201688358</v>
      </c>
    </row>
    <row r="169" spans="1:11" x14ac:dyDescent="0.25">
      <c r="A169" t="s">
        <v>172</v>
      </c>
      <c r="B169" s="3">
        <v>2.5171944874578401E-3</v>
      </c>
      <c r="C169" s="3">
        <v>-9.8522167487684591E-4</v>
      </c>
      <c r="D169" s="3">
        <v>5.9113300492611596E-3</v>
      </c>
      <c r="E169">
        <f>IF(importance_math!E169=1, 1,0)</f>
        <v>0</v>
      </c>
      <c r="F169">
        <f>IF(importance_math!F169=1, 1,0)</f>
        <v>0</v>
      </c>
      <c r="G169" s="3">
        <f>ABS(importance_math!G169)</f>
        <v>0</v>
      </c>
      <c r="H169">
        <v>1</v>
      </c>
      <c r="I169">
        <v>1</v>
      </c>
      <c r="J169">
        <v>0</v>
      </c>
      <c r="K169" s="2">
        <f>100*(B169/$B$342+C169/$C$342+D169/$D$342+E169/$E$342+F169/$F$342+G169/$G$342+H169/$H$342+I169/$I$342+J169/$J$342)/9</f>
        <v>0.19237828793601219</v>
      </c>
    </row>
    <row r="170" spans="1:11" x14ac:dyDescent="0.25">
      <c r="A170" t="s">
        <v>173</v>
      </c>
      <c r="B170" s="3">
        <v>2.0632419884534302E-3</v>
      </c>
      <c r="C170" s="3">
        <v>0</v>
      </c>
      <c r="D170" s="3">
        <v>3.9408866995074496E-3</v>
      </c>
      <c r="E170">
        <f>IF(importance_math!E170=1, 1,0)</f>
        <v>0</v>
      </c>
      <c r="F170">
        <f>IF(importance_math!F170=1, 1,0)</f>
        <v>0</v>
      </c>
      <c r="G170" s="3">
        <f>ABS(importance_math!G170)</f>
        <v>0</v>
      </c>
      <c r="H170">
        <v>1</v>
      </c>
      <c r="I170">
        <v>1</v>
      </c>
      <c r="J170">
        <v>0</v>
      </c>
      <c r="K170" s="2">
        <f>100*(B170/$B$342+C170/$C$342+D170/$D$342+E170/$E$342+F170/$F$342+G170/$G$342+H170/$H$342+I170/$I$342+J170/$J$342)/9</f>
        <v>0.20005616145896532</v>
      </c>
    </row>
    <row r="171" spans="1:11" x14ac:dyDescent="0.25">
      <c r="A171" t="s">
        <v>174</v>
      </c>
      <c r="B171" s="3">
        <v>2.9045478838343399E-3</v>
      </c>
      <c r="C171" s="3">
        <v>3.9408866995073802E-3</v>
      </c>
      <c r="D171" s="3">
        <v>2.9556650246306002E-3</v>
      </c>
      <c r="E171">
        <f>IF(importance_math!E171=1, 1,0)</f>
        <v>0</v>
      </c>
      <c r="F171">
        <f>IF(importance_math!F171=1, 1,0)</f>
        <v>0</v>
      </c>
      <c r="G171" s="3">
        <f>ABS(importance_math!G171)</f>
        <v>0</v>
      </c>
      <c r="H171">
        <v>1</v>
      </c>
      <c r="I171">
        <v>1</v>
      </c>
      <c r="J171">
        <v>0</v>
      </c>
      <c r="K171" s="2">
        <f>100*(B171/$B$342+C171/$C$342+D171/$D$342+E171/$E$342+F171/$F$342+G171/$G$342+H171/$H$342+I171/$I$342+J171/$J$342)/9</f>
        <v>0.32463010266293862</v>
      </c>
    </row>
    <row r="172" spans="1:11" x14ac:dyDescent="0.25">
      <c r="A172" t="s">
        <v>175</v>
      </c>
      <c r="B172" s="3">
        <v>1.19095519415109E-3</v>
      </c>
      <c r="C172" s="3">
        <v>0</v>
      </c>
      <c r="D172" s="3">
        <v>1.0837438423645301E-2</v>
      </c>
      <c r="E172">
        <f>IF(importance_math!E172=1, 1,0)</f>
        <v>0</v>
      </c>
      <c r="F172">
        <f>IF(importance_math!F172=1, 1,0)</f>
        <v>0</v>
      </c>
      <c r="G172" s="3">
        <f>ABS(importance_math!G172)</f>
        <v>0</v>
      </c>
      <c r="H172">
        <v>1</v>
      </c>
      <c r="I172">
        <v>1</v>
      </c>
      <c r="J172">
        <v>0</v>
      </c>
      <c r="K172" s="2">
        <f>100*(B172/$B$342+C172/$C$342+D172/$D$342+E172/$E$342+F172/$F$342+G172/$G$342+H172/$H$342+I172/$I$342+J172/$J$342)/9</f>
        <v>0.24995434616759185</v>
      </c>
    </row>
    <row r="173" spans="1:11" x14ac:dyDescent="0.25">
      <c r="A173" t="s">
        <v>176</v>
      </c>
      <c r="B173" s="3">
        <v>3.4639623331247501E-3</v>
      </c>
      <c r="C173" s="3">
        <v>1.1822660098522101E-2</v>
      </c>
      <c r="D173" s="3">
        <v>2.2204460492503101E-17</v>
      </c>
      <c r="E173">
        <f>IF(importance_math!E173=1, 1,0)</f>
        <v>0</v>
      </c>
      <c r="F173">
        <f>IF(importance_math!F173=1, 1,0)</f>
        <v>0</v>
      </c>
      <c r="G173" s="3">
        <f>ABS(importance_math!G173)</f>
        <v>0</v>
      </c>
      <c r="H173">
        <v>1</v>
      </c>
      <c r="I173">
        <v>0</v>
      </c>
      <c r="J173">
        <v>0</v>
      </c>
      <c r="K173" s="2">
        <f>100*(B173/$B$342+C173/$C$342+D173/$D$342+E173/$E$342+F173/$F$342+G173/$G$342+H173/$H$342+I173/$I$342+J173/$J$342)/9</f>
        <v>0.47800682456869686</v>
      </c>
    </row>
    <row r="174" spans="1:11" x14ac:dyDescent="0.25">
      <c r="A174" t="s">
        <v>177</v>
      </c>
      <c r="B174" s="3">
        <v>8.8648250661916197E-3</v>
      </c>
      <c r="C174" s="3">
        <v>0</v>
      </c>
      <c r="D174" s="3">
        <v>5.9113300492611596E-3</v>
      </c>
      <c r="E174">
        <f>IF(importance_math!E174=1, 1,0)</f>
        <v>1</v>
      </c>
      <c r="F174">
        <f>IF(importance_math!F174=1, 1,0)</f>
        <v>0</v>
      </c>
      <c r="G174" s="3">
        <f>ABS(importance_math!G174)</f>
        <v>0</v>
      </c>
      <c r="H174">
        <v>1</v>
      </c>
      <c r="I174">
        <v>1</v>
      </c>
      <c r="J174">
        <v>0</v>
      </c>
      <c r="K174" s="2">
        <f>100*(B174/$B$342+C174/$C$342+D174/$D$342+E174/$E$342+F174/$F$342+G174/$G$342+H174/$H$342+I174/$I$342+J174/$J$342)/9</f>
        <v>0.56053962190065909</v>
      </c>
    </row>
    <row r="175" spans="1:11" x14ac:dyDescent="0.25">
      <c r="A175" t="s">
        <v>178</v>
      </c>
      <c r="B175" s="3">
        <v>2.55558766593416E-3</v>
      </c>
      <c r="C175" s="3">
        <v>2.9556650246305299E-3</v>
      </c>
      <c r="D175" s="3">
        <v>8.8669950738917008E-3</v>
      </c>
      <c r="E175">
        <f>IF(importance_math!E175=1, 1,0)</f>
        <v>0</v>
      </c>
      <c r="F175">
        <f>IF(importance_math!F175=1, 1,0)</f>
        <v>0</v>
      </c>
      <c r="G175" s="3">
        <f>ABS(importance_math!G175)</f>
        <v>0</v>
      </c>
      <c r="H175">
        <v>1</v>
      </c>
      <c r="I175">
        <v>1</v>
      </c>
      <c r="J175">
        <v>0</v>
      </c>
      <c r="K175" s="2">
        <f>100*(B175/$B$342+C175/$C$342+D175/$D$342+E175/$E$342+F175/$F$342+G175/$G$342+H175/$H$342+I175/$I$342+J175/$J$342)/9</f>
        <v>0.34167291044534331</v>
      </c>
    </row>
    <row r="176" spans="1:11" x14ac:dyDescent="0.25">
      <c r="A176" t="s">
        <v>179</v>
      </c>
      <c r="B176" s="3">
        <v>5.29658436822929E-3</v>
      </c>
      <c r="C176" s="3">
        <v>1.9704433497536901E-3</v>
      </c>
      <c r="D176" s="3">
        <v>5.9113300492611596E-3</v>
      </c>
      <c r="E176">
        <f>IF(importance_math!E176=1, 1,0)</f>
        <v>1</v>
      </c>
      <c r="F176">
        <f>IF(importance_math!F176=1, 1,0)</f>
        <v>0</v>
      </c>
      <c r="G176" s="3">
        <f>ABS(importance_math!G176)</f>
        <v>0</v>
      </c>
      <c r="H176">
        <v>1</v>
      </c>
      <c r="I176">
        <v>1</v>
      </c>
      <c r="J176">
        <v>0</v>
      </c>
      <c r="K176" s="2">
        <f>100*(B176/$B$342+C176/$C$342+D176/$D$342+E176/$E$342+F176/$F$342+G176/$G$342+H176/$H$342+I176/$I$342+J176/$J$342)/9</f>
        <v>0.57747892516501964</v>
      </c>
    </row>
    <row r="177" spans="1:11" x14ac:dyDescent="0.25">
      <c r="A177" t="s">
        <v>180</v>
      </c>
      <c r="B177" s="3">
        <v>6.1171279811194504E-3</v>
      </c>
      <c r="C177" s="3">
        <v>-1.0837438423645301E-2</v>
      </c>
      <c r="D177" s="3">
        <v>3.9408866995074496E-3</v>
      </c>
      <c r="E177">
        <f>IF(importance_math!E177=1, 1,0)</f>
        <v>1</v>
      </c>
      <c r="F177">
        <f>IF(importance_math!F177=1, 1,0)</f>
        <v>0</v>
      </c>
      <c r="G177" s="3">
        <f>ABS(importance_math!G177)</f>
        <v>0</v>
      </c>
      <c r="H177">
        <v>1</v>
      </c>
      <c r="I177">
        <v>1</v>
      </c>
      <c r="J177">
        <v>0</v>
      </c>
      <c r="K177" s="2">
        <f>100*(B177/$B$342+C177/$C$342+D177/$D$342+E177/$E$342+F177/$F$342+G177/$G$342+H177/$H$342+I177/$I$342+J177/$J$342)/9</f>
        <v>0.17132117318196524</v>
      </c>
    </row>
    <row r="178" spans="1:11" x14ac:dyDescent="0.25">
      <c r="A178" t="s">
        <v>181</v>
      </c>
      <c r="B178" s="3">
        <v>2.9605639808019299E-3</v>
      </c>
      <c r="C178" s="3">
        <v>-2.9556650246305299E-3</v>
      </c>
      <c r="D178" s="3">
        <v>5.9113300492611397E-3</v>
      </c>
      <c r="E178">
        <f>IF(importance_math!E178=1, 1,0)</f>
        <v>0</v>
      </c>
      <c r="F178">
        <f>IF(importance_math!F178=1, 1,0)</f>
        <v>0</v>
      </c>
      <c r="G178" s="3">
        <f>ABS(importance_math!G178)</f>
        <v>0.13922878181429599</v>
      </c>
      <c r="H178">
        <v>1</v>
      </c>
      <c r="I178">
        <v>1</v>
      </c>
      <c r="J178">
        <v>0</v>
      </c>
      <c r="K178" s="2">
        <f>100*(B178/$B$342+C178/$C$342+D178/$D$342+E178/$E$342+F178/$F$342+G178/$G$342+H178/$H$342+I178/$I$342+J178/$J$342)/9</f>
        <v>0.53061109193074707</v>
      </c>
    </row>
    <row r="179" spans="1:11" x14ac:dyDescent="0.25">
      <c r="A179" t="s">
        <v>182</v>
      </c>
      <c r="B179" s="3">
        <v>3.7506589832772301E-3</v>
      </c>
      <c r="C179" s="3">
        <v>-7.8817733990147604E-3</v>
      </c>
      <c r="D179" s="3">
        <v>7.8817733990148506E-3</v>
      </c>
      <c r="E179">
        <f>IF(importance_math!E179=1, 1,0)</f>
        <v>0</v>
      </c>
      <c r="F179">
        <f>IF(importance_math!F179=1, 1,0)</f>
        <v>0</v>
      </c>
      <c r="G179" s="3">
        <f>ABS(importance_math!G179)</f>
        <v>0</v>
      </c>
      <c r="H179">
        <v>1</v>
      </c>
      <c r="I179">
        <v>0</v>
      </c>
      <c r="J179">
        <v>0</v>
      </c>
      <c r="K179" s="2">
        <f>100*(B179/$B$342+C179/$C$342+D179/$D$342+E179/$E$342+F179/$F$342+G179/$G$342+H179/$H$342+I179/$I$342+J179/$J$342)/9</f>
        <v>-6.285101526924948E-2</v>
      </c>
    </row>
    <row r="180" spans="1:11" x14ac:dyDescent="0.25">
      <c r="A180" t="s">
        <v>183</v>
      </c>
      <c r="B180" s="3">
        <v>4.2700836772499697E-3</v>
      </c>
      <c r="C180" s="3">
        <v>1.9704433497536901E-3</v>
      </c>
      <c r="D180" s="3">
        <v>1.9704433497537499E-3</v>
      </c>
      <c r="E180">
        <f>IF(importance_math!E180=1, 1,0)</f>
        <v>1</v>
      </c>
      <c r="F180">
        <f>IF(importance_math!F180=1, 1,0)</f>
        <v>0</v>
      </c>
      <c r="G180" s="3">
        <f>ABS(importance_math!G180)</f>
        <v>0</v>
      </c>
      <c r="H180">
        <v>1</v>
      </c>
      <c r="I180">
        <v>1</v>
      </c>
      <c r="J180">
        <v>0</v>
      </c>
      <c r="K180" s="2">
        <f>100*(B180/$B$342+C180/$C$342+D180/$D$342+E180/$E$342+F180/$F$342+G180/$G$342+H180/$H$342+I180/$I$342+J180/$J$342)/9</f>
        <v>0.52997002209210831</v>
      </c>
    </row>
    <row r="181" spans="1:11" x14ac:dyDescent="0.25">
      <c r="A181" t="s">
        <v>184</v>
      </c>
      <c r="B181" s="3">
        <v>2.4087619472150301E-3</v>
      </c>
      <c r="C181" s="3">
        <v>1.9704433497536901E-3</v>
      </c>
      <c r="D181" s="3">
        <v>-1.9704433497536701E-3</v>
      </c>
      <c r="E181">
        <f>IF(importance_math!E181=1, 1,0)</f>
        <v>0</v>
      </c>
      <c r="F181">
        <f>IF(importance_math!F181=1, 1,0)</f>
        <v>0</v>
      </c>
      <c r="G181" s="3">
        <f>ABS(importance_math!G181)</f>
        <v>0</v>
      </c>
      <c r="H181">
        <v>1</v>
      </c>
      <c r="I181">
        <v>1</v>
      </c>
      <c r="J181">
        <v>0</v>
      </c>
      <c r="K181" s="2">
        <f>100*(B181/$B$342+C181/$C$342+D181/$D$342+E181/$E$342+F181/$F$342+G181/$G$342+H181/$H$342+I181/$I$342+J181/$J$342)/9</f>
        <v>0.21366417693978101</v>
      </c>
    </row>
    <row r="182" spans="1:11" x14ac:dyDescent="0.25">
      <c r="A182" t="s">
        <v>185</v>
      </c>
      <c r="B182" s="3">
        <v>2.8628509734794998E-3</v>
      </c>
      <c r="C182" s="3">
        <v>-3.9408866995073802E-3</v>
      </c>
      <c r="D182" s="3">
        <v>0</v>
      </c>
      <c r="E182">
        <f>IF(importance_math!E182=1, 1,0)</f>
        <v>0</v>
      </c>
      <c r="F182">
        <f>IF(importance_math!F182=1, 1,0)</f>
        <v>0</v>
      </c>
      <c r="G182" s="3">
        <f>ABS(importance_math!G182)</f>
        <v>0</v>
      </c>
      <c r="H182">
        <v>1</v>
      </c>
      <c r="I182">
        <v>0</v>
      </c>
      <c r="J182">
        <v>0</v>
      </c>
      <c r="K182" s="2">
        <f>100*(B182/$B$342+C182/$C$342+D182/$D$342+E182/$E$342+F182/$F$342+G182/$G$342+H182/$H$342+I182/$I$342+J182/$J$342)/9</f>
        <v>-2.0579796638645932E-2</v>
      </c>
    </row>
    <row r="183" spans="1:11" x14ac:dyDescent="0.25">
      <c r="A183" t="s">
        <v>186</v>
      </c>
      <c r="B183" s="3">
        <v>6.1329656512683003E-3</v>
      </c>
      <c r="C183" s="3">
        <v>-1.9704433497536901E-3</v>
      </c>
      <c r="D183" s="3">
        <v>-2.95566502463051E-3</v>
      </c>
      <c r="E183">
        <f>IF(importance_math!E183=1, 1,0)</f>
        <v>1</v>
      </c>
      <c r="F183">
        <f>IF(importance_math!F183=1, 1,0)</f>
        <v>0</v>
      </c>
      <c r="G183" s="3">
        <f>ABS(importance_math!G183)</f>
        <v>0</v>
      </c>
      <c r="H183">
        <v>1</v>
      </c>
      <c r="I183">
        <v>1</v>
      </c>
      <c r="J183">
        <v>0</v>
      </c>
      <c r="K183" s="2">
        <f>100*(B183/$B$342+C183/$C$342+D183/$D$342+E183/$E$342+F183/$F$342+G183/$G$342+H183/$H$342+I183/$I$342+J183/$J$342)/9</f>
        <v>0.38699766131099744</v>
      </c>
    </row>
    <row r="184" spans="1:11" x14ac:dyDescent="0.25">
      <c r="A184" t="s">
        <v>187</v>
      </c>
      <c r="B184" s="3">
        <v>1.4340151864722999E-3</v>
      </c>
      <c r="C184" s="3">
        <v>0</v>
      </c>
      <c r="D184" s="3">
        <v>2.2204460492503101E-17</v>
      </c>
      <c r="E184">
        <f>IF(importance_math!E184=1, 1,0)</f>
        <v>0</v>
      </c>
      <c r="F184">
        <f>IF(importance_math!F184=1, 1,0)</f>
        <v>0</v>
      </c>
      <c r="G184" s="3">
        <f>ABS(importance_math!G184)</f>
        <v>0</v>
      </c>
      <c r="H184">
        <v>1</v>
      </c>
      <c r="I184">
        <v>1</v>
      </c>
      <c r="J184">
        <v>0</v>
      </c>
      <c r="K184" s="2">
        <f>100*(B184/$B$342+C184/$C$342+D184/$D$342+E184/$E$342+F184/$F$342+G184/$G$342+H184/$H$342+I184/$I$342+J184/$J$342)/9</f>
        <v>0.15749592960817027</v>
      </c>
    </row>
    <row r="185" spans="1:11" x14ac:dyDescent="0.25">
      <c r="A185" t="s">
        <v>188</v>
      </c>
      <c r="B185" s="3">
        <v>2.4764607473149098E-3</v>
      </c>
      <c r="C185" s="3">
        <v>-3.9408866995073802E-3</v>
      </c>
      <c r="D185" s="3">
        <v>4.4408920985006202E-17</v>
      </c>
      <c r="E185">
        <f>IF(importance_math!E185=1, 1,0)</f>
        <v>1</v>
      </c>
      <c r="F185">
        <f>IF(importance_math!F185=1, 1,0)</f>
        <v>0</v>
      </c>
      <c r="G185" s="3">
        <f>ABS(importance_math!G185)</f>
        <v>0</v>
      </c>
      <c r="H185">
        <v>1</v>
      </c>
      <c r="I185">
        <v>1</v>
      </c>
      <c r="J185">
        <v>0</v>
      </c>
      <c r="K185" s="2">
        <f>100*(B185/$B$342+C185/$C$342+D185/$D$342+E185/$E$342+F185/$F$342+G185/$G$342+H185/$H$342+I185/$I$342+J185/$J$342)/9</f>
        <v>0.30610445330167302</v>
      </c>
    </row>
    <row r="186" spans="1:11" x14ac:dyDescent="0.25">
      <c r="A186" t="s">
        <v>189</v>
      </c>
      <c r="B186" s="3">
        <v>2.0944530190670002E-3</v>
      </c>
      <c r="C186" s="3">
        <v>-1.9704433497536901E-3</v>
      </c>
      <c r="D186" s="3">
        <v>9.8522167487688993E-4</v>
      </c>
      <c r="E186">
        <f>IF(importance_math!E186=1, 1,0)</f>
        <v>0</v>
      </c>
      <c r="F186">
        <f>IF(importance_math!F186=1, 1,0)</f>
        <v>0</v>
      </c>
      <c r="G186" s="3">
        <f>ABS(importance_math!G186)</f>
        <v>0</v>
      </c>
      <c r="H186">
        <v>1</v>
      </c>
      <c r="I186">
        <v>1</v>
      </c>
      <c r="J186">
        <v>0</v>
      </c>
      <c r="K186" s="2">
        <f>100*(B186/$B$342+C186/$C$342+D186/$D$342+E186/$E$342+F186/$F$342+G186/$G$342+H186/$H$342+I186/$I$342+J186/$J$342)/9</f>
        <v>0.1130159230703007</v>
      </c>
    </row>
    <row r="187" spans="1:11" x14ac:dyDescent="0.25">
      <c r="A187" t="s">
        <v>190</v>
      </c>
      <c r="B187" s="3">
        <v>4.04963455271739E-3</v>
      </c>
      <c r="C187" s="3">
        <v>0</v>
      </c>
      <c r="D187" s="3">
        <v>9.8522167487685702E-3</v>
      </c>
      <c r="E187">
        <f>IF(importance_math!E187=1, 1,0)</f>
        <v>1</v>
      </c>
      <c r="F187">
        <f>IF(importance_math!F187=1, 1,0)</f>
        <v>0</v>
      </c>
      <c r="G187" s="3">
        <f>ABS(importance_math!G187)</f>
        <v>2.73924144282627E-2</v>
      </c>
      <c r="H187">
        <v>1</v>
      </c>
      <c r="I187">
        <v>1</v>
      </c>
      <c r="J187">
        <v>0</v>
      </c>
      <c r="K187" s="2">
        <f>100*(B187/$B$342+C187/$C$342+D187/$D$342+E187/$E$342+F187/$F$342+G187/$G$342+H187/$H$342+I187/$I$342+J187/$J$342)/9</f>
        <v>0.61281731280397245</v>
      </c>
    </row>
    <row r="188" spans="1:11" x14ac:dyDescent="0.25">
      <c r="A188" t="s">
        <v>191</v>
      </c>
      <c r="B188" s="3">
        <v>3.7249742526937399E-3</v>
      </c>
      <c r="C188" s="3">
        <v>3.9408866995073802E-3</v>
      </c>
      <c r="D188" s="3">
        <v>1.97044334975373E-3</v>
      </c>
      <c r="E188">
        <f>IF(importance_math!E188=1, 1,0)</f>
        <v>1</v>
      </c>
      <c r="F188">
        <f>IF(importance_math!F188=1, 1,0)</f>
        <v>0</v>
      </c>
      <c r="G188" s="3">
        <f>ABS(importance_math!G188)</f>
        <v>0</v>
      </c>
      <c r="H188">
        <v>1</v>
      </c>
      <c r="I188">
        <v>1</v>
      </c>
      <c r="J188">
        <v>0</v>
      </c>
      <c r="K188" s="2">
        <f>100*(B188/$B$342+C188/$C$342+D188/$D$342+E188/$E$342+F188/$F$342+G188/$G$342+H188/$H$342+I188/$I$342+J188/$J$342)/9</f>
        <v>0.58456718092586202</v>
      </c>
    </row>
    <row r="189" spans="1:11" x14ac:dyDescent="0.25">
      <c r="A189" t="s">
        <v>192</v>
      </c>
      <c r="B189" s="3">
        <v>5.9631718765843699E-3</v>
      </c>
      <c r="C189" s="3">
        <v>1.9704433497536901E-3</v>
      </c>
      <c r="D189" s="3">
        <v>5.9113300492611397E-3</v>
      </c>
      <c r="E189">
        <f>IF(importance_math!E189=1, 1,0)</f>
        <v>1</v>
      </c>
      <c r="F189">
        <f>IF(importance_math!F189=1, 1,0)</f>
        <v>0</v>
      </c>
      <c r="G189" s="3">
        <f>ABS(importance_math!G189)</f>
        <v>0</v>
      </c>
      <c r="H189">
        <v>1</v>
      </c>
      <c r="I189">
        <v>0</v>
      </c>
      <c r="J189">
        <v>0</v>
      </c>
      <c r="K189" s="2">
        <f>100*(B189/$B$342+C189/$C$342+D189/$D$342+E189/$E$342+F189/$F$342+G189/$G$342+H189/$H$342+I189/$I$342+J189/$J$342)/9</f>
        <v>0.51268290595733834</v>
      </c>
    </row>
    <row r="190" spans="1:11" x14ac:dyDescent="0.25">
      <c r="A190" t="s">
        <v>193</v>
      </c>
      <c r="B190" s="3">
        <v>2.4161756715350702E-3</v>
      </c>
      <c r="C190" s="3">
        <v>-2.9556650246305299E-3</v>
      </c>
      <c r="D190" s="3">
        <v>2.2204460492503101E-17</v>
      </c>
      <c r="E190">
        <f>IF(importance_math!E190=1, 1,0)</f>
        <v>0</v>
      </c>
      <c r="F190">
        <f>IF(importance_math!F190=1, 1,0)</f>
        <v>0</v>
      </c>
      <c r="G190" s="3">
        <f>ABS(importance_math!G190)</f>
        <v>0</v>
      </c>
      <c r="H190">
        <v>1</v>
      </c>
      <c r="I190">
        <v>1</v>
      </c>
      <c r="J190">
        <v>0</v>
      </c>
      <c r="K190" s="2">
        <f>100*(B190/$B$342+C190/$C$342+D190/$D$342+E190/$E$342+F190/$F$342+G190/$G$342+H190/$H$342+I190/$I$342+J190/$J$342)/9</f>
        <v>7.7649252136927957E-2</v>
      </c>
    </row>
    <row r="191" spans="1:11" x14ac:dyDescent="0.25">
      <c r="A191" t="s">
        <v>194</v>
      </c>
      <c r="B191" s="3">
        <v>3.8878779258039401E-3</v>
      </c>
      <c r="C191" s="3">
        <v>8.8669950738916106E-3</v>
      </c>
      <c r="D191" s="3">
        <v>9.8522167487686803E-4</v>
      </c>
      <c r="E191">
        <f>IF(importance_math!E191=1, 1,0)</f>
        <v>0</v>
      </c>
      <c r="F191">
        <f>IF(importance_math!F191=1, 1,0)</f>
        <v>0</v>
      </c>
      <c r="G191" s="3">
        <f>ABS(importance_math!G191)</f>
        <v>0</v>
      </c>
      <c r="H191">
        <v>0</v>
      </c>
      <c r="I191">
        <v>1</v>
      </c>
      <c r="J191">
        <v>0</v>
      </c>
      <c r="K191" s="2">
        <f>100*(B191/$B$342+C191/$C$342+D191/$D$342+E191/$E$342+F191/$F$342+G191/$G$342+H191/$H$342+I191/$I$342+J191/$J$342)/9</f>
        <v>0.40645270010404361</v>
      </c>
    </row>
    <row r="192" spans="1:11" x14ac:dyDescent="0.25">
      <c r="A192" t="s">
        <v>195</v>
      </c>
      <c r="B192" s="3">
        <v>1.3761081040817301E-2</v>
      </c>
      <c r="C192" s="3">
        <v>5.9113300492610703E-3</v>
      </c>
      <c r="D192" s="3">
        <v>2.9556650246306002E-3</v>
      </c>
      <c r="E192">
        <f>IF(importance_math!E192=1, 1,0)</f>
        <v>1</v>
      </c>
      <c r="F192">
        <f>IF(importance_math!F192=1, 1,0)</f>
        <v>0</v>
      </c>
      <c r="G192" s="3">
        <f>ABS(importance_math!G192)</f>
        <v>0</v>
      </c>
      <c r="H192">
        <v>0</v>
      </c>
      <c r="I192">
        <v>1</v>
      </c>
      <c r="J192">
        <v>0</v>
      </c>
      <c r="K192" s="2">
        <f>100*(B192/$B$342+C192/$C$342+D192/$D$342+E192/$E$342+F192/$F$342+G192/$G$342+H192/$H$342+I192/$I$342+J192/$J$342)/9</f>
        <v>0.71311698863717998</v>
      </c>
    </row>
    <row r="193" spans="1:11" x14ac:dyDescent="0.25">
      <c r="A193" t="s">
        <v>196</v>
      </c>
      <c r="B193" s="3">
        <v>2.9079988936923798E-3</v>
      </c>
      <c r="C193" s="3">
        <v>9.8522167487684591E-4</v>
      </c>
      <c r="D193" s="3">
        <v>-9.8522167487682293E-4</v>
      </c>
      <c r="E193">
        <f>IF(importance_math!E193=1, 1,0)</f>
        <v>0</v>
      </c>
      <c r="F193">
        <f>IF(importance_math!F193=1, 1,0)</f>
        <v>0</v>
      </c>
      <c r="G193" s="3">
        <f>ABS(importance_math!G193)</f>
        <v>0</v>
      </c>
      <c r="H193">
        <v>0</v>
      </c>
      <c r="I193">
        <v>1</v>
      </c>
      <c r="J193">
        <v>0</v>
      </c>
      <c r="K193" s="2">
        <f>100*(B193/$B$342+C193/$C$342+D193/$D$342+E193/$E$342+F193/$F$342+G193/$G$342+H193/$H$342+I193/$I$342+J193/$J$342)/9</f>
        <v>0.13133623742185327</v>
      </c>
    </row>
    <row r="194" spans="1:11" x14ac:dyDescent="0.25">
      <c r="A194" t="s">
        <v>197</v>
      </c>
      <c r="B194" s="3">
        <v>4.9621393892481398E-3</v>
      </c>
      <c r="C194" s="3">
        <v>-1.9704433497536901E-3</v>
      </c>
      <c r="D194" s="3">
        <v>-9.8522167487682293E-4</v>
      </c>
      <c r="E194">
        <f>IF(importance_math!E194=1, 1,0)</f>
        <v>1</v>
      </c>
      <c r="F194">
        <f>IF(importance_math!F194=1, 1,0)</f>
        <v>0</v>
      </c>
      <c r="G194" s="3">
        <f>ABS(importance_math!G194)</f>
        <v>3.3722889209720802E-2</v>
      </c>
      <c r="H194">
        <v>0</v>
      </c>
      <c r="I194">
        <v>1</v>
      </c>
      <c r="J194">
        <v>0</v>
      </c>
      <c r="K194" s="2">
        <f>100*(B194/$B$342+C194/$C$342+D194/$D$342+E194/$E$342+F194/$F$342+G194/$G$342+H194/$H$342+I194/$I$342+J194/$J$342)/9</f>
        <v>0.41869580504367598</v>
      </c>
    </row>
    <row r="195" spans="1:11" x14ac:dyDescent="0.25">
      <c r="A195" t="s">
        <v>198</v>
      </c>
      <c r="B195" s="3">
        <v>9.6558761665944091E-3</v>
      </c>
      <c r="C195" s="3">
        <v>3.9408866995073802E-3</v>
      </c>
      <c r="D195" s="3">
        <v>2.9556650246306002E-3</v>
      </c>
      <c r="E195">
        <f>IF(importance_math!E195=1, 1,0)</f>
        <v>1</v>
      </c>
      <c r="F195">
        <f>IF(importance_math!F195=1, 1,0)</f>
        <v>0</v>
      </c>
      <c r="G195" s="3">
        <f>ABS(importance_math!G195)</f>
        <v>1.2154020705630099E-2</v>
      </c>
      <c r="H195">
        <v>0</v>
      </c>
      <c r="I195">
        <v>1</v>
      </c>
      <c r="J195">
        <v>0</v>
      </c>
      <c r="K195" s="2">
        <f>100*(B195/$B$342+C195/$C$342+D195/$D$342+E195/$E$342+F195/$F$342+G195/$G$342+H195/$H$342+I195/$I$342+J195/$J$342)/9</f>
        <v>0.63499569835874814</v>
      </c>
    </row>
    <row r="196" spans="1:11" x14ac:dyDescent="0.25">
      <c r="A196" t="s">
        <v>199</v>
      </c>
      <c r="B196" s="3">
        <v>3.66771860313097E-3</v>
      </c>
      <c r="C196" s="3">
        <v>1.9704433497536901E-3</v>
      </c>
      <c r="D196" s="3">
        <v>-3.9408866995073602E-3</v>
      </c>
      <c r="E196">
        <f>IF(importance_math!E196=1, 1,0)</f>
        <v>0</v>
      </c>
      <c r="F196">
        <f>IF(importance_math!F196=1, 1,0)</f>
        <v>0</v>
      </c>
      <c r="G196" s="3">
        <f>ABS(importance_math!G196)</f>
        <v>0</v>
      </c>
      <c r="H196">
        <v>0</v>
      </c>
      <c r="I196">
        <v>1</v>
      </c>
      <c r="J196">
        <v>0</v>
      </c>
      <c r="K196" s="2">
        <f>100*(B196/$B$342+C196/$C$342+D196/$D$342+E196/$E$342+F196/$F$342+G196/$G$342+H196/$H$342+I196/$I$342+J196/$J$342)/9</f>
        <v>0.14545175192149723</v>
      </c>
    </row>
    <row r="197" spans="1:11" x14ac:dyDescent="0.25">
      <c r="A197" t="s">
        <v>200</v>
      </c>
      <c r="B197" s="3">
        <v>2.4041275193550701E-3</v>
      </c>
      <c r="C197" s="3">
        <v>2.9556650246305299E-3</v>
      </c>
      <c r="D197" s="3">
        <v>-9.8522167487684591E-4</v>
      </c>
      <c r="E197">
        <f>IF(importance_math!E197=1, 1,0)</f>
        <v>0</v>
      </c>
      <c r="F197">
        <f>IF(importance_math!F197=1, 1,0)</f>
        <v>0</v>
      </c>
      <c r="G197" s="3">
        <f>ABS(importance_math!G197)</f>
        <v>0</v>
      </c>
      <c r="H197">
        <v>0</v>
      </c>
      <c r="I197">
        <v>0</v>
      </c>
      <c r="J197">
        <v>0</v>
      </c>
      <c r="K197" s="2">
        <f>100*(B197/$B$342+C197/$C$342+D197/$D$342+E197/$E$342+F197/$F$342+G197/$G$342+H197/$H$342+I197/$I$342+J197/$J$342)/9</f>
        <v>0.11334766583622644</v>
      </c>
    </row>
    <row r="198" spans="1:11" x14ac:dyDescent="0.25">
      <c r="A198" t="s">
        <v>201</v>
      </c>
      <c r="B198" s="3">
        <v>5.5887692929843099E-3</v>
      </c>
      <c r="C198" s="3">
        <v>-6.8965517241379197E-3</v>
      </c>
      <c r="D198" s="3">
        <v>1.97044334975373E-3</v>
      </c>
      <c r="E198">
        <f>IF(importance_math!E198=1, 1,0)</f>
        <v>0</v>
      </c>
      <c r="F198">
        <f>IF(importance_math!F198=1, 1,0)</f>
        <v>0</v>
      </c>
      <c r="G198" s="3">
        <f>ABS(importance_math!G198)</f>
        <v>1.20080720720795E-2</v>
      </c>
      <c r="H198">
        <v>0</v>
      </c>
      <c r="I198">
        <v>1</v>
      </c>
      <c r="J198">
        <v>0</v>
      </c>
      <c r="K198" s="2">
        <f>100*(B198/$B$342+C198/$C$342+D198/$D$342+E198/$E$342+F198/$F$342+G198/$G$342+H198/$H$342+I198/$I$342+J198/$J$342)/9</f>
        <v>-2.0788570372190875E-2</v>
      </c>
    </row>
    <row r="199" spans="1:11" x14ac:dyDescent="0.25">
      <c r="A199" t="s">
        <v>202</v>
      </c>
      <c r="B199" s="3">
        <v>4.6129088178275103E-3</v>
      </c>
      <c r="C199" s="3">
        <v>-3.9408866995073802E-3</v>
      </c>
      <c r="D199" s="3">
        <v>2.9556650246305798E-3</v>
      </c>
      <c r="E199">
        <f>IF(importance_math!E199=1, 1,0)</f>
        <v>0</v>
      </c>
      <c r="F199">
        <f>IF(importance_math!F199=1, 1,0)</f>
        <v>0</v>
      </c>
      <c r="G199" s="3">
        <f>ABS(importance_math!G199)</f>
        <v>0</v>
      </c>
      <c r="H199">
        <v>0</v>
      </c>
      <c r="I199">
        <v>0</v>
      </c>
      <c r="J199">
        <v>0</v>
      </c>
      <c r="K199" s="2">
        <f>100*(B199/$B$342+C199/$C$342+D199/$D$342+E199/$E$342+F199/$F$342+G199/$G$342+H199/$H$342+I199/$I$342+J199/$J$342)/9</f>
        <v>-3.9272006046855816E-2</v>
      </c>
    </row>
    <row r="200" spans="1:11" x14ac:dyDescent="0.25">
      <c r="A200" t="s">
        <v>203</v>
      </c>
      <c r="B200" s="3">
        <v>2.1448756172358701E-3</v>
      </c>
      <c r="C200" s="3">
        <v>0</v>
      </c>
      <c r="D200" s="3">
        <v>6.8965517241380298E-3</v>
      </c>
      <c r="E200">
        <f>IF(importance_math!E200=1, 1,0)</f>
        <v>0</v>
      </c>
      <c r="F200">
        <f>IF(importance_math!F200=1, 1,0)</f>
        <v>0</v>
      </c>
      <c r="G200" s="3">
        <f>ABS(importance_math!G200)</f>
        <v>0</v>
      </c>
      <c r="H200">
        <v>0</v>
      </c>
      <c r="I200">
        <v>0</v>
      </c>
      <c r="J200">
        <v>0</v>
      </c>
      <c r="K200" s="2">
        <f>100*(B200/$B$342+C200/$C$342+D200/$D$342+E200/$E$342+F200/$F$342+G200/$G$342+H200/$H$342+I200/$I$342+J200/$J$342)/9</f>
        <v>8.7481688714094341E-2</v>
      </c>
    </row>
    <row r="201" spans="1:11" x14ac:dyDescent="0.25">
      <c r="A201" t="s">
        <v>204</v>
      </c>
      <c r="B201" s="3">
        <v>5.6418995668955797E-3</v>
      </c>
      <c r="C201" s="3">
        <v>-4.9261083743842296E-3</v>
      </c>
      <c r="D201" s="3">
        <v>1.37931034482759E-2</v>
      </c>
      <c r="E201">
        <f>IF(importance_math!E201=1, 1,0)</f>
        <v>1</v>
      </c>
      <c r="F201">
        <f>IF(importance_math!F201=1, 1,0)</f>
        <v>0</v>
      </c>
      <c r="G201" s="3">
        <f>ABS(importance_math!G201)</f>
        <v>4.5731102810101003E-2</v>
      </c>
      <c r="H201">
        <v>0</v>
      </c>
      <c r="I201">
        <v>0</v>
      </c>
      <c r="J201">
        <v>0</v>
      </c>
      <c r="K201" s="2">
        <f>100*(B201/$B$342+C201/$C$342+D201/$D$342+E201/$E$342+F201/$F$342+G201/$G$342+H201/$H$342+I201/$I$342+J201/$J$342)/9</f>
        <v>0.4261813048158698</v>
      </c>
    </row>
    <row r="202" spans="1:11" x14ac:dyDescent="0.25">
      <c r="A202" t="s">
        <v>205</v>
      </c>
      <c r="B202" s="3">
        <v>1.91442298557042E-3</v>
      </c>
      <c r="C202" s="3">
        <v>3.9408866995073802E-3</v>
      </c>
      <c r="D202" s="3">
        <v>1.08374384236454E-2</v>
      </c>
      <c r="E202">
        <f>IF(importance_math!E202=1, 1,0)</f>
        <v>0</v>
      </c>
      <c r="F202">
        <f>IF(importance_math!F202=1, 1,0)</f>
        <v>0</v>
      </c>
      <c r="G202" s="3">
        <f>ABS(importance_math!G202)</f>
        <v>0</v>
      </c>
      <c r="H202">
        <v>0</v>
      </c>
      <c r="I202">
        <v>1</v>
      </c>
      <c r="J202">
        <v>0</v>
      </c>
      <c r="K202" s="2">
        <f>100*(B202/$B$342+C202/$C$342+D202/$D$342+E202/$E$342+F202/$F$342+G202/$G$342+H202/$H$342+I202/$I$342+J202/$J$342)/9</f>
        <v>0.31520738450844354</v>
      </c>
    </row>
    <row r="203" spans="1:11" x14ac:dyDescent="0.25">
      <c r="A203" t="s">
        <v>206</v>
      </c>
      <c r="B203" s="3">
        <v>2.47614526396754E-3</v>
      </c>
      <c r="C203" s="3">
        <v>5.9113300492610703E-3</v>
      </c>
      <c r="D203" s="3">
        <v>-3.9408866995073802E-3</v>
      </c>
      <c r="E203">
        <f>IF(importance_math!E203=1, 1,0)</f>
        <v>0</v>
      </c>
      <c r="F203">
        <f>IF(importance_math!F203=1, 1,0)</f>
        <v>0</v>
      </c>
      <c r="G203" s="3">
        <f>ABS(importance_math!G203)</f>
        <v>0</v>
      </c>
      <c r="H203">
        <v>1</v>
      </c>
      <c r="I203">
        <v>0</v>
      </c>
      <c r="J203">
        <v>0</v>
      </c>
      <c r="K203" s="2">
        <f>100*(B203/$B$342+C203/$C$342+D203/$D$342+E203/$E$342+F203/$F$342+G203/$G$342+H203/$H$342+I203/$I$342+J203/$J$342)/9</f>
        <v>0.24681772424203891</v>
      </c>
    </row>
    <row r="204" spans="1:11" x14ac:dyDescent="0.25">
      <c r="A204" t="s">
        <v>207</v>
      </c>
      <c r="B204" s="3">
        <v>5.2707234586287302E-3</v>
      </c>
      <c r="C204" s="3">
        <v>0</v>
      </c>
      <c r="D204" s="3">
        <v>-6.8965517241379197E-3</v>
      </c>
      <c r="E204">
        <f>IF(importance_math!E204=1, 1,0)</f>
        <v>0</v>
      </c>
      <c r="F204">
        <f>IF(importance_math!F204=1, 1,0)</f>
        <v>0</v>
      </c>
      <c r="G204" s="3">
        <f>ABS(importance_math!G204)</f>
        <v>0</v>
      </c>
      <c r="H204">
        <v>1</v>
      </c>
      <c r="I204">
        <v>0</v>
      </c>
      <c r="J204">
        <v>0</v>
      </c>
      <c r="K204" s="2">
        <f>100*(B204/$B$342+C204/$C$342+D204/$D$342+E204/$E$342+F204/$F$342+G204/$G$342+H204/$H$342+I204/$I$342+J204/$J$342)/9</f>
        <v>7.142486240677734E-2</v>
      </c>
    </row>
    <row r="205" spans="1:11" x14ac:dyDescent="0.25">
      <c r="A205" t="s">
        <v>208</v>
      </c>
      <c r="B205" s="3">
        <v>1.40736967003553E-3</v>
      </c>
      <c r="C205" s="3">
        <v>1.9704433497536901E-3</v>
      </c>
      <c r="D205" s="3">
        <v>-5.9113300492610703E-3</v>
      </c>
      <c r="E205">
        <f>IF(importance_math!E205=1, 1,0)</f>
        <v>0</v>
      </c>
      <c r="F205">
        <f>IF(importance_math!F205=1, 1,0)</f>
        <v>0</v>
      </c>
      <c r="G205" s="3">
        <f>ABS(importance_math!G205)</f>
        <v>0</v>
      </c>
      <c r="H205">
        <v>1</v>
      </c>
      <c r="I205">
        <v>0</v>
      </c>
      <c r="J205">
        <v>0</v>
      </c>
      <c r="K205" s="2">
        <f>100*(B205/$B$342+C205/$C$342+D205/$D$342+E205/$E$342+F205/$F$342+G205/$G$342+H205/$H$342+I205/$I$342+J205/$J$342)/9</f>
        <v>9.3368623453045113E-2</v>
      </c>
    </row>
    <row r="206" spans="1:11" x14ac:dyDescent="0.25">
      <c r="A206" t="s">
        <v>209</v>
      </c>
      <c r="B206" s="3">
        <v>3.9185460818007504E-3</v>
      </c>
      <c r="C206" s="3">
        <v>2.9556650246305299E-3</v>
      </c>
      <c r="D206" s="3">
        <v>4.4408920985006202E-17</v>
      </c>
      <c r="E206">
        <f>IF(importance_math!E206=1, 1,0)</f>
        <v>0</v>
      </c>
      <c r="F206">
        <f>IF(importance_math!F206=1, 1,0)</f>
        <v>0</v>
      </c>
      <c r="G206" s="3">
        <f>ABS(importance_math!G206)</f>
        <v>0</v>
      </c>
      <c r="H206">
        <v>1</v>
      </c>
      <c r="I206">
        <v>0</v>
      </c>
      <c r="J206">
        <v>0</v>
      </c>
      <c r="K206" s="2">
        <f>100*(B206/$B$342+C206/$C$342+D206/$D$342+E206/$E$342+F206/$F$342+G206/$G$342+H206/$H$342+I206/$I$342+J206/$J$342)/9</f>
        <v>0.20742628632215065</v>
      </c>
    </row>
    <row r="207" spans="1:11" x14ac:dyDescent="0.25">
      <c r="A207" t="s">
        <v>210</v>
      </c>
      <c r="B207" s="3">
        <v>3.6982604802738299E-3</v>
      </c>
      <c r="C207" s="3">
        <v>5.9113300492610703E-3</v>
      </c>
      <c r="D207" s="3">
        <v>-9.8522167487682293E-4</v>
      </c>
      <c r="E207">
        <f>IF(importance_math!E207=1, 1,0)</f>
        <v>0</v>
      </c>
      <c r="F207">
        <f>IF(importance_math!F207=1, 1,0)</f>
        <v>0</v>
      </c>
      <c r="G207" s="3">
        <f>ABS(importance_math!G207)</f>
        <v>0</v>
      </c>
      <c r="H207">
        <v>1</v>
      </c>
      <c r="I207">
        <v>0</v>
      </c>
      <c r="J207">
        <v>0</v>
      </c>
      <c r="K207" s="2">
        <f>100*(B207/$B$342+C207/$C$342+D207/$D$342+E207/$E$342+F207/$F$342+G207/$G$342+H207/$H$342+I207/$I$342+J207/$J$342)/9</f>
        <v>0.28808275838522518</v>
      </c>
    </row>
    <row r="208" spans="1:11" x14ac:dyDescent="0.25">
      <c r="A208" t="s">
        <v>211</v>
      </c>
      <c r="B208" s="3">
        <v>3.29597536928406E-3</v>
      </c>
      <c r="C208" s="3">
        <v>9.8522167487684591E-4</v>
      </c>
      <c r="D208" s="3">
        <v>2.2204460492503101E-17</v>
      </c>
      <c r="E208">
        <f>IF(importance_math!E208=1, 1,0)</f>
        <v>0</v>
      </c>
      <c r="F208">
        <f>IF(importance_math!F208=1, 1,0)</f>
        <v>0</v>
      </c>
      <c r="G208" s="3">
        <f>ABS(importance_math!G208)</f>
        <v>0</v>
      </c>
      <c r="H208">
        <v>1</v>
      </c>
      <c r="I208">
        <v>0</v>
      </c>
      <c r="J208">
        <v>0</v>
      </c>
      <c r="K208" s="2">
        <f>100*(B208/$B$342+C208/$C$342+D208/$D$342+E208/$E$342+F208/$F$342+G208/$G$342+H208/$H$342+I208/$I$342+J208/$J$342)/9</f>
        <v>0.13828383455323465</v>
      </c>
    </row>
    <row r="209" spans="1:11" x14ac:dyDescent="0.25">
      <c r="A209" t="s">
        <v>212</v>
      </c>
      <c r="B209" s="3">
        <v>1.77464478310023E-3</v>
      </c>
      <c r="C209" s="3">
        <v>9.8522167487684591E-4</v>
      </c>
      <c r="D209" s="3">
        <v>-3.9408866995073802E-3</v>
      </c>
      <c r="E209">
        <f>IF(importance_math!E209=1, 1,0)</f>
        <v>0</v>
      </c>
      <c r="F209">
        <f>IF(importance_math!F209=1, 1,0)</f>
        <v>0</v>
      </c>
      <c r="G209" s="3">
        <f>ABS(importance_math!G209)</f>
        <v>0</v>
      </c>
      <c r="H209">
        <v>1</v>
      </c>
      <c r="I209">
        <v>0</v>
      </c>
      <c r="J209">
        <v>0</v>
      </c>
      <c r="K209" s="2">
        <f>100*(B209/$B$342+C209/$C$342+D209/$D$342+E209/$E$342+F209/$F$342+G209/$G$342+H209/$H$342+I209/$I$342+J209/$J$342)/9</f>
        <v>8.4611046739706527E-2</v>
      </c>
    </row>
    <row r="210" spans="1:11" x14ac:dyDescent="0.25">
      <c r="A210" t="s">
        <v>213</v>
      </c>
      <c r="B210" s="3">
        <v>3.7411331018452E-3</v>
      </c>
      <c r="C210" s="3">
        <v>8.8669950738916106E-3</v>
      </c>
      <c r="D210" s="3">
        <v>6.6613381477509304E-17</v>
      </c>
      <c r="E210">
        <f>IF(importance_math!E210=1, 1,0)</f>
        <v>0</v>
      </c>
      <c r="F210">
        <f>IF(importance_math!F210=1, 1,0)</f>
        <v>0</v>
      </c>
      <c r="G210" s="3">
        <f>ABS(importance_math!G210)</f>
        <v>0</v>
      </c>
      <c r="H210">
        <v>1</v>
      </c>
      <c r="I210">
        <v>0</v>
      </c>
      <c r="J210">
        <v>0</v>
      </c>
      <c r="K210" s="2">
        <f>100*(B210/$B$342+C210/$C$342+D210/$D$342+E210/$E$342+F210/$F$342+G210/$G$342+H210/$H$342+I210/$I$342+J210/$J$342)/9</f>
        <v>0.38937839119109918</v>
      </c>
    </row>
    <row r="211" spans="1:11" x14ac:dyDescent="0.25">
      <c r="A211" t="s">
        <v>214</v>
      </c>
      <c r="B211" s="3">
        <v>2.8041966629380002E-3</v>
      </c>
      <c r="C211" s="3">
        <v>9.8522167487684591E-4</v>
      </c>
      <c r="D211" s="3">
        <v>9.8522167487686803E-4</v>
      </c>
      <c r="E211">
        <f>IF(importance_math!E211=1, 1,0)</f>
        <v>0</v>
      </c>
      <c r="F211">
        <f>IF(importance_math!F211=1, 1,0)</f>
        <v>0</v>
      </c>
      <c r="G211" s="3">
        <f>ABS(importance_math!G211)</f>
        <v>0</v>
      </c>
      <c r="H211">
        <v>1</v>
      </c>
      <c r="I211">
        <v>0</v>
      </c>
      <c r="J211">
        <v>0</v>
      </c>
      <c r="K211" s="2">
        <f>100*(B211/$B$342+C211/$C$342+D211/$D$342+E211/$E$342+F211/$F$342+G211/$G$342+H211/$H$342+I211/$I$342+J211/$J$342)/9</f>
        <v>0.14083851272510056</v>
      </c>
    </row>
    <row r="212" spans="1:11" x14ac:dyDescent="0.25">
      <c r="A212" t="s">
        <v>215</v>
      </c>
      <c r="B212" s="3">
        <v>3.3024329952138199E-3</v>
      </c>
      <c r="C212" s="3">
        <v>2.9556650246305299E-3</v>
      </c>
      <c r="D212" s="3">
        <v>9.8522167487691205E-4</v>
      </c>
      <c r="E212">
        <f>IF(importance_math!E212=1, 1,0)</f>
        <v>0</v>
      </c>
      <c r="F212">
        <f>IF(importance_math!F212=1, 1,0)</f>
        <v>0</v>
      </c>
      <c r="G212" s="3">
        <f>ABS(importance_math!G212)</f>
        <v>0</v>
      </c>
      <c r="H212">
        <v>1</v>
      </c>
      <c r="I212">
        <v>0</v>
      </c>
      <c r="J212">
        <v>0</v>
      </c>
      <c r="K212" s="2">
        <f>100*(B212/$B$342+C212/$C$342+D212/$D$342+E212/$E$342+F212/$F$342+G212/$G$342+H212/$H$342+I212/$I$342+J212/$J$342)/9</f>
        <v>0.2084321842029957</v>
      </c>
    </row>
    <row r="213" spans="1:11" x14ac:dyDescent="0.25">
      <c r="A213" t="s">
        <v>216</v>
      </c>
      <c r="B213" s="3">
        <v>4.1915106824793099E-3</v>
      </c>
      <c r="C213" s="3">
        <v>9.8522167487684591E-4</v>
      </c>
      <c r="D213" s="3">
        <v>-4.9261083743842296E-3</v>
      </c>
      <c r="E213">
        <f>IF(importance_math!E213=1, 1,0)</f>
        <v>0</v>
      </c>
      <c r="F213">
        <f>IF(importance_math!F213=1, 1,0)</f>
        <v>0</v>
      </c>
      <c r="G213" s="3">
        <f>ABS(importance_math!G213)</f>
        <v>0</v>
      </c>
      <c r="H213">
        <v>1</v>
      </c>
      <c r="I213">
        <v>0</v>
      </c>
      <c r="J213">
        <v>0</v>
      </c>
      <c r="K213" s="2">
        <f>100*(B213/$B$342+C213/$C$342+D213/$D$342+E213/$E$342+F213/$F$342+G213/$G$342+H213/$H$342+I213/$I$342+J213/$J$342)/9</f>
        <v>0.10603635782978489</v>
      </c>
    </row>
    <row r="214" spans="1:11" x14ac:dyDescent="0.25">
      <c r="A214" t="s">
        <v>217</v>
      </c>
      <c r="B214" s="3">
        <v>2.10037077700693E-3</v>
      </c>
      <c r="C214" s="3">
        <v>0</v>
      </c>
      <c r="D214" s="3">
        <v>-3.9408866995073802E-3</v>
      </c>
      <c r="E214">
        <f>IF(importance_math!E214=1, 1,0)</f>
        <v>0</v>
      </c>
      <c r="F214">
        <f>IF(importance_math!F214=1, 1,0)</f>
        <v>0</v>
      </c>
      <c r="G214" s="3">
        <f>ABS(importance_math!G214)</f>
        <v>0</v>
      </c>
      <c r="H214">
        <v>1</v>
      </c>
      <c r="I214">
        <v>0</v>
      </c>
      <c r="J214">
        <v>0</v>
      </c>
      <c r="K214" s="2">
        <f>100*(B214/$B$342+C214/$C$342+D214/$D$342+E214/$E$342+F214/$F$342+G214/$G$342+H214/$H$342+I214/$I$342+J214/$J$342)/9</f>
        <v>5.7974799276993387E-2</v>
      </c>
    </row>
    <row r="215" spans="1:11" x14ac:dyDescent="0.25">
      <c r="A215" t="s">
        <v>218</v>
      </c>
      <c r="B215" s="3">
        <v>2.8806788436979099E-3</v>
      </c>
      <c r="C215" s="3">
        <v>4.9261083743842296E-3</v>
      </c>
      <c r="D215" s="3">
        <v>2.2204460492503101E-17</v>
      </c>
      <c r="E215">
        <f>IF(importance_math!E215=1, 1,0)</f>
        <v>0</v>
      </c>
      <c r="F215">
        <f>IF(importance_math!F215=1, 1,0)</f>
        <v>0</v>
      </c>
      <c r="G215" s="3">
        <f>ABS(importance_math!G215)</f>
        <v>0</v>
      </c>
      <c r="H215">
        <v>1</v>
      </c>
      <c r="I215">
        <v>0</v>
      </c>
      <c r="J215">
        <v>0</v>
      </c>
      <c r="K215" s="2">
        <f>100*(B215/$B$342+C215/$C$342+D215/$D$342+E215/$E$342+F215/$F$342+G215/$G$342+H215/$H$342+I215/$I$342+J215/$J$342)/9</f>
        <v>0.25588537145184032</v>
      </c>
    </row>
    <row r="216" spans="1:11" x14ac:dyDescent="0.25">
      <c r="A216" t="s">
        <v>219</v>
      </c>
      <c r="B216" s="3">
        <v>2.57522369811792E-3</v>
      </c>
      <c r="C216" s="3">
        <v>0</v>
      </c>
      <c r="D216" s="3">
        <v>-3.9408866995073802E-3</v>
      </c>
      <c r="E216">
        <f>IF(importance_math!E216=1, 1,0)</f>
        <v>0</v>
      </c>
      <c r="F216">
        <f>IF(importance_math!F216=1, 1,0)</f>
        <v>0</v>
      </c>
      <c r="G216" s="3">
        <f>ABS(importance_math!G216)</f>
        <v>0</v>
      </c>
      <c r="H216">
        <v>1</v>
      </c>
      <c r="I216">
        <v>0</v>
      </c>
      <c r="J216">
        <v>0</v>
      </c>
      <c r="K216" s="2">
        <f>100*(B216/$B$342+C216/$C$342+D216/$D$342+E216/$E$342+F216/$F$342+G216/$G$342+H216/$H$342+I216/$I$342+J216/$J$342)/9</f>
        <v>6.3889839380347882E-2</v>
      </c>
    </row>
    <row r="217" spans="1:11" x14ac:dyDescent="0.25">
      <c r="A217" t="s">
        <v>220</v>
      </c>
      <c r="B217" s="3">
        <v>4.0686468426137604E-3</v>
      </c>
      <c r="C217" s="3">
        <v>2.9556650246305299E-3</v>
      </c>
      <c r="D217" s="3">
        <v>1.9704433497537499E-3</v>
      </c>
      <c r="E217">
        <f>IF(importance_math!E217=1, 1,0)</f>
        <v>0</v>
      </c>
      <c r="F217">
        <f>IF(importance_math!F217=1, 1,0)</f>
        <v>0</v>
      </c>
      <c r="G217" s="3">
        <f>ABS(importance_math!G217)</f>
        <v>0</v>
      </c>
      <c r="H217">
        <v>1</v>
      </c>
      <c r="I217">
        <v>0</v>
      </c>
      <c r="J217">
        <v>0</v>
      </c>
      <c r="K217" s="2">
        <f>100*(B217/$B$342+C217/$C$342+D217/$D$342+E217/$E$342+F217/$F$342+G217/$G$342+H217/$H$342+I217/$I$342+J217/$J$342)/9</f>
        <v>0.22665713852630529</v>
      </c>
    </row>
    <row r="218" spans="1:11" x14ac:dyDescent="0.25">
      <c r="A218" t="s">
        <v>221</v>
      </c>
      <c r="B218" s="3">
        <v>1.7109899579637901E-3</v>
      </c>
      <c r="C218" s="3">
        <v>0</v>
      </c>
      <c r="D218" s="3">
        <v>-7.8817733990147604E-3</v>
      </c>
      <c r="E218">
        <f>IF(importance_math!E218=1, 1,0)</f>
        <v>0</v>
      </c>
      <c r="F218">
        <f>IF(importance_math!F218=1, 1,0)</f>
        <v>0</v>
      </c>
      <c r="G218" s="3">
        <f>ABS(importance_math!G218)</f>
        <v>0</v>
      </c>
      <c r="H218">
        <v>1</v>
      </c>
      <c r="I218">
        <v>0</v>
      </c>
      <c r="J218">
        <v>0</v>
      </c>
      <c r="K218" s="2">
        <f>100*(B218/$B$342+C218/$C$342+D218/$D$342+E218/$E$342+F218/$F$342+G218/$G$342+H218/$H$342+I218/$I$342+J218/$J$342)/9</f>
        <v>1.8402226435197639E-2</v>
      </c>
    </row>
    <row r="219" spans="1:11" x14ac:dyDescent="0.25">
      <c r="A219" t="s">
        <v>222</v>
      </c>
      <c r="B219" s="3">
        <v>3.7903615130879201E-3</v>
      </c>
      <c r="C219" s="3">
        <v>-1.9704433497536901E-3</v>
      </c>
      <c r="D219" s="3">
        <v>-2.95566502463051E-3</v>
      </c>
      <c r="E219">
        <f>IF(importance_math!E219=1, 1,0)</f>
        <v>1</v>
      </c>
      <c r="F219">
        <f>IF(importance_math!F219=1, 1,0)</f>
        <v>0</v>
      </c>
      <c r="G219" s="3">
        <f>ABS(importance_math!G219)</f>
        <v>0</v>
      </c>
      <c r="H219">
        <v>1</v>
      </c>
      <c r="I219">
        <v>0</v>
      </c>
      <c r="J219">
        <v>0</v>
      </c>
      <c r="K219" s="2">
        <f>100*(B219/$B$342+C219/$C$342+D219/$D$342+E219/$E$342+F219/$F$342+G219/$G$342+H219/$H$342+I219/$I$342+J219/$J$342)/9</f>
        <v>0.28471742651443049</v>
      </c>
    </row>
    <row r="220" spans="1:11" x14ac:dyDescent="0.25">
      <c r="A220" t="s">
        <v>223</v>
      </c>
      <c r="B220" s="3">
        <v>1.9718530405887702E-3</v>
      </c>
      <c r="C220" s="3">
        <v>-3.9408866995073802E-3</v>
      </c>
      <c r="D220" s="3">
        <v>-1.9704433497536701E-3</v>
      </c>
      <c r="E220">
        <f>IF(importance_math!E220=1, 1,0)</f>
        <v>0</v>
      </c>
      <c r="F220">
        <f>IF(importance_math!F220=1, 1,0)</f>
        <v>0</v>
      </c>
      <c r="G220" s="3">
        <f>ABS(importance_math!G220)</f>
        <v>0</v>
      </c>
      <c r="H220">
        <v>1</v>
      </c>
      <c r="I220">
        <v>0</v>
      </c>
      <c r="J220">
        <v>0</v>
      </c>
      <c r="K220" s="2">
        <f>100*(B220/$B$342+C220/$C$342+D220/$D$342+E220/$E$342+F220/$F$342+G220/$G$342+H220/$H$342+I220/$I$342+J220/$J$342)/9</f>
        <v>-4.9039688594831737E-2</v>
      </c>
    </row>
    <row r="221" spans="1:11" x14ac:dyDescent="0.25">
      <c r="A221" t="s">
        <v>224</v>
      </c>
      <c r="B221" s="3">
        <v>2.3918206708402898E-3</v>
      </c>
      <c r="C221" s="3">
        <v>4.9261083743842296E-3</v>
      </c>
      <c r="D221" s="3">
        <v>1.37931034482759E-2</v>
      </c>
      <c r="E221">
        <f>IF(importance_math!E221=1, 1,0)</f>
        <v>0</v>
      </c>
      <c r="F221">
        <f>IF(importance_math!F221=1, 1,0)</f>
        <v>0</v>
      </c>
      <c r="G221" s="3">
        <f>ABS(importance_math!G221)</f>
        <v>0</v>
      </c>
      <c r="H221">
        <v>0</v>
      </c>
      <c r="I221">
        <v>0</v>
      </c>
      <c r="J221">
        <v>0</v>
      </c>
      <c r="K221" s="2">
        <f>100*(B221/$B$342+C221/$C$342+D221/$D$342+E221/$E$342+F221/$F$342+G221/$G$342+H221/$H$342+I221/$I$342+J221/$J$342)/9</f>
        <v>0.30479005221696176</v>
      </c>
    </row>
    <row r="222" spans="1:11" x14ac:dyDescent="0.25">
      <c r="A222" t="s">
        <v>225</v>
      </c>
      <c r="B222" s="3">
        <v>3.3562201683285998E-3</v>
      </c>
      <c r="C222" s="3">
        <v>0</v>
      </c>
      <c r="D222" s="3">
        <v>9.8522167487688993E-4</v>
      </c>
      <c r="E222">
        <f>IF(importance_math!E222=1, 1,0)</f>
        <v>0</v>
      </c>
      <c r="F222">
        <f>IF(importance_math!F222=1, 1,0)</f>
        <v>0</v>
      </c>
      <c r="G222" s="3">
        <f>ABS(importance_math!G222)</f>
        <v>0</v>
      </c>
      <c r="H222">
        <v>0</v>
      </c>
      <c r="I222">
        <v>1</v>
      </c>
      <c r="J222">
        <v>0</v>
      </c>
      <c r="K222" s="2">
        <f>100*(B222/$B$342+C222/$C$342+D222/$D$342+E222/$E$342+F222/$F$342+G222/$G$342+H222/$H$342+I222/$I$342+J222/$J$342)/9</f>
        <v>0.12358697248384926</v>
      </c>
    </row>
    <row r="223" spans="1:11" x14ac:dyDescent="0.25">
      <c r="A223" t="s">
        <v>226</v>
      </c>
      <c r="B223" s="3">
        <v>1.6995587422075E-3</v>
      </c>
      <c r="C223" s="3">
        <v>9.8522167487684591E-4</v>
      </c>
      <c r="D223" s="3">
        <v>1.97044334975373E-3</v>
      </c>
      <c r="E223">
        <f>IF(importance_math!E223=1, 1,0)</f>
        <v>0</v>
      </c>
      <c r="F223">
        <f>IF(importance_math!F223=1, 1,0)</f>
        <v>0</v>
      </c>
      <c r="G223" s="3">
        <f>ABS(importance_math!G223)</f>
        <v>0</v>
      </c>
      <c r="H223">
        <v>0</v>
      </c>
      <c r="I223">
        <v>1</v>
      </c>
      <c r="J223">
        <v>0</v>
      </c>
      <c r="K223" s="2">
        <f>100*(B223/$B$342+C223/$C$342+D223/$D$342+E223/$E$342+F223/$F$342+G223/$G$342+H223/$H$342+I223/$I$342+J223/$J$342)/9</f>
        <v>0.14232488105601304</v>
      </c>
    </row>
    <row r="224" spans="1:11" x14ac:dyDescent="0.25">
      <c r="A224" t="s">
        <v>227</v>
      </c>
      <c r="B224" s="3">
        <v>2.72495899802889E-3</v>
      </c>
      <c r="C224" s="3">
        <v>5.9113300492610703E-3</v>
      </c>
      <c r="D224" s="3">
        <v>1.4778325123152801E-2</v>
      </c>
      <c r="E224">
        <f>IF(importance_math!E224=1, 1,0)</f>
        <v>1</v>
      </c>
      <c r="F224">
        <f>IF(importance_math!F224=1, 1,0)</f>
        <v>0</v>
      </c>
      <c r="G224" s="3">
        <f>ABS(importance_math!G224)</f>
        <v>0</v>
      </c>
      <c r="H224">
        <v>1</v>
      </c>
      <c r="I224">
        <v>0</v>
      </c>
      <c r="J224">
        <v>0</v>
      </c>
      <c r="K224" s="2">
        <f>100*(B224/$B$342+C224/$C$342+D224/$D$342+E224/$E$342+F224/$F$342+G224/$G$342+H224/$H$342+I224/$I$342+J224/$J$342)/9</f>
        <v>0.67324557907015881</v>
      </c>
    </row>
    <row r="225" spans="1:11" x14ac:dyDescent="0.25">
      <c r="A225" t="s">
        <v>228</v>
      </c>
      <c r="B225" s="3">
        <v>1.84759077296469E-3</v>
      </c>
      <c r="C225" s="3">
        <v>9.8522167487684591E-4</v>
      </c>
      <c r="D225" s="3">
        <v>2.9556650246306002E-3</v>
      </c>
      <c r="E225">
        <f>IF(importance_math!E225=1, 1,0)</f>
        <v>0</v>
      </c>
      <c r="F225">
        <f>IF(importance_math!F225=1, 1,0)</f>
        <v>1</v>
      </c>
      <c r="G225" s="3">
        <f>ABS(importance_math!G225)</f>
        <v>0</v>
      </c>
      <c r="H225">
        <v>1</v>
      </c>
      <c r="I225">
        <v>1</v>
      </c>
      <c r="J225">
        <v>0</v>
      </c>
      <c r="K225" s="2">
        <f>100*(B225/$B$342+C225/$C$342+D225/$D$342+E225/$E$342+F225/$F$342+G225/$G$342+H225/$H$342+I225/$I$342+J225/$J$342)/9</f>
        <v>1.0740838625861218</v>
      </c>
    </row>
    <row r="226" spans="1:11" x14ac:dyDescent="0.25">
      <c r="A226" t="s">
        <v>229</v>
      </c>
      <c r="B226" s="3">
        <v>2.1807031235434099E-3</v>
      </c>
      <c r="C226" s="3">
        <v>-2.9556650246305299E-3</v>
      </c>
      <c r="D226" s="3">
        <v>0</v>
      </c>
      <c r="E226">
        <f>IF(importance_math!E226=1, 1,0)</f>
        <v>0</v>
      </c>
      <c r="F226">
        <f>IF(importance_math!F226=1, 1,0)</f>
        <v>0</v>
      </c>
      <c r="G226" s="3">
        <f>ABS(importance_math!G226)</f>
        <v>9.7349281699390493E-3</v>
      </c>
      <c r="H226">
        <v>1</v>
      </c>
      <c r="I226">
        <v>1</v>
      </c>
      <c r="J226">
        <v>0</v>
      </c>
      <c r="K226" s="2">
        <f>100*(B226/$B$342+C226/$C$342+D226/$D$342+E226/$E$342+F226/$F$342+G226/$G$342+H226/$H$342+I226/$I$342+J226/$J$342)/9</f>
        <v>0.1022715003857588</v>
      </c>
    </row>
    <row r="227" spans="1:11" x14ac:dyDescent="0.25">
      <c r="A227" t="s">
        <v>230</v>
      </c>
      <c r="B227" s="3">
        <v>3.8974157774752799E-3</v>
      </c>
      <c r="C227" s="3">
        <v>6.8965517241379197E-3</v>
      </c>
      <c r="D227" s="3">
        <v>1.0837438423645301E-2</v>
      </c>
      <c r="E227">
        <f>IF(importance_math!E227=1, 1,0)</f>
        <v>0</v>
      </c>
      <c r="F227">
        <f>IF(importance_math!F227=1, 1,0)</f>
        <v>0</v>
      </c>
      <c r="G227" s="3">
        <f>ABS(importance_math!G227)</f>
        <v>0</v>
      </c>
      <c r="H227">
        <v>0</v>
      </c>
      <c r="I227">
        <v>0</v>
      </c>
      <c r="J227">
        <v>0</v>
      </c>
      <c r="K227" s="2">
        <f>100*(B227/$B$342+C227/$C$342+D227/$D$342+E227/$E$342+F227/$F$342+G227/$G$342+H227/$H$342+I227/$I$342+J227/$J$342)/9</f>
        <v>0.35889029519604088</v>
      </c>
    </row>
    <row r="228" spans="1:11" x14ac:dyDescent="0.25">
      <c r="A228" t="s">
        <v>231</v>
      </c>
      <c r="B228" s="3">
        <v>1.86080226704686E-3</v>
      </c>
      <c r="C228" s="3">
        <v>3.9408866995073802E-3</v>
      </c>
      <c r="D228" s="3">
        <v>2.9556650246306002E-3</v>
      </c>
      <c r="E228">
        <f>IF(importance_math!E228=1, 1,0)</f>
        <v>0</v>
      </c>
      <c r="F228">
        <f>IF(importance_math!F228=1, 1,0)</f>
        <v>0</v>
      </c>
      <c r="G228" s="3">
        <f>ABS(importance_math!G228)</f>
        <v>0</v>
      </c>
      <c r="H228">
        <v>0</v>
      </c>
      <c r="I228">
        <v>1</v>
      </c>
      <c r="J228">
        <v>0</v>
      </c>
      <c r="K228" s="2">
        <f>100*(B228/$B$342+C228/$C$342+D228/$D$342+E228/$E$342+F228/$F$342+G228/$G$342+H228/$H$342+I228/$I$342+J228/$J$342)/9</f>
        <v>0.24509500966631878</v>
      </c>
    </row>
    <row r="229" spans="1:11" x14ac:dyDescent="0.25">
      <c r="A229" t="s">
        <v>232</v>
      </c>
      <c r="B229" s="3">
        <v>3.1050269194861E-3</v>
      </c>
      <c r="C229" s="3">
        <v>-2.9556650246305299E-3</v>
      </c>
      <c r="D229" s="3">
        <v>-3.9408866995073802E-3</v>
      </c>
      <c r="E229">
        <f>IF(importance_math!E229=1, 1,0)</f>
        <v>0</v>
      </c>
      <c r="F229">
        <f>IF(importance_math!F229=1, 1,0)</f>
        <v>0</v>
      </c>
      <c r="G229" s="3">
        <f>ABS(importance_math!G229)</f>
        <v>0</v>
      </c>
      <c r="H229">
        <v>0</v>
      </c>
      <c r="I229">
        <v>1</v>
      </c>
      <c r="J229">
        <v>0</v>
      </c>
      <c r="K229" s="2">
        <f>100*(B229/$B$342+C229/$C$342+D229/$D$342+E229/$E$342+F229/$F$342+G229/$G$342+H229/$H$342+I229/$I$342+J229/$J$342)/9</f>
        <v>-1.5025843657219404E-2</v>
      </c>
    </row>
    <row r="230" spans="1:11" x14ac:dyDescent="0.25">
      <c r="A230" t="s">
        <v>233</v>
      </c>
      <c r="B230" s="3">
        <v>2.0260602743587498E-3</v>
      </c>
      <c r="C230" s="3">
        <v>9.8522167487684591E-4</v>
      </c>
      <c r="D230" s="3">
        <v>9.8522167487686803E-4</v>
      </c>
      <c r="E230">
        <f>IF(importance_math!E230=1, 1,0)</f>
        <v>0</v>
      </c>
      <c r="F230">
        <f>IF(importance_math!F230=1, 1,0)</f>
        <v>0</v>
      </c>
      <c r="G230" s="3">
        <f>ABS(importance_math!G230)</f>
        <v>0</v>
      </c>
      <c r="H230">
        <v>0</v>
      </c>
      <c r="I230">
        <v>1</v>
      </c>
      <c r="J230">
        <v>0</v>
      </c>
      <c r="K230" s="2">
        <f>100*(B230/$B$342+C230/$C$342+D230/$D$342+E230/$E$342+F230/$F$342+G230/$G$342+H230/$H$342+I230/$I$342+J230/$J$342)/9</f>
        <v>0.13771141568906325</v>
      </c>
    </row>
    <row r="231" spans="1:11" x14ac:dyDescent="0.25">
      <c r="A231" t="s">
        <v>234</v>
      </c>
      <c r="B231" s="3">
        <v>1.86356984185217E-3</v>
      </c>
      <c r="C231" s="3">
        <v>0</v>
      </c>
      <c r="D231" s="3">
        <v>4.4408920985006202E-17</v>
      </c>
      <c r="E231">
        <f>IF(importance_math!E231=1, 1,0)</f>
        <v>0</v>
      </c>
      <c r="F231">
        <f>IF(importance_math!F231=1, 1,0)</f>
        <v>0</v>
      </c>
      <c r="G231" s="3">
        <f>ABS(importance_math!G231)</f>
        <v>0</v>
      </c>
      <c r="H231">
        <v>1</v>
      </c>
      <c r="I231">
        <v>1</v>
      </c>
      <c r="J231">
        <v>0</v>
      </c>
      <c r="K231" s="2">
        <f>100*(B231/$B$342+C231/$C$342+D231/$D$342+E231/$E$342+F231/$F$342+G231/$G$342+H231/$H$342+I231/$I$342+J231/$J$342)/9</f>
        <v>0.16284670855507025</v>
      </c>
    </row>
    <row r="232" spans="1:11" x14ac:dyDescent="0.25">
      <c r="A232" t="s">
        <v>235</v>
      </c>
      <c r="B232" s="3">
        <v>2.27405769982174E-3</v>
      </c>
      <c r="C232" s="3">
        <v>0</v>
      </c>
      <c r="D232" s="3">
        <v>7.8817733990148801E-3</v>
      </c>
      <c r="E232">
        <f>IF(importance_math!E232=1, 1,0)</f>
        <v>0</v>
      </c>
      <c r="F232">
        <f>IF(importance_math!F232=1, 1,0)</f>
        <v>0</v>
      </c>
      <c r="G232" s="3">
        <f>ABS(importance_math!G232)</f>
        <v>0</v>
      </c>
      <c r="H232">
        <v>0</v>
      </c>
      <c r="I232">
        <v>1</v>
      </c>
      <c r="J232">
        <v>0</v>
      </c>
      <c r="K232" s="2">
        <f>100*(B232/$B$342+C232/$C$342+D232/$D$342+E232/$E$342+F232/$F$342+G232/$G$342+H232/$H$342+I232/$I$342+J232/$J$342)/9</f>
        <v>0.17087082552377042</v>
      </c>
    </row>
    <row r="233" spans="1:11" x14ac:dyDescent="0.25">
      <c r="A233" t="s">
        <v>236</v>
      </c>
      <c r="B233" s="3">
        <v>1.6829943232127499E-3</v>
      </c>
      <c r="C233" s="3">
        <v>0</v>
      </c>
      <c r="D233" s="3">
        <v>7.8817733990148506E-3</v>
      </c>
      <c r="E233">
        <f>IF(importance_math!E233=1, 1,0)</f>
        <v>0</v>
      </c>
      <c r="F233">
        <f>IF(importance_math!F233=1, 1,0)</f>
        <v>0</v>
      </c>
      <c r="G233" s="3">
        <f>ABS(importance_math!G233)</f>
        <v>0</v>
      </c>
      <c r="H233">
        <v>1</v>
      </c>
      <c r="I233">
        <v>1</v>
      </c>
      <c r="J233">
        <v>0</v>
      </c>
      <c r="K233" s="2">
        <f>100*(B233/$B$342+C233/$C$342+D233/$D$342+E233/$E$342+F233/$F$342+G233/$G$342+H233/$H$342+I233/$I$342+J233/$J$342)/9</f>
        <v>0.23004180085919851</v>
      </c>
    </row>
    <row r="234" spans="1:11" x14ac:dyDescent="0.25">
      <c r="A234" t="s">
        <v>237</v>
      </c>
      <c r="B234" s="3">
        <v>2.5601194238017398E-3</v>
      </c>
      <c r="C234" s="3">
        <v>4.9261083743842296E-3</v>
      </c>
      <c r="D234" s="3">
        <v>2.2204460492503101E-17</v>
      </c>
      <c r="E234">
        <f>IF(importance_math!E234=1, 1,0)</f>
        <v>0</v>
      </c>
      <c r="F234">
        <f>IF(importance_math!F234=1, 1,0)</f>
        <v>0</v>
      </c>
      <c r="G234" s="3">
        <f>ABS(importance_math!G234)</f>
        <v>0</v>
      </c>
      <c r="H234">
        <v>1</v>
      </c>
      <c r="I234">
        <v>1</v>
      </c>
      <c r="J234">
        <v>0</v>
      </c>
      <c r="K234" s="2">
        <f>100*(B234/$B$342+C234/$C$342+D234/$D$342+E234/$E$342+F234/$F$342+G234/$G$342+H234/$H$342+I234/$I$342+J234/$J$342)/9</f>
        <v>0.32499171482333372</v>
      </c>
    </row>
    <row r="235" spans="1:11" x14ac:dyDescent="0.25">
      <c r="A235" t="s">
        <v>238</v>
      </c>
      <c r="B235" s="3">
        <v>1.52910716279198E-3</v>
      </c>
      <c r="C235" s="3">
        <v>-1.9704433497536901E-3</v>
      </c>
      <c r="D235" s="3">
        <v>1.5763546798029601E-2</v>
      </c>
      <c r="E235">
        <f>IF(importance_math!E235=1, 1,0)</f>
        <v>0</v>
      </c>
      <c r="F235">
        <f>IF(importance_math!F235=1, 1,0)</f>
        <v>0</v>
      </c>
      <c r="G235" s="3">
        <f>ABS(importance_math!G235)</f>
        <v>0</v>
      </c>
      <c r="H235">
        <v>1</v>
      </c>
      <c r="I235">
        <v>1</v>
      </c>
      <c r="J235">
        <v>0</v>
      </c>
      <c r="K235" s="2">
        <f>100*(B235/$B$342+C235/$C$342+D235/$D$342+E235/$E$342+F235/$F$342+G235/$G$342+H235/$H$342+I235/$I$342+J235/$J$342)/9</f>
        <v>0.23618198444222602</v>
      </c>
    </row>
    <row r="236" spans="1:11" x14ac:dyDescent="0.25">
      <c r="A236" t="s">
        <v>239</v>
      </c>
      <c r="B236" s="3">
        <v>2.2442286324305298E-3</v>
      </c>
      <c r="C236" s="3">
        <v>3.9408866995073802E-3</v>
      </c>
      <c r="D236" s="3">
        <v>1.6748768472906399E-2</v>
      </c>
      <c r="E236">
        <f>IF(importance_math!E236=1, 1,0)</f>
        <v>0</v>
      </c>
      <c r="F236">
        <f>IF(importance_math!F236=1, 1,0)</f>
        <v>0</v>
      </c>
      <c r="G236" s="3">
        <f>ABS(importance_math!G236)</f>
        <v>0</v>
      </c>
      <c r="H236">
        <v>1</v>
      </c>
      <c r="I236">
        <v>1</v>
      </c>
      <c r="J236">
        <v>0</v>
      </c>
      <c r="K236" s="2">
        <f>100*(B236/$B$342+C236/$C$342+D236/$D$342+E236/$E$342+F236/$F$342+G236/$G$342+H236/$H$342+I236/$I$342+J236/$J$342)/9</f>
        <v>0.43793256544437376</v>
      </c>
    </row>
    <row r="237" spans="1:11" x14ac:dyDescent="0.25">
      <c r="A237" t="s">
        <v>240</v>
      </c>
      <c r="B237" s="3">
        <v>2.01433153739802E-3</v>
      </c>
      <c r="C237" s="3">
        <v>-4.9261083743842296E-3</v>
      </c>
      <c r="D237" s="3">
        <v>2.2204460492503101E-17</v>
      </c>
      <c r="E237">
        <f>IF(importance_math!E237=1, 1,0)</f>
        <v>0</v>
      </c>
      <c r="F237">
        <f>IF(importance_math!F237=1, 1,0)</f>
        <v>0</v>
      </c>
      <c r="G237" s="3">
        <f>ABS(importance_math!G237)</f>
        <v>0</v>
      </c>
      <c r="H237">
        <v>1</v>
      </c>
      <c r="I237">
        <v>1</v>
      </c>
      <c r="J237">
        <v>0</v>
      </c>
      <c r="K237" s="2">
        <f>100*(B237/$B$342+C237/$C$342+D237/$D$342+E237/$E$342+F237/$F$342+G237/$G$342+H237/$H$342+I237/$I$342+J237/$J$342)/9</f>
        <v>1.1256297117314872E-2</v>
      </c>
    </row>
    <row r="238" spans="1:11" x14ac:dyDescent="0.25">
      <c r="A238" t="s">
        <v>241</v>
      </c>
      <c r="B238" s="3">
        <v>1.8891133862790001E-3</v>
      </c>
      <c r="C238" s="3">
        <v>5.9113300492610703E-3</v>
      </c>
      <c r="D238" s="3">
        <v>9.8522167487686803E-4</v>
      </c>
      <c r="E238">
        <f>IF(importance_math!E238=1, 1,0)</f>
        <v>0</v>
      </c>
      <c r="F238">
        <f>IF(importance_math!F238=1, 1,0)</f>
        <v>0</v>
      </c>
      <c r="G238" s="3">
        <f>ABS(importance_math!G238)</f>
        <v>0</v>
      </c>
      <c r="H238">
        <v>1</v>
      </c>
      <c r="I238">
        <v>1</v>
      </c>
      <c r="J238">
        <v>0</v>
      </c>
      <c r="K238" s="2">
        <f>100*(B238/$B$342+C238/$C$342+D238/$D$342+E238/$E$342+F238/$F$342+G238/$G$342+H238/$H$342+I238/$I$342+J238/$J$342)/9</f>
        <v>0.35600751175302531</v>
      </c>
    </row>
    <row r="239" spans="1:11" x14ac:dyDescent="0.25">
      <c r="A239" t="s">
        <v>242</v>
      </c>
      <c r="B239" s="3">
        <v>1.68869457777871E-3</v>
      </c>
      <c r="C239" s="3">
        <v>1.0837438423645301E-2</v>
      </c>
      <c r="D239" s="3">
        <v>-2.9556650246305299E-3</v>
      </c>
      <c r="E239">
        <f>IF(importance_math!E239=1, 1,0)</f>
        <v>0</v>
      </c>
      <c r="F239">
        <f>IF(importance_math!F239=1, 1,0)</f>
        <v>0</v>
      </c>
      <c r="G239" s="3">
        <f>ABS(importance_math!G239)</f>
        <v>0</v>
      </c>
      <c r="H239">
        <v>1</v>
      </c>
      <c r="I239">
        <v>0</v>
      </c>
      <c r="J239">
        <v>0</v>
      </c>
      <c r="K239" s="2">
        <f>100*(B239/$B$342+C239/$C$342+D239/$D$342+E239/$E$342+F239/$F$342+G239/$G$342+H239/$H$342+I239/$I$342+J239/$J$342)/9</f>
        <v>0.39915772830854207</v>
      </c>
    </row>
    <row r="240" spans="1:11" x14ac:dyDescent="0.25">
      <c r="A240" t="s">
        <v>243</v>
      </c>
      <c r="B240" s="3">
        <v>1.67643140646688E-3</v>
      </c>
      <c r="C240" s="3">
        <v>9.8522167487684591E-4</v>
      </c>
      <c r="D240" s="3">
        <v>0</v>
      </c>
      <c r="E240">
        <f>IF(importance_math!E240=1, 1,0)</f>
        <v>0</v>
      </c>
      <c r="F240">
        <f>IF(importance_math!F240=1, 1,0)</f>
        <v>0</v>
      </c>
      <c r="G240" s="3">
        <f>ABS(importance_math!G240)</f>
        <v>0</v>
      </c>
      <c r="H240">
        <v>1</v>
      </c>
      <c r="I240">
        <v>1</v>
      </c>
      <c r="J240">
        <v>0</v>
      </c>
      <c r="K240" s="2">
        <f>100*(B240/$B$342+C240/$C$342+D240/$D$342+E240/$E$342+F240/$F$342+G240/$G$342+H240/$H$342+I240/$I$342+J240/$J$342)/9</f>
        <v>0.1912092820653562</v>
      </c>
    </row>
    <row r="241" spans="1:11" x14ac:dyDescent="0.25">
      <c r="A241" t="s">
        <v>244</v>
      </c>
      <c r="B241" s="3">
        <v>1.8432286796102001E-3</v>
      </c>
      <c r="C241" s="3">
        <v>0</v>
      </c>
      <c r="D241" s="3">
        <v>7.8817733990148506E-3</v>
      </c>
      <c r="E241">
        <f>IF(importance_math!E241=1, 1,0)</f>
        <v>0</v>
      </c>
      <c r="F241">
        <f>IF(importance_math!F241=1, 1,0)</f>
        <v>0</v>
      </c>
      <c r="G241" s="3">
        <f>ABS(importance_math!G241)</f>
        <v>0.11304023827490101</v>
      </c>
      <c r="H241">
        <v>1</v>
      </c>
      <c r="I241">
        <v>0</v>
      </c>
      <c r="J241">
        <v>0</v>
      </c>
      <c r="K241" s="2">
        <f>100*(B241/$B$342+C241/$C$342+D241/$D$342+E241/$E$342+F241/$F$342+G241/$G$342+H241/$H$342+I241/$I$342+J241/$J$342)/9</f>
        <v>0.47890705421716473</v>
      </c>
    </row>
    <row r="242" spans="1:11" x14ac:dyDescent="0.25">
      <c r="A242" t="s">
        <v>245</v>
      </c>
      <c r="B242" s="3">
        <v>1.89908213267808E-3</v>
      </c>
      <c r="C242" s="3">
        <v>0</v>
      </c>
      <c r="D242" s="3">
        <v>3.9408866995074704E-3</v>
      </c>
      <c r="E242">
        <f>IF(importance_math!E242=1, 1,0)</f>
        <v>0</v>
      </c>
      <c r="F242">
        <f>IF(importance_math!F242=1, 1,0)</f>
        <v>0</v>
      </c>
      <c r="G242" s="3">
        <f>ABS(importance_math!G242)</f>
        <v>0</v>
      </c>
      <c r="H242">
        <v>1</v>
      </c>
      <c r="I242">
        <v>0</v>
      </c>
      <c r="J242">
        <v>0</v>
      </c>
      <c r="K242" s="2">
        <f>100*(B242/$B$342+C242/$C$342+D242/$D$342+E242/$E$342+F242/$F$342+G242/$G$342+H242/$H$342+I242/$I$342+J242/$J$342)/9</f>
        <v>0.12491187701772384</v>
      </c>
    </row>
    <row r="243" spans="1:11" x14ac:dyDescent="0.25">
      <c r="A243" t="s">
        <v>246</v>
      </c>
      <c r="B243" s="3">
        <v>2.2663239346209499E-3</v>
      </c>
      <c r="C243" s="3">
        <v>0</v>
      </c>
      <c r="D243" s="3">
        <v>6.8965517241380298E-3</v>
      </c>
      <c r="E243">
        <f>IF(importance_math!E243=1, 1,0)</f>
        <v>0</v>
      </c>
      <c r="F243">
        <f>IF(importance_math!F243=1, 1,0)</f>
        <v>0</v>
      </c>
      <c r="G243" s="3">
        <f>ABS(importance_math!G243)</f>
        <v>0</v>
      </c>
      <c r="H243">
        <v>1</v>
      </c>
      <c r="I243">
        <v>1</v>
      </c>
      <c r="J243">
        <v>0</v>
      </c>
      <c r="K243" s="2">
        <f>100*(B243/$B$342+C243/$C$342+D243/$D$342+E243/$E$342+F243/$F$342+G243/$G$342+H243/$H$342+I243/$I$342+J243/$J$342)/9</f>
        <v>0.22862753322471344</v>
      </c>
    </row>
    <row r="244" spans="1:11" x14ac:dyDescent="0.25">
      <c r="A244" t="s">
        <v>247</v>
      </c>
      <c r="B244" s="3">
        <v>2.2504161645918899E-3</v>
      </c>
      <c r="C244" s="3">
        <v>-4.9261083743842296E-3</v>
      </c>
      <c r="D244" s="3">
        <v>1.9704433497537499E-3</v>
      </c>
      <c r="E244">
        <f>IF(importance_math!E244=1, 1,0)</f>
        <v>0</v>
      </c>
      <c r="F244">
        <f>IF(importance_math!F244=1, 1,0)</f>
        <v>0</v>
      </c>
      <c r="G244" s="3">
        <f>ABS(importance_math!G244)</f>
        <v>0</v>
      </c>
      <c r="H244">
        <v>1</v>
      </c>
      <c r="I244">
        <v>1</v>
      </c>
      <c r="J244">
        <v>0</v>
      </c>
      <c r="K244" s="2">
        <f>100*(B244/$B$342+C244/$C$342+D244/$D$342+E244/$E$342+F244/$F$342+G244/$G$342+H244/$H$342+I244/$I$342+J244/$J$342)/9</f>
        <v>3.1558213634803357E-2</v>
      </c>
    </row>
    <row r="245" spans="1:11" x14ac:dyDescent="0.25">
      <c r="A245" t="s">
        <v>248</v>
      </c>
      <c r="B245" s="3">
        <v>3.1821887697309598E-3</v>
      </c>
      <c r="C245" s="3">
        <v>-1.9704433497536901E-3</v>
      </c>
      <c r="D245" s="3">
        <v>4.9261083743842903E-3</v>
      </c>
      <c r="E245">
        <f>IF(importance_math!E245=1, 1,0)</f>
        <v>0</v>
      </c>
      <c r="F245">
        <f>IF(importance_math!F245=1, 1,0)</f>
        <v>0</v>
      </c>
      <c r="G245" s="3">
        <f>ABS(importance_math!G245)</f>
        <v>0.20677255931805699</v>
      </c>
      <c r="H245">
        <v>1</v>
      </c>
      <c r="I245">
        <v>0</v>
      </c>
      <c r="J245">
        <v>0</v>
      </c>
      <c r="K245" s="2">
        <f>100*(B245/$B$342+C245/$C$342+D245/$D$342+E245/$E$342+F245/$F$342+G245/$G$342+H245/$H$342+I245/$I$342+J245/$J$342)/9</f>
        <v>0.67347310717359576</v>
      </c>
    </row>
    <row r="246" spans="1:11" x14ac:dyDescent="0.25">
      <c r="A246" t="s">
        <v>249</v>
      </c>
      <c r="B246" s="3">
        <v>1.6434068764270701E-3</v>
      </c>
      <c r="C246" s="3">
        <v>-9.8522167487684591E-4</v>
      </c>
      <c r="D246" s="3">
        <v>3.9408866995074496E-3</v>
      </c>
      <c r="E246">
        <f>IF(importance_math!E246=1, 1,0)</f>
        <v>0</v>
      </c>
      <c r="F246">
        <f>IF(importance_math!F246=1, 1,0)</f>
        <v>0</v>
      </c>
      <c r="G246" s="3">
        <f>ABS(importance_math!G246)</f>
        <v>0</v>
      </c>
      <c r="H246">
        <v>1</v>
      </c>
      <c r="I246">
        <v>0</v>
      </c>
      <c r="J246">
        <v>0</v>
      </c>
      <c r="K246" s="2">
        <f>100*(B246/$B$342+C246/$C$342+D246/$D$342+E246/$E$342+F246/$F$342+G246/$G$342+H246/$H$342+I246/$I$342+J246/$J$342)/9</f>
        <v>9.103336240673815E-2</v>
      </c>
    </row>
    <row r="247" spans="1:11" x14ac:dyDescent="0.25">
      <c r="A247" t="s">
        <v>250</v>
      </c>
      <c r="B247" s="3">
        <v>2.2479804232499799E-3</v>
      </c>
      <c r="C247" s="3">
        <v>-4.9261083743842296E-3</v>
      </c>
      <c r="D247" s="3">
        <v>2.2204460492503101E-17</v>
      </c>
      <c r="E247">
        <f>IF(importance_math!E247=1, 1,0)</f>
        <v>0</v>
      </c>
      <c r="F247">
        <f>IF(importance_math!F247=1, 1,0)</f>
        <v>0</v>
      </c>
      <c r="G247" s="3">
        <f>ABS(importance_math!G247)</f>
        <v>0</v>
      </c>
      <c r="H247">
        <v>0</v>
      </c>
      <c r="I247">
        <v>1</v>
      </c>
      <c r="J247">
        <v>0</v>
      </c>
      <c r="K247" s="2">
        <f>100*(B247/$B$342+C247/$C$342+D247/$D$342+E247/$E$342+F247/$F$342+G247/$G$342+H247/$H$342+I247/$I$342+J247/$J$342)/9</f>
        <v>-5.2366837934013595E-2</v>
      </c>
    </row>
    <row r="248" spans="1:11" x14ac:dyDescent="0.25">
      <c r="A248" t="s">
        <v>251</v>
      </c>
      <c r="B248" s="3">
        <v>2.1866500421884698E-3</v>
      </c>
      <c r="C248" s="3">
        <v>3.9408866995073802E-3</v>
      </c>
      <c r="D248" s="3">
        <v>4.9261083743842903E-3</v>
      </c>
      <c r="E248">
        <f>IF(importance_math!E248=1, 1,0)</f>
        <v>0</v>
      </c>
      <c r="F248">
        <f>IF(importance_math!F248=1, 1,0)</f>
        <v>0</v>
      </c>
      <c r="G248" s="3">
        <f>ABS(importance_math!G248)</f>
        <v>5.1992730289986702E-2</v>
      </c>
      <c r="H248">
        <v>1</v>
      </c>
      <c r="I248">
        <v>1</v>
      </c>
      <c r="J248">
        <v>0</v>
      </c>
      <c r="K248" s="2">
        <f>100*(B248/$B$342+C248/$C$342+D248/$D$342+E248/$E$342+F248/$F$342+G248/$G$342+H248/$H$342+I248/$I$342+J248/$J$342)/9</f>
        <v>0.4802179089761433</v>
      </c>
    </row>
    <row r="249" spans="1:11" x14ac:dyDescent="0.25">
      <c r="A249" t="s">
        <v>252</v>
      </c>
      <c r="B249" s="3">
        <v>2.0092538608629698E-3</v>
      </c>
      <c r="C249" s="3">
        <v>0</v>
      </c>
      <c r="D249" s="3">
        <v>1.97044334975373E-3</v>
      </c>
      <c r="E249">
        <f>IF(importance_math!E249=1, 1,0)</f>
        <v>0</v>
      </c>
      <c r="F249">
        <f>IF(importance_math!F249=1, 1,0)</f>
        <v>0</v>
      </c>
      <c r="G249" s="3">
        <f>ABS(importance_math!G249)</f>
        <v>0</v>
      </c>
      <c r="H249">
        <v>1</v>
      </c>
      <c r="I249">
        <v>0</v>
      </c>
      <c r="J249">
        <v>0</v>
      </c>
      <c r="K249" s="2">
        <f>100*(B249/$B$342+C249/$C$342+D249/$D$342+E249/$E$342+F249/$F$342+G249/$G$342+H249/$H$342+I249/$I$342+J249/$J$342)/9</f>
        <v>0.10892312808761123</v>
      </c>
    </row>
    <row r="250" spans="1:11" x14ac:dyDescent="0.25">
      <c r="A250" t="s">
        <v>253</v>
      </c>
      <c r="B250" s="3">
        <v>1.59095381613187E-3</v>
      </c>
      <c r="C250" s="3">
        <v>2.9556650246305299E-3</v>
      </c>
      <c r="D250" s="3">
        <v>1.97044334975373E-3</v>
      </c>
      <c r="E250">
        <f>IF(importance_math!E250=1, 1,0)</f>
        <v>0</v>
      </c>
      <c r="F250">
        <f>IF(importance_math!F250=1, 1,0)</f>
        <v>0</v>
      </c>
      <c r="G250" s="3">
        <f>ABS(importance_math!G250)</f>
        <v>0</v>
      </c>
      <c r="H250">
        <v>1</v>
      </c>
      <c r="I250">
        <v>1</v>
      </c>
      <c r="J250">
        <v>0</v>
      </c>
      <c r="K250" s="2">
        <f>100*(B250/$B$342+C250/$C$342+D250/$D$342+E250/$E$342+F250/$F$342+G250/$G$342+H250/$H$342+I250/$I$342+J250/$J$342)/9</f>
        <v>0.26889298953271967</v>
      </c>
    </row>
    <row r="251" spans="1:11" x14ac:dyDescent="0.25">
      <c r="A251" t="s">
        <v>254</v>
      </c>
      <c r="B251" s="3">
        <v>2.2311269912666598E-3</v>
      </c>
      <c r="C251" s="3">
        <v>0</v>
      </c>
      <c r="D251" s="3">
        <v>4.9261083743843102E-3</v>
      </c>
      <c r="E251">
        <f>IF(importance_math!E251=1, 1,0)</f>
        <v>0</v>
      </c>
      <c r="F251">
        <f>IF(importance_math!F251=1, 1,0)</f>
        <v>0</v>
      </c>
      <c r="G251" s="3">
        <f>ABS(importance_math!G251)</f>
        <v>0</v>
      </c>
      <c r="H251">
        <v>1</v>
      </c>
      <c r="I251">
        <v>1</v>
      </c>
      <c r="J251">
        <v>0</v>
      </c>
      <c r="K251" s="2">
        <f>100*(B251/$B$342+C251/$C$342+D251/$D$342+E251/$E$342+F251/$F$342+G251/$G$342+H251/$H$342+I251/$I$342+J251/$J$342)/9</f>
        <v>0.21082798881731121</v>
      </c>
    </row>
    <row r="252" spans="1:11" x14ac:dyDescent="0.25">
      <c r="A252" t="s">
        <v>255</v>
      </c>
      <c r="B252" s="3">
        <v>8.8412327542091405E-4</v>
      </c>
      <c r="C252" s="3">
        <v>0</v>
      </c>
      <c r="D252" s="3">
        <v>4.9261083743842903E-3</v>
      </c>
      <c r="E252">
        <f>IF(importance_math!E252=1, 1,0)</f>
        <v>0</v>
      </c>
      <c r="F252">
        <f>IF(importance_math!F252=1, 1,0)</f>
        <v>0</v>
      </c>
      <c r="G252" s="3">
        <f>ABS(importance_math!G252)</f>
        <v>0</v>
      </c>
      <c r="H252">
        <v>1</v>
      </c>
      <c r="I252">
        <v>1</v>
      </c>
      <c r="J252">
        <v>0</v>
      </c>
      <c r="K252" s="2">
        <f>100*(B252/$B$342+C252/$C$342+D252/$D$342+E252/$E$342+F252/$F$342+G252/$G$342+H252/$H$342+I252/$I$342+J252/$J$342)/9</f>
        <v>0.19404893862224493</v>
      </c>
    </row>
    <row r="253" spans="1:11" x14ac:dyDescent="0.25">
      <c r="A253" t="s">
        <v>256</v>
      </c>
      <c r="B253" s="3">
        <v>2.66825657979401E-3</v>
      </c>
      <c r="C253" s="3">
        <v>4.9261083743842296E-3</v>
      </c>
      <c r="D253" s="3">
        <v>3.9408866995074201E-3</v>
      </c>
      <c r="E253">
        <f>IF(importance_math!E253=1, 1,0)</f>
        <v>0</v>
      </c>
      <c r="F253">
        <f>IF(importance_math!F253=1, 1,0)</f>
        <v>0</v>
      </c>
      <c r="G253" s="3">
        <f>ABS(importance_math!G253)</f>
        <v>0</v>
      </c>
      <c r="H253">
        <v>1</v>
      </c>
      <c r="I253">
        <v>0</v>
      </c>
      <c r="J253">
        <v>0</v>
      </c>
      <c r="K253" s="2">
        <f>100*(B253/$B$342+C253/$C$342+D253/$D$342+E253/$E$342+F253/$F$342+G253/$G$342+H253/$H$342+I253/$I$342+J253/$J$342)/9</f>
        <v>0.28796154022471804</v>
      </c>
    </row>
    <row r="254" spans="1:11" x14ac:dyDescent="0.25">
      <c r="A254" t="s">
        <v>257</v>
      </c>
      <c r="B254" s="3">
        <v>1.52650148598109E-3</v>
      </c>
      <c r="C254" s="3">
        <v>-4.9261083743842296E-3</v>
      </c>
      <c r="D254" s="3">
        <v>0</v>
      </c>
      <c r="E254">
        <f>IF(importance_math!E254=1, 1,0)</f>
        <v>0</v>
      </c>
      <c r="F254">
        <f>IF(importance_math!F254=1, 1,0)</f>
        <v>0</v>
      </c>
      <c r="G254" s="3">
        <f>ABS(importance_math!G254)</f>
        <v>0</v>
      </c>
      <c r="H254">
        <v>1</v>
      </c>
      <c r="I254">
        <v>1</v>
      </c>
      <c r="J254">
        <v>0</v>
      </c>
      <c r="K254" s="2">
        <f>100*(B254/$B$342+C254/$C$342+D254/$D$342+E254/$E$342+F254/$F$342+G254/$G$342+H254/$H$342+I254/$I$342+J254/$J$342)/9</f>
        <v>5.1796064422284229E-3</v>
      </c>
    </row>
    <row r="255" spans="1:11" x14ac:dyDescent="0.25">
      <c r="A255" t="s">
        <v>258</v>
      </c>
      <c r="B255" s="3">
        <v>1.84929734665288E-3</v>
      </c>
      <c r="C255" s="3">
        <v>-9.8522167487684591E-4</v>
      </c>
      <c r="D255" s="3">
        <v>2.2204460492503101E-17</v>
      </c>
      <c r="E255">
        <f>IF(importance_math!E255=1, 1,0)</f>
        <v>0</v>
      </c>
      <c r="F255">
        <f>IF(importance_math!F255=1, 1,0)</f>
        <v>0</v>
      </c>
      <c r="G255" s="3">
        <f>ABS(importance_math!G255)</f>
        <v>0</v>
      </c>
      <c r="H255">
        <v>1</v>
      </c>
      <c r="I255">
        <v>0</v>
      </c>
      <c r="J255">
        <v>0</v>
      </c>
      <c r="K255" s="2">
        <f>100*(B255/$B$342+C255/$C$342+D255/$D$342+E255/$E$342+F255/$F$342+G255/$G$342+H255/$H$342+I255/$I$342+J255/$J$342)/9</f>
        <v>5.8875829868712953E-2</v>
      </c>
    </row>
    <row r="256" spans="1:11" x14ac:dyDescent="0.25">
      <c r="A256" t="s">
        <v>259</v>
      </c>
      <c r="B256" s="3">
        <v>2.7413489990184199E-3</v>
      </c>
      <c r="C256" s="3">
        <v>0</v>
      </c>
      <c r="D256" s="3">
        <v>2.2204460492503101E-17</v>
      </c>
      <c r="E256">
        <f>IF(importance_math!E256=1, 1,0)</f>
        <v>0</v>
      </c>
      <c r="F256">
        <f>IF(importance_math!F256=1, 1,0)</f>
        <v>0</v>
      </c>
      <c r="G256" s="3">
        <f>ABS(importance_math!G256)</f>
        <v>0</v>
      </c>
      <c r="H256">
        <v>1</v>
      </c>
      <c r="I256">
        <v>0</v>
      </c>
      <c r="J256">
        <v>0</v>
      </c>
      <c r="K256" s="2">
        <f>100*(B256/$B$342+C256/$C$342+D256/$D$342+E256/$E$342+F256/$F$342+G256/$G$342+H256/$H$342+I256/$I$342+J256/$J$342)/9</f>
        <v>0.10068141354992496</v>
      </c>
    </row>
    <row r="257" spans="1:11" x14ac:dyDescent="0.25">
      <c r="A257" t="s">
        <v>260</v>
      </c>
      <c r="B257" s="3">
        <v>1.40551296948949E-3</v>
      </c>
      <c r="C257" s="3">
        <v>2.9556650246305299E-3</v>
      </c>
      <c r="D257" s="3">
        <v>2.2204460492503101E-17</v>
      </c>
      <c r="E257">
        <f>IF(importance_math!E257=1, 1,0)</f>
        <v>0</v>
      </c>
      <c r="F257">
        <f>IF(importance_math!F257=1, 1,0)</f>
        <v>0</v>
      </c>
      <c r="G257" s="3">
        <f>ABS(importance_math!G257)</f>
        <v>0</v>
      </c>
      <c r="H257">
        <v>1</v>
      </c>
      <c r="I257">
        <v>1</v>
      </c>
      <c r="J257">
        <v>0</v>
      </c>
      <c r="K257" s="2">
        <f>100*(B257/$B$342+C257/$C$342+D257/$D$342+E257/$E$342+F257/$F$342+G257/$G$342+H257/$H$342+I257/$I$342+J257/$J$342)/9</f>
        <v>0.24922192096757556</v>
      </c>
    </row>
    <row r="258" spans="1:11" x14ac:dyDescent="0.25">
      <c r="A258" t="s">
        <v>261</v>
      </c>
      <c r="B258" s="3">
        <v>1.1399640080992099E-3</v>
      </c>
      <c r="C258" s="3">
        <v>0</v>
      </c>
      <c r="D258" s="3">
        <v>0</v>
      </c>
      <c r="E258">
        <f>IF(importance_math!E258=1, 1,0)</f>
        <v>0</v>
      </c>
      <c r="F258">
        <f>IF(importance_math!F258=1, 1,0)</f>
        <v>0</v>
      </c>
      <c r="G258" s="3">
        <f>ABS(importance_math!G258)</f>
        <v>0</v>
      </c>
      <c r="H258">
        <v>1</v>
      </c>
      <c r="I258">
        <v>1</v>
      </c>
      <c r="J258">
        <v>0</v>
      </c>
      <c r="K258" s="2">
        <f>100*(B258/$B$342+C258/$C$342+D258/$D$342+E258/$E$342+F258/$F$342+G258/$G$342+H258/$H$342+I258/$I$342+J258/$J$342)/9</f>
        <v>0.15383305962214144</v>
      </c>
    </row>
    <row r="259" spans="1:11" x14ac:dyDescent="0.25">
      <c r="A259" t="s">
        <v>262</v>
      </c>
      <c r="B259" s="3">
        <v>2.2998022621712102E-3</v>
      </c>
      <c r="C259" s="3">
        <v>7.8817733990147604E-3</v>
      </c>
      <c r="D259" s="3">
        <v>2.9556650246306201E-3</v>
      </c>
      <c r="E259">
        <f>IF(importance_math!E259=1, 1,0)</f>
        <v>0</v>
      </c>
      <c r="F259">
        <f>IF(importance_math!F259=1, 1,0)</f>
        <v>0</v>
      </c>
      <c r="G259" s="3">
        <f>ABS(importance_math!G259)</f>
        <v>0</v>
      </c>
      <c r="H259">
        <v>1</v>
      </c>
      <c r="I259">
        <v>1</v>
      </c>
      <c r="J259">
        <v>0</v>
      </c>
      <c r="K259" s="2">
        <f>100*(B259/$B$342+C259/$C$342+D259/$D$342+E259/$E$342+F259/$F$342+G259/$G$342+H259/$H$342+I259/$I$342+J259/$J$342)/9</f>
        <v>0.43987175305559689</v>
      </c>
    </row>
    <row r="260" spans="1:11" x14ac:dyDescent="0.25">
      <c r="A260" t="s">
        <v>263</v>
      </c>
      <c r="B260" s="3">
        <v>1.5335832531708699E-3</v>
      </c>
      <c r="C260" s="3">
        <v>9.8522167487684591E-4</v>
      </c>
      <c r="D260" s="3">
        <v>0</v>
      </c>
      <c r="E260">
        <f>IF(importance_math!E260=1, 1,0)</f>
        <v>0</v>
      </c>
      <c r="F260">
        <f>IF(importance_math!F260=1, 1,0)</f>
        <v>0</v>
      </c>
      <c r="G260" s="3">
        <f>ABS(importance_math!G260)</f>
        <v>0</v>
      </c>
      <c r="H260">
        <v>1</v>
      </c>
      <c r="I260">
        <v>1</v>
      </c>
      <c r="J260">
        <v>0</v>
      </c>
      <c r="K260" s="2">
        <f>100*(B260/$B$342+C260/$C$342+D260/$D$342+E260/$E$342+F260/$F$342+G260/$G$342+H260/$H$342+I260/$I$342+J260/$J$342)/9</f>
        <v>0.18942988360770505</v>
      </c>
    </row>
    <row r="261" spans="1:11" x14ac:dyDescent="0.25">
      <c r="A261" t="s">
        <v>264</v>
      </c>
      <c r="B261" s="3">
        <v>1.4264633868315E-3</v>
      </c>
      <c r="C261" s="3">
        <v>0</v>
      </c>
      <c r="D261" s="3">
        <v>1.18226600985222E-2</v>
      </c>
      <c r="E261">
        <f>IF(importance_math!E261=1, 1,0)</f>
        <v>0</v>
      </c>
      <c r="F261">
        <f>IF(importance_math!F261=1, 1,0)</f>
        <v>0</v>
      </c>
      <c r="G261" s="3">
        <f>ABS(importance_math!G261)</f>
        <v>0</v>
      </c>
      <c r="H261">
        <v>1</v>
      </c>
      <c r="I261">
        <v>1</v>
      </c>
      <c r="J261">
        <v>0</v>
      </c>
      <c r="K261" s="2">
        <f>100*(B261/$B$342+C261/$C$342+D261/$D$342+E261/$E$342+F261/$F$342+G261/$G$342+H261/$H$342+I261/$I$342+J261/$J$342)/9</f>
        <v>0.26156852673089531</v>
      </c>
    </row>
    <row r="262" spans="1:11" x14ac:dyDescent="0.25">
      <c r="A262" t="s">
        <v>265</v>
      </c>
      <c r="B262" s="3">
        <v>1.73907137813443E-3</v>
      </c>
      <c r="C262" s="3">
        <v>9.8522167487684591E-4</v>
      </c>
      <c r="D262" s="3">
        <v>9.8522167487685493E-3</v>
      </c>
      <c r="E262">
        <f>IF(importance_math!E262=1, 1,0)</f>
        <v>0</v>
      </c>
      <c r="F262">
        <f>IF(importance_math!F262=1, 1,0)</f>
        <v>0</v>
      </c>
      <c r="G262" s="3">
        <f>ABS(importance_math!G262)</f>
        <v>0</v>
      </c>
      <c r="H262">
        <v>1</v>
      </c>
      <c r="I262">
        <v>1</v>
      </c>
      <c r="J262">
        <v>0</v>
      </c>
      <c r="K262" s="2">
        <f>100*(B262/$B$342+C262/$C$342+D262/$D$342+E262/$E$342+F262/$F$342+G262/$G$342+H262/$H$342+I262/$I$342+J262/$J$342)/9</f>
        <v>0.27879511700430398</v>
      </c>
    </row>
    <row r="263" spans="1:11" x14ac:dyDescent="0.25">
      <c r="A263" t="s">
        <v>266</v>
      </c>
      <c r="B263" s="3">
        <v>1.4769704891904099E-3</v>
      </c>
      <c r="C263" s="3">
        <v>0</v>
      </c>
      <c r="D263" s="3">
        <v>2.2204460492503101E-17</v>
      </c>
      <c r="E263">
        <f>IF(importance_math!E263=1, 1,0)</f>
        <v>0</v>
      </c>
      <c r="F263">
        <f>IF(importance_math!F263=1, 1,0)</f>
        <v>0</v>
      </c>
      <c r="G263" s="3">
        <f>ABS(importance_math!G263)</f>
        <v>0</v>
      </c>
      <c r="H263">
        <v>0</v>
      </c>
      <c r="I263">
        <v>1</v>
      </c>
      <c r="J263">
        <v>0</v>
      </c>
      <c r="K263" s="2">
        <f>100*(B263/$B$342+C263/$C$342+D263/$D$342+E263/$E$342+F263/$F$342+G263/$G$342+H263/$H$342+I263/$I$342+J263/$J$342)/9</f>
        <v>9.149740600695136E-2</v>
      </c>
    </row>
    <row r="264" spans="1:11" x14ac:dyDescent="0.25">
      <c r="A264" t="s">
        <v>267</v>
      </c>
      <c r="B264" s="3">
        <v>1.7918771334350699E-3</v>
      </c>
      <c r="C264" s="3">
        <v>6.8965517241379197E-3</v>
      </c>
      <c r="D264" s="3">
        <v>9.8522167487685199E-3</v>
      </c>
      <c r="E264">
        <f>IF(importance_math!E264=1, 1,0)</f>
        <v>0</v>
      </c>
      <c r="F264">
        <f>IF(importance_math!F264=1, 1,0)</f>
        <v>0</v>
      </c>
      <c r="G264" s="3">
        <f>ABS(importance_math!G264)</f>
        <v>0</v>
      </c>
      <c r="H264">
        <v>1</v>
      </c>
      <c r="I264">
        <v>1</v>
      </c>
      <c r="J264">
        <v>0</v>
      </c>
      <c r="K264" s="2">
        <f>100*(B264/$B$342+C264/$C$342+D264/$D$342+E264/$E$342+F264/$F$342+G264/$G$342+H264/$H$342+I264/$I$342+J264/$J$342)/9</f>
        <v>0.46361495836816047</v>
      </c>
    </row>
    <row r="265" spans="1:11" x14ac:dyDescent="0.25">
      <c r="A265" t="s">
        <v>268</v>
      </c>
      <c r="B265" s="3">
        <v>1.48814362690914E-3</v>
      </c>
      <c r="C265" s="3">
        <v>9.8522167487684591E-4</v>
      </c>
      <c r="D265" s="3">
        <v>0</v>
      </c>
      <c r="E265">
        <f>IF(importance_math!E265=1, 1,0)</f>
        <v>0</v>
      </c>
      <c r="F265">
        <f>IF(importance_math!F265=1, 1,0)</f>
        <v>0</v>
      </c>
      <c r="G265" s="3">
        <f>ABS(importance_math!G265)</f>
        <v>0</v>
      </c>
      <c r="H265">
        <v>1</v>
      </c>
      <c r="I265">
        <v>1</v>
      </c>
      <c r="J265">
        <v>0</v>
      </c>
      <c r="K265" s="2">
        <f>100*(B265/$B$342+C265/$C$342+D265/$D$342+E265/$E$342+F265/$F$342+G265/$G$342+H265/$H$342+I265/$I$342+J265/$J$342)/9</f>
        <v>0.18886386158347337</v>
      </c>
    </row>
    <row r="266" spans="1:11" x14ac:dyDescent="0.25">
      <c r="A266" t="s">
        <v>269</v>
      </c>
      <c r="B266" s="3">
        <v>1.9693435880209502E-3</v>
      </c>
      <c r="C266" s="3">
        <v>0</v>
      </c>
      <c r="D266" s="3">
        <v>9.8522167487688993E-4</v>
      </c>
      <c r="E266">
        <f>IF(importance_math!E266=1, 1,0)</f>
        <v>0</v>
      </c>
      <c r="F266">
        <f>IF(importance_math!F266=1, 1,0)</f>
        <v>0</v>
      </c>
      <c r="G266" s="3">
        <f>ABS(importance_math!G266)</f>
        <v>0</v>
      </c>
      <c r="H266">
        <v>1</v>
      </c>
      <c r="I266">
        <v>1</v>
      </c>
      <c r="J266">
        <v>0</v>
      </c>
      <c r="K266" s="2">
        <f>100*(B266/$B$342+C266/$C$342+D266/$D$342+E266/$E$342+F266/$F$342+G266/$G$342+H266/$H$342+I266/$I$342+J266/$J$342)/9</f>
        <v>0.17284484250733548</v>
      </c>
    </row>
    <row r="267" spans="1:11" x14ac:dyDescent="0.25">
      <c r="A267" t="s">
        <v>270</v>
      </c>
      <c r="B267" s="3">
        <v>1.38553877513877E-3</v>
      </c>
      <c r="C267" s="3">
        <v>-9.8522167487684591E-4</v>
      </c>
      <c r="D267" s="3">
        <v>1.0837438423645301E-2</v>
      </c>
      <c r="E267">
        <f>IF(importance_math!E267=1, 1,0)</f>
        <v>0</v>
      </c>
      <c r="F267">
        <f>IF(importance_math!F267=1, 1,0)</f>
        <v>0</v>
      </c>
      <c r="G267" s="3">
        <f>ABS(importance_math!G267)</f>
        <v>0</v>
      </c>
      <c r="H267">
        <v>1</v>
      </c>
      <c r="I267">
        <v>0</v>
      </c>
      <c r="J267">
        <v>0</v>
      </c>
      <c r="K267" s="2">
        <f>100*(B267/$B$342+C267/$C$342+D267/$D$342+E267/$E$342+F267/$F$342+G267/$G$342+H267/$H$342+I267/$I$342+J267/$J$342)/9</f>
        <v>0.14858509845274653</v>
      </c>
    </row>
    <row r="268" spans="1:11" x14ac:dyDescent="0.25">
      <c r="A268" t="s">
        <v>271</v>
      </c>
      <c r="B268" s="3">
        <v>1.66007384523577E-3</v>
      </c>
      <c r="C268" s="3">
        <v>0</v>
      </c>
      <c r="D268" s="3">
        <v>-9.8522167487684591E-4</v>
      </c>
      <c r="E268">
        <f>IF(importance_math!E268=1, 1,0)</f>
        <v>0</v>
      </c>
      <c r="F268">
        <f>IF(importance_math!F268=1, 1,0)</f>
        <v>0</v>
      </c>
      <c r="G268" s="3">
        <f>ABS(importance_math!G268)</f>
        <v>0</v>
      </c>
      <c r="H268">
        <v>1</v>
      </c>
      <c r="I268">
        <v>1</v>
      </c>
      <c r="J268">
        <v>0</v>
      </c>
      <c r="K268" s="2">
        <f>100*(B268/$B$342+C268/$C$342+D268/$D$342+E268/$E$342+F268/$F$342+G268/$G$342+H268/$H$342+I268/$I$342+J268/$J$342)/9</f>
        <v>0.15163129025076708</v>
      </c>
    </row>
    <row r="269" spans="1:11" x14ac:dyDescent="0.25">
      <c r="A269" t="s">
        <v>272</v>
      </c>
      <c r="B269" s="3">
        <v>2.06533417199914E-3</v>
      </c>
      <c r="C269" s="3">
        <v>4.9261083743842296E-3</v>
      </c>
      <c r="D269" s="3">
        <v>0</v>
      </c>
      <c r="E269">
        <f>IF(importance_math!E269=1, 1,0)</f>
        <v>0</v>
      </c>
      <c r="F269">
        <f>IF(importance_math!F269=1, 1,0)</f>
        <v>0</v>
      </c>
      <c r="G269" s="3">
        <f>ABS(importance_math!G269)</f>
        <v>0</v>
      </c>
      <c r="H269">
        <v>0</v>
      </c>
      <c r="I269">
        <v>0</v>
      </c>
      <c r="J269">
        <v>0</v>
      </c>
      <c r="K269" s="2">
        <f>100*(B269/$B$342+C269/$C$342+D269/$D$342+E269/$E$342+F269/$F$342+G269/$G$342+H269/$H$342+I269/$I$342+J269/$J$342)/9</f>
        <v>0.17919537151410456</v>
      </c>
    </row>
    <row r="270" spans="1:11" x14ac:dyDescent="0.25">
      <c r="A270" t="s">
        <v>273</v>
      </c>
      <c r="B270" s="3">
        <v>1.7668354576184E-3</v>
      </c>
      <c r="C270" s="3">
        <v>0</v>
      </c>
      <c r="D270" s="3">
        <v>3.9408866995074201E-3</v>
      </c>
      <c r="E270">
        <f>IF(importance_math!E270=1, 1,0)</f>
        <v>0</v>
      </c>
      <c r="F270">
        <f>IF(importance_math!F270=1, 1,0)</f>
        <v>0</v>
      </c>
      <c r="G270" s="3">
        <f>ABS(importance_math!G270)</f>
        <v>0</v>
      </c>
      <c r="H270">
        <v>0</v>
      </c>
      <c r="I270">
        <v>1</v>
      </c>
      <c r="J270">
        <v>0</v>
      </c>
      <c r="K270" s="2">
        <f>100*(B270/$B$342+C270/$C$342+D270/$D$342+E270/$E$342+F270/$F$342+G270/$G$342+H270/$H$342+I270/$I$342+J270/$J$342)/9</f>
        <v>0.12983035238518703</v>
      </c>
    </row>
    <row r="271" spans="1:11" x14ac:dyDescent="0.25">
      <c r="A271" t="s">
        <v>274</v>
      </c>
      <c r="B271" s="3">
        <v>6.3458150918827396E-4</v>
      </c>
      <c r="C271" s="3">
        <v>9.8522167487684591E-4</v>
      </c>
      <c r="D271" s="3">
        <v>5.9113300492611397E-3</v>
      </c>
      <c r="E271">
        <f>IF(importance_math!E271=1, 1,0)</f>
        <v>0</v>
      </c>
      <c r="F271">
        <f>IF(importance_math!F271=1, 1,0)</f>
        <v>0</v>
      </c>
      <c r="G271" s="3">
        <f>ABS(importance_math!G271)</f>
        <v>0</v>
      </c>
      <c r="H271">
        <v>1</v>
      </c>
      <c r="I271">
        <v>1</v>
      </c>
      <c r="J271">
        <v>0</v>
      </c>
      <c r="K271" s="2">
        <f>100*(B271/$B$342+C271/$C$342+D271/$D$342+E271/$E$342+F271/$F$342+G271/$G$342+H271/$H$342+I271/$I$342+J271/$J$342)/9</f>
        <v>0.23031473603835956</v>
      </c>
    </row>
    <row r="272" spans="1:11" x14ac:dyDescent="0.25">
      <c r="A272" t="s">
        <v>275</v>
      </c>
      <c r="B272" s="3">
        <v>2.0313084216127498E-3</v>
      </c>
      <c r="C272" s="3">
        <v>9.8522167487684591E-4</v>
      </c>
      <c r="D272" s="3">
        <v>1.37931034482759E-2</v>
      </c>
      <c r="E272">
        <f>IF(importance_math!E272=1, 1,0)</f>
        <v>0</v>
      </c>
      <c r="F272">
        <f>IF(importance_math!F272=1, 1,0)</f>
        <v>0</v>
      </c>
      <c r="G272" s="3">
        <f>ABS(importance_math!G272)</f>
        <v>0</v>
      </c>
      <c r="H272">
        <v>1</v>
      </c>
      <c r="I272">
        <v>1</v>
      </c>
      <c r="J272">
        <v>0</v>
      </c>
      <c r="K272" s="2">
        <f>100*(B272/$B$342+C272/$C$342+D272/$D$342+E272/$E$342+F272/$F$342+G272/$G$342+H272/$H$342+I272/$I$342+J272/$J$342)/9</f>
        <v>0.31715761130870135</v>
      </c>
    </row>
    <row r="273" spans="1:11" x14ac:dyDescent="0.25">
      <c r="A273" t="s">
        <v>276</v>
      </c>
      <c r="B273" s="3">
        <v>1.51320402381528E-3</v>
      </c>
      <c r="C273" s="3">
        <v>1.9704433497536901E-3</v>
      </c>
      <c r="D273" s="3">
        <v>1.8719211822660099E-2</v>
      </c>
      <c r="E273">
        <f>IF(importance_math!E273=1, 1,0)</f>
        <v>0</v>
      </c>
      <c r="F273">
        <f>IF(importance_math!F273=1, 1,0)</f>
        <v>0</v>
      </c>
      <c r="G273" s="3">
        <f>ABS(importance_math!G273)</f>
        <v>0</v>
      </c>
      <c r="H273">
        <v>1</v>
      </c>
      <c r="I273">
        <v>1</v>
      </c>
      <c r="J273">
        <v>0</v>
      </c>
      <c r="K273" s="2">
        <f>100*(B273/$B$342+C273/$C$342+D273/$D$342+E273/$E$342+F273/$F$342+G273/$G$342+H273/$H$342+I273/$I$342+J273/$J$342)/9</f>
        <v>0.38480026090645381</v>
      </c>
    </row>
    <row r="274" spans="1:11" x14ac:dyDescent="0.25">
      <c r="A274" t="s">
        <v>277</v>
      </c>
      <c r="B274" s="3">
        <v>1.2492187354947999E-3</v>
      </c>
      <c r="C274" s="3">
        <v>2.9556650246305299E-3</v>
      </c>
      <c r="D274" s="3">
        <v>6.8965517241380099E-3</v>
      </c>
      <c r="E274">
        <f>IF(importance_math!E274=1, 1,0)</f>
        <v>0</v>
      </c>
      <c r="F274">
        <f>IF(importance_math!F274=1, 1,0)</f>
        <v>0</v>
      </c>
      <c r="G274" s="3">
        <f>ABS(importance_math!G274)</f>
        <v>0</v>
      </c>
      <c r="H274">
        <v>1</v>
      </c>
      <c r="I274">
        <v>1</v>
      </c>
      <c r="J274">
        <v>0</v>
      </c>
      <c r="K274" s="2">
        <f>100*(B274/$B$342+C274/$C$342+D274/$D$342+E274/$E$342+F274/$F$342+G274/$G$342+H274/$H$342+I274/$I$342+J274/$J$342)/9</f>
        <v>0.30803891931225397</v>
      </c>
    </row>
    <row r="275" spans="1:11" x14ac:dyDescent="0.25">
      <c r="A275" t="s">
        <v>278</v>
      </c>
      <c r="B275" s="3">
        <v>2.19731933354922E-3</v>
      </c>
      <c r="C275" s="3">
        <v>4.9261083743842296E-3</v>
      </c>
      <c r="D275" s="3">
        <v>-1.9704433497536901E-3</v>
      </c>
      <c r="E275">
        <f>IF(importance_math!E275=1, 1,0)</f>
        <v>0</v>
      </c>
      <c r="F275">
        <f>IF(importance_math!F275=1, 1,0)</f>
        <v>0</v>
      </c>
      <c r="G275" s="3">
        <f>ABS(importance_math!G275)</f>
        <v>0</v>
      </c>
      <c r="H275">
        <v>0</v>
      </c>
      <c r="I275">
        <v>0</v>
      </c>
      <c r="J275">
        <v>0</v>
      </c>
      <c r="K275" s="2">
        <f>100*(B275/$B$342+C275/$C$342+D275/$D$342+E275/$E$342+F275/$F$342+G275/$G$342+H275/$H$342+I275/$I$342+J275/$J$342)/9</f>
        <v>0.16347834321033933</v>
      </c>
    </row>
    <row r="276" spans="1:11" x14ac:dyDescent="0.25">
      <c r="A276" t="s">
        <v>279</v>
      </c>
      <c r="B276" s="3">
        <v>1.54570456307431E-3</v>
      </c>
      <c r="C276" s="3">
        <v>5.9113300492610703E-3</v>
      </c>
      <c r="D276" s="3">
        <v>-9.8522167487680103E-4</v>
      </c>
      <c r="E276">
        <f>IF(importance_math!E276=1, 1,0)</f>
        <v>0</v>
      </c>
      <c r="F276">
        <f>IF(importance_math!F276=1, 1,0)</f>
        <v>0</v>
      </c>
      <c r="G276" s="3">
        <f>ABS(importance_math!G276)</f>
        <v>0</v>
      </c>
      <c r="H276">
        <v>1</v>
      </c>
      <c r="I276">
        <v>1</v>
      </c>
      <c r="J276">
        <v>0</v>
      </c>
      <c r="K276" s="2">
        <f>100*(B276/$B$342+C276/$C$342+D276/$D$342+E276/$E$342+F276/$F$342+G276/$G$342+H276/$H$342+I276/$I$342+J276/$J$342)/9</f>
        <v>0.33436870354709836</v>
      </c>
    </row>
    <row r="277" spans="1:11" x14ac:dyDescent="0.25">
      <c r="A277" t="s">
        <v>280</v>
      </c>
      <c r="B277" s="3">
        <v>1.5536580488953501E-3</v>
      </c>
      <c r="C277" s="3">
        <v>0</v>
      </c>
      <c r="D277" s="3">
        <v>7.8817733990148801E-3</v>
      </c>
      <c r="E277">
        <f>IF(importance_math!E277=1, 1,0)</f>
        <v>0</v>
      </c>
      <c r="F277">
        <f>IF(importance_math!F277=1, 1,0)</f>
        <v>0</v>
      </c>
      <c r="G277" s="3">
        <f>ABS(importance_math!G277)</f>
        <v>0</v>
      </c>
      <c r="H277">
        <v>1</v>
      </c>
      <c r="I277">
        <v>1</v>
      </c>
      <c r="J277">
        <v>0</v>
      </c>
      <c r="K277" s="2">
        <f>100*(B277/$B$342+C277/$C$342+D277/$D$342+E277/$E$342+F277/$F$342+G277/$G$342+H277/$H$342+I277/$I$342+J277/$J$342)/9</f>
        <v>0.22843071410918783</v>
      </c>
    </row>
    <row r="278" spans="1:11" x14ac:dyDescent="0.25">
      <c r="A278" t="s">
        <v>281</v>
      </c>
      <c r="B278" s="3">
        <v>3.6347311651206298E-3</v>
      </c>
      <c r="C278" s="3">
        <v>9.8522167487684591E-3</v>
      </c>
      <c r="D278" s="3">
        <v>4.4408920985006202E-17</v>
      </c>
      <c r="E278">
        <f>IF(importance_math!E278=1, 1,0)</f>
        <v>0</v>
      </c>
      <c r="F278">
        <f>IF(importance_math!F278=1, 1,0)</f>
        <v>0</v>
      </c>
      <c r="G278" s="3">
        <f>ABS(importance_math!G278)</f>
        <v>0</v>
      </c>
      <c r="H278">
        <v>1</v>
      </c>
      <c r="I278">
        <v>1</v>
      </c>
      <c r="J278">
        <v>0</v>
      </c>
      <c r="K278" s="2">
        <f>100*(B278/$B$342+C278/$C$342+D278/$D$342+E278/$E$342+F278/$F$342+G278/$G$342+H278/$H$342+I278/$I$342+J278/$J$342)/9</f>
        <v>0.49184608000003238</v>
      </c>
    </row>
    <row r="279" spans="1:11" x14ac:dyDescent="0.25">
      <c r="A279" t="s">
        <v>282</v>
      </c>
      <c r="B279" s="3">
        <v>2.25233028943935E-3</v>
      </c>
      <c r="C279" s="3">
        <v>0</v>
      </c>
      <c r="D279" s="3">
        <v>2.75862068965518E-2</v>
      </c>
      <c r="E279">
        <f>IF(importance_math!E279=1, 1,0)</f>
        <v>0</v>
      </c>
      <c r="F279">
        <f>IF(importance_math!F279=1, 1,0)</f>
        <v>0</v>
      </c>
      <c r="G279" s="3">
        <f>ABS(importance_math!G279)</f>
        <v>0.16929089590979701</v>
      </c>
      <c r="H279">
        <v>1</v>
      </c>
      <c r="I279">
        <v>1</v>
      </c>
      <c r="J279">
        <v>0</v>
      </c>
      <c r="K279" s="2">
        <f>100*(B279/$B$342+C279/$C$342+D279/$D$342+E279/$E$342+F279/$F$342+G279/$G$342+H279/$H$342+I279/$I$342+J279/$J$342)/9</f>
        <v>0.88993520284586736</v>
      </c>
    </row>
    <row r="280" spans="1:11" x14ac:dyDescent="0.25">
      <c r="A280" t="s">
        <v>283</v>
      </c>
      <c r="B280" s="3">
        <v>1.66463398144787E-3</v>
      </c>
      <c r="C280" s="3">
        <v>0</v>
      </c>
      <c r="D280" s="3">
        <v>8.8669950738917008E-3</v>
      </c>
      <c r="E280">
        <f>IF(importance_math!E280=1, 1,0)</f>
        <v>0</v>
      </c>
      <c r="F280">
        <f>IF(importance_math!F280=1, 1,0)</f>
        <v>0</v>
      </c>
      <c r="G280" s="3">
        <f>ABS(importance_math!G280)</f>
        <v>0</v>
      </c>
      <c r="H280">
        <v>1</v>
      </c>
      <c r="I280">
        <v>1</v>
      </c>
      <c r="J280">
        <v>0</v>
      </c>
      <c r="K280" s="2">
        <f>100*(B280/$B$342+C280/$C$342+D280/$D$342+E280/$E$342+F280/$F$342+G280/$G$342+H280/$H$342+I280/$I$342+J280/$J$342)/9</f>
        <v>0.23849364947620033</v>
      </c>
    </row>
    <row r="281" spans="1:11" x14ac:dyDescent="0.25">
      <c r="A281" t="s">
        <v>284</v>
      </c>
      <c r="B281" s="3">
        <v>3.8577758398225899E-3</v>
      </c>
      <c r="C281" s="3">
        <v>0</v>
      </c>
      <c r="D281" s="3">
        <v>1.9704433497537499E-3</v>
      </c>
      <c r="E281">
        <f>IF(importance_math!E281=1, 1,0)</f>
        <v>1</v>
      </c>
      <c r="F281">
        <f>IF(importance_math!F281=1, 1,0)</f>
        <v>0</v>
      </c>
      <c r="G281" s="3">
        <f>ABS(importance_math!G281)</f>
        <v>0</v>
      </c>
      <c r="H281">
        <v>1</v>
      </c>
      <c r="I281">
        <v>0</v>
      </c>
      <c r="J281">
        <v>0</v>
      </c>
      <c r="K281" s="2">
        <f>100*(B281/$B$342+C281/$C$342+D281/$D$342+E281/$E$342+F281/$F$342+G281/$G$342+H281/$H$342+I281/$I$342+J281/$J$342)/9</f>
        <v>0.39034730998332978</v>
      </c>
    </row>
    <row r="282" spans="1:11" x14ac:dyDescent="0.25">
      <c r="A282" t="s">
        <v>285</v>
      </c>
      <c r="B282" s="3">
        <v>2.1437424402791401E-3</v>
      </c>
      <c r="C282" s="3">
        <v>0</v>
      </c>
      <c r="D282" s="3">
        <v>1.97044334975373E-3</v>
      </c>
      <c r="E282">
        <f>IF(importance_math!E282=1, 1,0)</f>
        <v>0</v>
      </c>
      <c r="F282">
        <f>IF(importance_math!F282=1, 1,0)</f>
        <v>0</v>
      </c>
      <c r="G282" s="3">
        <f>ABS(importance_math!G282)</f>
        <v>0</v>
      </c>
      <c r="H282">
        <v>1</v>
      </c>
      <c r="I282">
        <v>1</v>
      </c>
      <c r="J282">
        <v>0</v>
      </c>
      <c r="K282" s="2">
        <f>100*(B282/$B$342+C282/$C$342+D282/$D$342+E282/$E$342+F282/$F$342+G282/$G$342+H282/$H$342+I282/$I$342+J282/$J$342)/9</f>
        <v>0.18369781010717745</v>
      </c>
    </row>
    <row r="283" spans="1:11" x14ac:dyDescent="0.25">
      <c r="A283" t="s">
        <v>286</v>
      </c>
      <c r="B283" s="3">
        <v>2.62243965340881E-3</v>
      </c>
      <c r="C283" s="3">
        <v>1.1822660098522101E-2</v>
      </c>
      <c r="D283" s="3">
        <v>4.4408920985006202E-17</v>
      </c>
      <c r="E283">
        <f>IF(importance_math!E283=1, 1,0)</f>
        <v>0</v>
      </c>
      <c r="F283">
        <f>IF(importance_math!F283=1, 1,0)</f>
        <v>0</v>
      </c>
      <c r="G283" s="3">
        <f>ABS(importance_math!G283)</f>
        <v>3.20371806431341E-2</v>
      </c>
      <c r="H283">
        <v>1</v>
      </c>
      <c r="I283">
        <v>1</v>
      </c>
      <c r="J283">
        <v>0</v>
      </c>
      <c r="K283" s="2">
        <f>100*(B283/$B$342+C283/$C$342+D283/$D$342+E283/$E$342+F283/$F$342+G283/$G$342+H283/$H$342+I283/$I$342+J283/$J$342)/9</f>
        <v>0.63130734407543532</v>
      </c>
    </row>
    <row r="284" spans="1:11" x14ac:dyDescent="0.25">
      <c r="A284" t="s">
        <v>287</v>
      </c>
      <c r="B284" s="3">
        <v>2.29697524112906E-3</v>
      </c>
      <c r="C284" s="3">
        <v>2.9556650246305299E-3</v>
      </c>
      <c r="D284" s="3">
        <v>4.9261083743843102E-3</v>
      </c>
      <c r="E284">
        <f>IF(importance_math!E284=1, 1,0)</f>
        <v>0</v>
      </c>
      <c r="F284">
        <f>IF(importance_math!F284=1, 1,0)</f>
        <v>0</v>
      </c>
      <c r="G284" s="3">
        <f>ABS(importance_math!G284)</f>
        <v>0</v>
      </c>
      <c r="H284">
        <v>1</v>
      </c>
      <c r="I284">
        <v>0</v>
      </c>
      <c r="J284">
        <v>0</v>
      </c>
      <c r="K284" s="2">
        <f>100*(B284/$B$342+C284/$C$342+D284/$D$342+E284/$E$342+F284/$F$342+G284/$G$342+H284/$H$342+I284/$I$342+J284/$J$342)/9</f>
        <v>0.23062984845529844</v>
      </c>
    </row>
    <row r="285" spans="1:11" x14ac:dyDescent="0.25">
      <c r="A285" t="s">
        <v>288</v>
      </c>
      <c r="B285" s="3">
        <v>1.2307797934112501E-3</v>
      </c>
      <c r="C285" s="3">
        <v>0</v>
      </c>
      <c r="D285" s="3">
        <v>-9.8522167487684591E-4</v>
      </c>
      <c r="E285">
        <f>IF(importance_math!E285=1, 1,0)</f>
        <v>0</v>
      </c>
      <c r="F285">
        <f>IF(importance_math!F285=1, 1,0)</f>
        <v>0</v>
      </c>
      <c r="G285" s="3">
        <f>ABS(importance_math!G285)</f>
        <v>0</v>
      </c>
      <c r="H285">
        <v>1</v>
      </c>
      <c r="I285">
        <v>1</v>
      </c>
      <c r="J285">
        <v>0</v>
      </c>
      <c r="K285" s="2">
        <f>100*(B285/$B$342+C285/$C$342+D285/$D$342+E285/$E$342+F285/$F$342+G285/$G$342+H285/$H$342+I285/$I$342+J285/$J$342)/9</f>
        <v>0.14628375753109354</v>
      </c>
    </row>
    <row r="286" spans="1:11" x14ac:dyDescent="0.25">
      <c r="A286" t="s">
        <v>289</v>
      </c>
      <c r="B286" s="3">
        <v>1.7323843103637399E-3</v>
      </c>
      <c r="C286" s="3">
        <v>9.8522167487684591E-4</v>
      </c>
      <c r="D286" s="3">
        <v>-9.8522167487680103E-4</v>
      </c>
      <c r="E286">
        <f>IF(importance_math!E286=1, 1,0)</f>
        <v>0</v>
      </c>
      <c r="F286">
        <f>IF(importance_math!F286=1, 1,0)</f>
        <v>0</v>
      </c>
      <c r="G286" s="3">
        <f>ABS(importance_math!G286)</f>
        <v>0</v>
      </c>
      <c r="H286">
        <v>1</v>
      </c>
      <c r="I286">
        <v>1</v>
      </c>
      <c r="J286">
        <v>0</v>
      </c>
      <c r="K286" s="2">
        <f>100*(B286/$B$342+C286/$C$342+D286/$D$342+E286/$E$342+F286/$F$342+G286/$G$342+H286/$H$342+I286/$I$342+J286/$J$342)/9</f>
        <v>0.1832257079449679</v>
      </c>
    </row>
    <row r="287" spans="1:11" x14ac:dyDescent="0.25">
      <c r="A287" t="s">
        <v>290</v>
      </c>
      <c r="B287" s="3">
        <v>1.75645493002203E-3</v>
      </c>
      <c r="C287" s="3">
        <v>0</v>
      </c>
      <c r="D287" s="3">
        <v>7.8817733990148506E-3</v>
      </c>
      <c r="E287">
        <f>IF(importance_math!E287=1, 1,0)</f>
        <v>0</v>
      </c>
      <c r="F287">
        <f>IF(importance_math!F287=1, 1,0)</f>
        <v>0</v>
      </c>
      <c r="G287" s="3">
        <f>ABS(importance_math!G287)</f>
        <v>0</v>
      </c>
      <c r="H287">
        <v>1</v>
      </c>
      <c r="I287">
        <v>1</v>
      </c>
      <c r="J287">
        <v>0</v>
      </c>
      <c r="K287" s="2">
        <f>100*(B287/$B$342+C287/$C$342+D287/$D$342+E287/$E$342+F287/$F$342+G287/$G$342+H287/$H$342+I287/$I$342+J287/$J$342)/9</f>
        <v>0.23095686827476167</v>
      </c>
    </row>
    <row r="288" spans="1:11" x14ac:dyDescent="0.25">
      <c r="A288" t="s">
        <v>291</v>
      </c>
      <c r="B288" s="3">
        <v>2.3766728023720701E-3</v>
      </c>
      <c r="C288" s="3">
        <v>-9.8522167487684591E-4</v>
      </c>
      <c r="D288" s="3">
        <v>2.2204460492503101E-17</v>
      </c>
      <c r="E288">
        <f>IF(importance_math!E288=1, 1,0)</f>
        <v>0</v>
      </c>
      <c r="F288">
        <f>IF(importance_math!F288=1, 1,0)</f>
        <v>0</v>
      </c>
      <c r="G288" s="3">
        <f>ABS(importance_math!G288)</f>
        <v>9.7463336722601098E-3</v>
      </c>
      <c r="H288">
        <v>1</v>
      </c>
      <c r="I288">
        <v>1</v>
      </c>
      <c r="J288">
        <v>0</v>
      </c>
      <c r="K288" s="2">
        <f>100*(B288/$B$342+C288/$C$342+D288/$D$342+E288/$E$342+F288/$F$342+G288/$G$342+H288/$H$342+I288/$I$342+J288/$J$342)/9</f>
        <v>0.166132249324253</v>
      </c>
    </row>
    <row r="289" spans="1:11" x14ac:dyDescent="0.25">
      <c r="A289" t="s">
        <v>292</v>
      </c>
      <c r="B289" s="3">
        <v>1.90476221737692E-3</v>
      </c>
      <c r="C289" s="3">
        <v>-9.8522167487684591E-4</v>
      </c>
      <c r="D289" s="3">
        <v>5.9113300492611796E-3</v>
      </c>
      <c r="E289">
        <f>IF(importance_math!E289=1, 1,0)</f>
        <v>0</v>
      </c>
      <c r="F289">
        <f>IF(importance_math!F289=1, 1,0)</f>
        <v>0</v>
      </c>
      <c r="G289" s="3">
        <f>ABS(importance_math!G289)</f>
        <v>0</v>
      </c>
      <c r="H289">
        <v>1</v>
      </c>
      <c r="I289">
        <v>1</v>
      </c>
      <c r="J289">
        <v>0</v>
      </c>
      <c r="K289" s="2">
        <f>100*(B289/$B$342+C289/$C$342+D289/$D$342+E289/$E$342+F289/$F$342+G289/$G$342+H289/$H$342+I289/$I$342+J289/$J$342)/9</f>
        <v>0.18474948062101984</v>
      </c>
    </row>
    <row r="290" spans="1:11" x14ac:dyDescent="0.25">
      <c r="A290" t="s">
        <v>293</v>
      </c>
      <c r="B290" s="3">
        <v>2.5074146520830298E-3</v>
      </c>
      <c r="C290" s="3">
        <v>9.8522167487684591E-4</v>
      </c>
      <c r="D290" s="3">
        <v>9.8522167487688993E-4</v>
      </c>
      <c r="E290">
        <f>IF(importance_math!E290=1, 1,0)</f>
        <v>0</v>
      </c>
      <c r="F290">
        <f>IF(importance_math!F290=1, 1,0)</f>
        <v>0</v>
      </c>
      <c r="G290" s="3">
        <f>ABS(importance_math!G290)</f>
        <v>0</v>
      </c>
      <c r="H290">
        <v>1</v>
      </c>
      <c r="I290">
        <v>1</v>
      </c>
      <c r="J290">
        <v>0</v>
      </c>
      <c r="K290" s="2">
        <f>100*(B290/$B$342+C290/$C$342+D290/$D$342+E290/$E$342+F290/$F$342+G290/$G$342+H290/$H$342+I290/$I$342+J290/$J$342)/9</f>
        <v>0.21024104112943232</v>
      </c>
    </row>
    <row r="291" spans="1:11" x14ac:dyDescent="0.25">
      <c r="A291" t="s">
        <v>294</v>
      </c>
      <c r="B291" s="3">
        <v>1.8993251881979599E-3</v>
      </c>
      <c r="C291" s="3">
        <v>1.9704433497536901E-3</v>
      </c>
      <c r="D291" s="3">
        <v>6.8965517241379604E-3</v>
      </c>
      <c r="E291">
        <f>IF(importance_math!E291=1, 1,0)</f>
        <v>0</v>
      </c>
      <c r="F291">
        <f>IF(importance_math!F291=1, 1,0)</f>
        <v>0</v>
      </c>
      <c r="G291" s="3">
        <f>ABS(importance_math!G291)</f>
        <v>3.4045162157363897E-2</v>
      </c>
      <c r="H291">
        <v>1</v>
      </c>
      <c r="I291">
        <v>1</v>
      </c>
      <c r="J291">
        <v>0</v>
      </c>
      <c r="K291" s="2">
        <f>100*(B291/$B$342+C291/$C$342+D291/$D$342+E291/$E$342+F291/$F$342+G291/$G$342+H291/$H$342+I291/$I$342+J291/$J$342)/9</f>
        <v>0.38181067294291526</v>
      </c>
    </row>
    <row r="292" spans="1:11" x14ac:dyDescent="0.25">
      <c r="A292" t="s">
        <v>295</v>
      </c>
      <c r="B292" s="3">
        <v>1.5684399059494099E-3</v>
      </c>
      <c r="C292" s="3">
        <v>-9.8522167487684591E-4</v>
      </c>
      <c r="D292" s="3">
        <v>4.9261083743843102E-3</v>
      </c>
      <c r="E292">
        <f>IF(importance_math!E292=1, 1,0)</f>
        <v>0</v>
      </c>
      <c r="F292">
        <f>IF(importance_math!F292=1, 1,0)</f>
        <v>0</v>
      </c>
      <c r="G292" s="3">
        <f>ABS(importance_math!G292)</f>
        <v>0</v>
      </c>
      <c r="H292">
        <v>1</v>
      </c>
      <c r="I292">
        <v>1</v>
      </c>
      <c r="J292">
        <v>0</v>
      </c>
      <c r="K292" s="2">
        <f>100*(B292/$B$342+C292/$C$342+D292/$D$342+E292/$E$342+F292/$F$342+G292/$G$342+H292/$H$342+I292/$I$342+J292/$J$342)/9</f>
        <v>0.17187950162232274</v>
      </c>
    </row>
    <row r="293" spans="1:11" x14ac:dyDescent="0.25">
      <c r="A293" t="s">
        <v>296</v>
      </c>
      <c r="B293" s="3">
        <v>2.4464410863364399E-3</v>
      </c>
      <c r="C293" s="3">
        <v>1.9704433497536901E-3</v>
      </c>
      <c r="D293" s="3">
        <v>2.2204460492503101E-17</v>
      </c>
      <c r="E293">
        <f>IF(importance_math!E293=1, 1,0)</f>
        <v>0</v>
      </c>
      <c r="F293">
        <f>IF(importance_math!F293=1, 1,0)</f>
        <v>0</v>
      </c>
      <c r="G293" s="3">
        <f>ABS(importance_math!G293)</f>
        <v>0</v>
      </c>
      <c r="H293">
        <v>0</v>
      </c>
      <c r="I293">
        <v>1</v>
      </c>
      <c r="J293">
        <v>0</v>
      </c>
      <c r="K293" s="2">
        <f>100*(B293/$B$342+C293/$C$342+D293/$D$342+E293/$E$342+F293/$F$342+G293/$G$342+H293/$H$342+I293/$I$342+J293/$J$342)/9</f>
        <v>0.16496104153236776</v>
      </c>
    </row>
    <row r="294" spans="1:11" x14ac:dyDescent="0.25">
      <c r="A294" t="s">
        <v>297</v>
      </c>
      <c r="B294" s="3">
        <v>4.6716359119327502E-3</v>
      </c>
      <c r="C294" s="3">
        <v>-2.9556650246305299E-3</v>
      </c>
      <c r="D294" s="3">
        <v>9.8522167487688993E-4</v>
      </c>
      <c r="E294">
        <f>IF(importance_math!E294=1, 1,0)</f>
        <v>0</v>
      </c>
      <c r="F294">
        <f>IF(importance_math!F294=1, 1,0)</f>
        <v>0</v>
      </c>
      <c r="G294" s="3">
        <f>ABS(importance_math!G294)</f>
        <v>0</v>
      </c>
      <c r="H294">
        <v>0</v>
      </c>
      <c r="I294">
        <v>1</v>
      </c>
      <c r="J294">
        <v>0</v>
      </c>
      <c r="K294" s="2">
        <f>100*(B294/$B$342+C294/$C$342+D294/$D$342+E294/$E$342+F294/$F$342+G294/$G$342+H294/$H$342+I294/$I$342+J294/$J$342)/9</f>
        <v>4.7891513487401345E-2</v>
      </c>
    </row>
    <row r="295" spans="1:11" x14ac:dyDescent="0.25">
      <c r="A295" t="s">
        <v>298</v>
      </c>
      <c r="B295" s="3">
        <v>2.82789009464762E-3</v>
      </c>
      <c r="C295" s="3">
        <v>9.8522167487684591E-4</v>
      </c>
      <c r="D295" s="3">
        <v>-9.8522167487684591E-4</v>
      </c>
      <c r="E295">
        <f>IF(importance_math!E295=1, 1,0)</f>
        <v>0</v>
      </c>
      <c r="F295">
        <f>IF(importance_math!F295=1, 1,0)</f>
        <v>0</v>
      </c>
      <c r="G295" s="3">
        <f>ABS(importance_math!G295)</f>
        <v>0</v>
      </c>
      <c r="H295">
        <v>0</v>
      </c>
      <c r="I295">
        <v>1</v>
      </c>
      <c r="J295">
        <v>0</v>
      </c>
      <c r="K295" s="2">
        <f>100*(B295/$B$342+C295/$C$342+D295/$D$342+E295/$E$342+F295/$F$342+G295/$G$342+H295/$H$342+I295/$I$342+J295/$J$342)/9</f>
        <v>0.13033835631400881</v>
      </c>
    </row>
    <row r="296" spans="1:11" x14ac:dyDescent="0.25">
      <c r="A296" t="s">
        <v>299</v>
      </c>
      <c r="B296" s="3">
        <v>2.7459559361743902E-3</v>
      </c>
      <c r="C296" s="3">
        <v>2.9556650246305299E-3</v>
      </c>
      <c r="D296" s="3">
        <v>-4.9261083743842001E-3</v>
      </c>
      <c r="E296">
        <f>IF(importance_math!E296=1, 1,0)</f>
        <v>0</v>
      </c>
      <c r="F296">
        <f>IF(importance_math!F296=1, 1,0)</f>
        <v>0</v>
      </c>
      <c r="G296" s="3">
        <f>ABS(importance_math!G296)</f>
        <v>4.09814690979204E-2</v>
      </c>
      <c r="H296">
        <v>0</v>
      </c>
      <c r="I296">
        <v>1</v>
      </c>
      <c r="J296">
        <v>0</v>
      </c>
      <c r="K296" s="2">
        <f>100*(B296/$B$342+C296/$C$342+D296/$D$342+E296/$E$342+F296/$F$342+G296/$G$342+H296/$H$342+I296/$I$342+J296/$J$342)/9</f>
        <v>0.2719839279645393</v>
      </c>
    </row>
    <row r="297" spans="1:11" x14ac:dyDescent="0.25">
      <c r="A297" t="s">
        <v>300</v>
      </c>
      <c r="B297" s="3">
        <v>2.1263900670015199E-3</v>
      </c>
      <c r="C297" s="3">
        <v>-9.8522167487684591E-4</v>
      </c>
      <c r="D297" s="3">
        <v>2.9556650246306002E-3</v>
      </c>
      <c r="E297">
        <f>IF(importance_math!E297=1, 1,0)</f>
        <v>0</v>
      </c>
      <c r="F297">
        <f>IF(importance_math!F297=1, 1,0)</f>
        <v>0</v>
      </c>
      <c r="G297" s="3">
        <f>ABS(importance_math!G297)</f>
        <v>0</v>
      </c>
      <c r="H297">
        <v>0</v>
      </c>
      <c r="I297">
        <v>1</v>
      </c>
      <c r="J297">
        <v>0</v>
      </c>
      <c r="K297" s="2">
        <f>100*(B297/$B$342+C297/$C$342+D297/$D$342+E297/$E$342+F297/$F$342+G297/$G$342+H297/$H$342+I297/$I$342+J297/$J$342)/9</f>
        <v>9.4934937987032508E-2</v>
      </c>
    </row>
    <row r="298" spans="1:11" x14ac:dyDescent="0.25">
      <c r="A298" t="s">
        <v>301</v>
      </c>
      <c r="B298" s="3">
        <v>1.2412518381608199E-3</v>
      </c>
      <c r="C298" s="3">
        <v>2.9556650246305299E-3</v>
      </c>
      <c r="D298" s="3">
        <v>-5.9113300492610703E-3</v>
      </c>
      <c r="E298">
        <f>IF(importance_math!E298=1, 1,0)</f>
        <v>0</v>
      </c>
      <c r="F298">
        <f>IF(importance_math!F298=1, 1,0)</f>
        <v>0</v>
      </c>
      <c r="G298" s="3">
        <f>ABS(importance_math!G298)</f>
        <v>0</v>
      </c>
      <c r="H298">
        <v>0</v>
      </c>
      <c r="I298">
        <v>1</v>
      </c>
      <c r="J298">
        <v>0</v>
      </c>
      <c r="K298" s="2">
        <f>100*(B298/$B$342+C298/$C$342+D298/$D$342+E298/$E$342+F298/$F$342+G298/$G$342+H298/$H$342+I298/$I$342+J298/$J$342)/9</f>
        <v>0.12855885738361927</v>
      </c>
    </row>
    <row r="299" spans="1:11" x14ac:dyDescent="0.25">
      <c r="A299" t="s">
        <v>302</v>
      </c>
      <c r="B299" s="3">
        <v>2.4103807968898902E-3</v>
      </c>
      <c r="C299" s="3">
        <v>2.9556650246305299E-3</v>
      </c>
      <c r="D299" s="3">
        <v>9.8522167487686803E-4</v>
      </c>
      <c r="E299">
        <f>IF(importance_math!E299=1, 1,0)</f>
        <v>0</v>
      </c>
      <c r="F299">
        <f>IF(importance_math!F299=1, 1,0)</f>
        <v>0</v>
      </c>
      <c r="G299" s="3">
        <f>ABS(importance_math!G299)</f>
        <v>0</v>
      </c>
      <c r="H299">
        <v>0</v>
      </c>
      <c r="I299">
        <v>0</v>
      </c>
      <c r="J299">
        <v>0</v>
      </c>
      <c r="K299" s="2">
        <f>100*(B299/$B$342+C299/$C$342+D299/$D$342+E299/$E$342+F299/$F$342+G299/$G$342+H299/$H$342+I299/$I$342+J299/$J$342)/9</f>
        <v>0.13078667135579844</v>
      </c>
    </row>
    <row r="300" spans="1:11" x14ac:dyDescent="0.25">
      <c r="A300" t="s">
        <v>303</v>
      </c>
      <c r="B300" s="3">
        <v>1.87504794049325E-3</v>
      </c>
      <c r="C300" s="3">
        <v>0</v>
      </c>
      <c r="D300" s="3">
        <v>9.8522167487685493E-3</v>
      </c>
      <c r="E300">
        <f>IF(importance_math!E300=1, 1,0)</f>
        <v>0</v>
      </c>
      <c r="F300">
        <f>IF(importance_math!F300=1, 1,0)</f>
        <v>0</v>
      </c>
      <c r="G300" s="3">
        <f>ABS(importance_math!G300)</f>
        <v>0</v>
      </c>
      <c r="H300">
        <v>0</v>
      </c>
      <c r="I300">
        <v>1</v>
      </c>
      <c r="J300">
        <v>0</v>
      </c>
      <c r="K300" s="2">
        <f>100*(B300/$B$342+C300/$C$342+D300/$D$342+E300/$E$342+F300/$F$342+G300/$G$342+H300/$H$342+I300/$I$342+J300/$J$342)/9</f>
        <v>0.18326164241717707</v>
      </c>
    </row>
    <row r="301" spans="1:11" x14ac:dyDescent="0.25">
      <c r="A301" t="s">
        <v>304</v>
      </c>
      <c r="B301" s="3">
        <v>1.6414369012030001E-3</v>
      </c>
      <c r="C301" s="3">
        <v>4.9261083743842296E-3</v>
      </c>
      <c r="D301" s="3">
        <v>2.9556650246306002E-3</v>
      </c>
      <c r="E301">
        <f>IF(importance_math!E301=1, 1,0)</f>
        <v>0</v>
      </c>
      <c r="F301">
        <f>IF(importance_math!F301=1, 1,0)</f>
        <v>0</v>
      </c>
      <c r="G301" s="3">
        <f>ABS(importance_math!G301)</f>
        <v>0</v>
      </c>
      <c r="H301">
        <v>0</v>
      </c>
      <c r="I301">
        <v>0</v>
      </c>
      <c r="J301">
        <v>0</v>
      </c>
      <c r="K301" s="2">
        <f>100*(B301/$B$342+C301/$C$342+D301/$D$342+E301/$E$342+F301/$F$342+G301/$G$342+H301/$H$342+I301/$I$342+J301/$J$342)/9</f>
        <v>0.19995673085825291</v>
      </c>
    </row>
    <row r="302" spans="1:11" x14ac:dyDescent="0.25">
      <c r="A302" t="s">
        <v>305</v>
      </c>
      <c r="B302" s="3">
        <v>1.3604208732432301E-3</v>
      </c>
      <c r="C302" s="3">
        <v>0</v>
      </c>
      <c r="D302" s="3">
        <v>4.9261083743843102E-3</v>
      </c>
      <c r="E302">
        <f>IF(importance_math!E302=1, 1,0)</f>
        <v>0</v>
      </c>
      <c r="F302">
        <f>IF(importance_math!F302=1, 1,0)</f>
        <v>0</v>
      </c>
      <c r="G302" s="3">
        <f>ABS(importance_math!G302)</f>
        <v>0</v>
      </c>
      <c r="H302">
        <v>0</v>
      </c>
      <c r="I302">
        <v>0</v>
      </c>
      <c r="J302">
        <v>0</v>
      </c>
      <c r="K302" s="2">
        <f>100*(B302/$B$342+C302/$C$342+D302/$D$342+E302/$E$342+F302/$F$342+G302/$G$342+H302/$H$342+I302/$I$342+J302/$J$342)/9</f>
        <v>6.0348959774188998E-2</v>
      </c>
    </row>
    <row r="303" spans="1:11" x14ac:dyDescent="0.25">
      <c r="A303" t="s">
        <v>306</v>
      </c>
      <c r="B303" s="3">
        <v>1.1203103219892699E-3</v>
      </c>
      <c r="C303" s="3">
        <v>1.9704433497536901E-3</v>
      </c>
      <c r="D303" s="3">
        <v>8.8669950738917199E-3</v>
      </c>
      <c r="E303">
        <f>IF(importance_math!E303=1, 1,0)</f>
        <v>0</v>
      </c>
      <c r="F303">
        <f>IF(importance_math!F303=1, 1,0)</f>
        <v>0</v>
      </c>
      <c r="G303" s="3">
        <f>ABS(importance_math!G303)</f>
        <v>0</v>
      </c>
      <c r="H303">
        <v>0</v>
      </c>
      <c r="I303">
        <v>0</v>
      </c>
      <c r="J303">
        <v>0</v>
      </c>
      <c r="K303" s="2">
        <f>100*(B303/$B$342+C303/$C$342+D303/$D$342+E303/$E$342+F303/$F$342+G303/$G$342+H303/$H$342+I303/$I$342+J303/$J$342)/9</f>
        <v>0.15346758157788937</v>
      </c>
    </row>
    <row r="304" spans="1:11" x14ac:dyDescent="0.25">
      <c r="A304" t="s">
        <v>307</v>
      </c>
      <c r="B304" s="3">
        <v>1.8822182486591199E-3</v>
      </c>
      <c r="C304" s="3">
        <v>0</v>
      </c>
      <c r="D304" s="3">
        <v>8.8669950738917199E-3</v>
      </c>
      <c r="E304">
        <f>IF(importance_math!E304=1, 1,0)</f>
        <v>0</v>
      </c>
      <c r="F304">
        <f>IF(importance_math!F304=1, 1,0)</f>
        <v>0</v>
      </c>
      <c r="G304" s="3">
        <f>ABS(importance_math!G304)</f>
        <v>0</v>
      </c>
      <c r="H304">
        <v>0</v>
      </c>
      <c r="I304">
        <v>1</v>
      </c>
      <c r="J304">
        <v>0</v>
      </c>
      <c r="K304" s="2">
        <f>100*(B304/$B$342+C304/$C$342+D304/$D$342+E304/$E$342+F304/$F$342+G304/$G$342+H304/$H$342+I304/$I$342+J304/$J$342)/9</f>
        <v>0.17467040432913419</v>
      </c>
    </row>
    <row r="305" spans="1:11" x14ac:dyDescent="0.25">
      <c r="A305" t="s">
        <v>308</v>
      </c>
      <c r="B305" s="3">
        <v>2.35795618419087E-3</v>
      </c>
      <c r="C305" s="3">
        <v>4.9261083743842296E-3</v>
      </c>
      <c r="D305" s="3">
        <v>-6.8965517241379197E-3</v>
      </c>
      <c r="E305">
        <f>IF(importance_math!E305=1, 1,0)</f>
        <v>0</v>
      </c>
      <c r="F305">
        <f>IF(importance_math!F305=1, 1,0)</f>
        <v>0</v>
      </c>
      <c r="G305" s="3">
        <f>ABS(importance_math!G305)</f>
        <v>0</v>
      </c>
      <c r="H305">
        <v>1</v>
      </c>
      <c r="I305">
        <v>0</v>
      </c>
      <c r="J305">
        <v>0</v>
      </c>
      <c r="K305" s="2">
        <f>100*(B305/$B$342+C305/$C$342+D305/$D$342+E305/$E$342+F305/$F$342+G305/$G$342+H305/$H$342+I305/$I$342+J305/$J$342)/9</f>
        <v>0.18861014956602687</v>
      </c>
    </row>
    <row r="306" spans="1:11" x14ac:dyDescent="0.25">
      <c r="A306" t="s">
        <v>309</v>
      </c>
      <c r="B306" s="3">
        <v>2.5144348723604298E-3</v>
      </c>
      <c r="C306" s="3">
        <v>-9.8522167487684591E-4</v>
      </c>
      <c r="D306" s="3">
        <v>9.8522167487686803E-4</v>
      </c>
      <c r="E306">
        <f>IF(importance_math!E306=1, 1,0)</f>
        <v>0</v>
      </c>
      <c r="F306">
        <f>IF(importance_math!F306=1, 1,0)</f>
        <v>0</v>
      </c>
      <c r="G306" s="3">
        <f>ABS(importance_math!G306)</f>
        <v>0</v>
      </c>
      <c r="H306">
        <v>1</v>
      </c>
      <c r="I306">
        <v>0</v>
      </c>
      <c r="J306">
        <v>0</v>
      </c>
      <c r="K306" s="2">
        <f>100*(B306/$B$342+C306/$C$342+D306/$D$342+E306/$E$342+F306/$F$342+G306/$G$342+H306/$H$342+I306/$I$342+J306/$J$342)/9</f>
        <v>7.5841719606484698E-2</v>
      </c>
    </row>
    <row r="307" spans="1:11" x14ac:dyDescent="0.25">
      <c r="A307" t="s">
        <v>310</v>
      </c>
      <c r="B307" s="3">
        <v>1.3705688022936601E-3</v>
      </c>
      <c r="C307" s="3">
        <v>0</v>
      </c>
      <c r="D307" s="3">
        <v>-7.8817733990147604E-3</v>
      </c>
      <c r="E307">
        <f>IF(importance_math!E307=1, 1,0)</f>
        <v>0</v>
      </c>
      <c r="F307">
        <f>IF(importance_math!F307=1, 1,0)</f>
        <v>0</v>
      </c>
      <c r="G307" s="3">
        <f>ABS(importance_math!G307)</f>
        <v>0</v>
      </c>
      <c r="H307">
        <v>1</v>
      </c>
      <c r="I307">
        <v>0</v>
      </c>
      <c r="J307">
        <v>0</v>
      </c>
      <c r="K307" s="2">
        <f>100*(B307/$B$342+C307/$C$342+D307/$D$342+E307/$E$342+F307/$F$342+G307/$G$342+H307/$H$342+I307/$I$342+J307/$J$342)/9</f>
        <v>1.4161745439296916E-2</v>
      </c>
    </row>
    <row r="308" spans="1:11" x14ac:dyDescent="0.25">
      <c r="A308" t="s">
        <v>311</v>
      </c>
      <c r="B308" s="3">
        <v>2.0907595714740402E-3</v>
      </c>
      <c r="C308" s="3">
        <v>-2.9556650246305299E-3</v>
      </c>
      <c r="D308" s="3">
        <v>0</v>
      </c>
      <c r="E308">
        <f>IF(importance_math!E308=1, 1,0)</f>
        <v>0</v>
      </c>
      <c r="F308">
        <f>IF(importance_math!F308=1, 1,0)</f>
        <v>0</v>
      </c>
      <c r="G308" s="3">
        <f>ABS(importance_math!G308)</f>
        <v>0</v>
      </c>
      <c r="H308">
        <v>1</v>
      </c>
      <c r="I308">
        <v>0</v>
      </c>
      <c r="J308">
        <v>0</v>
      </c>
      <c r="K308" s="2">
        <f>100*(B308/$B$342+C308/$C$342+D308/$D$342+E308/$E$342+F308/$F$342+G308/$G$342+H308/$H$342+I308/$I$342+J308/$J$342)/9</f>
        <v>4.96267507774288E-4</v>
      </c>
    </row>
    <row r="309" spans="1:11" x14ac:dyDescent="0.25">
      <c r="A309" t="s">
        <v>312</v>
      </c>
      <c r="B309" s="3">
        <v>1.8435559644483001E-3</v>
      </c>
      <c r="C309" s="3">
        <v>-3.9408866995073802E-3</v>
      </c>
      <c r="D309" s="3">
        <v>3.9408866995074496E-3</v>
      </c>
      <c r="E309">
        <f>IF(importance_math!E309=1, 1,0)</f>
        <v>0</v>
      </c>
      <c r="F309">
        <f>IF(importance_math!F309=1, 1,0)</f>
        <v>0</v>
      </c>
      <c r="G309" s="3">
        <f>ABS(importance_math!G309)</f>
        <v>0</v>
      </c>
      <c r="H309">
        <v>1</v>
      </c>
      <c r="I309">
        <v>0</v>
      </c>
      <c r="J309">
        <v>0</v>
      </c>
      <c r="K309" s="2">
        <f>100*(B309/$B$342+C309/$C$342+D309/$D$342+E309/$E$342+F309/$F$342+G309/$G$342+H309/$H$342+I309/$I$342+J309/$J$342)/9</f>
        <v>1.4455028365025918E-3</v>
      </c>
    </row>
    <row r="310" spans="1:11" x14ac:dyDescent="0.25">
      <c r="A310" t="s">
        <v>313</v>
      </c>
      <c r="B310" s="3">
        <v>1.9973434456215002E-3</v>
      </c>
      <c r="C310" s="3">
        <v>0</v>
      </c>
      <c r="D310" s="3">
        <v>-2.9556650246305299E-3</v>
      </c>
      <c r="E310">
        <f>IF(importance_math!E310=1, 1,0)</f>
        <v>0</v>
      </c>
      <c r="F310">
        <f>IF(importance_math!F310=1, 1,0)</f>
        <v>0</v>
      </c>
      <c r="G310" s="3">
        <f>ABS(importance_math!G310)</f>
        <v>0</v>
      </c>
      <c r="H310">
        <v>1</v>
      </c>
      <c r="I310">
        <v>0</v>
      </c>
      <c r="J310">
        <v>0</v>
      </c>
      <c r="K310" s="2">
        <f>100*(B310/$B$342+C310/$C$342+D310/$D$342+E310/$E$342+F310/$F$342+G310/$G$342+H310/$H$342+I310/$I$342+J310/$J$342)/9</f>
        <v>6.5371987352233929E-2</v>
      </c>
    </row>
    <row r="311" spans="1:11" x14ac:dyDescent="0.25">
      <c r="A311" t="s">
        <v>314</v>
      </c>
      <c r="B311" s="3">
        <v>3.21345981402134E-3</v>
      </c>
      <c r="C311" s="3">
        <v>9.8522167487684591E-4</v>
      </c>
      <c r="D311" s="3">
        <v>9.8522167487686803E-4</v>
      </c>
      <c r="E311">
        <f>IF(importance_math!E311=1, 1,0)</f>
        <v>0</v>
      </c>
      <c r="F311">
        <f>IF(importance_math!F311=1, 1,0)</f>
        <v>0</v>
      </c>
      <c r="G311" s="3">
        <f>ABS(importance_math!G311)</f>
        <v>0</v>
      </c>
      <c r="H311">
        <v>1</v>
      </c>
      <c r="I311">
        <v>0</v>
      </c>
      <c r="J311">
        <v>0</v>
      </c>
      <c r="K311" s="2">
        <f>100*(B311/$B$342+C311/$C$342+D311/$D$342+E311/$E$342+F311/$F$342+G311/$G$342+H311/$H$342+I311/$I$342+J311/$J$342)/9</f>
        <v>0.1459365290662854</v>
      </c>
    </row>
    <row r="312" spans="1:11" x14ac:dyDescent="0.25">
      <c r="A312" t="s">
        <v>315</v>
      </c>
      <c r="B312" s="3">
        <v>4.5437176218325499E-3</v>
      </c>
      <c r="C312" s="3">
        <v>7.8817733990147604E-3</v>
      </c>
      <c r="D312" s="3">
        <v>4.9261083743842903E-3</v>
      </c>
      <c r="E312">
        <f>IF(importance_math!E312=1, 1,0)</f>
        <v>0</v>
      </c>
      <c r="F312">
        <f>IF(importance_math!F312=1, 1,0)</f>
        <v>0</v>
      </c>
      <c r="G312" s="3">
        <f>ABS(importance_math!G312)</f>
        <v>0.16078478417824801</v>
      </c>
      <c r="H312">
        <v>1</v>
      </c>
      <c r="I312">
        <v>0</v>
      </c>
      <c r="J312">
        <v>0</v>
      </c>
      <c r="K312" s="2">
        <f>100*(B312/$B$342+C312/$C$342+D312/$D$342+E312/$E$342+F312/$F$342+G312/$G$342+H312/$H$342+I312/$I$342+J312/$J$342)/9</f>
        <v>0.86719808633574169</v>
      </c>
    </row>
    <row r="313" spans="1:11" x14ac:dyDescent="0.25">
      <c r="A313" t="s">
        <v>316</v>
      </c>
      <c r="B313" s="3">
        <v>2.2960188773704102E-3</v>
      </c>
      <c r="C313" s="3">
        <v>1.9704433497536901E-3</v>
      </c>
      <c r="D313" s="3">
        <v>0</v>
      </c>
      <c r="E313">
        <f>IF(importance_math!E313=1, 1,0)</f>
        <v>0</v>
      </c>
      <c r="F313">
        <f>IF(importance_math!F313=1, 1,0)</f>
        <v>0</v>
      </c>
      <c r="G313" s="3">
        <f>ABS(importance_math!G313)</f>
        <v>0</v>
      </c>
      <c r="H313">
        <v>1</v>
      </c>
      <c r="I313">
        <v>0</v>
      </c>
      <c r="J313">
        <v>0</v>
      </c>
      <c r="K313" s="2">
        <f>100*(B313/$B$342+C313/$C$342+D313/$D$342+E313/$E$342+F313/$F$342+G313/$G$342+H313/$H$342+I313/$I$342+J313/$J$342)/9</f>
        <v>0.15652148055997461</v>
      </c>
    </row>
    <row r="314" spans="1:11" x14ac:dyDescent="0.25">
      <c r="A314" t="s">
        <v>317</v>
      </c>
      <c r="B314" s="3">
        <v>1.3179950876905299E-3</v>
      </c>
      <c r="C314" s="3">
        <v>-3.9408866995073802E-3</v>
      </c>
      <c r="D314" s="3">
        <v>-9.8522167487682293E-4</v>
      </c>
      <c r="E314">
        <f>IF(importance_math!E314=1, 1,0)</f>
        <v>0</v>
      </c>
      <c r="F314">
        <f>IF(importance_math!F314=1, 1,0)</f>
        <v>0</v>
      </c>
      <c r="G314" s="3">
        <f>ABS(importance_math!G314)</f>
        <v>0</v>
      </c>
      <c r="H314">
        <v>1</v>
      </c>
      <c r="I314">
        <v>0</v>
      </c>
      <c r="J314">
        <v>0</v>
      </c>
      <c r="K314" s="2">
        <f>100*(B314/$B$342+C314/$C$342+D314/$D$342+E314/$E$342+F314/$F$342+G314/$G$342+H314/$H$342+I314/$I$342+J314/$J$342)/9</f>
        <v>-4.8503962398736736E-2</v>
      </c>
    </row>
    <row r="315" spans="1:11" x14ac:dyDescent="0.25">
      <c r="A315" t="s">
        <v>318</v>
      </c>
      <c r="B315" s="3">
        <v>1.2578758220509001E-3</v>
      </c>
      <c r="C315" s="3">
        <v>0</v>
      </c>
      <c r="D315" s="3">
        <v>9.8522167487686803E-4</v>
      </c>
      <c r="E315">
        <f>IF(importance_math!E315=1, 1,0)</f>
        <v>0</v>
      </c>
      <c r="F315">
        <f>IF(importance_math!F315=1, 1,0)</f>
        <v>0</v>
      </c>
      <c r="G315" s="3">
        <f>ABS(importance_math!G315)</f>
        <v>0</v>
      </c>
      <c r="H315">
        <v>1</v>
      </c>
      <c r="I315">
        <v>0</v>
      </c>
      <c r="J315">
        <v>0</v>
      </c>
      <c r="K315" s="2">
        <f>100*(B315/$B$342+C315/$C$342+D315/$D$342+E315/$E$342+F315/$F$342+G315/$G$342+H315/$H$342+I315/$I$342+J315/$J$342)/9</f>
        <v>9.0882977097842391E-2</v>
      </c>
    </row>
    <row r="316" spans="1:11" x14ac:dyDescent="0.25">
      <c r="A316" t="s">
        <v>319</v>
      </c>
      <c r="B316" s="3">
        <v>1.2809274574777599E-3</v>
      </c>
      <c r="C316" s="3">
        <v>0</v>
      </c>
      <c r="D316" s="3">
        <v>-2.95566502463051E-3</v>
      </c>
      <c r="E316">
        <f>IF(importance_math!E316=1, 1,0)</f>
        <v>0</v>
      </c>
      <c r="F316">
        <f>IF(importance_math!F316=1, 1,0)</f>
        <v>0</v>
      </c>
      <c r="G316" s="3">
        <f>ABS(importance_math!G316)</f>
        <v>0</v>
      </c>
      <c r="H316">
        <v>1</v>
      </c>
      <c r="I316">
        <v>0</v>
      </c>
      <c r="J316">
        <v>0</v>
      </c>
      <c r="K316" s="2">
        <f>100*(B316/$B$342+C316/$C$342+D316/$D$342+E316/$E$342+F316/$F$342+G316/$G$342+H316/$H$342+I316/$I$342+J316/$J$342)/9</f>
        <v>5.6447899256408599E-2</v>
      </c>
    </row>
    <row r="317" spans="1:11" x14ac:dyDescent="0.25">
      <c r="A317" t="s">
        <v>320</v>
      </c>
      <c r="B317" s="3">
        <v>1.23108552188614E-3</v>
      </c>
      <c r="C317" s="3">
        <v>3.9408866995073802E-3</v>
      </c>
      <c r="D317" s="3">
        <v>9.8522167487686803E-4</v>
      </c>
      <c r="E317">
        <f>IF(importance_math!E317=1, 1,0)</f>
        <v>0</v>
      </c>
      <c r="F317">
        <f>IF(importance_math!F317=1, 1,0)</f>
        <v>0</v>
      </c>
      <c r="G317" s="3">
        <f>ABS(importance_math!G317)</f>
        <v>0</v>
      </c>
      <c r="H317">
        <v>1</v>
      </c>
      <c r="I317">
        <v>0</v>
      </c>
      <c r="J317">
        <v>0</v>
      </c>
      <c r="K317" s="2">
        <f>100*(B317/$B$342+C317/$C$342+D317/$D$342+E317/$E$342+F317/$F$342+G317/$G$342+H317/$H$342+I317/$I$342+J317/$J$342)/9</f>
        <v>0.21332397017667704</v>
      </c>
    </row>
    <row r="318" spans="1:11" x14ac:dyDescent="0.25">
      <c r="A318" t="s">
        <v>321</v>
      </c>
      <c r="B318" s="3">
        <v>1.8420547358160601E-3</v>
      </c>
      <c r="C318" s="3">
        <v>0</v>
      </c>
      <c r="D318" s="3">
        <v>9.8522167487685702E-3</v>
      </c>
      <c r="E318">
        <f>IF(importance_math!E318=1, 1,0)</f>
        <v>0</v>
      </c>
      <c r="F318">
        <f>IF(importance_math!F318=1, 1,0)</f>
        <v>0</v>
      </c>
      <c r="G318" s="3">
        <f>ABS(importance_math!G318)</f>
        <v>0</v>
      </c>
      <c r="H318">
        <v>1</v>
      </c>
      <c r="I318">
        <v>0</v>
      </c>
      <c r="J318">
        <v>0</v>
      </c>
      <c r="K318" s="2">
        <f>100*(B318/$B$342+C318/$C$342+D318/$D$342+E318/$E$342+F318/$F$342+G318/$G$342+H318/$H$342+I318/$I$342+J318/$J$342)/9</f>
        <v>0.17628484441576983</v>
      </c>
    </row>
    <row r="319" spans="1:11" x14ac:dyDescent="0.25">
      <c r="A319" t="s">
        <v>322</v>
      </c>
      <c r="B319" s="3">
        <v>8.5258522656109096E-4</v>
      </c>
      <c r="C319" s="3">
        <v>0</v>
      </c>
      <c r="D319" s="3">
        <v>-9.8522167487684591E-4</v>
      </c>
      <c r="E319">
        <f>IF(importance_math!E319=1, 1,0)</f>
        <v>0</v>
      </c>
      <c r="F319">
        <f>IF(importance_math!F319=1, 1,0)</f>
        <v>0</v>
      </c>
      <c r="G319" s="3">
        <f>ABS(importance_math!G319)</f>
        <v>0</v>
      </c>
      <c r="H319">
        <v>1</v>
      </c>
      <c r="I319">
        <v>0</v>
      </c>
      <c r="J319">
        <v>0</v>
      </c>
      <c r="K319" s="2">
        <f>100*(B319/$B$342+C319/$C$342+D319/$D$342+E319/$E$342+F319/$F$342+G319/$G$342+H319/$H$342+I319/$I$342+J319/$J$342)/9</f>
        <v>6.8473334074521983E-2</v>
      </c>
    </row>
    <row r="320" spans="1:11" x14ac:dyDescent="0.25">
      <c r="A320" t="s">
        <v>323</v>
      </c>
      <c r="B320" s="3">
        <v>2.7147087100565098E-3</v>
      </c>
      <c r="C320" s="3">
        <v>9.8522167487684591E-4</v>
      </c>
      <c r="D320" s="3">
        <v>2.9556650246306002E-3</v>
      </c>
      <c r="E320">
        <f>IF(importance_math!E320=1, 1,0)</f>
        <v>0</v>
      </c>
      <c r="F320">
        <f>IF(importance_math!F320=1, 1,0)</f>
        <v>0</v>
      </c>
      <c r="G320" s="3">
        <f>ABS(importance_math!G320)</f>
        <v>8.7916144415322098E-2</v>
      </c>
      <c r="H320">
        <v>1</v>
      </c>
      <c r="I320">
        <v>0</v>
      </c>
      <c r="J320">
        <v>0</v>
      </c>
      <c r="K320" s="2">
        <f>100*(B320/$B$342+C320/$C$342+D320/$D$342+E320/$E$342+F320/$F$342+G320/$G$342+H320/$H$342+I320/$I$342+J320/$J$342)/9</f>
        <v>0.40593801509650546</v>
      </c>
    </row>
    <row r="321" spans="1:11" x14ac:dyDescent="0.25">
      <c r="A321" t="s">
        <v>324</v>
      </c>
      <c r="B321" s="3">
        <v>3.3111462763787398E-3</v>
      </c>
      <c r="C321" s="3">
        <v>0</v>
      </c>
      <c r="D321" s="3">
        <v>-1.9704433497536901E-3</v>
      </c>
      <c r="E321">
        <f>IF(importance_math!E321=1, 1,0)</f>
        <v>0</v>
      </c>
      <c r="F321">
        <f>IF(importance_math!F321=1, 1,0)</f>
        <v>0</v>
      </c>
      <c r="G321" s="3">
        <f>ABS(importance_math!G321)</f>
        <v>0</v>
      </c>
      <c r="H321">
        <v>1</v>
      </c>
      <c r="I321">
        <v>0</v>
      </c>
      <c r="J321">
        <v>0</v>
      </c>
      <c r="K321" s="2">
        <f>100*(B321/$B$342+C321/$C$342+D321/$D$342+E321/$E$342+F321/$F$342+G321/$G$342+H321/$H$342+I321/$I$342+J321/$J$342)/9</f>
        <v>9.0418023852179077E-2</v>
      </c>
    </row>
    <row r="322" spans="1:11" x14ac:dyDescent="0.25">
      <c r="A322" t="s">
        <v>325</v>
      </c>
      <c r="B322" s="3">
        <v>2.2887659053272501E-3</v>
      </c>
      <c r="C322" s="3">
        <v>-1.9704433497536901E-3</v>
      </c>
      <c r="D322" s="3">
        <v>-3.9408866995073802E-3</v>
      </c>
      <c r="E322">
        <f>IF(importance_math!E322=1, 1,0)</f>
        <v>0</v>
      </c>
      <c r="F322">
        <f>IF(importance_math!F322=1, 1,0)</f>
        <v>0</v>
      </c>
      <c r="G322" s="3">
        <f>ABS(importance_math!G322)</f>
        <v>0</v>
      </c>
      <c r="H322">
        <v>1</v>
      </c>
      <c r="I322">
        <v>0</v>
      </c>
      <c r="J322">
        <v>0</v>
      </c>
      <c r="K322" s="2">
        <f>100*(B322/$B$342+C322/$C$342+D322/$D$342+E322/$E$342+F322/$F$342+G322/$G$342+H322/$H$342+I322/$I$342+J322/$J$342)/9</f>
        <v>-1.065797248453845E-3</v>
      </c>
    </row>
    <row r="323" spans="1:11" x14ac:dyDescent="0.25">
      <c r="A323" t="s">
        <v>326</v>
      </c>
      <c r="B323" s="3">
        <v>3.3527306969780199E-3</v>
      </c>
      <c r="C323" s="3">
        <v>4.9261083743842296E-3</v>
      </c>
      <c r="D323" s="3">
        <v>0</v>
      </c>
      <c r="E323">
        <f>IF(importance_math!E323=1, 1,0)</f>
        <v>0</v>
      </c>
      <c r="F323">
        <f>IF(importance_math!F323=1, 1,0)</f>
        <v>0</v>
      </c>
      <c r="G323" s="3">
        <f>ABS(importance_math!G323)</f>
        <v>0</v>
      </c>
      <c r="H323">
        <v>0</v>
      </c>
      <c r="I323">
        <v>0</v>
      </c>
      <c r="J323">
        <v>0</v>
      </c>
      <c r="K323" s="2">
        <f>100*(B323/$B$342+C323/$C$342+D323/$D$342+E323/$E$342+F323/$F$342+G323/$G$342+H323/$H$342+I323/$I$342+J323/$J$342)/9</f>
        <v>0.19523192038138923</v>
      </c>
    </row>
    <row r="324" spans="1:11" x14ac:dyDescent="0.25">
      <c r="A324" t="s">
        <v>327</v>
      </c>
      <c r="B324" s="3">
        <v>2.3482643874234801E-3</v>
      </c>
      <c r="C324" s="3">
        <v>3.9408866995073802E-3</v>
      </c>
      <c r="D324" s="3">
        <v>1.97044334975373E-3</v>
      </c>
      <c r="E324">
        <f>IF(importance_math!E324=1, 1,0)</f>
        <v>0</v>
      </c>
      <c r="F324">
        <f>IF(importance_math!F324=1, 1,0)</f>
        <v>0</v>
      </c>
      <c r="G324" s="3">
        <f>ABS(importance_math!G324)</f>
        <v>0</v>
      </c>
      <c r="H324">
        <v>0</v>
      </c>
      <c r="I324">
        <v>0</v>
      </c>
      <c r="J324">
        <v>0</v>
      </c>
      <c r="K324" s="2">
        <f>100*(B324/$B$342+C324/$C$342+D324/$D$342+E324/$E$342+F324/$F$342+G324/$G$342+H324/$H$342+I324/$I$342+J324/$J$342)/9</f>
        <v>0.16938714642128733</v>
      </c>
    </row>
    <row r="325" spans="1:11" x14ac:dyDescent="0.25">
      <c r="A325" s="2" t="s">
        <v>328</v>
      </c>
      <c r="B325" s="3">
        <v>2.9509956795680998E-3</v>
      </c>
      <c r="C325" s="3">
        <v>-1.9704433497536901E-3</v>
      </c>
      <c r="D325" s="3">
        <v>1.08374384236454E-2</v>
      </c>
      <c r="E325">
        <f>IF(importance_math!E325=1, 1,0)</f>
        <v>0</v>
      </c>
      <c r="F325">
        <f>IF(importance_math!F325=1, 1,0)</f>
        <v>0</v>
      </c>
      <c r="G325" s="3">
        <f>ABS(importance_math!G325)</f>
        <v>0</v>
      </c>
      <c r="H325">
        <v>0</v>
      </c>
      <c r="I325">
        <v>0</v>
      </c>
      <c r="J325">
        <v>1</v>
      </c>
      <c r="K325" s="4">
        <f>100*(B325/$B$342+C325/$C$342+D325/$D$342+E325/$E$342+F325/$F$342+G325/$G$342+H325/$H$342+I325/$I$342+J325/$J$342)/9</f>
        <v>1.9227099020326375</v>
      </c>
    </row>
    <row r="326" spans="1:11" x14ac:dyDescent="0.25">
      <c r="A326" s="2" t="s">
        <v>329</v>
      </c>
      <c r="B326" s="3">
        <v>2.1886315102580601E-3</v>
      </c>
      <c r="C326" s="3">
        <v>0</v>
      </c>
      <c r="D326" s="3">
        <v>4.9261083743842903E-3</v>
      </c>
      <c r="E326">
        <f>IF(importance_math!E326=1, 1,0)</f>
        <v>0</v>
      </c>
      <c r="F326">
        <f>IF(importance_math!F326=1, 1,0)</f>
        <v>0</v>
      </c>
      <c r="G326" s="3">
        <f>ABS(importance_math!G326)</f>
        <v>0</v>
      </c>
      <c r="H326">
        <v>0</v>
      </c>
      <c r="I326">
        <v>1</v>
      </c>
      <c r="J326">
        <v>1</v>
      </c>
      <c r="K326" s="4">
        <f>100*(B326/$B$342+C326/$C$342+D326/$D$342+E326/$E$342+F326/$F$342+G326/$G$342+H326/$H$342+I326/$I$342+J326/$J$342)/9</f>
        <v>1.9956168931376372</v>
      </c>
    </row>
    <row r="327" spans="1:11" x14ac:dyDescent="0.25">
      <c r="A327" s="2" t="s">
        <v>330</v>
      </c>
      <c r="B327" s="3">
        <v>4.3100760962209404E-3</v>
      </c>
      <c r="C327" s="3">
        <v>-9.8522167487684591E-4</v>
      </c>
      <c r="D327" s="3">
        <v>0</v>
      </c>
      <c r="E327">
        <f>IF(importance_math!E327=1, 1,0)</f>
        <v>0</v>
      </c>
      <c r="F327">
        <f>IF(importance_math!F327=1, 1,0)</f>
        <v>0</v>
      </c>
      <c r="G327" s="3">
        <f>ABS(importance_math!G327)</f>
        <v>0</v>
      </c>
      <c r="H327">
        <v>0</v>
      </c>
      <c r="I327">
        <v>1</v>
      </c>
      <c r="J327">
        <v>1</v>
      </c>
      <c r="K327" s="4">
        <f>100*(B327/$B$342+C327/$C$342+D327/$D$342+E327/$E$342+F327/$F$342+G327/$G$342+H327/$H$342+I327/$I$342+J327/$J$342)/9</f>
        <v>1.9479463677296849</v>
      </c>
    </row>
    <row r="328" spans="1:11" x14ac:dyDescent="0.25">
      <c r="A328" s="8" t="s">
        <v>331</v>
      </c>
      <c r="B328" s="3">
        <v>1.9036492913665499E-3</v>
      </c>
      <c r="C328" s="3">
        <v>2.9556650246305299E-3</v>
      </c>
      <c r="D328" s="3">
        <v>0</v>
      </c>
      <c r="E328">
        <f>IF(importance_math!E328=1, 1,0)</f>
        <v>0</v>
      </c>
      <c r="F328">
        <f>IF(importance_math!F328=1, 1,0)</f>
        <v>0</v>
      </c>
      <c r="G328" s="3">
        <f>ABS(importance_math!G328)</f>
        <v>0</v>
      </c>
      <c r="H328">
        <v>0</v>
      </c>
      <c r="I328">
        <v>1</v>
      </c>
      <c r="J328">
        <v>1</v>
      </c>
      <c r="K328" s="4">
        <f>100*(B328/$B$342+C328/$C$342+D328/$D$342+E328/$E$342+F328/$F$342+G328/$G$342+H328/$H$342+I328/$I$342+J328/$J$342)/9</f>
        <v>2.0407452448377184</v>
      </c>
    </row>
    <row r="329" spans="1:11" x14ac:dyDescent="0.25">
      <c r="A329" s="2" t="s">
        <v>332</v>
      </c>
      <c r="B329" s="3">
        <v>1.8512918111816699E-3</v>
      </c>
      <c r="C329" s="3">
        <v>-9.8522167487684591E-4</v>
      </c>
      <c r="D329" s="3">
        <v>0</v>
      </c>
      <c r="E329">
        <f>IF(importance_math!E329=1, 1,0)</f>
        <v>0</v>
      </c>
      <c r="F329">
        <f>IF(importance_math!F329=1, 1,0)</f>
        <v>0</v>
      </c>
      <c r="G329" s="3">
        <f>ABS(importance_math!G329)</f>
        <v>0</v>
      </c>
      <c r="H329">
        <v>0</v>
      </c>
      <c r="I329">
        <v>1</v>
      </c>
      <c r="J329">
        <v>1</v>
      </c>
      <c r="K329" s="4">
        <f>100*(B329/$B$342+C329/$C$342+D329/$D$342+E329/$E$342+F329/$F$342+G329/$G$342+H329/$H$342+I329/$I$342+J329/$J$342)/9</f>
        <v>1.917318341650625</v>
      </c>
    </row>
    <row r="330" spans="1:11" x14ac:dyDescent="0.25">
      <c r="A330" s="8" t="s">
        <v>333</v>
      </c>
      <c r="B330" s="3">
        <v>1.2629839731055101E-3</v>
      </c>
      <c r="C330" s="3">
        <v>3.9408866995073802E-3</v>
      </c>
      <c r="D330" s="3">
        <v>2.9556650246306002E-3</v>
      </c>
      <c r="E330">
        <f>IF(importance_math!E330=1, 1,0)</f>
        <v>0</v>
      </c>
      <c r="F330">
        <f>IF(importance_math!F330=1, 1,0)</f>
        <v>0</v>
      </c>
      <c r="G330" s="3">
        <f>ABS(importance_math!G330)</f>
        <v>0</v>
      </c>
      <c r="H330">
        <v>0</v>
      </c>
      <c r="I330">
        <v>1</v>
      </c>
      <c r="J330">
        <v>1</v>
      </c>
      <c r="K330" s="4">
        <f>100*(B330/$B$342+C330/$C$342+D330/$D$342+E330/$E$342+F330/$F$342+G330/$G$342+H330/$H$342+I330/$I$342+J330/$J$342)/9</f>
        <v>2.0895000942646202</v>
      </c>
    </row>
    <row r="331" spans="1:11" x14ac:dyDescent="0.25">
      <c r="A331" s="8" t="s">
        <v>334</v>
      </c>
      <c r="B331" s="3">
        <v>2.5263324516236799E-3</v>
      </c>
      <c r="C331" s="3">
        <v>3.9408866995073802E-3</v>
      </c>
      <c r="D331" s="3">
        <v>2.56157635467981E-2</v>
      </c>
      <c r="E331">
        <f>IF(importance_math!E331=1, 1,0)</f>
        <v>0</v>
      </c>
      <c r="F331">
        <f>IF(importance_math!F331=1, 1,0)</f>
        <v>0</v>
      </c>
      <c r="G331" s="3">
        <f>ABS(importance_math!G331)</f>
        <v>0.11761418207911099</v>
      </c>
      <c r="H331">
        <v>0</v>
      </c>
      <c r="I331">
        <v>0</v>
      </c>
      <c r="J331">
        <v>1</v>
      </c>
      <c r="K331" s="4">
        <f>100*(B331/$B$342+C331/$C$342+D331/$D$342+E331/$E$342+F331/$F$342+G331/$G$342+H331/$H$342+I331/$I$342+J331/$J$342)/9</f>
        <v>2.5647060309615277</v>
      </c>
    </row>
    <row r="332" spans="1:11" x14ac:dyDescent="0.25">
      <c r="A332" s="8" t="s">
        <v>335</v>
      </c>
      <c r="B332" s="3">
        <v>1.6796296674158699E-3</v>
      </c>
      <c r="C332" s="3">
        <v>4.9261083743842296E-3</v>
      </c>
      <c r="D332" s="3">
        <v>-9.8522167487682293E-4</v>
      </c>
      <c r="E332">
        <f>IF(importance_math!E332=1, 1,0)</f>
        <v>0</v>
      </c>
      <c r="F332">
        <f>IF(importance_math!F332=1, 1,0)</f>
        <v>0</v>
      </c>
      <c r="G332" s="3">
        <f>ABS(importance_math!G332)</f>
        <v>0</v>
      </c>
      <c r="H332">
        <v>0</v>
      </c>
      <c r="I332">
        <v>0</v>
      </c>
      <c r="J332">
        <v>1</v>
      </c>
      <c r="K332" s="4">
        <f>100*(B332/$B$342+C332/$C$342+D332/$D$342+E332/$E$342+F332/$F$342+G332/$G$342+H332/$H$342+I332/$I$342+J332/$J$342)/9</f>
        <v>2.0175621114704785</v>
      </c>
    </row>
    <row r="333" spans="1:11" x14ac:dyDescent="0.25">
      <c r="A333" t="s">
        <v>336</v>
      </c>
      <c r="B333" s="3">
        <v>1.96820859173104E-3</v>
      </c>
      <c r="C333" s="3">
        <v>-3.9408866995073802E-3</v>
      </c>
      <c r="D333" s="3">
        <v>2.9556650246305798E-3</v>
      </c>
      <c r="E333">
        <f>IF(importance_math!E333=1, 1,0)</f>
        <v>0</v>
      </c>
      <c r="F333">
        <f>IF(importance_math!F333=1, 1,0)</f>
        <v>0</v>
      </c>
      <c r="G333" s="3">
        <f>ABS(importance_math!G333)</f>
        <v>0</v>
      </c>
      <c r="H333">
        <v>0</v>
      </c>
      <c r="I333">
        <v>0</v>
      </c>
      <c r="J333">
        <v>0</v>
      </c>
      <c r="K333" s="2">
        <f>100*(B333/$B$342+C333/$C$342+D333/$D$342+E333/$E$342+F333/$F$342+G333/$G$342+H333/$H$342+I333/$I$342+J333/$J$342)/9</f>
        <v>-7.2215907628235876E-2</v>
      </c>
    </row>
    <row r="334" spans="1:11" x14ac:dyDescent="0.25">
      <c r="A334" t="s">
        <v>337</v>
      </c>
      <c r="B334" s="3">
        <v>3.3933364931796701E-3</v>
      </c>
      <c r="C334" s="3">
        <v>1.9704433497536901E-3</v>
      </c>
      <c r="D334" s="3">
        <v>6.8965517241380099E-3</v>
      </c>
      <c r="E334">
        <f>IF(importance_math!E334=1, 1,0)</f>
        <v>0</v>
      </c>
      <c r="F334">
        <f>IF(importance_math!F334=1, 1,0)</f>
        <v>0</v>
      </c>
      <c r="G334" s="3">
        <f>ABS(importance_math!G334)</f>
        <v>0</v>
      </c>
      <c r="H334">
        <v>0</v>
      </c>
      <c r="I334">
        <v>0</v>
      </c>
      <c r="J334">
        <v>0</v>
      </c>
      <c r="K334" s="2">
        <f>100*(B334/$B$342+C334/$C$342+D334/$D$342+E334/$E$342+F334/$F$342+G334/$G$342+H334/$H$342+I334/$I$342+J334/$J$342)/9</f>
        <v>0.16442058702966855</v>
      </c>
    </row>
    <row r="335" spans="1:11" x14ac:dyDescent="0.25">
      <c r="A335" t="s">
        <v>338</v>
      </c>
      <c r="B335" s="3">
        <v>3.47526969735678E-3</v>
      </c>
      <c r="C335" s="3">
        <v>0</v>
      </c>
      <c r="D335" s="3">
        <v>3.9408866995074496E-3</v>
      </c>
      <c r="E335">
        <f>IF(importance_math!E335=1, 1,0)</f>
        <v>0</v>
      </c>
      <c r="F335">
        <f>IF(importance_math!F335=1, 1,0)</f>
        <v>0</v>
      </c>
      <c r="G335" s="3">
        <f>ABS(importance_math!G335)</f>
        <v>0</v>
      </c>
      <c r="H335">
        <v>0</v>
      </c>
      <c r="I335">
        <v>0</v>
      </c>
      <c r="J335">
        <v>0</v>
      </c>
      <c r="K335" s="2">
        <f>100*(B335/$B$342+C335/$C$342+D335/$D$342+E335/$E$342+F335/$F$342+G335/$G$342+H335/$H$342+I335/$I$342+J335/$J$342)/9</f>
        <v>7.8012173101629972E-2</v>
      </c>
    </row>
    <row r="336" spans="1:11" x14ac:dyDescent="0.25">
      <c r="A336" s="8" t="s">
        <v>339</v>
      </c>
      <c r="B336" s="3">
        <v>6.56859462509694E-3</v>
      </c>
      <c r="C336" s="3">
        <v>6.8965517241379197E-3</v>
      </c>
      <c r="D336" s="3">
        <v>2.9556650246306002E-3</v>
      </c>
      <c r="E336">
        <f>IF(importance_math!E336=1, 1,0)</f>
        <v>1</v>
      </c>
      <c r="F336">
        <f>IF(importance_math!F336=1, 1,0)</f>
        <v>0</v>
      </c>
      <c r="G336" s="3">
        <f>ABS(importance_math!G336)</f>
        <v>0</v>
      </c>
      <c r="H336">
        <v>1</v>
      </c>
      <c r="I336">
        <v>1</v>
      </c>
      <c r="J336">
        <v>1</v>
      </c>
      <c r="K336" s="4">
        <f>100*(B336/$B$342+C336/$C$342+D336/$D$342+E336/$E$342+F336/$F$342+G336/$G$342+H336/$H$342+I336/$I$342+J336/$J$342)/9</f>
        <v>2.5726023845572654</v>
      </c>
    </row>
    <row r="337" spans="1:11" x14ac:dyDescent="0.25">
      <c r="A337" s="8" t="s">
        <v>340</v>
      </c>
      <c r="B337" s="3">
        <v>3.9367770204719998E-3</v>
      </c>
      <c r="C337" s="3">
        <v>9.8522167487684591E-4</v>
      </c>
      <c r="D337" s="3">
        <v>0</v>
      </c>
      <c r="E337">
        <f>IF(importance_math!E337=1, 1,0)</f>
        <v>1</v>
      </c>
      <c r="F337">
        <f>IF(importance_math!F337=1, 1,0)</f>
        <v>0</v>
      </c>
      <c r="G337" s="3">
        <f>ABS(importance_math!G337)</f>
        <v>0</v>
      </c>
      <c r="H337">
        <v>0</v>
      </c>
      <c r="I337">
        <v>1</v>
      </c>
      <c r="J337">
        <v>1</v>
      </c>
      <c r="K337" s="4">
        <f>100*(B337/$B$342+C337/$C$342+D337/$D$342+E337/$E$342+F337/$F$342+G337/$G$342+H337/$H$342+I337/$I$342+J337/$J$342)/9</f>
        <v>2.2630816275419168</v>
      </c>
    </row>
    <row r="338" spans="1:11" x14ac:dyDescent="0.25">
      <c r="A338" s="8" t="s">
        <v>341</v>
      </c>
      <c r="B338" s="3">
        <v>4.1935004547119696E-3</v>
      </c>
      <c r="C338" s="3">
        <v>-1.9704433497536901E-3</v>
      </c>
      <c r="D338" s="3">
        <v>4.9261083743843397E-3</v>
      </c>
      <c r="E338">
        <f>IF(importance_math!E338=1, 1,0)</f>
        <v>1</v>
      </c>
      <c r="F338">
        <f>IF(importance_math!F338=1, 1,0)</f>
        <v>0</v>
      </c>
      <c r="G338" s="3">
        <f>ABS(importance_math!G338)</f>
        <v>0</v>
      </c>
      <c r="H338">
        <v>1</v>
      </c>
      <c r="I338">
        <v>1</v>
      </c>
      <c r="J338">
        <v>1</v>
      </c>
      <c r="K338" s="4">
        <f>100*(B338/$B$342+C338/$C$342+D338/$D$342+E338/$E$342+F338/$F$342+G338/$G$342+H338/$H$342+I338/$I$342+J338/$J$342)/9</f>
        <v>2.2841348676940409</v>
      </c>
    </row>
    <row r="339" spans="1:11" x14ac:dyDescent="0.25">
      <c r="A339" t="s">
        <v>342</v>
      </c>
      <c r="B339" s="3">
        <v>3.27039205917241E-3</v>
      </c>
      <c r="C339" s="3">
        <v>0</v>
      </c>
      <c r="D339" s="3">
        <v>1.5763546798029601E-2</v>
      </c>
      <c r="E339">
        <f>IF(importance_math!E339=1, 1,0)</f>
        <v>0</v>
      </c>
      <c r="F339">
        <f>IF(importance_math!F339=1, 1,0)</f>
        <v>0</v>
      </c>
      <c r="G339" s="3">
        <f>ABS(importance_math!G339)</f>
        <v>0</v>
      </c>
      <c r="H339">
        <v>0</v>
      </c>
      <c r="I339">
        <v>0</v>
      </c>
      <c r="J339">
        <v>0</v>
      </c>
      <c r="K339" s="2">
        <f>100*(B339/$B$342+C339/$C$342+D339/$D$342+E339/$E$342+F339/$F$342+G339/$G$342+H339/$H$342+I339/$I$342+J339/$J$342)/9</f>
        <v>0.17962676650041753</v>
      </c>
    </row>
    <row r="340" spans="1:11" x14ac:dyDescent="0.25">
      <c r="A340" t="s">
        <v>343</v>
      </c>
      <c r="B340" s="3">
        <v>5.6381728158885602E-3</v>
      </c>
      <c r="C340" s="3">
        <v>9.8522167487684591E-4</v>
      </c>
      <c r="D340" s="3">
        <v>2.5615763546797999E-2</v>
      </c>
      <c r="E340">
        <f>IF(importance_math!E340=1, 1,0)</f>
        <v>1</v>
      </c>
      <c r="F340">
        <f>IF(importance_math!F340=1, 1,0)</f>
        <v>0</v>
      </c>
      <c r="G340" s="3">
        <f>ABS(importance_math!G340)</f>
        <v>0.18709637497531401</v>
      </c>
      <c r="H340">
        <v>0</v>
      </c>
      <c r="I340">
        <v>0</v>
      </c>
      <c r="J340">
        <v>0</v>
      </c>
      <c r="K340" s="2">
        <f>100*(B340/$B$342+C340/$C$342+D340/$D$342+E340/$E$342+F340/$F$342+G340/$G$342+H340/$H$342+I340/$I$342+J340/$J$342)/9</f>
        <v>1.114608398136105</v>
      </c>
    </row>
    <row r="341" spans="1:11" x14ac:dyDescent="0.25">
      <c r="A341" t="s">
        <v>344</v>
      </c>
      <c r="B341" s="3">
        <v>3.7850746816944598E-3</v>
      </c>
      <c r="C341" s="3">
        <v>6.8965517241379197E-3</v>
      </c>
      <c r="D341" s="3">
        <v>-9.8522167487684591E-4</v>
      </c>
      <c r="E341">
        <f>IF(importance_math!E341=1, 1,0)</f>
        <v>0</v>
      </c>
      <c r="F341">
        <f>IF(importance_math!F341=1, 1,0)</f>
        <v>0</v>
      </c>
      <c r="G341" s="3">
        <f>ABS(importance_math!G341)</f>
        <v>0</v>
      </c>
      <c r="H341">
        <v>0</v>
      </c>
      <c r="I341">
        <v>1</v>
      </c>
      <c r="J341">
        <v>0</v>
      </c>
      <c r="K341" s="2">
        <f>100*(B341/$B$342+C341/$C$342+D341/$D$342+E341/$E$342+F341/$F$342+G341/$G$342+H341/$H$342+I341/$I$342+J341/$J$342)/9</f>
        <v>0.32642365866710787</v>
      </c>
    </row>
    <row r="342" spans="1:11" x14ac:dyDescent="0.25">
      <c r="A342" s="7" t="s">
        <v>350</v>
      </c>
      <c r="B342" s="3">
        <f>SUM(B20:B321)</f>
        <v>0.89198779310181386</v>
      </c>
      <c r="C342" s="3">
        <f>SUM(C20:C321)</f>
        <v>0.35665024630541797</v>
      </c>
      <c r="D342" s="3">
        <f>SUM(D20:D321)</f>
        <v>1.2610837438423768</v>
      </c>
      <c r="E342" s="3">
        <f>SUM(E20:E321)</f>
        <v>43</v>
      </c>
      <c r="F342" s="3">
        <f>SUM(F20:F321)</f>
        <v>13</v>
      </c>
      <c r="G342" s="3">
        <f>SUM(G20:G321)</f>
        <v>3.9253922553551557</v>
      </c>
      <c r="H342" s="3">
        <f>SUM(H20:H321)</f>
        <v>167</v>
      </c>
      <c r="I342" s="3">
        <f>SUM(I20:I321)</f>
        <v>152</v>
      </c>
      <c r="J342" s="3">
        <f>SUM(J20:J321)</f>
        <v>6</v>
      </c>
      <c r="K34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48.7109375" bestFit="1" customWidth="1"/>
    <col min="2" max="2" width="12.85546875" style="3" bestFit="1" customWidth="1"/>
    <col min="3" max="3" width="15.42578125" bestFit="1" customWidth="1"/>
  </cols>
  <sheetData>
    <row r="1" spans="1:3" x14ac:dyDescent="0.25">
      <c r="A1" s="2" t="s">
        <v>353</v>
      </c>
      <c r="B1" s="4" t="s">
        <v>351</v>
      </c>
      <c r="C1" s="2" t="s">
        <v>352</v>
      </c>
    </row>
    <row r="2" spans="1:3" x14ac:dyDescent="0.25">
      <c r="A2" s="2" t="s">
        <v>118</v>
      </c>
      <c r="B2" s="4">
        <v>2.769473521709668</v>
      </c>
      <c r="C2" s="2">
        <v>5</v>
      </c>
    </row>
    <row r="3" spans="1:3" x14ac:dyDescent="0.25">
      <c r="A3" s="2" t="s">
        <v>339</v>
      </c>
      <c r="B3" s="4">
        <v>2.5726023845572654</v>
      </c>
      <c r="C3" s="2">
        <v>6</v>
      </c>
    </row>
    <row r="4" spans="1:3" x14ac:dyDescent="0.25">
      <c r="A4" s="2" t="s">
        <v>334</v>
      </c>
      <c r="B4" s="4">
        <v>2.5647060309615277</v>
      </c>
      <c r="C4" s="2">
        <v>5</v>
      </c>
    </row>
    <row r="5" spans="1:3" x14ac:dyDescent="0.25">
      <c r="A5" s="2" t="s">
        <v>341</v>
      </c>
      <c r="B5" s="4">
        <v>2.2841348676940409</v>
      </c>
      <c r="C5" s="2">
        <v>6</v>
      </c>
    </row>
    <row r="6" spans="1:3" x14ac:dyDescent="0.25">
      <c r="A6" s="2" t="s">
        <v>340</v>
      </c>
      <c r="B6" s="4">
        <v>2.2630816275419168</v>
      </c>
      <c r="C6" s="2">
        <v>5</v>
      </c>
    </row>
    <row r="7" spans="1:3" x14ac:dyDescent="0.25">
      <c r="A7" s="2" t="s">
        <v>121</v>
      </c>
      <c r="B7" s="4">
        <v>2.2052818018582792</v>
      </c>
      <c r="C7" s="2">
        <v>3</v>
      </c>
    </row>
    <row r="8" spans="1:3" x14ac:dyDescent="0.25">
      <c r="A8" s="2" t="s">
        <v>6</v>
      </c>
      <c r="B8" s="4">
        <v>2.1401842947996093</v>
      </c>
      <c r="C8" s="2">
        <v>5</v>
      </c>
    </row>
    <row r="9" spans="1:3" x14ac:dyDescent="0.25">
      <c r="A9" s="2" t="s">
        <v>333</v>
      </c>
      <c r="B9" s="4">
        <v>2.0895000942646202</v>
      </c>
      <c r="C9" s="2">
        <v>4</v>
      </c>
    </row>
    <row r="10" spans="1:3" x14ac:dyDescent="0.25">
      <c r="A10" s="2" t="s">
        <v>106</v>
      </c>
      <c r="B10" s="4">
        <v>2.0627652769742921</v>
      </c>
      <c r="C10" s="2">
        <v>5</v>
      </c>
    </row>
    <row r="11" spans="1:3" x14ac:dyDescent="0.25">
      <c r="A11" s="2" t="s">
        <v>331</v>
      </c>
      <c r="B11" s="4">
        <v>2.0407452448377184</v>
      </c>
      <c r="C11" s="2">
        <v>3</v>
      </c>
    </row>
    <row r="12" spans="1:3" x14ac:dyDescent="0.25">
      <c r="A12" s="2" t="s">
        <v>335</v>
      </c>
      <c r="B12" s="4">
        <v>2.0175621114704785</v>
      </c>
      <c r="C12" s="2">
        <v>2</v>
      </c>
    </row>
    <row r="13" spans="1:3" x14ac:dyDescent="0.25">
      <c r="A13" s="2" t="s">
        <v>329</v>
      </c>
      <c r="B13" s="4">
        <v>1.9956168931376372</v>
      </c>
      <c r="C13" s="2">
        <v>3</v>
      </c>
    </row>
    <row r="14" spans="1:3" x14ac:dyDescent="0.25">
      <c r="A14" s="2" t="s">
        <v>119</v>
      </c>
      <c r="B14" s="4">
        <v>1.9571010980102994</v>
      </c>
      <c r="C14" s="2">
        <v>3</v>
      </c>
    </row>
    <row r="15" spans="1:3" x14ac:dyDescent="0.25">
      <c r="A15" s="2" t="s">
        <v>330</v>
      </c>
      <c r="B15" s="4">
        <v>1.9479463677296849</v>
      </c>
      <c r="C15" s="2">
        <v>3</v>
      </c>
    </row>
    <row r="16" spans="1:3" x14ac:dyDescent="0.25">
      <c r="A16" s="2" t="s">
        <v>120</v>
      </c>
      <c r="B16" s="4">
        <v>1.943391086975907</v>
      </c>
      <c r="C16" s="2">
        <v>3</v>
      </c>
    </row>
    <row r="17" spans="1:3" x14ac:dyDescent="0.25">
      <c r="A17" s="2" t="s">
        <v>328</v>
      </c>
      <c r="B17" s="4">
        <v>1.9227099020326375</v>
      </c>
      <c r="C17" s="2">
        <v>3</v>
      </c>
    </row>
    <row r="18" spans="1:3" x14ac:dyDescent="0.25">
      <c r="A18" s="2" t="s">
        <v>5</v>
      </c>
      <c r="B18" s="4">
        <v>1.9226576649169234</v>
      </c>
      <c r="C18" s="2">
        <v>2</v>
      </c>
    </row>
    <row r="19" spans="1:3" x14ac:dyDescent="0.25">
      <c r="A19" s="2" t="s">
        <v>332</v>
      </c>
      <c r="B19" s="4">
        <v>1.917318341650625</v>
      </c>
      <c r="C19" s="2">
        <v>2</v>
      </c>
    </row>
    <row r="20" spans="1:3" x14ac:dyDescent="0.25">
      <c r="A20" s="2" t="s">
        <v>7</v>
      </c>
      <c r="B20" s="4">
        <v>1.8829386895392899</v>
      </c>
      <c r="C20" s="2">
        <v>4</v>
      </c>
    </row>
    <row r="21" spans="1:3" x14ac:dyDescent="0.25">
      <c r="A21" s="2" t="s">
        <v>107</v>
      </c>
      <c r="B21" s="4">
        <v>1.8678356924468378</v>
      </c>
      <c r="C21" s="2">
        <v>3</v>
      </c>
    </row>
    <row r="22" spans="1:3" x14ac:dyDescent="0.25">
      <c r="A22" s="2" t="s">
        <v>129</v>
      </c>
      <c r="B22" s="4">
        <v>1.7501965391444068</v>
      </c>
    </row>
    <row r="23" spans="1:3" x14ac:dyDescent="0.25">
      <c r="A23" s="2" t="s">
        <v>137</v>
      </c>
      <c r="B23" s="4">
        <v>1.6651611498870622</v>
      </c>
    </row>
    <row r="24" spans="1:3" x14ac:dyDescent="0.25">
      <c r="A24" s="2" t="s">
        <v>126</v>
      </c>
      <c r="B24" s="4">
        <v>1.6294860840080567</v>
      </c>
    </row>
    <row r="25" spans="1:3" x14ac:dyDescent="0.25">
      <c r="A25" s="2" t="s">
        <v>125</v>
      </c>
      <c r="B25" s="4">
        <v>1.5752399253324585</v>
      </c>
    </row>
    <row r="26" spans="1:3" x14ac:dyDescent="0.25">
      <c r="A26" s="2" t="s">
        <v>128</v>
      </c>
      <c r="B26" s="4">
        <v>1.543253049066577</v>
      </c>
    </row>
    <row r="27" spans="1:3" x14ac:dyDescent="0.25">
      <c r="A27" s="2" t="s">
        <v>122</v>
      </c>
      <c r="B27" s="4">
        <v>1.4920553154588441</v>
      </c>
    </row>
    <row r="28" spans="1:3" x14ac:dyDescent="0.25">
      <c r="A28" s="2" t="s">
        <v>138</v>
      </c>
      <c r="B28" s="4">
        <v>1.4649387071824702</v>
      </c>
    </row>
    <row r="29" spans="1:3" x14ac:dyDescent="0.25">
      <c r="A29" s="2" t="s">
        <v>74</v>
      </c>
      <c r="B29" s="4">
        <v>1.4298952729338226</v>
      </c>
    </row>
    <row r="30" spans="1:3" x14ac:dyDescent="0.25">
      <c r="A30" s="2" t="s">
        <v>132</v>
      </c>
      <c r="B30" s="4">
        <v>1.4280817787769668</v>
      </c>
    </row>
    <row r="31" spans="1:3" x14ac:dyDescent="0.25">
      <c r="A31" s="2" t="s">
        <v>123</v>
      </c>
      <c r="B31" s="4">
        <v>1.4193689593861609</v>
      </c>
    </row>
    <row r="32" spans="1:3" x14ac:dyDescent="0.25">
      <c r="A32" s="2" t="s">
        <v>88</v>
      </c>
      <c r="B32" s="4">
        <v>1.3852195274845864</v>
      </c>
    </row>
    <row r="33" spans="1:2" x14ac:dyDescent="0.25">
      <c r="A33" s="2" t="s">
        <v>92</v>
      </c>
      <c r="B33" s="4">
        <v>1.3484515254562022</v>
      </c>
    </row>
    <row r="34" spans="1:2" x14ac:dyDescent="0.25">
      <c r="A34" s="2" t="s">
        <v>134</v>
      </c>
      <c r="B34" s="4">
        <v>1.2403159895029174</v>
      </c>
    </row>
    <row r="35" spans="1:2" x14ac:dyDescent="0.25">
      <c r="A35" t="s">
        <v>131</v>
      </c>
      <c r="B35" s="4">
        <v>1.1461504055570759</v>
      </c>
    </row>
    <row r="36" spans="1:2" x14ac:dyDescent="0.25">
      <c r="A36" t="s">
        <v>343</v>
      </c>
      <c r="B36" s="4">
        <v>1.114608398136105</v>
      </c>
    </row>
    <row r="37" spans="1:2" x14ac:dyDescent="0.25">
      <c r="A37" t="s">
        <v>135</v>
      </c>
      <c r="B37" s="4">
        <v>1.0812109219569388</v>
      </c>
    </row>
    <row r="38" spans="1:2" x14ac:dyDescent="0.25">
      <c r="A38" t="s">
        <v>228</v>
      </c>
      <c r="B38" s="4">
        <v>1.0740838625861218</v>
      </c>
    </row>
    <row r="39" spans="1:2" x14ac:dyDescent="0.25">
      <c r="A39" t="s">
        <v>72</v>
      </c>
      <c r="B39" s="4">
        <v>1.0100136445285779</v>
      </c>
    </row>
    <row r="40" spans="1:2" x14ac:dyDescent="0.25">
      <c r="A40" t="s">
        <v>282</v>
      </c>
      <c r="B40" s="4">
        <v>0.88993520284586736</v>
      </c>
    </row>
    <row r="41" spans="1:2" x14ac:dyDescent="0.25">
      <c r="A41" t="s">
        <v>144</v>
      </c>
      <c r="B41" s="4">
        <v>0.87486409673712839</v>
      </c>
    </row>
    <row r="42" spans="1:2" x14ac:dyDescent="0.25">
      <c r="A42" t="s">
        <v>315</v>
      </c>
      <c r="B42" s="4">
        <v>0.86719808633574169</v>
      </c>
    </row>
    <row r="43" spans="1:2" x14ac:dyDescent="0.25">
      <c r="A43" t="s">
        <v>40</v>
      </c>
      <c r="B43" s="4">
        <v>0.86515957045825131</v>
      </c>
    </row>
    <row r="44" spans="1:2" x14ac:dyDescent="0.25">
      <c r="A44" t="s">
        <v>130</v>
      </c>
      <c r="B44" s="4">
        <v>0.73462268400994124</v>
      </c>
    </row>
    <row r="45" spans="1:2" x14ac:dyDescent="0.25">
      <c r="A45" t="s">
        <v>195</v>
      </c>
      <c r="B45" s="4">
        <v>0.71311698863717998</v>
      </c>
    </row>
    <row r="46" spans="1:2" x14ac:dyDescent="0.25">
      <c r="A46" t="s">
        <v>78</v>
      </c>
      <c r="B46" s="4">
        <v>0.70183918644408616</v>
      </c>
    </row>
    <row r="47" spans="1:2" x14ac:dyDescent="0.25">
      <c r="A47" t="s">
        <v>105</v>
      </c>
      <c r="B47" s="4">
        <v>0.68555350440387053</v>
      </c>
    </row>
    <row r="48" spans="1:2" x14ac:dyDescent="0.25">
      <c r="A48" t="s">
        <v>248</v>
      </c>
      <c r="B48" s="4">
        <v>0.67347310717359576</v>
      </c>
    </row>
    <row r="49" spans="1:2" x14ac:dyDescent="0.25">
      <c r="A49" t="s">
        <v>227</v>
      </c>
      <c r="B49" s="4">
        <v>0.67324557907015881</v>
      </c>
    </row>
    <row r="50" spans="1:2" x14ac:dyDescent="0.25">
      <c r="A50" t="s">
        <v>141</v>
      </c>
      <c r="B50" s="4">
        <v>0.66052262836550157</v>
      </c>
    </row>
    <row r="51" spans="1:2" x14ac:dyDescent="0.25">
      <c r="A51" t="s">
        <v>62</v>
      </c>
      <c r="B51" s="4">
        <v>0.65214867697744106</v>
      </c>
    </row>
    <row r="52" spans="1:2" x14ac:dyDescent="0.25">
      <c r="A52" t="s">
        <v>136</v>
      </c>
      <c r="B52" s="4">
        <v>0.64651603279064074</v>
      </c>
    </row>
    <row r="53" spans="1:2" x14ac:dyDescent="0.25">
      <c r="A53" t="s">
        <v>198</v>
      </c>
      <c r="B53" s="4">
        <v>0.63499569835874814</v>
      </c>
    </row>
    <row r="54" spans="1:2" x14ac:dyDescent="0.25">
      <c r="A54" t="s">
        <v>286</v>
      </c>
      <c r="B54" s="4">
        <v>0.63130734407543532</v>
      </c>
    </row>
    <row r="55" spans="1:2" x14ac:dyDescent="0.25">
      <c r="A55" t="s">
        <v>87</v>
      </c>
      <c r="B55" s="4">
        <v>0.61770049488775991</v>
      </c>
    </row>
    <row r="56" spans="1:2" x14ac:dyDescent="0.25">
      <c r="A56" t="s">
        <v>190</v>
      </c>
      <c r="B56" s="4">
        <v>0.61281731280397245</v>
      </c>
    </row>
    <row r="57" spans="1:2" x14ac:dyDescent="0.25">
      <c r="A57" t="s">
        <v>156</v>
      </c>
      <c r="B57" s="4">
        <v>0.59931855161438308</v>
      </c>
    </row>
    <row r="58" spans="1:2" x14ac:dyDescent="0.25">
      <c r="A58" t="s">
        <v>23</v>
      </c>
      <c r="B58" s="4">
        <v>0.58667918257049767</v>
      </c>
    </row>
    <row r="59" spans="1:2" x14ac:dyDescent="0.25">
      <c r="A59" t="s">
        <v>191</v>
      </c>
      <c r="B59" s="4">
        <v>0.58456718092586202</v>
      </c>
    </row>
    <row r="60" spans="1:2" x14ac:dyDescent="0.25">
      <c r="A60" t="s">
        <v>179</v>
      </c>
      <c r="B60" s="4">
        <v>0.57747892516501964</v>
      </c>
    </row>
    <row r="61" spans="1:2" x14ac:dyDescent="0.25">
      <c r="A61" t="s">
        <v>143</v>
      </c>
      <c r="B61" s="4">
        <v>0.56897005581130633</v>
      </c>
    </row>
    <row r="62" spans="1:2" x14ac:dyDescent="0.25">
      <c r="A62" t="s">
        <v>177</v>
      </c>
      <c r="B62" s="4">
        <v>0.56053962190065909</v>
      </c>
    </row>
    <row r="63" spans="1:2" x14ac:dyDescent="0.25">
      <c r="A63" t="s">
        <v>181</v>
      </c>
      <c r="B63" s="4">
        <v>0.53061109193074707</v>
      </c>
    </row>
    <row r="64" spans="1:2" x14ac:dyDescent="0.25">
      <c r="A64" t="s">
        <v>183</v>
      </c>
      <c r="B64" s="4">
        <v>0.52997002209210831</v>
      </c>
    </row>
    <row r="65" spans="1:2" x14ac:dyDescent="0.25">
      <c r="A65" t="s">
        <v>192</v>
      </c>
      <c r="B65" s="4">
        <v>0.51268290595733834</v>
      </c>
    </row>
    <row r="66" spans="1:2" x14ac:dyDescent="0.25">
      <c r="A66" t="s">
        <v>82</v>
      </c>
      <c r="B66" s="4">
        <v>0.49293885035158858</v>
      </c>
    </row>
    <row r="67" spans="1:2" x14ac:dyDescent="0.25">
      <c r="A67" t="s">
        <v>281</v>
      </c>
      <c r="B67" s="4">
        <v>0.49184608000003238</v>
      </c>
    </row>
    <row r="68" spans="1:2" x14ac:dyDescent="0.25">
      <c r="A68" t="s">
        <v>251</v>
      </c>
      <c r="B68" s="4">
        <v>0.4802179089761433</v>
      </c>
    </row>
    <row r="69" spans="1:2" x14ac:dyDescent="0.25">
      <c r="A69" t="s">
        <v>160</v>
      </c>
      <c r="B69" s="4">
        <v>0.47995460740965484</v>
      </c>
    </row>
    <row r="70" spans="1:2" x14ac:dyDescent="0.25">
      <c r="A70" t="s">
        <v>244</v>
      </c>
      <c r="B70" s="4">
        <v>0.47890705421716473</v>
      </c>
    </row>
    <row r="71" spans="1:2" x14ac:dyDescent="0.25">
      <c r="A71" t="s">
        <v>176</v>
      </c>
      <c r="B71" s="4">
        <v>0.47800682456869686</v>
      </c>
    </row>
    <row r="72" spans="1:2" x14ac:dyDescent="0.25">
      <c r="A72" t="s">
        <v>267</v>
      </c>
      <c r="B72" s="4">
        <v>0.46361495836816047</v>
      </c>
    </row>
    <row r="73" spans="1:2" x14ac:dyDescent="0.25">
      <c r="A73" t="s">
        <v>73</v>
      </c>
      <c r="B73" s="4">
        <v>0.46097069576791416</v>
      </c>
    </row>
    <row r="74" spans="1:2" x14ac:dyDescent="0.25">
      <c r="A74" t="s">
        <v>94</v>
      </c>
      <c r="B74" s="4">
        <v>0.45791274060259862</v>
      </c>
    </row>
    <row r="75" spans="1:2" x14ac:dyDescent="0.25">
      <c r="A75" t="s">
        <v>41</v>
      </c>
      <c r="B75" s="4">
        <v>0.4516655649733427</v>
      </c>
    </row>
    <row r="76" spans="1:2" x14ac:dyDescent="0.25">
      <c r="A76" t="s">
        <v>262</v>
      </c>
      <c r="B76" s="4">
        <v>0.43987175305559689</v>
      </c>
    </row>
    <row r="77" spans="1:2" x14ac:dyDescent="0.25">
      <c r="A77" t="s">
        <v>239</v>
      </c>
      <c r="B77" s="4">
        <v>0.43793256544437376</v>
      </c>
    </row>
    <row r="78" spans="1:2" x14ac:dyDescent="0.25">
      <c r="A78" t="s">
        <v>37</v>
      </c>
      <c r="B78" s="4">
        <v>0.43142931797045181</v>
      </c>
    </row>
    <row r="79" spans="1:2" x14ac:dyDescent="0.25">
      <c r="A79" t="s">
        <v>204</v>
      </c>
      <c r="B79" s="4">
        <v>0.4261813048158698</v>
      </c>
    </row>
    <row r="80" spans="1:2" x14ac:dyDescent="0.25">
      <c r="A80" t="s">
        <v>147</v>
      </c>
      <c r="B80" s="4">
        <v>0.42105311157091924</v>
      </c>
    </row>
    <row r="81" spans="1:2" x14ac:dyDescent="0.25">
      <c r="A81" t="s">
        <v>197</v>
      </c>
      <c r="B81" s="4">
        <v>0.41869580504367598</v>
      </c>
    </row>
    <row r="82" spans="1:2" x14ac:dyDescent="0.25">
      <c r="A82" t="s">
        <v>148</v>
      </c>
      <c r="B82" s="4">
        <v>0.41763597483808046</v>
      </c>
    </row>
    <row r="83" spans="1:2" x14ac:dyDescent="0.25">
      <c r="A83" t="s">
        <v>133</v>
      </c>
      <c r="B83" s="4">
        <v>0.40839747225411005</v>
      </c>
    </row>
    <row r="84" spans="1:2" x14ac:dyDescent="0.25">
      <c r="A84" t="s">
        <v>194</v>
      </c>
      <c r="B84" s="4">
        <v>0.40645270010404361</v>
      </c>
    </row>
    <row r="85" spans="1:2" x14ac:dyDescent="0.25">
      <c r="A85" t="s">
        <v>323</v>
      </c>
      <c r="B85" s="4">
        <v>0.40593801509650546</v>
      </c>
    </row>
    <row r="86" spans="1:2" x14ac:dyDescent="0.25">
      <c r="A86" t="s">
        <v>242</v>
      </c>
      <c r="B86" s="4">
        <v>0.39915772830854207</v>
      </c>
    </row>
    <row r="87" spans="1:2" x14ac:dyDescent="0.25">
      <c r="A87" t="s">
        <v>103</v>
      </c>
      <c r="B87" s="4">
        <v>0.39589989452609475</v>
      </c>
    </row>
    <row r="88" spans="1:2" x14ac:dyDescent="0.25">
      <c r="A88" t="s">
        <v>284</v>
      </c>
      <c r="B88" s="4">
        <v>0.39034730998332978</v>
      </c>
    </row>
    <row r="89" spans="1:2" x14ac:dyDescent="0.25">
      <c r="A89" t="s">
        <v>213</v>
      </c>
      <c r="B89" s="4">
        <v>0.38937839119109918</v>
      </c>
    </row>
    <row r="90" spans="1:2" x14ac:dyDescent="0.25">
      <c r="A90" t="s">
        <v>186</v>
      </c>
      <c r="B90" s="4">
        <v>0.38699766131099744</v>
      </c>
    </row>
    <row r="91" spans="1:2" x14ac:dyDescent="0.25">
      <c r="A91" t="s">
        <v>276</v>
      </c>
      <c r="B91" s="4">
        <v>0.38480026090645381</v>
      </c>
    </row>
    <row r="92" spans="1:2" x14ac:dyDescent="0.25">
      <c r="A92" t="s">
        <v>294</v>
      </c>
      <c r="B92" s="4">
        <v>0.38181067294291526</v>
      </c>
    </row>
    <row r="93" spans="1:2" x14ac:dyDescent="0.25">
      <c r="A93" t="s">
        <v>24</v>
      </c>
      <c r="B93" s="4">
        <v>0.37437840008575413</v>
      </c>
    </row>
    <row r="94" spans="1:2" x14ac:dyDescent="0.25">
      <c r="A94" t="s">
        <v>162</v>
      </c>
      <c r="B94" s="4">
        <v>0.37425562494222087</v>
      </c>
    </row>
    <row r="95" spans="1:2" x14ac:dyDescent="0.25">
      <c r="A95" t="s">
        <v>28</v>
      </c>
      <c r="B95" s="4">
        <v>0.36923186516593876</v>
      </c>
    </row>
    <row r="96" spans="1:2" x14ac:dyDescent="0.25">
      <c r="A96" t="s">
        <v>52</v>
      </c>
      <c r="B96" s="4">
        <v>0.36694407292090953</v>
      </c>
    </row>
    <row r="97" spans="1:2" x14ac:dyDescent="0.25">
      <c r="A97" t="s">
        <v>230</v>
      </c>
      <c r="B97" s="4">
        <v>0.35889029519604088</v>
      </c>
    </row>
    <row r="98" spans="1:2" x14ac:dyDescent="0.25">
      <c r="A98" t="s">
        <v>241</v>
      </c>
      <c r="B98" s="4">
        <v>0.35600751175302531</v>
      </c>
    </row>
    <row r="99" spans="1:2" x14ac:dyDescent="0.25">
      <c r="A99" t="s">
        <v>167</v>
      </c>
      <c r="B99" s="4">
        <v>0.35437790288142429</v>
      </c>
    </row>
    <row r="100" spans="1:2" x14ac:dyDescent="0.25">
      <c r="A100" t="s">
        <v>153</v>
      </c>
      <c r="B100" s="4">
        <v>0.35437728603190938</v>
      </c>
    </row>
    <row r="101" spans="1:2" x14ac:dyDescent="0.25">
      <c r="A101" t="s">
        <v>146</v>
      </c>
      <c r="B101" s="4">
        <v>0.35244245535959656</v>
      </c>
    </row>
    <row r="102" spans="1:2" x14ac:dyDescent="0.25">
      <c r="A102" t="s">
        <v>154</v>
      </c>
      <c r="B102" s="4">
        <v>0.3460601119667332</v>
      </c>
    </row>
    <row r="103" spans="1:2" x14ac:dyDescent="0.25">
      <c r="A103" t="s">
        <v>178</v>
      </c>
      <c r="B103" s="4">
        <v>0.34167291044534331</v>
      </c>
    </row>
    <row r="104" spans="1:2" x14ac:dyDescent="0.25">
      <c r="A104" t="s">
        <v>279</v>
      </c>
      <c r="B104" s="4">
        <v>0.33436870354709836</v>
      </c>
    </row>
    <row r="105" spans="1:2" x14ac:dyDescent="0.25">
      <c r="A105" t="s">
        <v>8</v>
      </c>
      <c r="B105" s="4">
        <v>0.33399212931364708</v>
      </c>
    </row>
    <row r="106" spans="1:2" x14ac:dyDescent="0.25">
      <c r="A106" t="s">
        <v>112</v>
      </c>
      <c r="B106" s="4">
        <v>0.32704560882090045</v>
      </c>
    </row>
    <row r="107" spans="1:2" x14ac:dyDescent="0.25">
      <c r="A107" t="s">
        <v>344</v>
      </c>
      <c r="B107" s="4">
        <v>0.32642365866710787</v>
      </c>
    </row>
    <row r="108" spans="1:2" x14ac:dyDescent="0.25">
      <c r="A108" t="s">
        <v>237</v>
      </c>
      <c r="B108" s="4">
        <v>0.32499171482333372</v>
      </c>
    </row>
    <row r="109" spans="1:2" x14ac:dyDescent="0.25">
      <c r="A109" t="s">
        <v>174</v>
      </c>
      <c r="B109" s="4">
        <v>0.32463010266293862</v>
      </c>
    </row>
    <row r="110" spans="1:2" x14ac:dyDescent="0.25">
      <c r="A110" t="s">
        <v>149</v>
      </c>
      <c r="B110" s="4">
        <v>0.3205966186223479</v>
      </c>
    </row>
    <row r="111" spans="1:2" x14ac:dyDescent="0.25">
      <c r="A111" t="s">
        <v>9</v>
      </c>
      <c r="B111" s="4">
        <v>0.31735442895962401</v>
      </c>
    </row>
    <row r="112" spans="1:2" x14ac:dyDescent="0.25">
      <c r="A112" t="s">
        <v>275</v>
      </c>
      <c r="B112" s="4">
        <v>0.31715761130870135</v>
      </c>
    </row>
    <row r="113" spans="1:2" x14ac:dyDescent="0.25">
      <c r="A113" t="s">
        <v>205</v>
      </c>
      <c r="B113" s="4">
        <v>0.31520738450844354</v>
      </c>
    </row>
    <row r="114" spans="1:2" x14ac:dyDescent="0.25">
      <c r="A114" t="s">
        <v>104</v>
      </c>
      <c r="B114" s="4">
        <v>0.31481698806548986</v>
      </c>
    </row>
    <row r="115" spans="1:2" x14ac:dyDescent="0.25">
      <c r="A115" t="s">
        <v>277</v>
      </c>
      <c r="B115" s="4">
        <v>0.30803891931225397</v>
      </c>
    </row>
    <row r="116" spans="1:2" x14ac:dyDescent="0.25">
      <c r="A116" t="s">
        <v>188</v>
      </c>
      <c r="B116" s="4">
        <v>0.30610445330167302</v>
      </c>
    </row>
    <row r="117" spans="1:2" x14ac:dyDescent="0.25">
      <c r="A117" t="s">
        <v>224</v>
      </c>
      <c r="B117" s="4">
        <v>0.30479005221696176</v>
      </c>
    </row>
    <row r="118" spans="1:2" x14ac:dyDescent="0.25">
      <c r="A118" t="s">
        <v>90</v>
      </c>
      <c r="B118" s="4">
        <v>0.30012206066616887</v>
      </c>
    </row>
    <row r="119" spans="1:2" x14ac:dyDescent="0.25">
      <c r="A119" t="s">
        <v>44</v>
      </c>
      <c r="B119" s="4">
        <v>0.29878526650611165</v>
      </c>
    </row>
    <row r="120" spans="1:2" x14ac:dyDescent="0.25">
      <c r="A120" t="s">
        <v>210</v>
      </c>
      <c r="B120" s="4">
        <v>0.28808275838522518</v>
      </c>
    </row>
    <row r="121" spans="1:2" x14ac:dyDescent="0.25">
      <c r="A121" t="s">
        <v>256</v>
      </c>
      <c r="B121" s="4">
        <v>0.28796154022471804</v>
      </c>
    </row>
    <row r="122" spans="1:2" x14ac:dyDescent="0.25">
      <c r="A122" t="s">
        <v>169</v>
      </c>
      <c r="B122" s="4">
        <v>0.28537003483741136</v>
      </c>
    </row>
    <row r="123" spans="1:2" x14ac:dyDescent="0.25">
      <c r="A123" t="s">
        <v>222</v>
      </c>
      <c r="B123" s="4">
        <v>0.28471742651443049</v>
      </c>
    </row>
    <row r="124" spans="1:2" x14ac:dyDescent="0.25">
      <c r="A124" t="s">
        <v>91</v>
      </c>
      <c r="B124" s="4">
        <v>0.27905791090661558</v>
      </c>
    </row>
    <row r="125" spans="1:2" x14ac:dyDescent="0.25">
      <c r="A125" t="s">
        <v>265</v>
      </c>
      <c r="B125" s="4">
        <v>0.27879511700430398</v>
      </c>
    </row>
    <row r="126" spans="1:2" x14ac:dyDescent="0.25">
      <c r="A126" t="s">
        <v>43</v>
      </c>
      <c r="B126" s="4">
        <v>0.27696309362383886</v>
      </c>
    </row>
    <row r="127" spans="1:2" x14ac:dyDescent="0.25">
      <c r="A127" t="s">
        <v>58</v>
      </c>
      <c r="B127" s="4">
        <v>0.2766561343127078</v>
      </c>
    </row>
    <row r="128" spans="1:2" x14ac:dyDescent="0.25">
      <c r="A128" t="s">
        <v>299</v>
      </c>
      <c r="B128" s="4">
        <v>0.2719839279645393</v>
      </c>
    </row>
    <row r="129" spans="1:2" x14ac:dyDescent="0.25">
      <c r="A129" t="s">
        <v>145</v>
      </c>
      <c r="B129" s="4">
        <v>0.26897922840290911</v>
      </c>
    </row>
    <row r="130" spans="1:2" x14ac:dyDescent="0.25">
      <c r="A130" t="s">
        <v>253</v>
      </c>
      <c r="B130" s="4">
        <v>0.26889298953271967</v>
      </c>
    </row>
    <row r="131" spans="1:2" x14ac:dyDescent="0.25">
      <c r="A131" t="s">
        <v>79</v>
      </c>
      <c r="B131" s="4">
        <v>0.26888255881776851</v>
      </c>
    </row>
    <row r="132" spans="1:2" x14ac:dyDescent="0.25">
      <c r="A132" t="s">
        <v>264</v>
      </c>
      <c r="B132" s="4">
        <v>0.26156852673089531</v>
      </c>
    </row>
    <row r="133" spans="1:2" x14ac:dyDescent="0.25">
      <c r="A133" t="s">
        <v>171</v>
      </c>
      <c r="B133" s="4">
        <v>0.2602767201688358</v>
      </c>
    </row>
    <row r="134" spans="1:2" x14ac:dyDescent="0.25">
      <c r="A134" t="s">
        <v>110</v>
      </c>
      <c r="B134" s="4">
        <v>0.25755559204169448</v>
      </c>
    </row>
    <row r="135" spans="1:2" x14ac:dyDescent="0.25">
      <c r="A135" t="s">
        <v>57</v>
      </c>
      <c r="B135" s="4">
        <v>0.25606199991864753</v>
      </c>
    </row>
    <row r="136" spans="1:2" x14ac:dyDescent="0.25">
      <c r="A136" t="s">
        <v>218</v>
      </c>
      <c r="B136" s="4">
        <v>0.25588537145184032</v>
      </c>
    </row>
    <row r="137" spans="1:2" x14ac:dyDescent="0.25">
      <c r="A137" t="s">
        <v>54</v>
      </c>
      <c r="B137" s="4">
        <v>0.2509036941182281</v>
      </c>
    </row>
    <row r="138" spans="1:2" x14ac:dyDescent="0.25">
      <c r="A138" t="s">
        <v>168</v>
      </c>
      <c r="B138" s="4">
        <v>0.25026676086397975</v>
      </c>
    </row>
    <row r="139" spans="1:2" x14ac:dyDescent="0.25">
      <c r="A139" t="s">
        <v>175</v>
      </c>
      <c r="B139" s="4">
        <v>0.24995434616759185</v>
      </c>
    </row>
    <row r="140" spans="1:2" x14ac:dyDescent="0.25">
      <c r="A140" t="s">
        <v>260</v>
      </c>
      <c r="B140" s="4">
        <v>0.24922192096757556</v>
      </c>
    </row>
    <row r="141" spans="1:2" x14ac:dyDescent="0.25">
      <c r="A141" t="s">
        <v>166</v>
      </c>
      <c r="B141" s="4">
        <v>0.247887313253214</v>
      </c>
    </row>
    <row r="142" spans="1:2" x14ac:dyDescent="0.25">
      <c r="A142" t="s">
        <v>206</v>
      </c>
      <c r="B142" s="4">
        <v>0.24681772424203891</v>
      </c>
    </row>
    <row r="143" spans="1:2" x14ac:dyDescent="0.25">
      <c r="A143" t="s">
        <v>159</v>
      </c>
      <c r="B143" s="4">
        <v>0.24589211914128292</v>
      </c>
    </row>
    <row r="144" spans="1:2" x14ac:dyDescent="0.25">
      <c r="A144" t="s">
        <v>231</v>
      </c>
      <c r="B144" s="4">
        <v>0.24509500966631878</v>
      </c>
    </row>
    <row r="145" spans="1:2" x14ac:dyDescent="0.25">
      <c r="A145" t="s">
        <v>283</v>
      </c>
      <c r="B145" s="4">
        <v>0.23849364947620033</v>
      </c>
    </row>
    <row r="146" spans="1:2" x14ac:dyDescent="0.25">
      <c r="A146" t="s">
        <v>238</v>
      </c>
      <c r="B146" s="4">
        <v>0.23618198444222602</v>
      </c>
    </row>
    <row r="147" spans="1:2" x14ac:dyDescent="0.25">
      <c r="A147" t="s">
        <v>51</v>
      </c>
      <c r="B147" s="4">
        <v>0.23617318726168351</v>
      </c>
    </row>
    <row r="148" spans="1:2" x14ac:dyDescent="0.25">
      <c r="A148" t="s">
        <v>111</v>
      </c>
      <c r="B148" s="4">
        <v>0.23511912578352046</v>
      </c>
    </row>
    <row r="149" spans="1:2" x14ac:dyDescent="0.25">
      <c r="A149" t="s">
        <v>49</v>
      </c>
      <c r="B149" s="4">
        <v>0.23484699360992792</v>
      </c>
    </row>
    <row r="150" spans="1:2" x14ac:dyDescent="0.25">
      <c r="A150" t="s">
        <v>290</v>
      </c>
      <c r="B150" s="4">
        <v>0.23095686827476167</v>
      </c>
    </row>
    <row r="151" spans="1:2" x14ac:dyDescent="0.25">
      <c r="A151" t="s">
        <v>46</v>
      </c>
      <c r="B151" s="4">
        <v>0.23067089704190882</v>
      </c>
    </row>
    <row r="152" spans="1:2" x14ac:dyDescent="0.25">
      <c r="A152" t="s">
        <v>287</v>
      </c>
      <c r="B152" s="4">
        <v>0.23062984845529844</v>
      </c>
    </row>
    <row r="153" spans="1:2" x14ac:dyDescent="0.25">
      <c r="A153" t="s">
        <v>274</v>
      </c>
      <c r="B153" s="4">
        <v>0.23031473603835956</v>
      </c>
    </row>
    <row r="154" spans="1:2" x14ac:dyDescent="0.25">
      <c r="A154" t="s">
        <v>236</v>
      </c>
      <c r="B154" s="4">
        <v>0.23004180085919851</v>
      </c>
    </row>
    <row r="155" spans="1:2" x14ac:dyDescent="0.25">
      <c r="A155" t="s">
        <v>246</v>
      </c>
      <c r="B155" s="4">
        <v>0.22862753322471344</v>
      </c>
    </row>
    <row r="156" spans="1:2" x14ac:dyDescent="0.25">
      <c r="A156" t="s">
        <v>280</v>
      </c>
      <c r="B156" s="4">
        <v>0.22843071410918783</v>
      </c>
    </row>
    <row r="157" spans="1:2" x14ac:dyDescent="0.25">
      <c r="A157" t="s">
        <v>170</v>
      </c>
      <c r="B157" s="4">
        <v>0.22833971932498562</v>
      </c>
    </row>
    <row r="158" spans="1:2" x14ac:dyDescent="0.25">
      <c r="A158" t="s">
        <v>109</v>
      </c>
      <c r="B158" s="4">
        <v>0.22794240900062399</v>
      </c>
    </row>
    <row r="159" spans="1:2" x14ac:dyDescent="0.25">
      <c r="A159" t="s">
        <v>38</v>
      </c>
      <c r="B159" s="4">
        <v>0.22682959696107277</v>
      </c>
    </row>
    <row r="160" spans="1:2" x14ac:dyDescent="0.25">
      <c r="A160" t="s">
        <v>220</v>
      </c>
      <c r="B160" s="4">
        <v>0.22665713852630529</v>
      </c>
    </row>
    <row r="161" spans="1:2" x14ac:dyDescent="0.25">
      <c r="A161" t="s">
        <v>77</v>
      </c>
      <c r="B161" s="4">
        <v>0.22514395964803574</v>
      </c>
    </row>
    <row r="162" spans="1:2" x14ac:dyDescent="0.25">
      <c r="A162" t="s">
        <v>151</v>
      </c>
      <c r="B162" s="4">
        <v>0.22194662162324247</v>
      </c>
    </row>
    <row r="163" spans="1:2" x14ac:dyDescent="0.25">
      <c r="A163" t="s">
        <v>19</v>
      </c>
      <c r="B163" s="4">
        <v>0.21503317673084452</v>
      </c>
    </row>
    <row r="164" spans="1:2" x14ac:dyDescent="0.25">
      <c r="A164" t="s">
        <v>184</v>
      </c>
      <c r="B164" s="4">
        <v>0.21366417693978101</v>
      </c>
    </row>
    <row r="165" spans="1:2" x14ac:dyDescent="0.25">
      <c r="A165" t="s">
        <v>320</v>
      </c>
      <c r="B165" s="4">
        <v>0.21332397017667704</v>
      </c>
    </row>
    <row r="166" spans="1:2" x14ac:dyDescent="0.25">
      <c r="A166" t="s">
        <v>66</v>
      </c>
      <c r="B166" s="4">
        <v>0.2131456857311067</v>
      </c>
    </row>
    <row r="167" spans="1:2" x14ac:dyDescent="0.25">
      <c r="A167" t="s">
        <v>61</v>
      </c>
      <c r="B167" s="4">
        <v>0.21210513273041995</v>
      </c>
    </row>
    <row r="168" spans="1:2" x14ac:dyDescent="0.25">
      <c r="A168" t="s">
        <v>254</v>
      </c>
      <c r="B168" s="4">
        <v>0.21082798881731121</v>
      </c>
    </row>
    <row r="169" spans="1:2" x14ac:dyDescent="0.25">
      <c r="A169" t="s">
        <v>293</v>
      </c>
      <c r="B169" s="4">
        <v>0.21024104112943232</v>
      </c>
    </row>
    <row r="170" spans="1:2" x14ac:dyDescent="0.25">
      <c r="A170" t="s">
        <v>215</v>
      </c>
      <c r="B170" s="4">
        <v>0.2084321842029957</v>
      </c>
    </row>
    <row r="171" spans="1:2" x14ac:dyDescent="0.25">
      <c r="A171" t="s">
        <v>209</v>
      </c>
      <c r="B171" s="4">
        <v>0.20742628632215065</v>
      </c>
    </row>
    <row r="172" spans="1:2" x14ac:dyDescent="0.25">
      <c r="A172" t="s">
        <v>155</v>
      </c>
      <c r="B172" s="4">
        <v>0.20206901379120237</v>
      </c>
    </row>
    <row r="173" spans="1:2" x14ac:dyDescent="0.25">
      <c r="A173" t="s">
        <v>34</v>
      </c>
      <c r="B173" s="4">
        <v>0.20026372537834858</v>
      </c>
    </row>
    <row r="174" spans="1:2" x14ac:dyDescent="0.25">
      <c r="A174" t="s">
        <v>13</v>
      </c>
      <c r="B174" s="4">
        <v>0.20020588251486304</v>
      </c>
    </row>
    <row r="175" spans="1:2" x14ac:dyDescent="0.25">
      <c r="A175" t="s">
        <v>173</v>
      </c>
      <c r="B175" s="4">
        <v>0.20005616145896532</v>
      </c>
    </row>
    <row r="176" spans="1:2" x14ac:dyDescent="0.25">
      <c r="A176" t="s">
        <v>304</v>
      </c>
      <c r="B176" s="4">
        <v>0.19995673085825291</v>
      </c>
    </row>
    <row r="177" spans="1:2" x14ac:dyDescent="0.25">
      <c r="A177" t="s">
        <v>326</v>
      </c>
      <c r="B177" s="4">
        <v>0.19523192038138923</v>
      </c>
    </row>
    <row r="178" spans="1:2" x14ac:dyDescent="0.25">
      <c r="A178" t="s">
        <v>255</v>
      </c>
      <c r="B178" s="4">
        <v>0.19404893862224493</v>
      </c>
    </row>
    <row r="179" spans="1:2" x14ac:dyDescent="0.25">
      <c r="A179" t="s">
        <v>172</v>
      </c>
      <c r="B179" s="4">
        <v>0.19237828793601219</v>
      </c>
    </row>
    <row r="180" spans="1:2" x14ac:dyDescent="0.25">
      <c r="A180" t="s">
        <v>243</v>
      </c>
      <c r="B180" s="4">
        <v>0.1912092820653562</v>
      </c>
    </row>
    <row r="181" spans="1:2" x14ac:dyDescent="0.25">
      <c r="A181" t="s">
        <v>263</v>
      </c>
      <c r="B181" s="4">
        <v>0.18942988360770505</v>
      </c>
    </row>
    <row r="182" spans="1:2" x14ac:dyDescent="0.25">
      <c r="A182" t="s">
        <v>97</v>
      </c>
      <c r="B182" s="4">
        <v>0.18897760260693361</v>
      </c>
    </row>
    <row r="183" spans="1:2" x14ac:dyDescent="0.25">
      <c r="A183" t="s">
        <v>114</v>
      </c>
      <c r="B183" s="4">
        <v>0.18895938868383089</v>
      </c>
    </row>
    <row r="184" spans="1:2" x14ac:dyDescent="0.25">
      <c r="A184" t="s">
        <v>268</v>
      </c>
      <c r="B184" s="4">
        <v>0.18886386158347337</v>
      </c>
    </row>
    <row r="185" spans="1:2" x14ac:dyDescent="0.25">
      <c r="A185" t="s">
        <v>308</v>
      </c>
      <c r="B185" s="4">
        <v>0.18861014956602687</v>
      </c>
    </row>
    <row r="186" spans="1:2" x14ac:dyDescent="0.25">
      <c r="A186" t="s">
        <v>11</v>
      </c>
      <c r="B186" s="4">
        <v>0.18526408184472309</v>
      </c>
    </row>
    <row r="187" spans="1:2" x14ac:dyDescent="0.25">
      <c r="A187" t="s">
        <v>292</v>
      </c>
      <c r="B187" s="4">
        <v>0.18474948062101984</v>
      </c>
    </row>
    <row r="188" spans="1:2" x14ac:dyDescent="0.25">
      <c r="A188" t="s">
        <v>285</v>
      </c>
      <c r="B188" s="4">
        <v>0.18369781010717745</v>
      </c>
    </row>
    <row r="189" spans="1:2" x14ac:dyDescent="0.25">
      <c r="A189" t="s">
        <v>303</v>
      </c>
      <c r="B189" s="4">
        <v>0.18326164241717707</v>
      </c>
    </row>
    <row r="190" spans="1:2" x14ac:dyDescent="0.25">
      <c r="A190" t="s">
        <v>16</v>
      </c>
      <c r="B190" s="4">
        <v>0.18323897998075722</v>
      </c>
    </row>
    <row r="191" spans="1:2" x14ac:dyDescent="0.25">
      <c r="A191" t="s">
        <v>289</v>
      </c>
      <c r="B191" s="4">
        <v>0.1832257079449679</v>
      </c>
    </row>
    <row r="192" spans="1:2" x14ac:dyDescent="0.25">
      <c r="A192" t="s">
        <v>342</v>
      </c>
      <c r="B192" s="4">
        <v>0.17962676650041753</v>
      </c>
    </row>
    <row r="193" spans="1:2" x14ac:dyDescent="0.25">
      <c r="A193" t="s">
        <v>272</v>
      </c>
      <c r="B193" s="4">
        <v>0.17919537151410456</v>
      </c>
    </row>
    <row r="194" spans="1:2" x14ac:dyDescent="0.25">
      <c r="A194" t="s">
        <v>20</v>
      </c>
      <c r="B194" s="4">
        <v>0.17828807176909264</v>
      </c>
    </row>
    <row r="195" spans="1:2" x14ac:dyDescent="0.25">
      <c r="A195" t="s">
        <v>321</v>
      </c>
      <c r="B195" s="4">
        <v>0.17628484441576983</v>
      </c>
    </row>
    <row r="196" spans="1:2" x14ac:dyDescent="0.25">
      <c r="A196" t="s">
        <v>307</v>
      </c>
      <c r="B196" s="4">
        <v>0.17467040432913419</v>
      </c>
    </row>
    <row r="197" spans="1:2" x14ac:dyDescent="0.25">
      <c r="A197" t="s">
        <v>269</v>
      </c>
      <c r="B197" s="4">
        <v>0.17284484250733548</v>
      </c>
    </row>
    <row r="198" spans="1:2" x14ac:dyDescent="0.25">
      <c r="A198" t="s">
        <v>295</v>
      </c>
      <c r="B198" s="4">
        <v>0.17187950162232274</v>
      </c>
    </row>
    <row r="199" spans="1:2" x14ac:dyDescent="0.25">
      <c r="A199" t="s">
        <v>180</v>
      </c>
      <c r="B199" s="4">
        <v>0.17132117318196524</v>
      </c>
    </row>
    <row r="200" spans="1:2" x14ac:dyDescent="0.25">
      <c r="A200" t="s">
        <v>235</v>
      </c>
      <c r="B200" s="4">
        <v>0.17087082552377042</v>
      </c>
    </row>
    <row r="201" spans="1:2" x14ac:dyDescent="0.25">
      <c r="A201" t="s">
        <v>327</v>
      </c>
      <c r="B201" s="4">
        <v>0.16938714642128733</v>
      </c>
    </row>
    <row r="202" spans="1:2" x14ac:dyDescent="0.25">
      <c r="A202" t="s">
        <v>291</v>
      </c>
      <c r="B202" s="4">
        <v>0.166132249324253</v>
      </c>
    </row>
    <row r="203" spans="1:2" x14ac:dyDescent="0.25">
      <c r="A203" t="s">
        <v>29</v>
      </c>
      <c r="B203" s="4">
        <v>0.16603199153560541</v>
      </c>
    </row>
    <row r="204" spans="1:2" x14ac:dyDescent="0.25">
      <c r="A204" t="s">
        <v>113</v>
      </c>
      <c r="B204" s="4">
        <v>0.16572914992533161</v>
      </c>
    </row>
    <row r="205" spans="1:2" x14ac:dyDescent="0.25">
      <c r="A205" t="s">
        <v>296</v>
      </c>
      <c r="B205" s="4">
        <v>0.16496104153236776</v>
      </c>
    </row>
    <row r="206" spans="1:2" x14ac:dyDescent="0.25">
      <c r="A206" t="s">
        <v>50</v>
      </c>
      <c r="B206" s="4">
        <v>0.16455358602229669</v>
      </c>
    </row>
    <row r="207" spans="1:2" x14ac:dyDescent="0.25">
      <c r="A207" t="s">
        <v>337</v>
      </c>
      <c r="B207" s="4">
        <v>0.16442058702966855</v>
      </c>
    </row>
    <row r="208" spans="1:2" x14ac:dyDescent="0.25">
      <c r="A208" t="s">
        <v>278</v>
      </c>
      <c r="B208" s="4">
        <v>0.16347834321033933</v>
      </c>
    </row>
    <row r="209" spans="1:2" x14ac:dyDescent="0.25">
      <c r="A209" t="s">
        <v>234</v>
      </c>
      <c r="B209" s="4">
        <v>0.16284670855507025</v>
      </c>
    </row>
    <row r="210" spans="1:2" x14ac:dyDescent="0.25">
      <c r="A210" t="s">
        <v>99</v>
      </c>
      <c r="B210" s="4">
        <v>0.16053285376420817</v>
      </c>
    </row>
    <row r="211" spans="1:2" x14ac:dyDescent="0.25">
      <c r="A211" t="s">
        <v>115</v>
      </c>
      <c r="B211" s="4">
        <v>0.15800972244828157</v>
      </c>
    </row>
    <row r="212" spans="1:2" x14ac:dyDescent="0.25">
      <c r="A212" t="s">
        <v>187</v>
      </c>
      <c r="B212" s="4">
        <v>0.15749592960817027</v>
      </c>
    </row>
    <row r="213" spans="1:2" x14ac:dyDescent="0.25">
      <c r="A213" t="s">
        <v>124</v>
      </c>
      <c r="B213" s="4">
        <v>0.15699314278340973</v>
      </c>
    </row>
    <row r="214" spans="1:2" x14ac:dyDescent="0.25">
      <c r="A214" t="s">
        <v>316</v>
      </c>
      <c r="B214" s="4">
        <v>0.15652148055997461</v>
      </c>
    </row>
    <row r="215" spans="1:2" x14ac:dyDescent="0.25">
      <c r="A215" t="s">
        <v>70</v>
      </c>
      <c r="B215" s="4">
        <v>0.15483307224213994</v>
      </c>
    </row>
    <row r="216" spans="1:2" x14ac:dyDescent="0.25">
      <c r="A216" t="s">
        <v>95</v>
      </c>
      <c r="B216" s="4">
        <v>0.15393856674967643</v>
      </c>
    </row>
    <row r="217" spans="1:2" x14ac:dyDescent="0.25">
      <c r="A217" t="s">
        <v>261</v>
      </c>
      <c r="B217" s="4">
        <v>0.15383305962214144</v>
      </c>
    </row>
    <row r="218" spans="1:2" x14ac:dyDescent="0.25">
      <c r="A218" t="s">
        <v>306</v>
      </c>
      <c r="B218" s="4">
        <v>0.15346758157788937</v>
      </c>
    </row>
    <row r="219" spans="1:2" x14ac:dyDescent="0.25">
      <c r="A219" t="s">
        <v>140</v>
      </c>
      <c r="B219" s="4">
        <v>0.15265497747980142</v>
      </c>
    </row>
    <row r="220" spans="1:2" x14ac:dyDescent="0.25">
      <c r="A220" t="s">
        <v>21</v>
      </c>
      <c r="B220" s="4">
        <v>0.15190474912935989</v>
      </c>
    </row>
    <row r="221" spans="1:2" x14ac:dyDescent="0.25">
      <c r="A221" t="s">
        <v>271</v>
      </c>
      <c r="B221" s="4">
        <v>0.15163129025076708</v>
      </c>
    </row>
    <row r="222" spans="1:2" x14ac:dyDescent="0.25">
      <c r="A222" t="s">
        <v>270</v>
      </c>
      <c r="B222" s="4">
        <v>0.14858509845274653</v>
      </c>
    </row>
    <row r="223" spans="1:2" x14ac:dyDescent="0.25">
      <c r="A223" t="s">
        <v>288</v>
      </c>
      <c r="B223" s="4">
        <v>0.14628375753109354</v>
      </c>
    </row>
    <row r="224" spans="1:2" x14ac:dyDescent="0.25">
      <c r="A224" t="s">
        <v>314</v>
      </c>
      <c r="B224" s="4">
        <v>0.1459365290662854</v>
      </c>
    </row>
    <row r="225" spans="1:2" x14ac:dyDescent="0.25">
      <c r="A225" t="s">
        <v>199</v>
      </c>
      <c r="B225" s="4">
        <v>0.14545175192149723</v>
      </c>
    </row>
    <row r="226" spans="1:2" x14ac:dyDescent="0.25">
      <c r="A226" t="s">
        <v>226</v>
      </c>
      <c r="B226" s="4">
        <v>0.14232488105601304</v>
      </c>
    </row>
    <row r="227" spans="1:2" x14ac:dyDescent="0.25">
      <c r="A227" t="s">
        <v>142</v>
      </c>
      <c r="B227" s="4">
        <v>0.14203370223038592</v>
      </c>
    </row>
    <row r="228" spans="1:2" x14ac:dyDescent="0.25">
      <c r="A228" t="s">
        <v>214</v>
      </c>
      <c r="B228" s="4">
        <v>0.14083851272510056</v>
      </c>
    </row>
    <row r="229" spans="1:2" x14ac:dyDescent="0.25">
      <c r="A229" t="s">
        <v>108</v>
      </c>
      <c r="B229" s="4">
        <v>0.13954962950245989</v>
      </c>
    </row>
    <row r="230" spans="1:2" x14ac:dyDescent="0.25">
      <c r="A230" t="s">
        <v>211</v>
      </c>
      <c r="B230" s="4">
        <v>0.13828383455323465</v>
      </c>
    </row>
    <row r="231" spans="1:2" x14ac:dyDescent="0.25">
      <c r="A231" t="s">
        <v>233</v>
      </c>
      <c r="B231" s="4">
        <v>0.13771141568906325</v>
      </c>
    </row>
    <row r="232" spans="1:2" x14ac:dyDescent="0.25">
      <c r="A232" t="s">
        <v>17</v>
      </c>
      <c r="B232" s="4">
        <v>0.13542764992326373</v>
      </c>
    </row>
    <row r="233" spans="1:2" x14ac:dyDescent="0.25">
      <c r="A233" t="s">
        <v>196</v>
      </c>
      <c r="B233" s="4">
        <v>0.13133623742185327</v>
      </c>
    </row>
    <row r="234" spans="1:2" x14ac:dyDescent="0.25">
      <c r="A234" t="s">
        <v>302</v>
      </c>
      <c r="B234" s="4">
        <v>0.13078667135579844</v>
      </c>
    </row>
    <row r="235" spans="1:2" x14ac:dyDescent="0.25">
      <c r="A235" t="s">
        <v>298</v>
      </c>
      <c r="B235" s="4">
        <v>0.13033835631400881</v>
      </c>
    </row>
    <row r="236" spans="1:2" x14ac:dyDescent="0.25">
      <c r="A236" t="s">
        <v>273</v>
      </c>
      <c r="B236" s="4">
        <v>0.12983035238518703</v>
      </c>
    </row>
    <row r="237" spans="1:2" x14ac:dyDescent="0.25">
      <c r="A237" t="s">
        <v>59</v>
      </c>
      <c r="B237" s="4">
        <v>0.12913701188437224</v>
      </c>
    </row>
    <row r="238" spans="1:2" x14ac:dyDescent="0.25">
      <c r="A238" t="s">
        <v>301</v>
      </c>
      <c r="B238" s="4">
        <v>0.12855885738361927</v>
      </c>
    </row>
    <row r="239" spans="1:2" x14ac:dyDescent="0.25">
      <c r="A239" t="s">
        <v>245</v>
      </c>
      <c r="B239" s="4">
        <v>0.12491187701772384</v>
      </c>
    </row>
    <row r="240" spans="1:2" x14ac:dyDescent="0.25">
      <c r="A240" t="s">
        <v>225</v>
      </c>
      <c r="B240" s="4">
        <v>0.12358697248384926</v>
      </c>
    </row>
    <row r="241" spans="1:2" x14ac:dyDescent="0.25">
      <c r="A241" t="s">
        <v>93</v>
      </c>
      <c r="B241" s="4">
        <v>0.12341525645610482</v>
      </c>
    </row>
    <row r="242" spans="1:2" x14ac:dyDescent="0.25">
      <c r="A242" t="s">
        <v>68</v>
      </c>
      <c r="B242" s="4">
        <v>0.11756663271348246</v>
      </c>
    </row>
    <row r="243" spans="1:2" x14ac:dyDescent="0.25">
      <c r="A243" t="s">
        <v>48</v>
      </c>
      <c r="B243" s="4">
        <v>0.1150338658514784</v>
      </c>
    </row>
    <row r="244" spans="1:2" x14ac:dyDescent="0.25">
      <c r="A244" t="s">
        <v>161</v>
      </c>
      <c r="B244" s="4">
        <v>0.1144951259008201</v>
      </c>
    </row>
    <row r="245" spans="1:2" x14ac:dyDescent="0.25">
      <c r="A245" t="s">
        <v>200</v>
      </c>
      <c r="B245" s="4">
        <v>0.11334766583622644</v>
      </c>
    </row>
    <row r="246" spans="1:2" x14ac:dyDescent="0.25">
      <c r="A246" t="s">
        <v>189</v>
      </c>
      <c r="B246" s="4">
        <v>0.1130159230703007</v>
      </c>
    </row>
    <row r="247" spans="1:2" x14ac:dyDescent="0.25">
      <c r="A247" t="s">
        <v>98</v>
      </c>
      <c r="B247" s="4">
        <v>0.11109684912396926</v>
      </c>
    </row>
    <row r="248" spans="1:2" x14ac:dyDescent="0.25">
      <c r="A248" t="s">
        <v>89</v>
      </c>
      <c r="B248" s="4">
        <v>0.11091611243693582</v>
      </c>
    </row>
    <row r="249" spans="1:2" x14ac:dyDescent="0.25">
      <c r="A249" t="s">
        <v>64</v>
      </c>
      <c r="B249" s="4">
        <v>0.10912035890797106</v>
      </c>
    </row>
    <row r="250" spans="1:2" x14ac:dyDescent="0.25">
      <c r="A250" t="s">
        <v>252</v>
      </c>
      <c r="B250" s="4">
        <v>0.10892312808761123</v>
      </c>
    </row>
    <row r="251" spans="1:2" x14ac:dyDescent="0.25">
      <c r="A251" t="s">
        <v>47</v>
      </c>
      <c r="B251" s="4">
        <v>0.10845421442337351</v>
      </c>
    </row>
    <row r="252" spans="1:2" x14ac:dyDescent="0.25">
      <c r="A252" t="s">
        <v>85</v>
      </c>
      <c r="B252" s="4">
        <v>0.10754246006969455</v>
      </c>
    </row>
    <row r="253" spans="1:2" x14ac:dyDescent="0.25">
      <c r="A253" t="s">
        <v>216</v>
      </c>
      <c r="B253" s="4">
        <v>0.10603635782978489</v>
      </c>
    </row>
    <row r="254" spans="1:2" x14ac:dyDescent="0.25">
      <c r="A254" t="s">
        <v>35</v>
      </c>
      <c r="B254" s="4">
        <v>0.10288001855802704</v>
      </c>
    </row>
    <row r="255" spans="1:2" x14ac:dyDescent="0.25">
      <c r="A255" t="s">
        <v>229</v>
      </c>
      <c r="B255" s="4">
        <v>0.1022715003857588</v>
      </c>
    </row>
    <row r="256" spans="1:2" x14ac:dyDescent="0.25">
      <c r="A256" t="s">
        <v>259</v>
      </c>
      <c r="B256" s="4">
        <v>0.10068141354992496</v>
      </c>
    </row>
    <row r="257" spans="1:2" x14ac:dyDescent="0.25">
      <c r="A257" t="s">
        <v>163</v>
      </c>
      <c r="B257" s="4">
        <v>9.8052856761424306E-2</v>
      </c>
    </row>
    <row r="258" spans="1:2" x14ac:dyDescent="0.25">
      <c r="A258" t="s">
        <v>63</v>
      </c>
      <c r="B258" s="4">
        <v>9.8037973852546687E-2</v>
      </c>
    </row>
    <row r="259" spans="1:2" x14ac:dyDescent="0.25">
      <c r="A259" t="s">
        <v>300</v>
      </c>
      <c r="B259" s="4">
        <v>9.4934937987032508E-2</v>
      </c>
    </row>
    <row r="260" spans="1:2" x14ac:dyDescent="0.25">
      <c r="A260" t="s">
        <v>12</v>
      </c>
      <c r="B260" s="4">
        <v>9.4037029384295145E-2</v>
      </c>
    </row>
    <row r="261" spans="1:2" x14ac:dyDescent="0.25">
      <c r="A261" t="s">
        <v>208</v>
      </c>
      <c r="B261" s="4">
        <v>9.3368623453045113E-2</v>
      </c>
    </row>
    <row r="262" spans="1:2" x14ac:dyDescent="0.25">
      <c r="A262" t="s">
        <v>55</v>
      </c>
      <c r="B262" s="4">
        <v>9.2166685946607096E-2</v>
      </c>
    </row>
    <row r="263" spans="1:2" x14ac:dyDescent="0.25">
      <c r="A263" t="s">
        <v>266</v>
      </c>
      <c r="B263" s="4">
        <v>9.149740600695136E-2</v>
      </c>
    </row>
    <row r="264" spans="1:2" x14ac:dyDescent="0.25">
      <c r="A264" t="s">
        <v>249</v>
      </c>
      <c r="B264" s="4">
        <v>9.103336240673815E-2</v>
      </c>
    </row>
    <row r="265" spans="1:2" x14ac:dyDescent="0.25">
      <c r="A265" t="s">
        <v>318</v>
      </c>
      <c r="B265" s="4">
        <v>9.0882977097842391E-2</v>
      </c>
    </row>
    <row r="266" spans="1:2" x14ac:dyDescent="0.25">
      <c r="A266" t="s">
        <v>324</v>
      </c>
      <c r="B266" s="4">
        <v>9.0418023852179077E-2</v>
      </c>
    </row>
    <row r="267" spans="1:2" x14ac:dyDescent="0.25">
      <c r="A267" t="s">
        <v>203</v>
      </c>
      <c r="B267" s="4">
        <v>8.7481688714094341E-2</v>
      </c>
    </row>
    <row r="268" spans="1:2" x14ac:dyDescent="0.25">
      <c r="A268" t="s">
        <v>42</v>
      </c>
      <c r="B268" s="4">
        <v>8.5387971334603519E-2</v>
      </c>
    </row>
    <row r="269" spans="1:2" x14ac:dyDescent="0.25">
      <c r="A269" t="s">
        <v>212</v>
      </c>
      <c r="B269" s="4">
        <v>8.4611046739706527E-2</v>
      </c>
    </row>
    <row r="270" spans="1:2" x14ac:dyDescent="0.25">
      <c r="A270" t="s">
        <v>53</v>
      </c>
      <c r="B270" s="4">
        <v>8.4561746825708176E-2</v>
      </c>
    </row>
    <row r="271" spans="1:2" x14ac:dyDescent="0.25">
      <c r="A271" t="s">
        <v>69</v>
      </c>
      <c r="B271" s="4">
        <v>8.4132823217065542E-2</v>
      </c>
    </row>
    <row r="272" spans="1:2" x14ac:dyDescent="0.25">
      <c r="A272" t="s">
        <v>39</v>
      </c>
      <c r="B272" s="4">
        <v>8.3280727699606497E-2</v>
      </c>
    </row>
    <row r="273" spans="1:2" x14ac:dyDescent="0.25">
      <c r="A273" t="s">
        <v>127</v>
      </c>
      <c r="B273" s="4">
        <v>8.3129328445520873E-2</v>
      </c>
    </row>
    <row r="274" spans="1:2" x14ac:dyDescent="0.25">
      <c r="A274" t="s">
        <v>31</v>
      </c>
      <c r="B274" s="4">
        <v>8.2715455646703073E-2</v>
      </c>
    </row>
    <row r="275" spans="1:2" x14ac:dyDescent="0.25">
      <c r="A275" t="s">
        <v>338</v>
      </c>
      <c r="B275" s="4">
        <v>7.8012173101629972E-2</v>
      </c>
    </row>
    <row r="276" spans="1:2" x14ac:dyDescent="0.25">
      <c r="A276" t="s">
        <v>86</v>
      </c>
      <c r="B276" s="4">
        <v>7.787333869021261E-2</v>
      </c>
    </row>
    <row r="277" spans="1:2" x14ac:dyDescent="0.25">
      <c r="A277" t="s">
        <v>193</v>
      </c>
      <c r="B277" s="4">
        <v>7.7649252136927957E-2</v>
      </c>
    </row>
    <row r="278" spans="1:2" x14ac:dyDescent="0.25">
      <c r="A278" t="s">
        <v>157</v>
      </c>
      <c r="B278" s="4">
        <v>7.6261113972016362E-2</v>
      </c>
    </row>
    <row r="279" spans="1:2" x14ac:dyDescent="0.25">
      <c r="A279" t="s">
        <v>309</v>
      </c>
      <c r="B279" s="4">
        <v>7.5841719606484698E-2</v>
      </c>
    </row>
    <row r="280" spans="1:2" x14ac:dyDescent="0.25">
      <c r="A280" t="s">
        <v>207</v>
      </c>
      <c r="B280" s="4">
        <v>7.142486240677734E-2</v>
      </c>
    </row>
    <row r="281" spans="1:2" x14ac:dyDescent="0.25">
      <c r="A281" t="s">
        <v>322</v>
      </c>
      <c r="B281" s="4">
        <v>6.8473334074521983E-2</v>
      </c>
    </row>
    <row r="282" spans="1:2" x14ac:dyDescent="0.25">
      <c r="A282" t="s">
        <v>36</v>
      </c>
      <c r="B282" s="4">
        <v>6.6187736297814381E-2</v>
      </c>
    </row>
    <row r="283" spans="1:2" x14ac:dyDescent="0.25">
      <c r="A283" t="s">
        <v>313</v>
      </c>
      <c r="B283" s="4">
        <v>6.5371987352233929E-2</v>
      </c>
    </row>
    <row r="284" spans="1:2" x14ac:dyDescent="0.25">
      <c r="A284" t="s">
        <v>219</v>
      </c>
      <c r="B284" s="4">
        <v>6.3889839380347882E-2</v>
      </c>
    </row>
    <row r="285" spans="1:2" x14ac:dyDescent="0.25">
      <c r="A285" t="s">
        <v>305</v>
      </c>
      <c r="B285" s="4">
        <v>6.0348959774188998E-2</v>
      </c>
    </row>
    <row r="286" spans="1:2" x14ac:dyDescent="0.25">
      <c r="A286" t="s">
        <v>67</v>
      </c>
      <c r="B286" s="4">
        <v>6.0344128277052871E-2</v>
      </c>
    </row>
    <row r="287" spans="1:2" x14ac:dyDescent="0.25">
      <c r="A287" t="s">
        <v>33</v>
      </c>
      <c r="B287" s="4">
        <v>5.9895674601212284E-2</v>
      </c>
    </row>
    <row r="288" spans="1:2" x14ac:dyDescent="0.25">
      <c r="A288" t="s">
        <v>258</v>
      </c>
      <c r="B288" s="4">
        <v>5.8875829868712953E-2</v>
      </c>
    </row>
    <row r="289" spans="1:2" x14ac:dyDescent="0.25">
      <c r="A289" t="s">
        <v>217</v>
      </c>
      <c r="B289" s="4">
        <v>5.7974799276993387E-2</v>
      </c>
    </row>
    <row r="290" spans="1:2" x14ac:dyDescent="0.25">
      <c r="A290" t="s">
        <v>319</v>
      </c>
      <c r="B290" s="4">
        <v>5.6447899256408599E-2</v>
      </c>
    </row>
    <row r="291" spans="1:2" x14ac:dyDescent="0.25">
      <c r="A291" t="s">
        <v>10</v>
      </c>
      <c r="B291" s="4">
        <v>5.5376044500732573E-2</v>
      </c>
    </row>
    <row r="292" spans="1:2" x14ac:dyDescent="0.25">
      <c r="A292" t="s">
        <v>22</v>
      </c>
      <c r="B292" s="4">
        <v>5.4102418219610288E-2</v>
      </c>
    </row>
    <row r="293" spans="1:2" x14ac:dyDescent="0.25">
      <c r="A293" t="s">
        <v>84</v>
      </c>
      <c r="B293" s="4">
        <v>5.2450662830733998E-2</v>
      </c>
    </row>
    <row r="294" spans="1:2" x14ac:dyDescent="0.25">
      <c r="A294" t="s">
        <v>56</v>
      </c>
      <c r="B294" s="4">
        <v>5.2394487358250065E-2</v>
      </c>
    </row>
    <row r="295" spans="1:2" x14ac:dyDescent="0.25">
      <c r="A295" t="s">
        <v>102</v>
      </c>
      <c r="B295" s="4">
        <v>4.9613087487872208E-2</v>
      </c>
    </row>
    <row r="296" spans="1:2" x14ac:dyDescent="0.25">
      <c r="A296" t="s">
        <v>71</v>
      </c>
      <c r="B296" s="4">
        <v>4.9138077110114378E-2</v>
      </c>
    </row>
    <row r="297" spans="1:2" x14ac:dyDescent="0.25">
      <c r="A297" t="s">
        <v>32</v>
      </c>
      <c r="B297" s="4">
        <v>4.8494026021298341E-2</v>
      </c>
    </row>
    <row r="298" spans="1:2" x14ac:dyDescent="0.25">
      <c r="A298" t="s">
        <v>297</v>
      </c>
      <c r="B298" s="4">
        <v>4.7891513487401345E-2</v>
      </c>
    </row>
    <row r="299" spans="1:2" x14ac:dyDescent="0.25">
      <c r="A299" t="s">
        <v>14</v>
      </c>
      <c r="B299" s="4">
        <v>4.7163160514229543E-2</v>
      </c>
    </row>
    <row r="300" spans="1:2" x14ac:dyDescent="0.25">
      <c r="A300" t="s">
        <v>45</v>
      </c>
      <c r="B300" s="4">
        <v>4.6453484934368336E-2</v>
      </c>
    </row>
    <row r="301" spans="1:2" x14ac:dyDescent="0.25">
      <c r="A301" t="s">
        <v>116</v>
      </c>
      <c r="B301" s="4">
        <v>4.4976047782750529E-2</v>
      </c>
    </row>
    <row r="302" spans="1:2" x14ac:dyDescent="0.25">
      <c r="A302" t="s">
        <v>80</v>
      </c>
      <c r="B302" s="4">
        <v>3.9846178499929545E-2</v>
      </c>
    </row>
    <row r="303" spans="1:2" x14ac:dyDescent="0.25">
      <c r="A303" t="s">
        <v>60</v>
      </c>
      <c r="B303" s="4">
        <v>3.9812198390478469E-2</v>
      </c>
    </row>
    <row r="304" spans="1:2" x14ac:dyDescent="0.25">
      <c r="A304" t="s">
        <v>117</v>
      </c>
      <c r="B304" s="4">
        <v>3.8118608653038968E-2</v>
      </c>
    </row>
    <row r="305" spans="1:2" x14ac:dyDescent="0.25">
      <c r="A305" t="s">
        <v>247</v>
      </c>
      <c r="B305" s="4">
        <v>3.1558213634803357E-2</v>
      </c>
    </row>
    <row r="306" spans="1:2" x14ac:dyDescent="0.25">
      <c r="A306" t="s">
        <v>100</v>
      </c>
      <c r="B306" s="4">
        <v>3.1189094856919317E-2</v>
      </c>
    </row>
    <row r="307" spans="1:2" x14ac:dyDescent="0.25">
      <c r="A307" t="s">
        <v>81</v>
      </c>
      <c r="B307" s="4">
        <v>2.9804611468370594E-2</v>
      </c>
    </row>
    <row r="308" spans="1:2" x14ac:dyDescent="0.25">
      <c r="A308" t="s">
        <v>152</v>
      </c>
      <c r="B308" s="4">
        <v>2.7826384215624951E-2</v>
      </c>
    </row>
    <row r="309" spans="1:2" x14ac:dyDescent="0.25">
      <c r="A309" t="s">
        <v>18</v>
      </c>
      <c r="B309" s="4">
        <v>2.7789196741510671E-2</v>
      </c>
    </row>
    <row r="310" spans="1:2" x14ac:dyDescent="0.25">
      <c r="A310" t="s">
        <v>96</v>
      </c>
      <c r="B310" s="4">
        <v>2.7220074025182832E-2</v>
      </c>
    </row>
    <row r="311" spans="1:2" x14ac:dyDescent="0.25">
      <c r="A311" t="s">
        <v>25</v>
      </c>
      <c r="B311" s="4">
        <v>2.4808097915293849E-2</v>
      </c>
    </row>
    <row r="312" spans="1:2" x14ac:dyDescent="0.25">
      <c r="A312" t="s">
        <v>27</v>
      </c>
      <c r="B312" s="4">
        <v>2.450918793583232E-2</v>
      </c>
    </row>
    <row r="313" spans="1:2" x14ac:dyDescent="0.25">
      <c r="A313" t="s">
        <v>76</v>
      </c>
      <c r="B313" s="4">
        <v>2.319722434758539E-2</v>
      </c>
    </row>
    <row r="314" spans="1:2" x14ac:dyDescent="0.25">
      <c r="A314" t="s">
        <v>165</v>
      </c>
      <c r="B314" s="4">
        <v>2.3097277363900433E-2</v>
      </c>
    </row>
    <row r="315" spans="1:2" x14ac:dyDescent="0.25">
      <c r="A315" t="s">
        <v>221</v>
      </c>
      <c r="B315" s="4">
        <v>1.8402226435197639E-2</v>
      </c>
    </row>
    <row r="316" spans="1:2" x14ac:dyDescent="0.25">
      <c r="A316" t="s">
        <v>310</v>
      </c>
      <c r="B316" s="4">
        <v>1.4161745439296916E-2</v>
      </c>
    </row>
    <row r="317" spans="1:2" x14ac:dyDescent="0.25">
      <c r="A317" t="s">
        <v>240</v>
      </c>
      <c r="B317" s="4">
        <v>1.1256297117314872E-2</v>
      </c>
    </row>
    <row r="318" spans="1:2" x14ac:dyDescent="0.25">
      <c r="A318" t="s">
        <v>83</v>
      </c>
      <c r="B318" s="4">
        <v>1.0514441635599748E-2</v>
      </c>
    </row>
    <row r="319" spans="1:2" x14ac:dyDescent="0.25">
      <c r="A319" t="s">
        <v>158</v>
      </c>
      <c r="B319" s="4">
        <v>9.2535408408577682E-3</v>
      </c>
    </row>
    <row r="320" spans="1:2" x14ac:dyDescent="0.25">
      <c r="A320" t="s">
        <v>65</v>
      </c>
      <c r="B320" s="4">
        <v>8.8555349866293494E-3</v>
      </c>
    </row>
    <row r="321" spans="1:2" x14ac:dyDescent="0.25">
      <c r="A321" t="s">
        <v>257</v>
      </c>
      <c r="B321" s="4">
        <v>5.1796064422284229E-3</v>
      </c>
    </row>
    <row r="322" spans="1:2" x14ac:dyDescent="0.25">
      <c r="A322" t="s">
        <v>312</v>
      </c>
      <c r="B322" s="4">
        <v>1.4455028365025918E-3</v>
      </c>
    </row>
    <row r="323" spans="1:2" x14ac:dyDescent="0.25">
      <c r="A323" t="s">
        <v>311</v>
      </c>
      <c r="B323" s="4">
        <v>4.96267507774288E-4</v>
      </c>
    </row>
    <row r="324" spans="1:2" x14ac:dyDescent="0.25">
      <c r="A324" t="s">
        <v>325</v>
      </c>
      <c r="B324" s="4">
        <v>-1.065797248453845E-3</v>
      </c>
    </row>
    <row r="325" spans="1:2" x14ac:dyDescent="0.25">
      <c r="A325" t="s">
        <v>75</v>
      </c>
      <c r="B325" s="4">
        <v>-1.8153131353845497E-3</v>
      </c>
    </row>
    <row r="326" spans="1:2" x14ac:dyDescent="0.25">
      <c r="A326" t="s">
        <v>30</v>
      </c>
      <c r="B326" s="4">
        <v>-4.1302172892965141E-3</v>
      </c>
    </row>
    <row r="327" spans="1:2" x14ac:dyDescent="0.25">
      <c r="A327" t="s">
        <v>139</v>
      </c>
      <c r="B327" s="4">
        <v>-7.5301791890663994E-3</v>
      </c>
    </row>
    <row r="328" spans="1:2" x14ac:dyDescent="0.25">
      <c r="A328" t="s">
        <v>232</v>
      </c>
      <c r="B328" s="4">
        <v>-1.5025843657219404E-2</v>
      </c>
    </row>
    <row r="329" spans="1:2" x14ac:dyDescent="0.25">
      <c r="A329" t="s">
        <v>185</v>
      </c>
      <c r="B329" s="4">
        <v>-2.0579796638645932E-2</v>
      </c>
    </row>
    <row r="330" spans="1:2" x14ac:dyDescent="0.25">
      <c r="A330" t="s">
        <v>201</v>
      </c>
      <c r="B330" s="4">
        <v>-2.0788570372190875E-2</v>
      </c>
    </row>
    <row r="331" spans="1:2" x14ac:dyDescent="0.25">
      <c r="A331" t="s">
        <v>164</v>
      </c>
      <c r="B331" s="4">
        <v>-2.7118576191231852E-2</v>
      </c>
    </row>
    <row r="332" spans="1:2" x14ac:dyDescent="0.25">
      <c r="A332" t="s">
        <v>101</v>
      </c>
      <c r="B332" s="4">
        <v>-3.3755288798388954E-2</v>
      </c>
    </row>
    <row r="333" spans="1:2" x14ac:dyDescent="0.25">
      <c r="A333" t="s">
        <v>202</v>
      </c>
      <c r="B333" s="4">
        <v>-3.9272006046855816E-2</v>
      </c>
    </row>
    <row r="334" spans="1:2" x14ac:dyDescent="0.25">
      <c r="A334" t="s">
        <v>15</v>
      </c>
      <c r="B334" s="4">
        <v>-4.4185227391193099E-2</v>
      </c>
    </row>
    <row r="335" spans="1:2" x14ac:dyDescent="0.25">
      <c r="A335" t="s">
        <v>26</v>
      </c>
      <c r="B335" s="4">
        <v>-4.7836246728599763E-2</v>
      </c>
    </row>
    <row r="336" spans="1:2" x14ac:dyDescent="0.25">
      <c r="A336" t="s">
        <v>317</v>
      </c>
      <c r="B336" s="4">
        <v>-4.8503962398736736E-2</v>
      </c>
    </row>
    <row r="337" spans="1:2" x14ac:dyDescent="0.25">
      <c r="A337" t="s">
        <v>223</v>
      </c>
      <c r="B337" s="4">
        <v>-4.9039688594831737E-2</v>
      </c>
    </row>
    <row r="338" spans="1:2" x14ac:dyDescent="0.25">
      <c r="A338" t="s">
        <v>250</v>
      </c>
      <c r="B338" s="4">
        <v>-5.2366837934013595E-2</v>
      </c>
    </row>
    <row r="339" spans="1:2" x14ac:dyDescent="0.25">
      <c r="A339" t="s">
        <v>182</v>
      </c>
      <c r="B339" s="4">
        <v>-6.285101526924948E-2</v>
      </c>
    </row>
    <row r="340" spans="1:2" x14ac:dyDescent="0.25">
      <c r="A340" t="s">
        <v>336</v>
      </c>
      <c r="B340" s="4">
        <v>-7.2215907628235876E-2</v>
      </c>
    </row>
    <row r="341" spans="1:2" x14ac:dyDescent="0.25">
      <c r="A341" t="s">
        <v>150</v>
      </c>
      <c r="B341" s="4">
        <v>-0.12301306323520921</v>
      </c>
    </row>
    <row r="342" spans="1:2" x14ac:dyDescent="0.25">
      <c r="A342" s="7"/>
      <c r="B342" s="4"/>
    </row>
  </sheetData>
  <sortState xmlns:xlrd2="http://schemas.microsoft.com/office/spreadsheetml/2017/richdata2" ref="A2:B342">
    <sortCondition descending="1" ref="B1:B342"/>
  </sortState>
  <conditionalFormatting sqref="B1 B22:B342">
    <cfRule type="top10" dxfId="0" priority="1" percent="1" rank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Views>
    <sheetView topLeftCell="A105" zoomScale="85" zoomScaleNormal="85" workbookViewId="0">
      <selection activeCell="A127" sqref="A127:XFD127"/>
    </sheetView>
  </sheetViews>
  <sheetFormatPr defaultRowHeight="15" x14ac:dyDescent="0.25"/>
  <cols>
    <col min="1" max="1" width="48.7109375" bestFit="1" customWidth="1"/>
    <col min="2" max="2" width="12" bestFit="1" customWidth="1"/>
    <col min="3" max="3" width="12.7109375" bestFit="1" customWidth="1"/>
    <col min="4" max="4" width="12.7109375" customWidth="1"/>
    <col min="5" max="5" width="6.7109375" customWidth="1"/>
    <col min="6" max="6" width="6.85546875" bestFit="1" customWidth="1"/>
    <col min="7" max="7" width="20.28515625" bestFit="1" customWidth="1"/>
    <col min="8" max="8" width="9.5703125" bestFit="1" customWidth="1"/>
    <col min="9" max="9" width="10.5703125" bestFit="1" customWidth="1"/>
    <col min="10" max="10" width="18.28515625" bestFit="1" customWidth="1"/>
    <col min="11" max="11" width="9.140625" style="6"/>
  </cols>
  <sheetData>
    <row r="1" spans="1:11" x14ac:dyDescent="0.25">
      <c r="A1" s="2" t="s">
        <v>0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1</v>
      </c>
      <c r="H1" s="2" t="s">
        <v>2</v>
      </c>
      <c r="I1" s="2" t="s">
        <v>3</v>
      </c>
      <c r="J1" s="2" t="s">
        <v>4</v>
      </c>
      <c r="K1" s="5" t="s">
        <v>350</v>
      </c>
    </row>
    <row r="2" spans="1:11" x14ac:dyDescent="0.25">
      <c r="A2" s="2" t="s">
        <v>125</v>
      </c>
      <c r="B2">
        <v>1</v>
      </c>
      <c r="C2">
        <f>IF(importance_math!C122 &gt; 0, 1,0)</f>
        <v>1</v>
      </c>
      <c r="D2">
        <f>IF(importance_math!D122&gt;0,1,0)</f>
        <v>1</v>
      </c>
      <c r="E2">
        <f>IF(importance_math!E122=1,1,0)</f>
        <v>1</v>
      </c>
      <c r="F2">
        <f>IF(importance_math!F122=1,1,0)</f>
        <v>1</v>
      </c>
      <c r="G2">
        <f>IF(importance_math!G122&lt;0,-1,IF(importance_math!G122=0,0,IF(importance_math!G122&gt;0,1)))</f>
        <v>0</v>
      </c>
      <c r="H2">
        <v>1</v>
      </c>
      <c r="I2">
        <v>1</v>
      </c>
      <c r="J2">
        <v>0</v>
      </c>
      <c r="K2" s="6" cm="1">
        <f t="array" ref="K2">SUM(ABS(B2:J2))</f>
        <v>7</v>
      </c>
    </row>
    <row r="3" spans="1:11" x14ac:dyDescent="0.25">
      <c r="A3" s="2" t="s">
        <v>126</v>
      </c>
      <c r="B3">
        <v>1</v>
      </c>
      <c r="C3">
        <f>IF(importance_math!C123 &gt; 0, 1,0)</f>
        <v>1</v>
      </c>
      <c r="D3">
        <f>IF(importance_math!D123&gt;0,1,0)</f>
        <v>1</v>
      </c>
      <c r="E3">
        <f>IF(importance_math!E123=1,1,0)</f>
        <v>1</v>
      </c>
      <c r="F3">
        <f>IF(importance_math!F123=1,1,0)</f>
        <v>1</v>
      </c>
      <c r="G3">
        <f>IF(importance_math!G123&lt;0,-1,IF(importance_math!G123=0,0,IF(importance_math!G123&gt;0,1)))</f>
        <v>0</v>
      </c>
      <c r="H3">
        <v>1</v>
      </c>
      <c r="I3">
        <v>1</v>
      </c>
      <c r="J3">
        <v>0</v>
      </c>
      <c r="K3" s="6" cm="1">
        <f t="array" ref="K3">SUM(ABS(B3:J3))</f>
        <v>7</v>
      </c>
    </row>
    <row r="4" spans="1:11" x14ac:dyDescent="0.25">
      <c r="A4" s="2" t="s">
        <v>129</v>
      </c>
      <c r="B4">
        <v>1</v>
      </c>
      <c r="C4">
        <f>IF(importance_math!C126 &gt; 0, 1,0)</f>
        <v>1</v>
      </c>
      <c r="D4">
        <f>IF(importance_math!D126&gt;0,1,0)</f>
        <v>1</v>
      </c>
      <c r="E4">
        <f>IF(importance_math!E126=1,1,0)</f>
        <v>1</v>
      </c>
      <c r="F4">
        <f>IF(importance_math!F126=1,1,0)</f>
        <v>1</v>
      </c>
      <c r="G4">
        <f>IF(importance_math!G126&lt;0,-1,IF(importance_math!G126=0,0,IF(importance_math!G126&gt;0,1)))</f>
        <v>-1</v>
      </c>
      <c r="H4">
        <v>0</v>
      </c>
      <c r="I4">
        <v>1</v>
      </c>
      <c r="J4">
        <v>0</v>
      </c>
      <c r="K4" s="6" cm="1">
        <f t="array" ref="K4">SUM(ABS(B4:J4))</f>
        <v>7</v>
      </c>
    </row>
    <row r="5" spans="1:11" x14ac:dyDescent="0.25">
      <c r="A5" s="2" t="s">
        <v>137</v>
      </c>
      <c r="B5">
        <v>1</v>
      </c>
      <c r="C5">
        <f>IF(importance_math!C134 &gt; 0, 1,0)</f>
        <v>1</v>
      </c>
      <c r="D5">
        <f>IF(importance_math!D134&gt;0,1,0)</f>
        <v>1</v>
      </c>
      <c r="E5">
        <f>IF(importance_math!E134=1,1,0)</f>
        <v>1</v>
      </c>
      <c r="F5">
        <f>IF(importance_math!F134=1,1,0)</f>
        <v>1</v>
      </c>
      <c r="G5">
        <f>IF(importance_math!G134&lt;0,-1,IF(importance_math!G134=0,0,IF(importance_math!G134&gt;0,1)))</f>
        <v>0</v>
      </c>
      <c r="H5">
        <v>1</v>
      </c>
      <c r="I5">
        <v>1</v>
      </c>
      <c r="J5">
        <v>0</v>
      </c>
      <c r="K5" s="6" cm="1">
        <f t="array" ref="K5">SUM(ABS(B5:J5))</f>
        <v>7</v>
      </c>
    </row>
    <row r="6" spans="1:11" x14ac:dyDescent="0.25">
      <c r="A6" s="2" t="s">
        <v>141</v>
      </c>
      <c r="B6">
        <v>1</v>
      </c>
      <c r="C6">
        <f>IF(importance_math!C138 &gt; 0, 1,0)</f>
        <v>1</v>
      </c>
      <c r="D6">
        <f>IF(importance_math!D138&gt;0,1,0)</f>
        <v>1</v>
      </c>
      <c r="E6">
        <f>IF(importance_math!E138=1,1,0)</f>
        <v>1</v>
      </c>
      <c r="F6">
        <f>IF(importance_math!F138=1,1,0)</f>
        <v>0</v>
      </c>
      <c r="G6">
        <f>IF(importance_math!G138&lt;0,-1,IF(importance_math!G138=0,0,IF(importance_math!G138&gt;0,1)))</f>
        <v>-1</v>
      </c>
      <c r="H6">
        <v>1</v>
      </c>
      <c r="I6">
        <v>1</v>
      </c>
      <c r="J6">
        <v>0</v>
      </c>
      <c r="K6" s="6" cm="1">
        <f t="array" ref="K6">SUM(ABS(B6:J6))</f>
        <v>7</v>
      </c>
    </row>
    <row r="7" spans="1:11" x14ac:dyDescent="0.25">
      <c r="A7" s="8" t="s">
        <v>339</v>
      </c>
      <c r="B7">
        <v>1</v>
      </c>
      <c r="C7">
        <f>IF(importance_math!C336 &gt; 0, 1,0)</f>
        <v>1</v>
      </c>
      <c r="D7">
        <f>IF(importance_math!D336&gt;0,1,0)</f>
        <v>1</v>
      </c>
      <c r="E7">
        <f>IF(importance_math!E336=1,1,0)</f>
        <v>1</v>
      </c>
      <c r="F7">
        <f>IF(importance_math!F336=1,1,0)</f>
        <v>0</v>
      </c>
      <c r="G7">
        <f>IF(importance_math!G336&lt;0,-1,IF(importance_math!G336=0,0,IF(importance_math!G336&gt;0,1)))</f>
        <v>0</v>
      </c>
      <c r="H7">
        <v>1</v>
      </c>
      <c r="I7">
        <v>1</v>
      </c>
      <c r="J7">
        <v>1</v>
      </c>
      <c r="K7" s="6" cm="1">
        <f t="array" ref="K7">SUM(ABS(B7:J7))</f>
        <v>7</v>
      </c>
    </row>
    <row r="8" spans="1:11" x14ac:dyDescent="0.25">
      <c r="A8" s="8" t="s">
        <v>74</v>
      </c>
      <c r="B8">
        <v>1</v>
      </c>
      <c r="C8">
        <f>IF(importance_math!C71 &gt; 0, 1,0)</f>
        <v>0</v>
      </c>
      <c r="D8">
        <f>IF(importance_math!D71&gt;0,1,0)</f>
        <v>1</v>
      </c>
      <c r="E8">
        <f>IF(importance_math!E71=1,1,0)</f>
        <v>1</v>
      </c>
      <c r="F8">
        <f>IF(importance_math!F71=1,1,0)</f>
        <v>0</v>
      </c>
      <c r="G8">
        <f>IF(importance_math!G71&lt;0,-1,IF(importance_math!G71=0,0,IF(importance_math!G71&gt;0,1)))</f>
        <v>1</v>
      </c>
      <c r="H8">
        <v>1</v>
      </c>
      <c r="I8">
        <v>1</v>
      </c>
      <c r="J8">
        <v>0</v>
      </c>
      <c r="K8" s="6" cm="1">
        <f t="array" ref="K8">SUM(ABS(B8:J8))</f>
        <v>6</v>
      </c>
    </row>
    <row r="9" spans="1:11" x14ac:dyDescent="0.25">
      <c r="A9" s="2" t="s">
        <v>122</v>
      </c>
      <c r="B9">
        <v>1</v>
      </c>
      <c r="C9">
        <f>IF(importance_math!C119 &gt; 0, 1,0)</f>
        <v>1</v>
      </c>
      <c r="D9">
        <f>IF(importance_math!D119&gt;0,1,0)</f>
        <v>1</v>
      </c>
      <c r="E9">
        <f>IF(importance_math!E119=1,1,0)</f>
        <v>1</v>
      </c>
      <c r="F9">
        <f>IF(importance_math!F119=1,1,0)</f>
        <v>1</v>
      </c>
      <c r="G9">
        <f>IF(importance_math!G119&lt;0,-1,IF(importance_math!G119=0,0,IF(importance_math!G119&gt;0,1)))</f>
        <v>0</v>
      </c>
      <c r="H9">
        <v>0</v>
      </c>
      <c r="I9">
        <v>1</v>
      </c>
      <c r="J9">
        <v>0</v>
      </c>
      <c r="K9" s="6" cm="1">
        <f t="array" ref="K9">SUM(ABS(B9:J9))</f>
        <v>6</v>
      </c>
    </row>
    <row r="10" spans="1:11" x14ac:dyDescent="0.25">
      <c r="A10" s="2" t="s">
        <v>123</v>
      </c>
      <c r="B10">
        <v>1</v>
      </c>
      <c r="C10">
        <f>IF(importance_math!C120 &gt; 0, 1,0)</f>
        <v>0</v>
      </c>
      <c r="D10">
        <f>IF(importance_math!D120&gt;0,1,0)</f>
        <v>1</v>
      </c>
      <c r="E10">
        <f>IF(importance_math!E120=1,1,0)</f>
        <v>1</v>
      </c>
      <c r="F10">
        <f>IF(importance_math!F120=1,1,0)</f>
        <v>1</v>
      </c>
      <c r="G10">
        <f>IF(importance_math!G120&lt;0,-1,IF(importance_math!G120=0,0,IF(importance_math!G120&gt;0,1)))</f>
        <v>0</v>
      </c>
      <c r="H10">
        <v>1</v>
      </c>
      <c r="I10">
        <v>1</v>
      </c>
      <c r="J10">
        <v>0</v>
      </c>
      <c r="K10" s="6" cm="1">
        <f t="array" ref="K10">SUM(ABS(B10:J10))</f>
        <v>6</v>
      </c>
    </row>
    <row r="11" spans="1:11" x14ac:dyDescent="0.25">
      <c r="A11" s="2" t="s">
        <v>128</v>
      </c>
      <c r="B11">
        <v>1</v>
      </c>
      <c r="C11">
        <f>IF(importance_math!C125 &gt; 0, 1,0)</f>
        <v>1</v>
      </c>
      <c r="D11">
        <f>IF(importance_math!D125&gt;0,1,0)</f>
        <v>1</v>
      </c>
      <c r="E11">
        <f>IF(importance_math!E125=1,1,0)</f>
        <v>1</v>
      </c>
      <c r="F11">
        <f>IF(importance_math!F125=1,1,0)</f>
        <v>1</v>
      </c>
      <c r="G11">
        <f>IF(importance_math!G125&lt;0,-1,IF(importance_math!G125=0,0,IF(importance_math!G125&gt;0,1)))</f>
        <v>0</v>
      </c>
      <c r="H11">
        <v>0</v>
      </c>
      <c r="I11">
        <v>1</v>
      </c>
      <c r="J11">
        <v>0</v>
      </c>
      <c r="K11" s="6" cm="1">
        <f t="array" ref="K11">SUM(ABS(B11:J11))</f>
        <v>6</v>
      </c>
    </row>
    <row r="12" spans="1:11" x14ac:dyDescent="0.25">
      <c r="A12" s="2" t="s">
        <v>130</v>
      </c>
      <c r="B12">
        <v>1</v>
      </c>
      <c r="C12">
        <f>IF(importance_math!C127 &gt; 0, 1,0)</f>
        <v>1</v>
      </c>
      <c r="D12">
        <f>IF(importance_math!D127&gt;0,1,0)</f>
        <v>1</v>
      </c>
      <c r="E12">
        <f>IF(importance_math!E127=1,1,0)</f>
        <v>1</v>
      </c>
      <c r="F12">
        <f>IF(importance_math!F127=1,1,0)</f>
        <v>0</v>
      </c>
      <c r="G12">
        <f>IF(importance_math!G127&lt;0,-1,IF(importance_math!G127=0,0,IF(importance_math!G127&gt;0,1)))</f>
        <v>0</v>
      </c>
      <c r="H12">
        <v>1</v>
      </c>
      <c r="I12">
        <v>1</v>
      </c>
      <c r="J12">
        <v>0</v>
      </c>
      <c r="K12" s="6" cm="1">
        <f t="array" ref="K12">SUM(ABS(B12:J12))</f>
        <v>6</v>
      </c>
    </row>
    <row r="13" spans="1:11" x14ac:dyDescent="0.25">
      <c r="A13" s="2" t="s">
        <v>132</v>
      </c>
      <c r="B13">
        <v>1</v>
      </c>
      <c r="C13">
        <f>IF(importance_math!C129 &gt; 0, 1,0)</f>
        <v>0</v>
      </c>
      <c r="D13">
        <f>IF(importance_math!D129&gt;0,1,0)</f>
        <v>1</v>
      </c>
      <c r="E13">
        <f>IF(importance_math!E129=1,1,0)</f>
        <v>1</v>
      </c>
      <c r="F13">
        <f>IF(importance_math!F129=1,1,0)</f>
        <v>1</v>
      </c>
      <c r="G13">
        <f>IF(importance_math!G129&lt;0,-1,IF(importance_math!G129=0,0,IF(importance_math!G129&gt;0,1)))</f>
        <v>0</v>
      </c>
      <c r="H13">
        <v>1</v>
      </c>
      <c r="I13">
        <v>1</v>
      </c>
      <c r="J13">
        <v>0</v>
      </c>
      <c r="K13" s="6" cm="1">
        <f t="array" ref="K13">SUM(ABS(B13:J13))</f>
        <v>6</v>
      </c>
    </row>
    <row r="14" spans="1:11" x14ac:dyDescent="0.25">
      <c r="A14" s="2" t="s">
        <v>138</v>
      </c>
      <c r="B14">
        <v>1</v>
      </c>
      <c r="C14">
        <f>IF(importance_math!C135 &gt; 0, 1,0)</f>
        <v>0</v>
      </c>
      <c r="D14">
        <f>IF(importance_math!D135&gt;0,1,0)</f>
        <v>1</v>
      </c>
      <c r="E14">
        <f>IF(importance_math!E135=1,1,0)</f>
        <v>1</v>
      </c>
      <c r="F14">
        <f>IF(importance_math!F135=1,1,0)</f>
        <v>1</v>
      </c>
      <c r="G14">
        <f>IF(importance_math!G135&lt;0,-1,IF(importance_math!G135=0,0,IF(importance_math!G135&gt;0,1)))</f>
        <v>0</v>
      </c>
      <c r="H14">
        <v>1</v>
      </c>
      <c r="I14">
        <v>1</v>
      </c>
      <c r="J14">
        <v>0</v>
      </c>
      <c r="K14" s="6" cm="1">
        <f t="array" ref="K14">SUM(ABS(B14:J14))</f>
        <v>6</v>
      </c>
    </row>
    <row r="15" spans="1:11" x14ac:dyDescent="0.25">
      <c r="A15" s="2" t="s">
        <v>144</v>
      </c>
      <c r="B15">
        <v>1</v>
      </c>
      <c r="C15">
        <f>IF(importance_math!C141 &gt; 0, 1,0)</f>
        <v>0</v>
      </c>
      <c r="D15">
        <f>IF(importance_math!D141&gt;0,1,0)</f>
        <v>1</v>
      </c>
      <c r="E15">
        <f>IF(importance_math!E141=1,1,0)</f>
        <v>1</v>
      </c>
      <c r="F15">
        <f>IF(importance_math!F141=1,1,0)</f>
        <v>0</v>
      </c>
      <c r="G15">
        <f>IF(importance_math!G141&lt;0,-1,IF(importance_math!G141=0,0,IF(importance_math!G141&gt;0,1)))</f>
        <v>-1</v>
      </c>
      <c r="H15">
        <v>1</v>
      </c>
      <c r="I15">
        <v>1</v>
      </c>
      <c r="J15">
        <v>0</v>
      </c>
      <c r="K15" s="6" cm="1">
        <f t="array" ref="K15">SUM(ABS(B15:J15))</f>
        <v>6</v>
      </c>
    </row>
    <row r="16" spans="1:11" x14ac:dyDescent="0.25">
      <c r="A16" s="2" t="s">
        <v>162</v>
      </c>
      <c r="B16">
        <v>1</v>
      </c>
      <c r="C16">
        <f>IF(importance_math!C159 &gt; 0, 1,0)</f>
        <v>1</v>
      </c>
      <c r="D16">
        <f>IF(importance_math!D159&gt;0,1,0)</f>
        <v>1</v>
      </c>
      <c r="E16">
        <f>IF(importance_math!E159=1,1,0)</f>
        <v>0</v>
      </c>
      <c r="F16">
        <f>IF(importance_math!F159=1,1,0)</f>
        <v>0</v>
      </c>
      <c r="G16">
        <f>IF(importance_math!G159&lt;0,-1,IF(importance_math!G159=0,0,IF(importance_math!G159&gt;0,1)))</f>
        <v>1</v>
      </c>
      <c r="H16">
        <v>1</v>
      </c>
      <c r="I16">
        <v>1</v>
      </c>
      <c r="J16">
        <v>0</v>
      </c>
      <c r="K16" s="6" cm="1">
        <f t="array" ref="K16">SUM(ABS(B16:J16))</f>
        <v>6</v>
      </c>
    </row>
    <row r="17" spans="1:11" x14ac:dyDescent="0.25">
      <c r="A17" s="2" t="s">
        <v>179</v>
      </c>
      <c r="B17">
        <v>1</v>
      </c>
      <c r="C17">
        <f>IF(importance_math!C176 &gt; 0, 1,0)</f>
        <v>1</v>
      </c>
      <c r="D17">
        <f>IF(importance_math!D176&gt;0,1,0)</f>
        <v>1</v>
      </c>
      <c r="E17">
        <f>IF(importance_math!E176=1,1,0)</f>
        <v>1</v>
      </c>
      <c r="F17">
        <f>IF(importance_math!F176=1,1,0)</f>
        <v>0</v>
      </c>
      <c r="G17">
        <f>IF(importance_math!G176&lt;0,-1,IF(importance_math!G176=0,0,IF(importance_math!G176&gt;0,1)))</f>
        <v>0</v>
      </c>
      <c r="H17">
        <v>1</v>
      </c>
      <c r="I17">
        <v>1</v>
      </c>
      <c r="J17">
        <v>0</v>
      </c>
      <c r="K17" s="6" cm="1">
        <f t="array" ref="K17">SUM(ABS(B17:J17))</f>
        <v>6</v>
      </c>
    </row>
    <row r="18" spans="1:11" x14ac:dyDescent="0.25">
      <c r="A18" s="2" t="s">
        <v>183</v>
      </c>
      <c r="B18">
        <v>1</v>
      </c>
      <c r="C18">
        <f>IF(importance_math!C180 &gt; 0, 1,0)</f>
        <v>1</v>
      </c>
      <c r="D18">
        <f>IF(importance_math!D180&gt;0,1,0)</f>
        <v>1</v>
      </c>
      <c r="E18">
        <f>IF(importance_math!E180=1,1,0)</f>
        <v>1</v>
      </c>
      <c r="F18">
        <f>IF(importance_math!F180=1,1,0)</f>
        <v>0</v>
      </c>
      <c r="G18">
        <f>IF(importance_math!G180&lt;0,-1,IF(importance_math!G180=0,0,IF(importance_math!G180&gt;0,1)))</f>
        <v>0</v>
      </c>
      <c r="H18">
        <v>1</v>
      </c>
      <c r="I18">
        <v>1</v>
      </c>
      <c r="J18">
        <v>0</v>
      </c>
      <c r="K18" s="6" cm="1">
        <f t="array" ref="K18">SUM(ABS(B18:J18))</f>
        <v>6</v>
      </c>
    </row>
    <row r="19" spans="1:11" x14ac:dyDescent="0.25">
      <c r="A19" s="2" t="s">
        <v>190</v>
      </c>
      <c r="B19">
        <v>1</v>
      </c>
      <c r="C19">
        <f>IF(importance_math!C187 &gt; 0, 1,0)</f>
        <v>0</v>
      </c>
      <c r="D19">
        <f>IF(importance_math!D187&gt;0,1,0)</f>
        <v>1</v>
      </c>
      <c r="E19">
        <f>IF(importance_math!E187=1,1,0)</f>
        <v>1</v>
      </c>
      <c r="F19">
        <f>IF(importance_math!F187=1,1,0)</f>
        <v>0</v>
      </c>
      <c r="G19">
        <f>IF(importance_math!G187&lt;0,-1,IF(importance_math!G187=0,0,IF(importance_math!G187&gt;0,1)))</f>
        <v>-1</v>
      </c>
      <c r="H19">
        <v>1</v>
      </c>
      <c r="I19">
        <v>1</v>
      </c>
      <c r="J19">
        <v>0</v>
      </c>
      <c r="K19" s="6" cm="1">
        <f t="array" ref="K19">SUM(ABS(B19:J19))</f>
        <v>6</v>
      </c>
    </row>
    <row r="20" spans="1:11" x14ac:dyDescent="0.25">
      <c r="A20" s="2" t="s">
        <v>191</v>
      </c>
      <c r="B20">
        <v>1</v>
      </c>
      <c r="C20">
        <f>IF(importance_math!C188 &gt; 0, 1,0)</f>
        <v>1</v>
      </c>
      <c r="D20">
        <f>IF(importance_math!D188&gt;0,1,0)</f>
        <v>1</v>
      </c>
      <c r="E20">
        <f>IF(importance_math!E188=1,1,0)</f>
        <v>1</v>
      </c>
      <c r="F20">
        <f>IF(importance_math!F188=1,1,0)</f>
        <v>0</v>
      </c>
      <c r="G20">
        <f>IF(importance_math!G188&lt;0,-1,IF(importance_math!G188=0,0,IF(importance_math!G188&gt;0,1)))</f>
        <v>0</v>
      </c>
      <c r="H20">
        <v>1</v>
      </c>
      <c r="I20">
        <v>1</v>
      </c>
      <c r="J20">
        <v>0</v>
      </c>
      <c r="K20" s="6" cm="1">
        <f t="array" ref="K20">SUM(ABS(B20:J20))</f>
        <v>6</v>
      </c>
    </row>
    <row r="21" spans="1:11" x14ac:dyDescent="0.25">
      <c r="A21" s="2" t="s">
        <v>198</v>
      </c>
      <c r="B21">
        <v>1</v>
      </c>
      <c r="C21">
        <f>IF(importance_math!C195 &gt; 0, 1,0)</f>
        <v>1</v>
      </c>
      <c r="D21">
        <f>IF(importance_math!D195&gt;0,1,0)</f>
        <v>1</v>
      </c>
      <c r="E21">
        <f>IF(importance_math!E195=1,1,0)</f>
        <v>1</v>
      </c>
      <c r="F21">
        <f>IF(importance_math!F195=1,1,0)</f>
        <v>0</v>
      </c>
      <c r="G21">
        <f>IF(importance_math!G195&lt;0,-1,IF(importance_math!G195=0,0,IF(importance_math!G195&gt;0,1)))</f>
        <v>-1</v>
      </c>
      <c r="H21">
        <v>0</v>
      </c>
      <c r="I21">
        <v>1</v>
      </c>
      <c r="J21">
        <v>0</v>
      </c>
      <c r="K21" s="6" cm="1">
        <f t="array" ref="K21">SUM(ABS(B21:J21))</f>
        <v>6</v>
      </c>
    </row>
    <row r="22" spans="1:11" x14ac:dyDescent="0.25">
      <c r="A22" s="2" t="s">
        <v>286</v>
      </c>
      <c r="B22">
        <v>1</v>
      </c>
      <c r="C22">
        <f>IF(importance_math!C283 &gt; 0, 1,0)</f>
        <v>1</v>
      </c>
      <c r="D22">
        <f>IF(importance_math!D283&gt;0,1,0)</f>
        <v>1</v>
      </c>
      <c r="E22">
        <f>IF(importance_math!E283=1,1,0)</f>
        <v>0</v>
      </c>
      <c r="F22">
        <f>IF(importance_math!F283=1,1,0)</f>
        <v>0</v>
      </c>
      <c r="G22">
        <f>IF(importance_math!G283&lt;0,-1,IF(importance_math!G283=0,0,IF(importance_math!G283&gt;0,1)))</f>
        <v>1</v>
      </c>
      <c r="H22">
        <v>1</v>
      </c>
      <c r="I22">
        <v>1</v>
      </c>
      <c r="J22">
        <v>0</v>
      </c>
      <c r="K22" s="6" cm="1">
        <f t="array" ref="K22">SUM(ABS(B22:J22))</f>
        <v>6</v>
      </c>
    </row>
    <row r="23" spans="1:11" x14ac:dyDescent="0.25">
      <c r="A23" s="8" t="s">
        <v>341</v>
      </c>
      <c r="B23">
        <v>1</v>
      </c>
      <c r="C23">
        <f>IF(importance_math!C338 &gt; 0, 1,0)</f>
        <v>0</v>
      </c>
      <c r="D23">
        <f>IF(importance_math!D338&gt;0,1,0)</f>
        <v>1</v>
      </c>
      <c r="E23">
        <f>IF(importance_math!E338=1,1,0)</f>
        <v>1</v>
      </c>
      <c r="F23">
        <f>IF(importance_math!F338=1,1,0)</f>
        <v>0</v>
      </c>
      <c r="G23">
        <f>IF(importance_math!G338&lt;0,-1,IF(importance_math!G338=0,0,IF(importance_math!G338&gt;0,1)))</f>
        <v>0</v>
      </c>
      <c r="H23">
        <v>1</v>
      </c>
      <c r="I23">
        <v>1</v>
      </c>
      <c r="J23">
        <v>1</v>
      </c>
      <c r="K23" s="6" cm="1">
        <f t="array" ref="K23">SUM(ABS(B23:J23))</f>
        <v>6</v>
      </c>
    </row>
    <row r="24" spans="1:11" x14ac:dyDescent="0.25">
      <c r="A24" s="8" t="s">
        <v>6</v>
      </c>
      <c r="B24">
        <v>1</v>
      </c>
      <c r="C24">
        <f>IF(importance_math!C3 &gt; 0, 1,0)</f>
        <v>1</v>
      </c>
      <c r="D24">
        <f>IF(importance_math!D3&gt;0,1,0)</f>
        <v>1</v>
      </c>
      <c r="E24">
        <f>IF(importance_math!E3=1,1,0)</f>
        <v>0</v>
      </c>
      <c r="F24">
        <f>IF(importance_math!F3=1,1,0)</f>
        <v>0</v>
      </c>
      <c r="G24">
        <f>IF(importance_math!G3&lt;0,-1,IF(importance_math!G3=0,0,IF(importance_math!G3&gt;0,1)))</f>
        <v>0</v>
      </c>
      <c r="H24">
        <v>0</v>
      </c>
      <c r="I24">
        <v>1</v>
      </c>
      <c r="J24">
        <v>1</v>
      </c>
      <c r="K24" s="6" cm="1">
        <f t="array" ref="K24">SUM(ABS(B24:J24))</f>
        <v>5</v>
      </c>
    </row>
    <row r="25" spans="1:11" x14ac:dyDescent="0.25">
      <c r="A25" s="8" t="s">
        <v>106</v>
      </c>
      <c r="B25">
        <v>1</v>
      </c>
      <c r="C25">
        <f>IF(importance_math!C103 &gt; 0, 1,0)</f>
        <v>1</v>
      </c>
      <c r="D25">
        <f>IF(importance_math!D103&gt;0,1,0)</f>
        <v>1</v>
      </c>
      <c r="E25">
        <f>IF(importance_math!E103=1,1,0)</f>
        <v>0</v>
      </c>
      <c r="F25">
        <f>IF(importance_math!F103=1,1,0)</f>
        <v>0</v>
      </c>
      <c r="G25">
        <f>IF(importance_math!G103&lt;0,-1,IF(importance_math!G103=0,0,IF(importance_math!G103&gt;0,1)))</f>
        <v>0</v>
      </c>
      <c r="H25">
        <v>0</v>
      </c>
      <c r="I25">
        <v>1</v>
      </c>
      <c r="J25">
        <v>1</v>
      </c>
      <c r="K25" s="6" cm="1">
        <f t="array" ref="K25">SUM(ABS(B25:J25))</f>
        <v>5</v>
      </c>
    </row>
    <row r="26" spans="1:11" x14ac:dyDescent="0.25">
      <c r="A26" s="8" t="s">
        <v>72</v>
      </c>
      <c r="B26">
        <v>1</v>
      </c>
      <c r="C26">
        <f>IF(importance_math!C69 &gt; 0, 1,0)</f>
        <v>1</v>
      </c>
      <c r="D26">
        <f>IF(importance_math!D69&gt;0,1,0)</f>
        <v>1</v>
      </c>
      <c r="E26">
        <f>IF(importance_math!E69=1,1,0)</f>
        <v>1</v>
      </c>
      <c r="F26">
        <f>IF(importance_math!F69=1,1,0)</f>
        <v>0</v>
      </c>
      <c r="G26">
        <f>IF(importance_math!G69&lt;0,-1,IF(importance_math!G69=0,0,IF(importance_math!G69&gt;0,1)))</f>
        <v>1</v>
      </c>
      <c r="H26">
        <v>0</v>
      </c>
      <c r="I26">
        <v>0</v>
      </c>
      <c r="J26">
        <v>0</v>
      </c>
      <c r="K26" s="6" cm="1">
        <f t="array" ref="K26">SUM(ABS(B26:J26))</f>
        <v>5</v>
      </c>
    </row>
    <row r="27" spans="1:11" x14ac:dyDescent="0.25">
      <c r="A27" s="8" t="s">
        <v>88</v>
      </c>
      <c r="B27">
        <v>1</v>
      </c>
      <c r="C27">
        <f>IF(importance_math!C85 &gt; 0, 1,0)</f>
        <v>1</v>
      </c>
      <c r="D27">
        <f>IF(importance_math!D85&gt;0,1,0)</f>
        <v>1</v>
      </c>
      <c r="E27">
        <f>IF(importance_math!E85=1,1,0)</f>
        <v>1</v>
      </c>
      <c r="F27">
        <f>IF(importance_math!F85=1,1,0)</f>
        <v>0</v>
      </c>
      <c r="G27">
        <f>IF(importance_math!G85&lt;0,-1,IF(importance_math!G85=0,0,IF(importance_math!G85&gt;0,1)))</f>
        <v>1</v>
      </c>
      <c r="H27">
        <v>0</v>
      </c>
      <c r="I27">
        <v>0</v>
      </c>
      <c r="J27">
        <v>0</v>
      </c>
      <c r="K27" s="6" cm="1">
        <f t="array" ref="K27">SUM(ABS(B27:J27))</f>
        <v>5</v>
      </c>
    </row>
    <row r="28" spans="1:11" x14ac:dyDescent="0.25">
      <c r="A28" s="8" t="s">
        <v>94</v>
      </c>
      <c r="B28">
        <v>1</v>
      </c>
      <c r="C28">
        <f>IF(importance_math!C91 &gt; 0, 1,0)</f>
        <v>1</v>
      </c>
      <c r="D28">
        <f>IF(importance_math!D91&gt;0,1,0)</f>
        <v>1</v>
      </c>
      <c r="E28">
        <f>IF(importance_math!E91=1,1,0)</f>
        <v>1</v>
      </c>
      <c r="F28">
        <f>IF(importance_math!F91=1,1,0)</f>
        <v>0</v>
      </c>
      <c r="G28">
        <f>IF(importance_math!G91&lt;0,-1,IF(importance_math!G91=0,0,IF(importance_math!G91&gt;0,1)))</f>
        <v>0</v>
      </c>
      <c r="H28">
        <v>0</v>
      </c>
      <c r="I28">
        <v>1</v>
      </c>
      <c r="J28">
        <v>0</v>
      </c>
      <c r="K28" s="6" cm="1">
        <f t="array" ref="K28">SUM(ABS(B28:J28))</f>
        <v>5</v>
      </c>
    </row>
    <row r="29" spans="1:11" x14ac:dyDescent="0.25">
      <c r="A29" s="8" t="s">
        <v>118</v>
      </c>
      <c r="B29">
        <v>0</v>
      </c>
      <c r="C29">
        <f>IF(importance_math!C115 &gt; 0, 1,0)</f>
        <v>1</v>
      </c>
      <c r="D29">
        <f>IF(importance_math!D115&gt;0,1,0)</f>
        <v>1</v>
      </c>
      <c r="E29">
        <f>IF(importance_math!E115=1,1,0)</f>
        <v>0</v>
      </c>
      <c r="F29">
        <f>IF(importance_math!F115=1,1,0)</f>
        <v>0</v>
      </c>
      <c r="G29">
        <f>IF(importance_math!G115&lt;0,-1,IF(importance_math!G115=0,0,IF(importance_math!G115&gt;0,1)))</f>
        <v>-1</v>
      </c>
      <c r="H29">
        <v>0</v>
      </c>
      <c r="I29">
        <v>1</v>
      </c>
      <c r="J29">
        <v>1</v>
      </c>
      <c r="K29" s="6" cm="1">
        <f t="array" ref="K29">SUM(ABS(B29:J29))</f>
        <v>5</v>
      </c>
    </row>
    <row r="30" spans="1:11" x14ac:dyDescent="0.25">
      <c r="A30" s="2" t="s">
        <v>131</v>
      </c>
      <c r="B30">
        <v>1</v>
      </c>
      <c r="C30">
        <f>IF(importance_math!C128 &gt; 0, 1,0)</f>
        <v>0</v>
      </c>
      <c r="D30">
        <f>IF(importance_math!D128&gt;0,1,0)</f>
        <v>1</v>
      </c>
      <c r="E30">
        <f>IF(importance_math!E128=1,1,0)</f>
        <v>0</v>
      </c>
      <c r="F30">
        <f>IF(importance_math!F128=1,1,0)</f>
        <v>1</v>
      </c>
      <c r="G30">
        <f>IF(importance_math!G128&lt;0,-1,IF(importance_math!G128=0,0,IF(importance_math!G128&gt;0,1)))</f>
        <v>0</v>
      </c>
      <c r="H30">
        <v>1</v>
      </c>
      <c r="I30">
        <v>1</v>
      </c>
      <c r="J30">
        <v>0</v>
      </c>
      <c r="K30" s="6" cm="1">
        <f t="array" ref="K30">SUM(ABS(B30:J30))</f>
        <v>5</v>
      </c>
    </row>
    <row r="31" spans="1:11" x14ac:dyDescent="0.25">
      <c r="A31" s="2" t="s">
        <v>134</v>
      </c>
      <c r="B31">
        <v>0</v>
      </c>
      <c r="C31">
        <f>IF(importance_math!C131 &gt; 0, 1,0)</f>
        <v>1</v>
      </c>
      <c r="D31">
        <f>IF(importance_math!D131&gt;0,1,0)</f>
        <v>1</v>
      </c>
      <c r="E31">
        <f>IF(importance_math!E131=1,1,0)</f>
        <v>0</v>
      </c>
      <c r="F31">
        <f>IF(importance_math!F131=1,1,0)</f>
        <v>1</v>
      </c>
      <c r="G31">
        <f>IF(importance_math!G131&lt;0,-1,IF(importance_math!G131=0,0,IF(importance_math!G131&gt;0,1)))</f>
        <v>0</v>
      </c>
      <c r="H31">
        <v>1</v>
      </c>
      <c r="I31">
        <v>1</v>
      </c>
      <c r="J31">
        <v>0</v>
      </c>
      <c r="K31" s="6" cm="1">
        <f t="array" ref="K31">SUM(ABS(B31:J31))</f>
        <v>5</v>
      </c>
    </row>
    <row r="32" spans="1:11" x14ac:dyDescent="0.25">
      <c r="A32" s="2" t="s">
        <v>135</v>
      </c>
      <c r="B32">
        <v>1</v>
      </c>
      <c r="C32">
        <f>IF(importance_math!C132 &gt; 0, 1,0)</f>
        <v>0</v>
      </c>
      <c r="D32">
        <f>IF(importance_math!D132&gt;0,1,0)</f>
        <v>1</v>
      </c>
      <c r="E32">
        <f>IF(importance_math!E132=1,1,0)</f>
        <v>0</v>
      </c>
      <c r="F32">
        <f>IF(importance_math!F132=1,1,0)</f>
        <v>1</v>
      </c>
      <c r="G32">
        <f>IF(importance_math!G132&lt;0,-1,IF(importance_math!G132=0,0,IF(importance_math!G132&gt;0,1)))</f>
        <v>0</v>
      </c>
      <c r="H32">
        <v>1</v>
      </c>
      <c r="I32">
        <v>1</v>
      </c>
      <c r="J32">
        <v>0</v>
      </c>
      <c r="K32" s="6" cm="1">
        <f t="array" ref="K32">SUM(ABS(B32:J32))</f>
        <v>5</v>
      </c>
    </row>
    <row r="33" spans="1:11" x14ac:dyDescent="0.25">
      <c r="A33" s="2" t="s">
        <v>136</v>
      </c>
      <c r="B33">
        <v>1</v>
      </c>
      <c r="C33">
        <f>IF(importance_math!C133 &gt; 0, 1,0)</f>
        <v>1</v>
      </c>
      <c r="D33">
        <f>IF(importance_math!D133&gt;0,1,0)</f>
        <v>1</v>
      </c>
      <c r="E33">
        <f>IF(importance_math!E133=1,1,0)</f>
        <v>1</v>
      </c>
      <c r="F33">
        <f>IF(importance_math!F133=1,1,0)</f>
        <v>0</v>
      </c>
      <c r="G33">
        <f>IF(importance_math!G133&lt;0,-1,IF(importance_math!G133=0,0,IF(importance_math!G133&gt;0,1)))</f>
        <v>0</v>
      </c>
      <c r="H33">
        <v>0</v>
      </c>
      <c r="I33">
        <v>1</v>
      </c>
      <c r="J33">
        <v>0</v>
      </c>
      <c r="K33" s="6" cm="1">
        <f t="array" ref="K33">SUM(ABS(B33:J33))</f>
        <v>5</v>
      </c>
    </row>
    <row r="34" spans="1:11" x14ac:dyDescent="0.25">
      <c r="A34" s="2" t="s">
        <v>143</v>
      </c>
      <c r="B34">
        <v>1</v>
      </c>
      <c r="C34">
        <f>IF(importance_math!C140 &gt; 0, 1,0)</f>
        <v>1</v>
      </c>
      <c r="D34">
        <f>IF(importance_math!D140&gt;0,1,0)</f>
        <v>1</v>
      </c>
      <c r="E34">
        <f>IF(importance_math!E140=1,1,0)</f>
        <v>1</v>
      </c>
      <c r="F34">
        <f>IF(importance_math!F140=1,1,0)</f>
        <v>0</v>
      </c>
      <c r="G34">
        <f>IF(importance_math!G140&lt;0,-1,IF(importance_math!G140=0,0,IF(importance_math!G140&gt;0,1)))</f>
        <v>0</v>
      </c>
      <c r="H34">
        <v>1</v>
      </c>
      <c r="I34">
        <v>0</v>
      </c>
      <c r="J34">
        <v>0</v>
      </c>
      <c r="K34" s="6" cm="1">
        <f t="array" ref="K34">SUM(ABS(B34:J34))</f>
        <v>5</v>
      </c>
    </row>
    <row r="35" spans="1:11" x14ac:dyDescent="0.25">
      <c r="A35" s="2" t="s">
        <v>149</v>
      </c>
      <c r="B35">
        <v>1</v>
      </c>
      <c r="C35">
        <f>IF(importance_math!C146 &gt; 0, 1,0)</f>
        <v>1</v>
      </c>
      <c r="D35">
        <f>IF(importance_math!D146&gt;0,1,0)</f>
        <v>1</v>
      </c>
      <c r="E35">
        <f>IF(importance_math!E146=1,1,0)</f>
        <v>0</v>
      </c>
      <c r="F35">
        <f>IF(importance_math!F146=1,1,0)</f>
        <v>0</v>
      </c>
      <c r="G35">
        <f>IF(importance_math!G146&lt;0,-1,IF(importance_math!G146=0,0,IF(importance_math!G146&gt;0,1)))</f>
        <v>0</v>
      </c>
      <c r="H35">
        <v>1</v>
      </c>
      <c r="I35">
        <v>1</v>
      </c>
      <c r="J35">
        <v>0</v>
      </c>
      <c r="K35" s="6" cm="1">
        <f t="array" ref="K35">SUM(ABS(B35:J35))</f>
        <v>5</v>
      </c>
    </row>
    <row r="36" spans="1:11" x14ac:dyDescent="0.25">
      <c r="A36" s="2" t="s">
        <v>153</v>
      </c>
      <c r="B36">
        <v>1</v>
      </c>
      <c r="C36">
        <f>IF(importance_math!C150 &gt; 0, 1,0)</f>
        <v>1</v>
      </c>
      <c r="D36">
        <f>IF(importance_math!D150&gt;0,1,0)</f>
        <v>1</v>
      </c>
      <c r="E36">
        <f>IF(importance_math!E150=1,1,0)</f>
        <v>0</v>
      </c>
      <c r="F36">
        <f>IF(importance_math!F150=1,1,0)</f>
        <v>0</v>
      </c>
      <c r="G36">
        <f>IF(importance_math!G150&lt;0,-1,IF(importance_math!G150=0,0,IF(importance_math!G150&gt;0,1)))</f>
        <v>0</v>
      </c>
      <c r="H36">
        <v>1</v>
      </c>
      <c r="I36">
        <v>1</v>
      </c>
      <c r="J36">
        <v>0</v>
      </c>
      <c r="K36" s="6" cm="1">
        <f t="array" ref="K36">SUM(ABS(B36:J36))</f>
        <v>5</v>
      </c>
    </row>
    <row r="37" spans="1:11" x14ac:dyDescent="0.25">
      <c r="A37" s="2" t="s">
        <v>154</v>
      </c>
      <c r="B37">
        <v>1</v>
      </c>
      <c r="C37">
        <f>IF(importance_math!C151 &gt; 0, 1,0)</f>
        <v>1</v>
      </c>
      <c r="D37">
        <f>IF(importance_math!D151&gt;0,1,0)</f>
        <v>1</v>
      </c>
      <c r="E37">
        <f>IF(importance_math!E151=1,1,0)</f>
        <v>0</v>
      </c>
      <c r="F37">
        <f>IF(importance_math!F151=1,1,0)</f>
        <v>0</v>
      </c>
      <c r="G37">
        <f>IF(importance_math!G151&lt;0,-1,IF(importance_math!G151=0,0,IF(importance_math!G151&gt;0,1)))</f>
        <v>0</v>
      </c>
      <c r="H37">
        <v>1</v>
      </c>
      <c r="I37">
        <v>1</v>
      </c>
      <c r="J37">
        <v>0</v>
      </c>
      <c r="K37" s="6" cm="1">
        <f t="array" ref="K37">SUM(ABS(B37:J37))</f>
        <v>5</v>
      </c>
    </row>
    <row r="38" spans="1:11" x14ac:dyDescent="0.25">
      <c r="A38" s="2" t="s">
        <v>156</v>
      </c>
      <c r="B38">
        <v>1</v>
      </c>
      <c r="C38">
        <f>IF(importance_math!C153 &gt; 0, 1,0)</f>
        <v>1</v>
      </c>
      <c r="D38">
        <f>IF(importance_math!D153&gt;0,1,0)</f>
        <v>1</v>
      </c>
      <c r="E38">
        <f>IF(importance_math!E153=1,1,0)</f>
        <v>1</v>
      </c>
      <c r="F38">
        <f>IF(importance_math!F153=1,1,0)</f>
        <v>0</v>
      </c>
      <c r="G38">
        <f>IF(importance_math!G153&lt;0,-1,IF(importance_math!G153=0,0,IF(importance_math!G153&gt;0,1)))</f>
        <v>0</v>
      </c>
      <c r="H38">
        <v>1</v>
      </c>
      <c r="I38">
        <v>0</v>
      </c>
      <c r="J38">
        <v>0</v>
      </c>
      <c r="K38" s="6" cm="1">
        <f t="array" ref="K38">SUM(ABS(B38:J38))</f>
        <v>5</v>
      </c>
    </row>
    <row r="39" spans="1:11" x14ac:dyDescent="0.25">
      <c r="A39" s="2" t="s">
        <v>174</v>
      </c>
      <c r="B39">
        <v>1</v>
      </c>
      <c r="C39">
        <f>IF(importance_math!C171 &gt; 0, 1,0)</f>
        <v>1</v>
      </c>
      <c r="D39">
        <f>IF(importance_math!D171&gt;0,1,0)</f>
        <v>1</v>
      </c>
      <c r="E39">
        <f>IF(importance_math!E171=1,1,0)</f>
        <v>0</v>
      </c>
      <c r="F39">
        <f>IF(importance_math!F171=1,1,0)</f>
        <v>0</v>
      </c>
      <c r="G39">
        <f>IF(importance_math!G171&lt;0,-1,IF(importance_math!G171=0,0,IF(importance_math!G171&gt;0,1)))</f>
        <v>0</v>
      </c>
      <c r="H39">
        <v>1</v>
      </c>
      <c r="I39">
        <v>1</v>
      </c>
      <c r="J39">
        <v>0</v>
      </c>
      <c r="K39" s="6" cm="1">
        <f t="array" ref="K39">SUM(ABS(B39:J39))</f>
        <v>5</v>
      </c>
    </row>
    <row r="40" spans="1:11" x14ac:dyDescent="0.25">
      <c r="A40" s="2" t="s">
        <v>177</v>
      </c>
      <c r="B40">
        <v>1</v>
      </c>
      <c r="C40">
        <f>IF(importance_math!C174 &gt; 0, 1,0)</f>
        <v>0</v>
      </c>
      <c r="D40">
        <f>IF(importance_math!D174&gt;0,1,0)</f>
        <v>1</v>
      </c>
      <c r="E40">
        <f>IF(importance_math!E174=1,1,0)</f>
        <v>1</v>
      </c>
      <c r="F40">
        <f>IF(importance_math!F174=1,1,0)</f>
        <v>0</v>
      </c>
      <c r="G40">
        <f>IF(importance_math!G174&lt;0,-1,IF(importance_math!G174=0,0,IF(importance_math!G174&gt;0,1)))</f>
        <v>0</v>
      </c>
      <c r="H40">
        <v>1</v>
      </c>
      <c r="I40">
        <v>1</v>
      </c>
      <c r="J40">
        <v>0</v>
      </c>
      <c r="K40" s="6" cm="1">
        <f t="array" ref="K40">SUM(ABS(B40:J40))</f>
        <v>5</v>
      </c>
    </row>
    <row r="41" spans="1:11" x14ac:dyDescent="0.25">
      <c r="A41" s="2" t="s">
        <v>178</v>
      </c>
      <c r="B41">
        <v>1</v>
      </c>
      <c r="C41">
        <f>IF(importance_math!C175 &gt; 0, 1,0)</f>
        <v>1</v>
      </c>
      <c r="D41">
        <f>IF(importance_math!D175&gt;0,1,0)</f>
        <v>1</v>
      </c>
      <c r="E41">
        <f>IF(importance_math!E175=1,1,0)</f>
        <v>0</v>
      </c>
      <c r="F41">
        <f>IF(importance_math!F175=1,1,0)</f>
        <v>0</v>
      </c>
      <c r="G41">
        <f>IF(importance_math!G175&lt;0,-1,IF(importance_math!G175=0,0,IF(importance_math!G175&gt;0,1)))</f>
        <v>0</v>
      </c>
      <c r="H41">
        <v>1</v>
      </c>
      <c r="I41">
        <v>1</v>
      </c>
      <c r="J41">
        <v>0</v>
      </c>
      <c r="K41" s="6" cm="1">
        <f t="array" ref="K41">SUM(ABS(B41:J41))</f>
        <v>5</v>
      </c>
    </row>
    <row r="42" spans="1:11" x14ac:dyDescent="0.25">
      <c r="A42" s="2" t="s">
        <v>180</v>
      </c>
      <c r="B42">
        <v>1</v>
      </c>
      <c r="C42">
        <f>IF(importance_math!C177 &gt; 0, 1,0)</f>
        <v>0</v>
      </c>
      <c r="D42">
        <f>IF(importance_math!D177&gt;0,1,0)</f>
        <v>1</v>
      </c>
      <c r="E42">
        <f>IF(importance_math!E177=1,1,0)</f>
        <v>1</v>
      </c>
      <c r="F42">
        <f>IF(importance_math!F177=1,1,0)</f>
        <v>0</v>
      </c>
      <c r="G42">
        <f>IF(importance_math!G177&lt;0,-1,IF(importance_math!G177=0,0,IF(importance_math!G177&gt;0,1)))</f>
        <v>0</v>
      </c>
      <c r="H42">
        <v>1</v>
      </c>
      <c r="I42">
        <v>1</v>
      </c>
      <c r="J42">
        <v>0</v>
      </c>
      <c r="K42" s="6" cm="1">
        <f t="array" ref="K42">SUM(ABS(B42:J42))</f>
        <v>5</v>
      </c>
    </row>
    <row r="43" spans="1:11" x14ac:dyDescent="0.25">
      <c r="A43" s="2" t="s">
        <v>181</v>
      </c>
      <c r="B43">
        <v>1</v>
      </c>
      <c r="C43">
        <f>IF(importance_math!C178 &gt; 0, 1,0)</f>
        <v>0</v>
      </c>
      <c r="D43">
        <f>IF(importance_math!D178&gt;0,1,0)</f>
        <v>1</v>
      </c>
      <c r="E43">
        <f>IF(importance_math!E178=1,1,0)</f>
        <v>0</v>
      </c>
      <c r="F43">
        <f>IF(importance_math!F178=1,1,0)</f>
        <v>0</v>
      </c>
      <c r="G43">
        <f>IF(importance_math!G178&lt;0,-1,IF(importance_math!G178=0,0,IF(importance_math!G178&gt;0,1)))</f>
        <v>-1</v>
      </c>
      <c r="H43">
        <v>1</v>
      </c>
      <c r="I43">
        <v>1</v>
      </c>
      <c r="J43">
        <v>0</v>
      </c>
      <c r="K43" s="6" cm="1">
        <f t="array" ref="K43">SUM(ABS(B43:J43))</f>
        <v>5</v>
      </c>
    </row>
    <row r="44" spans="1:11" x14ac:dyDescent="0.25">
      <c r="A44" s="2" t="s">
        <v>188</v>
      </c>
      <c r="B44">
        <v>1</v>
      </c>
      <c r="C44">
        <f>IF(importance_math!C185 &gt; 0, 1,0)</f>
        <v>0</v>
      </c>
      <c r="D44">
        <f>IF(importance_math!D185&gt;0,1,0)</f>
        <v>1</v>
      </c>
      <c r="E44">
        <f>IF(importance_math!E185=1,1,0)</f>
        <v>1</v>
      </c>
      <c r="F44">
        <f>IF(importance_math!F185=1,1,0)</f>
        <v>0</v>
      </c>
      <c r="G44">
        <f>IF(importance_math!G185&lt;0,-1,IF(importance_math!G185=0,0,IF(importance_math!G185&gt;0,1)))</f>
        <v>0</v>
      </c>
      <c r="H44">
        <v>1</v>
      </c>
      <c r="I44">
        <v>1</v>
      </c>
      <c r="J44">
        <v>0</v>
      </c>
      <c r="K44" s="6" cm="1">
        <f t="array" ref="K44">SUM(ABS(B44:J44))</f>
        <v>5</v>
      </c>
    </row>
    <row r="45" spans="1:11" x14ac:dyDescent="0.25">
      <c r="A45" s="2" t="s">
        <v>192</v>
      </c>
      <c r="B45">
        <v>1</v>
      </c>
      <c r="C45">
        <f>IF(importance_math!C189 &gt; 0, 1,0)</f>
        <v>1</v>
      </c>
      <c r="D45">
        <f>IF(importance_math!D189&gt;0,1,0)</f>
        <v>1</v>
      </c>
      <c r="E45">
        <f>IF(importance_math!E189=1,1,0)</f>
        <v>1</v>
      </c>
      <c r="F45">
        <f>IF(importance_math!F189=1,1,0)</f>
        <v>0</v>
      </c>
      <c r="G45">
        <f>IF(importance_math!G189&lt;0,-1,IF(importance_math!G189=0,0,IF(importance_math!G189&gt;0,1)))</f>
        <v>0</v>
      </c>
      <c r="H45">
        <v>1</v>
      </c>
      <c r="I45">
        <v>0</v>
      </c>
      <c r="J45">
        <v>0</v>
      </c>
      <c r="K45" s="6" cm="1">
        <f t="array" ref="K45">SUM(ABS(B45:J45))</f>
        <v>5</v>
      </c>
    </row>
    <row r="46" spans="1:11" x14ac:dyDescent="0.25">
      <c r="A46" s="2" t="s">
        <v>195</v>
      </c>
      <c r="B46">
        <v>1</v>
      </c>
      <c r="C46">
        <f>IF(importance_math!C192 &gt; 0, 1,0)</f>
        <v>1</v>
      </c>
      <c r="D46">
        <f>IF(importance_math!D192&gt;0,1,0)</f>
        <v>1</v>
      </c>
      <c r="E46">
        <f>IF(importance_math!E192=1,1,0)</f>
        <v>1</v>
      </c>
      <c r="F46">
        <f>IF(importance_math!F192=1,1,0)</f>
        <v>0</v>
      </c>
      <c r="G46">
        <f>IF(importance_math!G192&lt;0,-1,IF(importance_math!G192=0,0,IF(importance_math!G192&gt;0,1)))</f>
        <v>0</v>
      </c>
      <c r="H46">
        <v>0</v>
      </c>
      <c r="I46">
        <v>1</v>
      </c>
      <c r="J46">
        <v>0</v>
      </c>
      <c r="K46" s="6" cm="1">
        <f t="array" ref="K46">SUM(ABS(B46:J46))</f>
        <v>5</v>
      </c>
    </row>
    <row r="47" spans="1:11" x14ac:dyDescent="0.25">
      <c r="A47" s="2" t="s">
        <v>227</v>
      </c>
      <c r="B47">
        <v>1</v>
      </c>
      <c r="C47">
        <f>IF(importance_math!C224 &gt; 0, 1,0)</f>
        <v>1</v>
      </c>
      <c r="D47">
        <f>IF(importance_math!D224&gt;0,1,0)</f>
        <v>1</v>
      </c>
      <c r="E47">
        <f>IF(importance_math!E224=1,1,0)</f>
        <v>1</v>
      </c>
      <c r="F47">
        <f>IF(importance_math!F224=1,1,0)</f>
        <v>0</v>
      </c>
      <c r="G47">
        <f>IF(importance_math!G224&lt;0,-1,IF(importance_math!G224=0,0,IF(importance_math!G224&gt;0,1)))</f>
        <v>0</v>
      </c>
      <c r="H47">
        <v>1</v>
      </c>
      <c r="I47">
        <v>0</v>
      </c>
      <c r="J47">
        <v>0</v>
      </c>
      <c r="K47" s="6" cm="1">
        <f t="array" ref="K47">SUM(ABS(B47:J47))</f>
        <v>5</v>
      </c>
    </row>
    <row r="48" spans="1:11" x14ac:dyDescent="0.25">
      <c r="A48" s="2" t="s">
        <v>228</v>
      </c>
      <c r="B48">
        <v>0</v>
      </c>
      <c r="C48">
        <f>IF(importance_math!C225 &gt; 0, 1,0)</f>
        <v>1</v>
      </c>
      <c r="D48">
        <f>IF(importance_math!D225&gt;0,1,0)</f>
        <v>1</v>
      </c>
      <c r="E48">
        <f>IF(importance_math!E225=1,1,0)</f>
        <v>0</v>
      </c>
      <c r="F48">
        <f>IF(importance_math!F225=1,1,0)</f>
        <v>1</v>
      </c>
      <c r="G48">
        <f>IF(importance_math!G225&lt;0,-1,IF(importance_math!G225=0,0,IF(importance_math!G225&gt;0,1)))</f>
        <v>0</v>
      </c>
      <c r="H48">
        <v>1</v>
      </c>
      <c r="I48">
        <v>1</v>
      </c>
      <c r="J48">
        <v>0</v>
      </c>
      <c r="K48" s="6" cm="1">
        <f t="array" ref="K48">SUM(ABS(B48:J48))</f>
        <v>5</v>
      </c>
    </row>
    <row r="49" spans="1:11" x14ac:dyDescent="0.25">
      <c r="A49" s="2" t="s">
        <v>237</v>
      </c>
      <c r="B49">
        <v>1</v>
      </c>
      <c r="C49">
        <f>IF(importance_math!C234 &gt; 0, 1,0)</f>
        <v>1</v>
      </c>
      <c r="D49">
        <f>IF(importance_math!D234&gt;0,1,0)</f>
        <v>1</v>
      </c>
      <c r="E49">
        <f>IF(importance_math!E234=1,1,0)</f>
        <v>0</v>
      </c>
      <c r="F49">
        <f>IF(importance_math!F234=1,1,0)</f>
        <v>0</v>
      </c>
      <c r="G49">
        <f>IF(importance_math!G234&lt;0,-1,IF(importance_math!G234=0,0,IF(importance_math!G234&gt;0,1)))</f>
        <v>0</v>
      </c>
      <c r="H49">
        <v>1</v>
      </c>
      <c r="I49">
        <v>1</v>
      </c>
      <c r="J49">
        <v>0</v>
      </c>
      <c r="K49" s="6" cm="1">
        <f t="array" ref="K49">SUM(ABS(B49:J49))</f>
        <v>5</v>
      </c>
    </row>
    <row r="50" spans="1:11" x14ac:dyDescent="0.25">
      <c r="A50" s="2" t="s">
        <v>251</v>
      </c>
      <c r="B50">
        <v>0</v>
      </c>
      <c r="C50">
        <f>IF(importance_math!C248 &gt; 0, 1,0)</f>
        <v>1</v>
      </c>
      <c r="D50">
        <f>IF(importance_math!D248&gt;0,1,0)</f>
        <v>1</v>
      </c>
      <c r="E50">
        <f>IF(importance_math!E248=1,1,0)</f>
        <v>0</v>
      </c>
      <c r="F50">
        <f>IF(importance_math!F248=1,1,0)</f>
        <v>0</v>
      </c>
      <c r="G50">
        <f>IF(importance_math!G248&lt;0,-1,IF(importance_math!G248=0,0,IF(importance_math!G248&gt;0,1)))</f>
        <v>1</v>
      </c>
      <c r="H50">
        <v>1</v>
      </c>
      <c r="I50">
        <v>1</v>
      </c>
      <c r="J50">
        <v>0</v>
      </c>
      <c r="K50" s="6" cm="1">
        <f t="array" ref="K50">SUM(ABS(B50:J50))</f>
        <v>5</v>
      </c>
    </row>
    <row r="51" spans="1:11" x14ac:dyDescent="0.25">
      <c r="A51" s="2" t="s">
        <v>281</v>
      </c>
      <c r="B51">
        <v>1</v>
      </c>
      <c r="C51">
        <f>IF(importance_math!C278 &gt; 0, 1,0)</f>
        <v>1</v>
      </c>
      <c r="D51">
        <f>IF(importance_math!D278&gt;0,1,0)</f>
        <v>1</v>
      </c>
      <c r="E51">
        <f>IF(importance_math!E278=1,1,0)</f>
        <v>0</v>
      </c>
      <c r="F51">
        <f>IF(importance_math!F278=1,1,0)</f>
        <v>0</v>
      </c>
      <c r="G51">
        <f>IF(importance_math!G278&lt;0,-1,IF(importance_math!G278=0,0,IF(importance_math!G278&gt;0,1)))</f>
        <v>0</v>
      </c>
      <c r="H51">
        <v>1</v>
      </c>
      <c r="I51">
        <v>1</v>
      </c>
      <c r="J51">
        <v>0</v>
      </c>
      <c r="K51" s="6" cm="1">
        <f t="array" ref="K51">SUM(ABS(B51:J51))</f>
        <v>5</v>
      </c>
    </row>
    <row r="52" spans="1:11" x14ac:dyDescent="0.25">
      <c r="A52" s="2" t="s">
        <v>291</v>
      </c>
      <c r="B52">
        <v>1</v>
      </c>
      <c r="C52">
        <f>IF(importance_math!C288 &gt; 0, 1,0)</f>
        <v>0</v>
      </c>
      <c r="D52">
        <f>IF(importance_math!D288&gt;0,1,0)</f>
        <v>1</v>
      </c>
      <c r="E52">
        <f>IF(importance_math!E288=1,1,0)</f>
        <v>0</v>
      </c>
      <c r="F52">
        <f>IF(importance_math!F288=1,1,0)</f>
        <v>0</v>
      </c>
      <c r="G52">
        <f>IF(importance_math!G288&lt;0,-1,IF(importance_math!G288=0,0,IF(importance_math!G288&gt;0,1)))</f>
        <v>-1</v>
      </c>
      <c r="H52">
        <v>1</v>
      </c>
      <c r="I52">
        <v>1</v>
      </c>
      <c r="J52">
        <v>0</v>
      </c>
      <c r="K52" s="6" cm="1">
        <f t="array" ref="K52">SUM(ABS(B52:J52))</f>
        <v>5</v>
      </c>
    </row>
    <row r="53" spans="1:11" x14ac:dyDescent="0.25">
      <c r="A53" s="2" t="s">
        <v>293</v>
      </c>
      <c r="B53">
        <v>1</v>
      </c>
      <c r="C53">
        <f>IF(importance_math!C290 &gt; 0, 1,0)</f>
        <v>1</v>
      </c>
      <c r="D53">
        <f>IF(importance_math!D290&gt;0,1,0)</f>
        <v>1</v>
      </c>
      <c r="E53">
        <f>IF(importance_math!E290=1,1,0)</f>
        <v>0</v>
      </c>
      <c r="F53">
        <f>IF(importance_math!F290=1,1,0)</f>
        <v>0</v>
      </c>
      <c r="G53">
        <f>IF(importance_math!G290&lt;0,-1,IF(importance_math!G290=0,0,IF(importance_math!G290&gt;0,1)))</f>
        <v>0</v>
      </c>
      <c r="H53">
        <v>1</v>
      </c>
      <c r="I53">
        <v>1</v>
      </c>
      <c r="J53">
        <v>0</v>
      </c>
      <c r="K53" s="6" cm="1">
        <f t="array" ref="K53">SUM(ABS(B53:J53))</f>
        <v>5</v>
      </c>
    </row>
    <row r="54" spans="1:11" x14ac:dyDescent="0.25">
      <c r="A54" s="2" t="s">
        <v>294</v>
      </c>
      <c r="B54">
        <v>0</v>
      </c>
      <c r="C54">
        <f>IF(importance_math!C291 &gt; 0, 1,0)</f>
        <v>1</v>
      </c>
      <c r="D54">
        <f>IF(importance_math!D291&gt;0,1,0)</f>
        <v>1</v>
      </c>
      <c r="E54">
        <f>IF(importance_math!E291=1,1,0)</f>
        <v>0</v>
      </c>
      <c r="F54">
        <f>IF(importance_math!F291=1,1,0)</f>
        <v>0</v>
      </c>
      <c r="G54">
        <f>IF(importance_math!G291&lt;0,-1,IF(importance_math!G291=0,0,IF(importance_math!G291&gt;0,1)))</f>
        <v>1</v>
      </c>
      <c r="H54">
        <v>1</v>
      </c>
      <c r="I54">
        <v>1</v>
      </c>
      <c r="J54">
        <v>0</v>
      </c>
      <c r="K54" s="6" cm="1">
        <f t="array" ref="K54">SUM(ABS(B54:J54))</f>
        <v>5</v>
      </c>
    </row>
    <row r="55" spans="1:11" x14ac:dyDescent="0.25">
      <c r="A55" s="2" t="s">
        <v>315</v>
      </c>
      <c r="B55">
        <v>1</v>
      </c>
      <c r="C55">
        <f>IF(importance_math!C312 &gt; 0, 1,0)</f>
        <v>1</v>
      </c>
      <c r="D55">
        <f>IF(importance_math!D312&gt;0,1,0)</f>
        <v>1</v>
      </c>
      <c r="E55">
        <f>IF(importance_math!E312=1,1,0)</f>
        <v>0</v>
      </c>
      <c r="F55">
        <f>IF(importance_math!F312=1,1,0)</f>
        <v>0</v>
      </c>
      <c r="G55">
        <f>IF(importance_math!G312&lt;0,-1,IF(importance_math!G312=0,0,IF(importance_math!G312&gt;0,1)))</f>
        <v>1</v>
      </c>
      <c r="H55">
        <v>1</v>
      </c>
      <c r="I55">
        <v>0</v>
      </c>
      <c r="J55">
        <v>0</v>
      </c>
      <c r="K55" s="6" cm="1">
        <f t="array" ref="K55">SUM(ABS(B55:J55))</f>
        <v>5</v>
      </c>
    </row>
    <row r="56" spans="1:11" x14ac:dyDescent="0.25">
      <c r="A56" s="2" t="s">
        <v>323</v>
      </c>
      <c r="B56">
        <v>1</v>
      </c>
      <c r="C56">
        <f>IF(importance_math!C320 &gt; 0, 1,0)</f>
        <v>1</v>
      </c>
      <c r="D56">
        <f>IF(importance_math!D320&gt;0,1,0)</f>
        <v>1</v>
      </c>
      <c r="E56">
        <f>IF(importance_math!E320=1,1,0)</f>
        <v>0</v>
      </c>
      <c r="F56">
        <f>IF(importance_math!F320=1,1,0)</f>
        <v>0</v>
      </c>
      <c r="G56">
        <f>IF(importance_math!G320&lt;0,-1,IF(importance_math!G320=0,0,IF(importance_math!G320&gt;0,1)))</f>
        <v>1</v>
      </c>
      <c r="H56">
        <v>1</v>
      </c>
      <c r="I56">
        <v>0</v>
      </c>
      <c r="J56">
        <v>0</v>
      </c>
      <c r="K56" s="6" cm="1">
        <f t="array" ref="K56">SUM(ABS(B56:J56))</f>
        <v>5</v>
      </c>
    </row>
    <row r="57" spans="1:11" x14ac:dyDescent="0.25">
      <c r="A57" s="8" t="s">
        <v>334</v>
      </c>
      <c r="B57">
        <v>1</v>
      </c>
      <c r="C57">
        <f>IF(importance_math!C331 &gt; 0, 1,0)</f>
        <v>1</v>
      </c>
      <c r="D57">
        <f>IF(importance_math!D331&gt;0,1,0)</f>
        <v>1</v>
      </c>
      <c r="E57">
        <f>IF(importance_math!E331=1,1,0)</f>
        <v>0</v>
      </c>
      <c r="F57">
        <f>IF(importance_math!F331=1,1,0)</f>
        <v>0</v>
      </c>
      <c r="G57">
        <f>IF(importance_math!G331&lt;0,-1,IF(importance_math!G331=0,0,IF(importance_math!G331&gt;0,1)))</f>
        <v>-1</v>
      </c>
      <c r="H57">
        <v>0</v>
      </c>
      <c r="I57">
        <v>0</v>
      </c>
      <c r="J57">
        <v>1</v>
      </c>
      <c r="K57" s="6" cm="1">
        <f t="array" ref="K57">SUM(ABS(B57:J57))</f>
        <v>5</v>
      </c>
    </row>
    <row r="58" spans="1:11" x14ac:dyDescent="0.25">
      <c r="A58" s="8" t="s">
        <v>340</v>
      </c>
      <c r="B58">
        <v>1</v>
      </c>
      <c r="C58">
        <f>IF(importance_math!C337 &gt; 0, 1,0)</f>
        <v>1</v>
      </c>
      <c r="D58">
        <f>IF(importance_math!D337&gt;0,1,0)</f>
        <v>0</v>
      </c>
      <c r="E58">
        <f>IF(importance_math!E337=1,1,0)</f>
        <v>1</v>
      </c>
      <c r="F58">
        <f>IF(importance_math!F337=1,1,0)</f>
        <v>0</v>
      </c>
      <c r="G58">
        <f>IF(importance_math!G337&lt;0,-1,IF(importance_math!G337=0,0,IF(importance_math!G337&gt;0,1)))</f>
        <v>0</v>
      </c>
      <c r="H58">
        <v>0</v>
      </c>
      <c r="I58">
        <v>1</v>
      </c>
      <c r="J58">
        <v>1</v>
      </c>
      <c r="K58" s="6" cm="1">
        <f t="array" ref="K58">SUM(ABS(B58:J58))</f>
        <v>5</v>
      </c>
    </row>
    <row r="59" spans="1:11" ht="15.75" customHeight="1" x14ac:dyDescent="0.25">
      <c r="A59" s="8" t="s">
        <v>343</v>
      </c>
      <c r="B59">
        <v>1</v>
      </c>
      <c r="C59">
        <f>IF(importance_math!C340 &gt; 0, 1,0)</f>
        <v>1</v>
      </c>
      <c r="D59">
        <f>IF(importance_math!D340&gt;0,1,0)</f>
        <v>1</v>
      </c>
      <c r="E59">
        <f>IF(importance_math!E340=1,1,0)</f>
        <v>1</v>
      </c>
      <c r="F59">
        <f>IF(importance_math!F340=1,1,0)</f>
        <v>0</v>
      </c>
      <c r="G59">
        <f>IF(importance_math!G340&lt;0,-1,IF(importance_math!G340=0,0,IF(importance_math!G340&gt;0,1)))</f>
        <v>-1</v>
      </c>
      <c r="H59">
        <v>0</v>
      </c>
      <c r="I59">
        <v>0</v>
      </c>
      <c r="J59">
        <v>0</v>
      </c>
      <c r="K59" s="6" cm="1">
        <f t="array" ref="K59">SUM(ABS(B59:J59))</f>
        <v>5</v>
      </c>
    </row>
    <row r="60" spans="1:11" x14ac:dyDescent="0.25">
      <c r="A60" t="s">
        <v>7</v>
      </c>
      <c r="B60">
        <v>1</v>
      </c>
      <c r="C60">
        <f>IF(importance_math!C4 &gt; 0, 1,0)</f>
        <v>0</v>
      </c>
      <c r="D60">
        <f>IF(importance_math!D4&gt;0,1,0)</f>
        <v>1</v>
      </c>
      <c r="E60">
        <f>IF(importance_math!E4=1,1,0)</f>
        <v>0</v>
      </c>
      <c r="F60">
        <f>IF(importance_math!F4=1,1,0)</f>
        <v>0</v>
      </c>
      <c r="G60">
        <f>IF(importance_math!G4&lt;0,-1,IF(importance_math!G4=0,0,IF(importance_math!G4&gt;0,1)))</f>
        <v>0</v>
      </c>
      <c r="H60">
        <v>0</v>
      </c>
      <c r="I60">
        <v>1</v>
      </c>
      <c r="J60">
        <v>1</v>
      </c>
      <c r="K60" s="6" cm="1">
        <f t="array" ref="K60">SUM(ABS(B60:J60))</f>
        <v>4</v>
      </c>
    </row>
    <row r="61" spans="1:11" x14ac:dyDescent="0.25">
      <c r="A61" t="s">
        <v>9</v>
      </c>
      <c r="B61">
        <v>1</v>
      </c>
      <c r="C61">
        <f>IF(importance_math!C6 &gt; 0, 1,0)</f>
        <v>1</v>
      </c>
      <c r="D61">
        <f>IF(importance_math!D6&gt;0,1,0)</f>
        <v>1</v>
      </c>
      <c r="E61">
        <f>IF(importance_math!E6=1,1,0)</f>
        <v>0</v>
      </c>
      <c r="F61">
        <f>IF(importance_math!F6=1,1,0)</f>
        <v>0</v>
      </c>
      <c r="G61">
        <f>IF(importance_math!G6&lt;0,-1,IF(importance_math!G6=0,0,IF(importance_math!G6&gt;0,1)))</f>
        <v>0</v>
      </c>
      <c r="H61">
        <v>0</v>
      </c>
      <c r="I61">
        <v>1</v>
      </c>
      <c r="J61">
        <v>0</v>
      </c>
      <c r="K61" s="6" cm="1">
        <f t="array" ref="K61">SUM(ABS(B61:J61))</f>
        <v>4</v>
      </c>
    </row>
    <row r="62" spans="1:11" x14ac:dyDescent="0.25">
      <c r="A62" t="s">
        <v>12</v>
      </c>
      <c r="B62">
        <v>1</v>
      </c>
      <c r="C62">
        <f>IF(importance_math!C9 &gt; 0, 1,0)</f>
        <v>1</v>
      </c>
      <c r="D62">
        <f>IF(importance_math!D9&gt;0,1,0)</f>
        <v>1</v>
      </c>
      <c r="E62">
        <f>IF(importance_math!E9=1,1,0)</f>
        <v>0</v>
      </c>
      <c r="F62">
        <f>IF(importance_math!F9=1,1,0)</f>
        <v>0</v>
      </c>
      <c r="G62">
        <f>IF(importance_math!G9&lt;0,-1,IF(importance_math!G9=0,0,IF(importance_math!G9&gt;0,1)))</f>
        <v>-1</v>
      </c>
      <c r="H62">
        <v>0</v>
      </c>
      <c r="I62">
        <v>0</v>
      </c>
      <c r="J62">
        <v>0</v>
      </c>
      <c r="K62" s="6" cm="1">
        <f t="array" ref="K62">SUM(ABS(B62:J62))</f>
        <v>4</v>
      </c>
    </row>
    <row r="63" spans="1:11" x14ac:dyDescent="0.25">
      <c r="A63" t="s">
        <v>19</v>
      </c>
      <c r="B63">
        <v>1</v>
      </c>
      <c r="C63">
        <f>IF(importance_math!C16 &gt; 0, 1,0)</f>
        <v>1</v>
      </c>
      <c r="D63">
        <f>IF(importance_math!D16&gt;0,1,0)</f>
        <v>1</v>
      </c>
      <c r="E63">
        <f>IF(importance_math!E16=1,1,0)</f>
        <v>0</v>
      </c>
      <c r="F63">
        <f>IF(importance_math!F16=1,1,0)</f>
        <v>0</v>
      </c>
      <c r="G63">
        <f>IF(importance_math!G16&lt;0,-1,IF(importance_math!G16=0,0,IF(importance_math!G16&gt;0,1)))</f>
        <v>0</v>
      </c>
      <c r="H63">
        <v>0</v>
      </c>
      <c r="I63">
        <v>1</v>
      </c>
      <c r="J63">
        <v>0</v>
      </c>
      <c r="K63" s="6" cm="1">
        <f t="array" ref="K63">SUM(ABS(B63:J63))</f>
        <v>4</v>
      </c>
    </row>
    <row r="64" spans="1:11" x14ac:dyDescent="0.25">
      <c r="A64" t="s">
        <v>21</v>
      </c>
      <c r="B64">
        <v>1</v>
      </c>
      <c r="C64">
        <f>IF(importance_math!C18 &gt; 0, 1,0)</f>
        <v>1</v>
      </c>
      <c r="D64">
        <f>IF(importance_math!D18&gt;0,1,0)</f>
        <v>1</v>
      </c>
      <c r="E64">
        <f>IF(importance_math!E18=1,1,0)</f>
        <v>0</v>
      </c>
      <c r="F64">
        <f>IF(importance_math!F18=1,1,0)</f>
        <v>0</v>
      </c>
      <c r="G64">
        <f>IF(importance_math!G18&lt;0,-1,IF(importance_math!G18=0,0,IF(importance_math!G18&gt;0,1)))</f>
        <v>0</v>
      </c>
      <c r="H64">
        <v>0</v>
      </c>
      <c r="I64">
        <v>1</v>
      </c>
      <c r="J64">
        <v>0</v>
      </c>
      <c r="K64" s="6" cm="1">
        <f t="array" ref="K64">SUM(ABS(B64:J64))</f>
        <v>4</v>
      </c>
    </row>
    <row r="65" spans="1:11" x14ac:dyDescent="0.25">
      <c r="A65" t="s">
        <v>23</v>
      </c>
      <c r="B65">
        <v>1</v>
      </c>
      <c r="C65">
        <f>IF(importance_math!C20 &gt; 0, 1,0)</f>
        <v>1</v>
      </c>
      <c r="D65">
        <f>IF(importance_math!D20&gt;0,1,0)</f>
        <v>1</v>
      </c>
      <c r="E65">
        <f>IF(importance_math!E20=1,1,0)</f>
        <v>0</v>
      </c>
      <c r="F65">
        <f>IF(importance_math!F20=1,1,0)</f>
        <v>0</v>
      </c>
      <c r="G65">
        <f>IF(importance_math!G20&lt;0,-1,IF(importance_math!G20=0,0,IF(importance_math!G20&gt;0,1)))</f>
        <v>0</v>
      </c>
      <c r="H65">
        <v>0</v>
      </c>
      <c r="I65">
        <v>1</v>
      </c>
      <c r="J65">
        <v>0</v>
      </c>
      <c r="K65" s="6" cm="1">
        <f t="array" ref="K65">SUM(ABS(B65:J65))</f>
        <v>4</v>
      </c>
    </row>
    <row r="66" spans="1:11" x14ac:dyDescent="0.25">
      <c r="A66" t="s">
        <v>28</v>
      </c>
      <c r="B66">
        <v>1</v>
      </c>
      <c r="C66">
        <f>IF(importance_math!C25 &gt; 0, 1,0)</f>
        <v>1</v>
      </c>
      <c r="D66">
        <f>IF(importance_math!D25&gt;0,1,0)</f>
        <v>1</v>
      </c>
      <c r="E66">
        <f>IF(importance_math!E25=1,1,0)</f>
        <v>0</v>
      </c>
      <c r="F66">
        <f>IF(importance_math!F25=1,1,0)</f>
        <v>0</v>
      </c>
      <c r="G66">
        <f>IF(importance_math!G25&lt;0,-1,IF(importance_math!G25=0,0,IF(importance_math!G25&gt;0,1)))</f>
        <v>1</v>
      </c>
      <c r="H66">
        <v>0</v>
      </c>
      <c r="I66">
        <v>0</v>
      </c>
      <c r="J66">
        <v>0</v>
      </c>
      <c r="K66" s="6" cm="1">
        <f t="array" ref="K66">SUM(ABS(B66:J66))</f>
        <v>4</v>
      </c>
    </row>
    <row r="67" spans="1:11" x14ac:dyDescent="0.25">
      <c r="A67" t="s">
        <v>44</v>
      </c>
      <c r="B67">
        <v>1</v>
      </c>
      <c r="C67">
        <f>IF(importance_math!C41 &gt; 0, 1,0)</f>
        <v>1</v>
      </c>
      <c r="D67">
        <f>IF(importance_math!D41&gt;0,1,0)</f>
        <v>1</v>
      </c>
      <c r="E67">
        <f>IF(importance_math!E41=1,1,0)</f>
        <v>0</v>
      </c>
      <c r="F67">
        <f>IF(importance_math!F41=1,1,0)</f>
        <v>0</v>
      </c>
      <c r="G67">
        <f>IF(importance_math!G41&lt;0,-1,IF(importance_math!G41=0,0,IF(importance_math!G41&gt;0,1)))</f>
        <v>0</v>
      </c>
      <c r="H67">
        <v>0</v>
      </c>
      <c r="I67">
        <v>1</v>
      </c>
      <c r="J67">
        <v>0</v>
      </c>
      <c r="K67" s="6" cm="1">
        <f t="array" ref="K67">SUM(ABS(B67:J67))</f>
        <v>4</v>
      </c>
    </row>
    <row r="68" spans="1:11" x14ac:dyDescent="0.25">
      <c r="A68" t="s">
        <v>50</v>
      </c>
      <c r="B68">
        <v>1</v>
      </c>
      <c r="C68">
        <f>IF(importance_math!C47 &gt; 0, 1,0)</f>
        <v>1</v>
      </c>
      <c r="D68">
        <f>IF(importance_math!D47&gt;0,1,0)</f>
        <v>1</v>
      </c>
      <c r="E68">
        <f>IF(importance_math!E47=1,1,0)</f>
        <v>0</v>
      </c>
      <c r="F68">
        <f>IF(importance_math!F47=1,1,0)</f>
        <v>0</v>
      </c>
      <c r="G68">
        <f>IF(importance_math!G47&lt;0,-1,IF(importance_math!G47=0,0,IF(importance_math!G47&gt;0,1)))</f>
        <v>0</v>
      </c>
      <c r="H68">
        <v>0</v>
      </c>
      <c r="I68">
        <v>1</v>
      </c>
      <c r="J68">
        <v>0</v>
      </c>
      <c r="K68" s="6" cm="1">
        <f t="array" ref="K68">SUM(ABS(B68:J68))</f>
        <v>4</v>
      </c>
    </row>
    <row r="69" spans="1:11" x14ac:dyDescent="0.25">
      <c r="A69" t="s">
        <v>51</v>
      </c>
      <c r="B69">
        <v>1</v>
      </c>
      <c r="C69">
        <f>IF(importance_math!C48 &gt; 0, 1,0)</f>
        <v>1</v>
      </c>
      <c r="D69">
        <f>IF(importance_math!D48&gt;0,1,0)</f>
        <v>1</v>
      </c>
      <c r="E69">
        <f>IF(importance_math!E48=1,1,0)</f>
        <v>0</v>
      </c>
      <c r="F69">
        <f>IF(importance_math!F48=1,1,0)</f>
        <v>0</v>
      </c>
      <c r="G69">
        <f>IF(importance_math!G48&lt;0,-1,IF(importance_math!G48=0,0,IF(importance_math!G48&gt;0,1)))</f>
        <v>0</v>
      </c>
      <c r="H69">
        <v>0</v>
      </c>
      <c r="I69">
        <v>1</v>
      </c>
      <c r="J69">
        <v>0</v>
      </c>
      <c r="K69" s="6" cm="1">
        <f t="array" ref="K69">SUM(ABS(B69:J69))</f>
        <v>4</v>
      </c>
    </row>
    <row r="70" spans="1:11" x14ac:dyDescent="0.25">
      <c r="A70" t="s">
        <v>52</v>
      </c>
      <c r="B70">
        <v>1</v>
      </c>
      <c r="C70">
        <f>IF(importance_math!C49 &gt; 0, 1,0)</f>
        <v>1</v>
      </c>
      <c r="D70">
        <f>IF(importance_math!D49&gt;0,1,0)</f>
        <v>1</v>
      </c>
      <c r="E70">
        <f>IF(importance_math!E49=1,1,0)</f>
        <v>0</v>
      </c>
      <c r="F70">
        <f>IF(importance_math!F49=1,1,0)</f>
        <v>0</v>
      </c>
      <c r="G70">
        <f>IF(importance_math!G49&lt;0,-1,IF(importance_math!G49=0,0,IF(importance_math!G49&gt;0,1)))</f>
        <v>1</v>
      </c>
      <c r="H70">
        <v>0</v>
      </c>
      <c r="I70">
        <v>0</v>
      </c>
      <c r="J70">
        <v>0</v>
      </c>
      <c r="K70" s="6" cm="1">
        <f t="array" ref="K70">SUM(ABS(B70:J70))</f>
        <v>4</v>
      </c>
    </row>
    <row r="71" spans="1:11" x14ac:dyDescent="0.25">
      <c r="A71" t="s">
        <v>54</v>
      </c>
      <c r="B71">
        <v>1</v>
      </c>
      <c r="C71">
        <f>IF(importance_math!C51 &gt; 0, 1,0)</f>
        <v>0</v>
      </c>
      <c r="D71">
        <f>IF(importance_math!D51&gt;0,1,0)</f>
        <v>1</v>
      </c>
      <c r="E71">
        <f>IF(importance_math!E51=1,1,0)</f>
        <v>0</v>
      </c>
      <c r="F71">
        <f>IF(importance_math!F51=1,1,0)</f>
        <v>0</v>
      </c>
      <c r="G71">
        <f>IF(importance_math!G51&lt;0,-1,IF(importance_math!G51=0,0,IF(importance_math!G51&gt;0,1)))</f>
        <v>0</v>
      </c>
      <c r="H71">
        <v>1</v>
      </c>
      <c r="I71">
        <v>1</v>
      </c>
      <c r="J71">
        <v>0</v>
      </c>
      <c r="K71" s="6" cm="1">
        <f t="array" ref="K71">SUM(ABS(B71:J71))</f>
        <v>4</v>
      </c>
    </row>
    <row r="72" spans="1:11" x14ac:dyDescent="0.25">
      <c r="A72" t="s">
        <v>62</v>
      </c>
      <c r="B72">
        <v>1</v>
      </c>
      <c r="C72">
        <f>IF(importance_math!C59 &gt; 0, 1,0)</f>
        <v>0</v>
      </c>
      <c r="D72">
        <f>IF(importance_math!D59&gt;0,1,0)</f>
        <v>1</v>
      </c>
      <c r="E72">
        <f>IF(importance_math!E59=1,1,0)</f>
        <v>1</v>
      </c>
      <c r="F72">
        <f>IF(importance_math!F59=1,1,0)</f>
        <v>0</v>
      </c>
      <c r="G72">
        <f>IF(importance_math!G59&lt;0,-1,IF(importance_math!G59=0,0,IF(importance_math!G59&gt;0,1)))</f>
        <v>-1</v>
      </c>
      <c r="H72">
        <v>0</v>
      </c>
      <c r="I72">
        <v>0</v>
      </c>
      <c r="J72">
        <v>0</v>
      </c>
      <c r="K72" s="6" cm="1">
        <f t="array" ref="K72">SUM(ABS(B72:J72))</f>
        <v>4</v>
      </c>
    </row>
    <row r="73" spans="1:11" x14ac:dyDescent="0.25">
      <c r="A73" t="s">
        <v>87</v>
      </c>
      <c r="B73">
        <v>1</v>
      </c>
      <c r="C73">
        <f>IF(importance_math!C84 &gt; 0, 1,0)</f>
        <v>1</v>
      </c>
      <c r="D73">
        <f>IF(importance_math!D84&gt;0,1,0)</f>
        <v>1</v>
      </c>
      <c r="E73">
        <f>IF(importance_math!E84=1,1,0)</f>
        <v>0</v>
      </c>
      <c r="F73">
        <f>IF(importance_math!F84=1,1,0)</f>
        <v>0</v>
      </c>
      <c r="G73">
        <f>IF(importance_math!G84&lt;0,-1,IF(importance_math!G84=0,0,IF(importance_math!G84&gt;0,1)))</f>
        <v>-1</v>
      </c>
      <c r="H73">
        <v>0</v>
      </c>
      <c r="I73">
        <v>0</v>
      </c>
      <c r="J73">
        <v>0</v>
      </c>
      <c r="K73" s="6" cm="1">
        <f t="array" ref="K73">SUM(ABS(B73:J73))</f>
        <v>4</v>
      </c>
    </row>
    <row r="74" spans="1:11" x14ac:dyDescent="0.25">
      <c r="A74" t="s">
        <v>91</v>
      </c>
      <c r="B74">
        <v>1</v>
      </c>
      <c r="C74">
        <f>IF(importance_math!C88 &gt; 0, 1,0)</f>
        <v>1</v>
      </c>
      <c r="D74">
        <f>IF(importance_math!D88&gt;0,1,0)</f>
        <v>1</v>
      </c>
      <c r="E74">
        <f>IF(importance_math!E88=1,1,0)</f>
        <v>0</v>
      </c>
      <c r="F74">
        <f>IF(importance_math!F88=1,1,0)</f>
        <v>0</v>
      </c>
      <c r="G74">
        <f>IF(importance_math!G88&lt;0,-1,IF(importance_math!G88=0,0,IF(importance_math!G88&gt;0,1)))</f>
        <v>1</v>
      </c>
      <c r="H74">
        <v>0</v>
      </c>
      <c r="I74">
        <v>0</v>
      </c>
      <c r="J74">
        <v>0</v>
      </c>
      <c r="K74" s="6" cm="1">
        <f t="array" ref="K74">SUM(ABS(B74:J74))</f>
        <v>4</v>
      </c>
    </row>
    <row r="75" spans="1:11" x14ac:dyDescent="0.25">
      <c r="A75" t="s">
        <v>92</v>
      </c>
      <c r="B75">
        <v>1</v>
      </c>
      <c r="C75">
        <f>IF(importance_math!C89 &gt; 0, 1,0)</f>
        <v>1</v>
      </c>
      <c r="D75">
        <f>IF(importance_math!D89&gt;0,1,0)</f>
        <v>1</v>
      </c>
      <c r="E75">
        <f>IF(importance_math!E89=1,1,0)</f>
        <v>0</v>
      </c>
      <c r="F75">
        <f>IF(importance_math!F89=1,1,0)</f>
        <v>0</v>
      </c>
      <c r="G75">
        <f>IF(importance_math!G89&lt;0,-1,IF(importance_math!G89=0,0,IF(importance_math!G89&gt;0,1)))</f>
        <v>-1</v>
      </c>
      <c r="H75">
        <v>0</v>
      </c>
      <c r="I75">
        <v>0</v>
      </c>
      <c r="J75">
        <v>0</v>
      </c>
      <c r="K75" s="6" cm="1">
        <f t="array" ref="K75">SUM(ABS(B75:J75))</f>
        <v>4</v>
      </c>
    </row>
    <row r="76" spans="1:11" x14ac:dyDescent="0.25">
      <c r="A76" t="s">
        <v>97</v>
      </c>
      <c r="B76">
        <v>1</v>
      </c>
      <c r="C76">
        <f>IF(importance_math!C94 &gt; 0, 1,0)</f>
        <v>1</v>
      </c>
      <c r="D76">
        <f>IF(importance_math!D94&gt;0,1,0)</f>
        <v>1</v>
      </c>
      <c r="E76">
        <f>IF(importance_math!E94=1,1,0)</f>
        <v>0</v>
      </c>
      <c r="F76">
        <f>IF(importance_math!F94=1,1,0)</f>
        <v>0</v>
      </c>
      <c r="G76">
        <f>IF(importance_math!G94&lt;0,-1,IF(importance_math!G94=0,0,IF(importance_math!G94&gt;0,1)))</f>
        <v>1</v>
      </c>
      <c r="H76">
        <v>0</v>
      </c>
      <c r="I76">
        <v>0</v>
      </c>
      <c r="J76">
        <v>0</v>
      </c>
      <c r="K76" s="6" cm="1">
        <f t="array" ref="K76">SUM(ABS(B76:J76))</f>
        <v>4</v>
      </c>
    </row>
    <row r="77" spans="1:11" x14ac:dyDescent="0.25">
      <c r="A77" t="s">
        <v>105</v>
      </c>
      <c r="B77">
        <v>1</v>
      </c>
      <c r="C77">
        <f>IF(importance_math!C102 &gt; 0, 1,0)</f>
        <v>1</v>
      </c>
      <c r="D77">
        <f>IF(importance_math!D102&gt;0,1,0)</f>
        <v>1</v>
      </c>
      <c r="E77">
        <f>IF(importance_math!E102=1,1,0)</f>
        <v>1</v>
      </c>
      <c r="F77">
        <f>IF(importance_math!F102=1,1,0)</f>
        <v>0</v>
      </c>
      <c r="G77">
        <f>IF(importance_math!G102&lt;0,-1,IF(importance_math!G102=0,0,IF(importance_math!G102&gt;0,1)))</f>
        <v>0</v>
      </c>
      <c r="H77">
        <v>0</v>
      </c>
      <c r="I77">
        <v>0</v>
      </c>
      <c r="J77">
        <v>0</v>
      </c>
      <c r="K77" s="6" cm="1">
        <f t="array" ref="K77">SUM(ABS(B77:J77))</f>
        <v>4</v>
      </c>
    </row>
    <row r="78" spans="1:11" x14ac:dyDescent="0.25">
      <c r="A78" t="s">
        <v>110</v>
      </c>
      <c r="B78">
        <v>0</v>
      </c>
      <c r="C78">
        <f>IF(importance_math!C107 &gt; 0, 1,0)</f>
        <v>0</v>
      </c>
      <c r="D78">
        <f>IF(importance_math!D107&gt;0,1,0)</f>
        <v>1</v>
      </c>
      <c r="E78">
        <f>IF(importance_math!E107=1,1,0)</f>
        <v>0</v>
      </c>
      <c r="F78">
        <f>IF(importance_math!F107=1,1,0)</f>
        <v>0</v>
      </c>
      <c r="G78">
        <f>IF(importance_math!G107&lt;0,-1,IF(importance_math!G107=0,0,IF(importance_math!G107&gt;0,1)))</f>
        <v>1</v>
      </c>
      <c r="H78">
        <v>1</v>
      </c>
      <c r="I78">
        <v>1</v>
      </c>
      <c r="J78">
        <v>0</v>
      </c>
      <c r="K78" s="6" cm="1">
        <f t="array" ref="K78">SUM(ABS(B78:J78))</f>
        <v>4</v>
      </c>
    </row>
    <row r="79" spans="1:11" x14ac:dyDescent="0.25">
      <c r="A79" t="s">
        <v>112</v>
      </c>
      <c r="B79">
        <v>0</v>
      </c>
      <c r="C79">
        <f>IF(importance_math!C109 &gt; 0, 1,0)</f>
        <v>0</v>
      </c>
      <c r="D79">
        <f>IF(importance_math!D109&gt;0,1,0)</f>
        <v>1</v>
      </c>
      <c r="E79">
        <f>IF(importance_math!E109=1,1,0)</f>
        <v>0</v>
      </c>
      <c r="F79">
        <f>IF(importance_math!F109=1,1,0)</f>
        <v>0</v>
      </c>
      <c r="G79">
        <f>IF(importance_math!G109&lt;0,-1,IF(importance_math!G109=0,0,IF(importance_math!G109&gt;0,1)))</f>
        <v>1</v>
      </c>
      <c r="H79">
        <v>1</v>
      </c>
      <c r="I79">
        <v>1</v>
      </c>
      <c r="J79">
        <v>0</v>
      </c>
      <c r="K79" s="6" cm="1">
        <f t="array" ref="K79">SUM(ABS(B79:J79))</f>
        <v>4</v>
      </c>
    </row>
    <row r="80" spans="1:11" x14ac:dyDescent="0.25">
      <c r="A80" t="s">
        <v>127</v>
      </c>
      <c r="B80">
        <v>1</v>
      </c>
      <c r="C80">
        <f>IF(importance_math!C124 &gt; 0, 1,0)</f>
        <v>0</v>
      </c>
      <c r="D80">
        <f>IF(importance_math!D124&gt;0,1,0)</f>
        <v>1</v>
      </c>
      <c r="E80">
        <f>IF(importance_math!E124=1,1,0)</f>
        <v>0</v>
      </c>
      <c r="F80">
        <f>IF(importance_math!F124=1,1,0)</f>
        <v>0</v>
      </c>
      <c r="G80">
        <f>IF(importance_math!G124&lt;0,-1,IF(importance_math!G124=0,0,IF(importance_math!G124&gt;0,1)))</f>
        <v>0</v>
      </c>
      <c r="H80">
        <v>1</v>
      </c>
      <c r="I80">
        <v>1</v>
      </c>
      <c r="J80">
        <v>0</v>
      </c>
      <c r="K80" s="6" cm="1">
        <f t="array" ref="K80">SUM(ABS(B80:J80))</f>
        <v>4</v>
      </c>
    </row>
    <row r="81" spans="1:11" x14ac:dyDescent="0.25">
      <c r="A81" t="s">
        <v>140</v>
      </c>
      <c r="B81">
        <v>1</v>
      </c>
      <c r="C81">
        <f>IF(importance_math!C137 &gt; 0, 1,0)</f>
        <v>1</v>
      </c>
      <c r="D81">
        <f>IF(importance_math!D137&gt;0,1,0)</f>
        <v>1</v>
      </c>
      <c r="E81">
        <f>IF(importance_math!E137=1,1,0)</f>
        <v>0</v>
      </c>
      <c r="F81">
        <f>IF(importance_math!F137=1,1,0)</f>
        <v>0</v>
      </c>
      <c r="G81">
        <f>IF(importance_math!G137&lt;0,-1,IF(importance_math!G137=0,0,IF(importance_math!G137&gt;0,1)))</f>
        <v>0</v>
      </c>
      <c r="H81">
        <v>1</v>
      </c>
      <c r="I81">
        <v>0</v>
      </c>
      <c r="J81">
        <v>0</v>
      </c>
      <c r="K81" s="6" cm="1">
        <f t="array" ref="K81">SUM(ABS(B81:J81))</f>
        <v>4</v>
      </c>
    </row>
    <row r="82" spans="1:11" x14ac:dyDescent="0.25">
      <c r="A82" t="s">
        <v>145</v>
      </c>
      <c r="B82">
        <v>1</v>
      </c>
      <c r="C82">
        <f>IF(importance_math!C142 &gt; 0, 1,0)</f>
        <v>0</v>
      </c>
      <c r="D82">
        <f>IF(importance_math!D142&gt;0,1,0)</f>
        <v>1</v>
      </c>
      <c r="E82">
        <f>IF(importance_math!E142=1,1,0)</f>
        <v>0</v>
      </c>
      <c r="F82">
        <f>IF(importance_math!F142=1,1,0)</f>
        <v>0</v>
      </c>
      <c r="G82">
        <f>IF(importance_math!G142&lt;0,-1,IF(importance_math!G142=0,0,IF(importance_math!G142&gt;0,1)))</f>
        <v>0</v>
      </c>
      <c r="H82">
        <v>1</v>
      </c>
      <c r="I82">
        <v>1</v>
      </c>
      <c r="J82">
        <v>0</v>
      </c>
      <c r="K82" s="6" cm="1">
        <f t="array" ref="K82">SUM(ABS(B82:J82))</f>
        <v>4</v>
      </c>
    </row>
    <row r="83" spans="1:11" x14ac:dyDescent="0.25">
      <c r="A83" t="s">
        <v>146</v>
      </c>
      <c r="B83">
        <v>1</v>
      </c>
      <c r="C83">
        <f>IF(importance_math!C143 &gt; 0, 1,0)</f>
        <v>0</v>
      </c>
      <c r="D83">
        <f>IF(importance_math!D143&gt;0,1,0)</f>
        <v>1</v>
      </c>
      <c r="E83">
        <f>IF(importance_math!E143=1,1,0)</f>
        <v>1</v>
      </c>
      <c r="F83">
        <f>IF(importance_math!F143=1,1,0)</f>
        <v>0</v>
      </c>
      <c r="G83">
        <f>IF(importance_math!G143&lt;0,-1,IF(importance_math!G143=0,0,IF(importance_math!G143&gt;0,1)))</f>
        <v>0</v>
      </c>
      <c r="H83">
        <v>1</v>
      </c>
      <c r="I83">
        <v>0</v>
      </c>
      <c r="J83">
        <v>0</v>
      </c>
      <c r="K83" s="6" cm="1">
        <f t="array" ref="K83">SUM(ABS(B83:J83))</f>
        <v>4</v>
      </c>
    </row>
    <row r="84" spans="1:11" x14ac:dyDescent="0.25">
      <c r="A84" t="s">
        <v>147</v>
      </c>
      <c r="B84">
        <v>1</v>
      </c>
      <c r="C84">
        <f>IF(importance_math!C144 &gt; 0, 1,0)</f>
        <v>1</v>
      </c>
      <c r="D84">
        <f>IF(importance_math!D144&gt;0,1,0)</f>
        <v>1</v>
      </c>
      <c r="E84">
        <f>IF(importance_math!E144=1,1,0)</f>
        <v>0</v>
      </c>
      <c r="F84">
        <f>IF(importance_math!F144=1,1,0)</f>
        <v>0</v>
      </c>
      <c r="G84">
        <f>IF(importance_math!G144&lt;0,-1,IF(importance_math!G144=0,0,IF(importance_math!G144&gt;0,1)))</f>
        <v>0</v>
      </c>
      <c r="H84">
        <v>1</v>
      </c>
      <c r="I84">
        <v>0</v>
      </c>
      <c r="J84">
        <v>0</v>
      </c>
      <c r="K84" s="6" cm="1">
        <f t="array" ref="K84">SUM(ABS(B84:J84))</f>
        <v>4</v>
      </c>
    </row>
    <row r="85" spans="1:11" x14ac:dyDescent="0.25">
      <c r="A85" t="s">
        <v>148</v>
      </c>
      <c r="B85">
        <v>1</v>
      </c>
      <c r="C85">
        <f>IF(importance_math!C145 &gt; 0, 1,0)</f>
        <v>0</v>
      </c>
      <c r="D85">
        <f>IF(importance_math!D145&gt;0,1,0)</f>
        <v>0</v>
      </c>
      <c r="E85">
        <f>IF(importance_math!E145=1,1,0)</f>
        <v>1</v>
      </c>
      <c r="F85">
        <f>IF(importance_math!F145=1,1,0)</f>
        <v>0</v>
      </c>
      <c r="G85">
        <f>IF(importance_math!G145&lt;0,-1,IF(importance_math!G145=0,0,IF(importance_math!G145&gt;0,1)))</f>
        <v>0</v>
      </c>
      <c r="H85">
        <v>1</v>
      </c>
      <c r="I85">
        <v>1</v>
      </c>
      <c r="J85">
        <v>0</v>
      </c>
      <c r="K85" s="6" cm="1">
        <f t="array" ref="K85">SUM(ABS(B85:J85))</f>
        <v>4</v>
      </c>
    </row>
    <row r="86" spans="1:11" x14ac:dyDescent="0.25">
      <c r="A86" t="s">
        <v>152</v>
      </c>
      <c r="B86">
        <v>1</v>
      </c>
      <c r="C86">
        <f>IF(importance_math!C149 &gt; 0, 1,0)</f>
        <v>0</v>
      </c>
      <c r="D86">
        <f>IF(importance_math!D149&gt;0,1,0)</f>
        <v>1</v>
      </c>
      <c r="E86">
        <f>IF(importance_math!E149=1,1,0)</f>
        <v>0</v>
      </c>
      <c r="F86">
        <f>IF(importance_math!F149=1,1,0)</f>
        <v>0</v>
      </c>
      <c r="G86">
        <f>IF(importance_math!G149&lt;0,-1,IF(importance_math!G149=0,0,IF(importance_math!G149&gt;0,1)))</f>
        <v>0</v>
      </c>
      <c r="H86">
        <v>1</v>
      </c>
      <c r="I86">
        <v>1</v>
      </c>
      <c r="J86">
        <v>0</v>
      </c>
      <c r="K86" s="6" cm="1">
        <f t="array" ref="K86">SUM(ABS(B86:J86))</f>
        <v>4</v>
      </c>
    </row>
    <row r="87" spans="1:11" x14ac:dyDescent="0.25">
      <c r="A87" t="s">
        <v>159</v>
      </c>
      <c r="B87">
        <v>1</v>
      </c>
      <c r="C87">
        <f>IF(importance_math!C156 &gt; 0, 1,0)</f>
        <v>0</v>
      </c>
      <c r="D87">
        <f>IF(importance_math!D156&gt;0,1,0)</f>
        <v>1</v>
      </c>
      <c r="E87">
        <f>IF(importance_math!E156=1,1,0)</f>
        <v>0</v>
      </c>
      <c r="F87">
        <f>IF(importance_math!F156=1,1,0)</f>
        <v>0</v>
      </c>
      <c r="G87">
        <f>IF(importance_math!G156&lt;0,-1,IF(importance_math!G156=0,0,IF(importance_math!G156&gt;0,1)))</f>
        <v>0</v>
      </c>
      <c r="H87">
        <v>1</v>
      </c>
      <c r="I87">
        <v>1</v>
      </c>
      <c r="J87">
        <v>0</v>
      </c>
      <c r="K87" s="6" cm="1">
        <f t="array" ref="K87">SUM(ABS(B87:J87))</f>
        <v>4</v>
      </c>
    </row>
    <row r="88" spans="1:11" x14ac:dyDescent="0.25">
      <c r="A88" t="s">
        <v>160</v>
      </c>
      <c r="B88">
        <v>1</v>
      </c>
      <c r="C88">
        <f>IF(importance_math!C157 &gt; 0, 1,0)</f>
        <v>1</v>
      </c>
      <c r="D88">
        <f>IF(importance_math!D157&gt;0,1,0)</f>
        <v>0</v>
      </c>
      <c r="E88">
        <f>IF(importance_math!E157=1,1,0)</f>
        <v>0</v>
      </c>
      <c r="F88">
        <f>IF(importance_math!F157=1,1,0)</f>
        <v>0</v>
      </c>
      <c r="G88">
        <f>IF(importance_math!G157&lt;0,-1,IF(importance_math!G157=0,0,IF(importance_math!G157&gt;0,1)))</f>
        <v>0</v>
      </c>
      <c r="H88">
        <v>1</v>
      </c>
      <c r="I88">
        <v>1</v>
      </c>
      <c r="J88">
        <v>0</v>
      </c>
      <c r="K88" s="6" cm="1">
        <f t="array" ref="K88">SUM(ABS(B88:J88))</f>
        <v>4</v>
      </c>
    </row>
    <row r="89" spans="1:11" x14ac:dyDescent="0.25">
      <c r="A89" t="s">
        <v>167</v>
      </c>
      <c r="B89">
        <v>0</v>
      </c>
      <c r="C89">
        <f>IF(importance_math!C164 &gt; 0, 1,0)</f>
        <v>1</v>
      </c>
      <c r="D89">
        <f>IF(importance_math!D164&gt;0,1,0)</f>
        <v>1</v>
      </c>
      <c r="E89">
        <f>IF(importance_math!E164=1,1,0)</f>
        <v>0</v>
      </c>
      <c r="F89">
        <f>IF(importance_math!F164=1,1,0)</f>
        <v>0</v>
      </c>
      <c r="G89">
        <f>IF(importance_math!G164&lt;0,-1,IF(importance_math!G164=0,0,IF(importance_math!G164&gt;0,1)))</f>
        <v>0</v>
      </c>
      <c r="H89">
        <v>1</v>
      </c>
      <c r="I89">
        <v>1</v>
      </c>
      <c r="J89">
        <v>0</v>
      </c>
      <c r="K89" s="6" cm="1">
        <f t="array" ref="K89">SUM(ABS(B89:J89))</f>
        <v>4</v>
      </c>
    </row>
    <row r="90" spans="1:11" x14ac:dyDescent="0.25">
      <c r="A90" t="s">
        <v>169</v>
      </c>
      <c r="B90">
        <v>0</v>
      </c>
      <c r="C90">
        <f>IF(importance_math!C166 &gt; 0, 1,0)</f>
        <v>1</v>
      </c>
      <c r="D90">
        <f>IF(importance_math!D166&gt;0,1,0)</f>
        <v>1</v>
      </c>
      <c r="E90">
        <f>IF(importance_math!E166=1,1,0)</f>
        <v>0</v>
      </c>
      <c r="F90">
        <f>IF(importance_math!F166=1,1,0)</f>
        <v>0</v>
      </c>
      <c r="G90">
        <f>IF(importance_math!G166&lt;0,-1,IF(importance_math!G166=0,0,IF(importance_math!G166&gt;0,1)))</f>
        <v>0</v>
      </c>
      <c r="H90">
        <v>1</v>
      </c>
      <c r="I90">
        <v>1</v>
      </c>
      <c r="J90">
        <v>0</v>
      </c>
      <c r="K90" s="6" cm="1">
        <f t="array" ref="K90">SUM(ABS(B90:J90))</f>
        <v>4</v>
      </c>
    </row>
    <row r="91" spans="1:11" x14ac:dyDescent="0.25">
      <c r="A91" t="s">
        <v>171</v>
      </c>
      <c r="B91">
        <v>0</v>
      </c>
      <c r="C91">
        <f>IF(importance_math!C168 &gt; 0, 1,0)</f>
        <v>1</v>
      </c>
      <c r="D91">
        <f>IF(importance_math!D168&gt;0,1,0)</f>
        <v>1</v>
      </c>
      <c r="E91">
        <f>IF(importance_math!E168=1,1,0)</f>
        <v>0</v>
      </c>
      <c r="F91">
        <f>IF(importance_math!F168=1,1,0)</f>
        <v>0</v>
      </c>
      <c r="G91">
        <f>IF(importance_math!G168&lt;0,-1,IF(importance_math!G168=0,0,IF(importance_math!G168&gt;0,1)))</f>
        <v>0</v>
      </c>
      <c r="H91">
        <v>1</v>
      </c>
      <c r="I91">
        <v>1</v>
      </c>
      <c r="J91">
        <v>0</v>
      </c>
      <c r="K91" s="6" cm="1">
        <f t="array" ref="K91">SUM(ABS(B91:J91))</f>
        <v>4</v>
      </c>
    </row>
    <row r="92" spans="1:11" x14ac:dyDescent="0.25">
      <c r="A92" t="s">
        <v>172</v>
      </c>
      <c r="B92">
        <v>1</v>
      </c>
      <c r="C92">
        <f>IF(importance_math!C169 &gt; 0, 1,0)</f>
        <v>0</v>
      </c>
      <c r="D92">
        <f>IF(importance_math!D169&gt;0,1,0)</f>
        <v>1</v>
      </c>
      <c r="E92">
        <f>IF(importance_math!E169=1,1,0)</f>
        <v>0</v>
      </c>
      <c r="F92">
        <f>IF(importance_math!F169=1,1,0)</f>
        <v>0</v>
      </c>
      <c r="G92">
        <f>IF(importance_math!G169&lt;0,-1,IF(importance_math!G169=0,0,IF(importance_math!G169&gt;0,1)))</f>
        <v>0</v>
      </c>
      <c r="H92">
        <v>1</v>
      </c>
      <c r="I92">
        <v>1</v>
      </c>
      <c r="J92">
        <v>0</v>
      </c>
      <c r="K92" s="6" cm="1">
        <f t="array" ref="K92">SUM(ABS(B92:J92))</f>
        <v>4</v>
      </c>
    </row>
    <row r="93" spans="1:11" x14ac:dyDescent="0.25">
      <c r="A93" t="s">
        <v>176</v>
      </c>
      <c r="B93">
        <v>1</v>
      </c>
      <c r="C93">
        <f>IF(importance_math!C173 &gt; 0, 1,0)</f>
        <v>1</v>
      </c>
      <c r="D93">
        <f>IF(importance_math!D173&gt;0,1,0)</f>
        <v>1</v>
      </c>
      <c r="E93">
        <f>IF(importance_math!E173=1,1,0)</f>
        <v>0</v>
      </c>
      <c r="F93">
        <f>IF(importance_math!F173=1,1,0)</f>
        <v>0</v>
      </c>
      <c r="G93">
        <f>IF(importance_math!G173&lt;0,-1,IF(importance_math!G173=0,0,IF(importance_math!G173&gt;0,1)))</f>
        <v>0</v>
      </c>
      <c r="H93">
        <v>1</v>
      </c>
      <c r="I93">
        <v>0</v>
      </c>
      <c r="J93">
        <v>0</v>
      </c>
      <c r="K93" s="6" cm="1">
        <f t="array" ref="K93">SUM(ABS(B93:J93))</f>
        <v>4</v>
      </c>
    </row>
    <row r="94" spans="1:11" x14ac:dyDescent="0.25">
      <c r="A94" t="s">
        <v>184</v>
      </c>
      <c r="B94">
        <v>1</v>
      </c>
      <c r="C94">
        <f>IF(importance_math!C181 &gt; 0, 1,0)</f>
        <v>1</v>
      </c>
      <c r="D94">
        <f>IF(importance_math!D181&gt;0,1,0)</f>
        <v>0</v>
      </c>
      <c r="E94">
        <f>IF(importance_math!E181=1,1,0)</f>
        <v>0</v>
      </c>
      <c r="F94">
        <f>IF(importance_math!F181=1,1,0)</f>
        <v>0</v>
      </c>
      <c r="G94">
        <f>IF(importance_math!G181&lt;0,-1,IF(importance_math!G181=0,0,IF(importance_math!G181&gt;0,1)))</f>
        <v>0</v>
      </c>
      <c r="H94">
        <v>1</v>
      </c>
      <c r="I94">
        <v>1</v>
      </c>
      <c r="J94">
        <v>0</v>
      </c>
      <c r="K94" s="6" cm="1">
        <f t="array" ref="K94">SUM(ABS(B94:J94))</f>
        <v>4</v>
      </c>
    </row>
    <row r="95" spans="1:11" x14ac:dyDescent="0.25">
      <c r="A95" t="s">
        <v>186</v>
      </c>
      <c r="B95">
        <v>1</v>
      </c>
      <c r="C95">
        <f>IF(importance_math!C183 &gt; 0, 1,0)</f>
        <v>0</v>
      </c>
      <c r="D95">
        <f>IF(importance_math!D183&gt;0,1,0)</f>
        <v>0</v>
      </c>
      <c r="E95">
        <f>IF(importance_math!E183=1,1,0)</f>
        <v>1</v>
      </c>
      <c r="F95">
        <f>IF(importance_math!F183=1,1,0)</f>
        <v>0</v>
      </c>
      <c r="G95">
        <f>IF(importance_math!G183&lt;0,-1,IF(importance_math!G183=0,0,IF(importance_math!G183&gt;0,1)))</f>
        <v>0</v>
      </c>
      <c r="H95">
        <v>1</v>
      </c>
      <c r="I95">
        <v>1</v>
      </c>
      <c r="J95">
        <v>0</v>
      </c>
      <c r="K95" s="6" cm="1">
        <f t="array" ref="K95">SUM(ABS(B95:J95))</f>
        <v>4</v>
      </c>
    </row>
    <row r="96" spans="1:11" x14ac:dyDescent="0.25">
      <c r="A96" t="s">
        <v>193</v>
      </c>
      <c r="B96">
        <v>1</v>
      </c>
      <c r="C96">
        <f>IF(importance_math!C190 &gt; 0, 1,0)</f>
        <v>0</v>
      </c>
      <c r="D96">
        <f>IF(importance_math!D190&gt;0,1,0)</f>
        <v>1</v>
      </c>
      <c r="E96">
        <f>IF(importance_math!E190=1,1,0)</f>
        <v>0</v>
      </c>
      <c r="F96">
        <f>IF(importance_math!F190=1,1,0)</f>
        <v>0</v>
      </c>
      <c r="G96">
        <f>IF(importance_math!G190&lt;0,-1,IF(importance_math!G190=0,0,IF(importance_math!G190&gt;0,1)))</f>
        <v>0</v>
      </c>
      <c r="H96">
        <v>1</v>
      </c>
      <c r="I96">
        <v>1</v>
      </c>
      <c r="J96">
        <v>0</v>
      </c>
      <c r="K96" s="6" cm="1">
        <f t="array" ref="K96">SUM(ABS(B96:J96))</f>
        <v>4</v>
      </c>
    </row>
    <row r="97" spans="1:11" x14ac:dyDescent="0.25">
      <c r="A97" t="s">
        <v>194</v>
      </c>
      <c r="B97">
        <v>1</v>
      </c>
      <c r="C97">
        <f>IF(importance_math!C191 &gt; 0, 1,0)</f>
        <v>1</v>
      </c>
      <c r="D97">
        <f>IF(importance_math!D191&gt;0,1,0)</f>
        <v>1</v>
      </c>
      <c r="E97">
        <f>IF(importance_math!E191=1,1,0)</f>
        <v>0</v>
      </c>
      <c r="F97">
        <f>IF(importance_math!F191=1,1,0)</f>
        <v>0</v>
      </c>
      <c r="G97">
        <f>IF(importance_math!G191&lt;0,-1,IF(importance_math!G191=0,0,IF(importance_math!G191&gt;0,1)))</f>
        <v>0</v>
      </c>
      <c r="H97">
        <v>0</v>
      </c>
      <c r="I97">
        <v>1</v>
      </c>
      <c r="J97">
        <v>0</v>
      </c>
      <c r="K97" s="6" cm="1">
        <f t="array" ref="K97">SUM(ABS(B97:J97))</f>
        <v>4</v>
      </c>
    </row>
    <row r="98" spans="1:11" x14ac:dyDescent="0.25">
      <c r="A98" t="s">
        <v>197</v>
      </c>
      <c r="B98">
        <v>1</v>
      </c>
      <c r="C98">
        <f>IF(importance_math!C194 &gt; 0, 1,0)</f>
        <v>0</v>
      </c>
      <c r="D98">
        <f>IF(importance_math!D194&gt;0,1,0)</f>
        <v>0</v>
      </c>
      <c r="E98">
        <f>IF(importance_math!E194=1,1,0)</f>
        <v>1</v>
      </c>
      <c r="F98">
        <f>IF(importance_math!F194=1,1,0)</f>
        <v>0</v>
      </c>
      <c r="G98">
        <f>IF(importance_math!G194&lt;0,-1,IF(importance_math!G194=0,0,IF(importance_math!G194&gt;0,1)))</f>
        <v>1</v>
      </c>
      <c r="H98">
        <v>0</v>
      </c>
      <c r="I98">
        <v>1</v>
      </c>
      <c r="J98">
        <v>0</v>
      </c>
      <c r="K98" s="6" cm="1">
        <f t="array" ref="K98">SUM(ABS(B98:J98))</f>
        <v>4</v>
      </c>
    </row>
    <row r="99" spans="1:11" x14ac:dyDescent="0.25">
      <c r="A99" t="s">
        <v>201</v>
      </c>
      <c r="B99">
        <v>1</v>
      </c>
      <c r="C99">
        <f>IF(importance_math!C198 &gt; 0, 1,0)</f>
        <v>0</v>
      </c>
      <c r="D99">
        <f>IF(importance_math!D198&gt;0,1,0)</f>
        <v>1</v>
      </c>
      <c r="E99">
        <f>IF(importance_math!E198=1,1,0)</f>
        <v>0</v>
      </c>
      <c r="F99">
        <f>IF(importance_math!F198=1,1,0)</f>
        <v>0</v>
      </c>
      <c r="G99">
        <f>IF(importance_math!G198&lt;0,-1,IF(importance_math!G198=0,0,IF(importance_math!G198&gt;0,1)))</f>
        <v>-1</v>
      </c>
      <c r="H99">
        <v>0</v>
      </c>
      <c r="I99">
        <v>1</v>
      </c>
      <c r="J99">
        <v>0</v>
      </c>
      <c r="K99" s="6" cm="1">
        <f t="array" ref="K99">SUM(ABS(B99:J99))</f>
        <v>4</v>
      </c>
    </row>
    <row r="100" spans="1:11" x14ac:dyDescent="0.25">
      <c r="A100" t="s">
        <v>204</v>
      </c>
      <c r="B100">
        <v>1</v>
      </c>
      <c r="C100">
        <f>IF(importance_math!C201 &gt; 0, 1,0)</f>
        <v>0</v>
      </c>
      <c r="D100">
        <f>IF(importance_math!D201&gt;0,1,0)</f>
        <v>1</v>
      </c>
      <c r="E100">
        <f>IF(importance_math!E201=1,1,0)</f>
        <v>1</v>
      </c>
      <c r="F100">
        <f>IF(importance_math!F201=1,1,0)</f>
        <v>0</v>
      </c>
      <c r="G100">
        <f>IF(importance_math!G201&lt;0,-1,IF(importance_math!G201=0,0,IF(importance_math!G201&gt;0,1)))</f>
        <v>-1</v>
      </c>
      <c r="H100">
        <v>0</v>
      </c>
      <c r="I100">
        <v>0</v>
      </c>
      <c r="J100">
        <v>0</v>
      </c>
      <c r="K100" s="6" cm="1">
        <f t="array" ref="K100">SUM(ABS(B100:J100))</f>
        <v>4</v>
      </c>
    </row>
    <row r="101" spans="1:11" x14ac:dyDescent="0.25">
      <c r="A101" t="s">
        <v>209</v>
      </c>
      <c r="B101">
        <v>1</v>
      </c>
      <c r="C101">
        <f>IF(importance_math!C206 &gt; 0, 1,0)</f>
        <v>1</v>
      </c>
      <c r="D101">
        <f>IF(importance_math!D206&gt;0,1,0)</f>
        <v>1</v>
      </c>
      <c r="E101">
        <f>IF(importance_math!E206=1,1,0)</f>
        <v>0</v>
      </c>
      <c r="F101">
        <f>IF(importance_math!F206=1,1,0)</f>
        <v>0</v>
      </c>
      <c r="G101">
        <f>IF(importance_math!G206&lt;0,-1,IF(importance_math!G206=0,0,IF(importance_math!G206&gt;0,1)))</f>
        <v>0</v>
      </c>
      <c r="H101">
        <v>1</v>
      </c>
      <c r="I101">
        <v>0</v>
      </c>
      <c r="J101">
        <v>0</v>
      </c>
      <c r="K101" s="6" cm="1">
        <f t="array" ref="K101">SUM(ABS(B101:J101))</f>
        <v>4</v>
      </c>
    </row>
    <row r="102" spans="1:11" x14ac:dyDescent="0.25">
      <c r="A102" t="s">
        <v>211</v>
      </c>
      <c r="B102">
        <v>1</v>
      </c>
      <c r="C102">
        <f>IF(importance_math!C208 &gt; 0, 1,0)</f>
        <v>1</v>
      </c>
      <c r="D102">
        <f>IF(importance_math!D208&gt;0,1,0)</f>
        <v>1</v>
      </c>
      <c r="E102">
        <f>IF(importance_math!E208=1,1,0)</f>
        <v>0</v>
      </c>
      <c r="F102">
        <f>IF(importance_math!F208=1,1,0)</f>
        <v>0</v>
      </c>
      <c r="G102">
        <f>IF(importance_math!G208&lt;0,-1,IF(importance_math!G208=0,0,IF(importance_math!G208&gt;0,1)))</f>
        <v>0</v>
      </c>
      <c r="H102">
        <v>1</v>
      </c>
      <c r="I102">
        <v>0</v>
      </c>
      <c r="J102">
        <v>0</v>
      </c>
      <c r="K102" s="6" cm="1">
        <f t="array" ref="K102">SUM(ABS(B102:J102))</f>
        <v>4</v>
      </c>
    </row>
    <row r="103" spans="1:11" x14ac:dyDescent="0.25">
      <c r="A103" t="s">
        <v>213</v>
      </c>
      <c r="B103">
        <v>1</v>
      </c>
      <c r="C103">
        <f>IF(importance_math!C210 &gt; 0, 1,0)</f>
        <v>1</v>
      </c>
      <c r="D103">
        <f>IF(importance_math!D210&gt;0,1,0)</f>
        <v>1</v>
      </c>
      <c r="E103">
        <f>IF(importance_math!E210=1,1,0)</f>
        <v>0</v>
      </c>
      <c r="F103">
        <f>IF(importance_math!F210=1,1,0)</f>
        <v>0</v>
      </c>
      <c r="G103">
        <f>IF(importance_math!G210&lt;0,-1,IF(importance_math!G210=0,0,IF(importance_math!G210&gt;0,1)))</f>
        <v>0</v>
      </c>
      <c r="H103">
        <v>1</v>
      </c>
      <c r="I103">
        <v>0</v>
      </c>
      <c r="J103">
        <v>0</v>
      </c>
      <c r="K103" s="6" cm="1">
        <f t="array" ref="K103">SUM(ABS(B103:J103))</f>
        <v>4</v>
      </c>
    </row>
    <row r="104" spans="1:11" x14ac:dyDescent="0.25">
      <c r="A104" t="s">
        <v>214</v>
      </c>
      <c r="B104">
        <v>1</v>
      </c>
      <c r="C104">
        <f>IF(importance_math!C211 &gt; 0, 1,0)</f>
        <v>1</v>
      </c>
      <c r="D104">
        <f>IF(importance_math!D211&gt;0,1,0)</f>
        <v>1</v>
      </c>
      <c r="E104">
        <f>IF(importance_math!E211=1,1,0)</f>
        <v>0</v>
      </c>
      <c r="F104">
        <f>IF(importance_math!F211=1,1,0)</f>
        <v>0</v>
      </c>
      <c r="G104">
        <f>IF(importance_math!G211&lt;0,-1,IF(importance_math!G211=0,0,IF(importance_math!G211&gt;0,1)))</f>
        <v>0</v>
      </c>
      <c r="H104">
        <v>1</v>
      </c>
      <c r="I104">
        <v>0</v>
      </c>
      <c r="J104">
        <v>0</v>
      </c>
      <c r="K104" s="6" cm="1">
        <f t="array" ref="K104">SUM(ABS(B104:J104))</f>
        <v>4</v>
      </c>
    </row>
    <row r="105" spans="1:11" x14ac:dyDescent="0.25">
      <c r="A105" t="s">
        <v>215</v>
      </c>
      <c r="B105">
        <v>1</v>
      </c>
      <c r="C105">
        <f>IF(importance_math!C212 &gt; 0, 1,0)</f>
        <v>1</v>
      </c>
      <c r="D105">
        <f>IF(importance_math!D212&gt;0,1,0)</f>
        <v>1</v>
      </c>
      <c r="E105">
        <f>IF(importance_math!E212=1,1,0)</f>
        <v>0</v>
      </c>
      <c r="F105">
        <f>IF(importance_math!F212=1,1,0)</f>
        <v>0</v>
      </c>
      <c r="G105">
        <f>IF(importance_math!G212&lt;0,-1,IF(importance_math!G212=0,0,IF(importance_math!G212&gt;0,1)))</f>
        <v>0</v>
      </c>
      <c r="H105">
        <v>1</v>
      </c>
      <c r="I105">
        <v>0</v>
      </c>
      <c r="J105">
        <v>0</v>
      </c>
      <c r="K105" s="6" cm="1">
        <f t="array" ref="K105">SUM(ABS(B105:J105))</f>
        <v>4</v>
      </c>
    </row>
    <row r="106" spans="1:11" x14ac:dyDescent="0.25">
      <c r="A106" t="s">
        <v>218</v>
      </c>
      <c r="B106">
        <v>1</v>
      </c>
      <c r="C106">
        <f>IF(importance_math!C215 &gt; 0, 1,0)</f>
        <v>1</v>
      </c>
      <c r="D106">
        <f>IF(importance_math!D215&gt;0,1,0)</f>
        <v>1</v>
      </c>
      <c r="E106">
        <f>IF(importance_math!E215=1,1,0)</f>
        <v>0</v>
      </c>
      <c r="F106">
        <f>IF(importance_math!F215=1,1,0)</f>
        <v>0</v>
      </c>
      <c r="G106">
        <f>IF(importance_math!G215&lt;0,-1,IF(importance_math!G215=0,0,IF(importance_math!G215&gt;0,1)))</f>
        <v>0</v>
      </c>
      <c r="H106">
        <v>1</v>
      </c>
      <c r="I106">
        <v>0</v>
      </c>
      <c r="J106">
        <v>0</v>
      </c>
      <c r="K106" s="6" cm="1">
        <f t="array" ref="K106">SUM(ABS(B106:J106))</f>
        <v>4</v>
      </c>
    </row>
    <row r="107" spans="1:11" x14ac:dyDescent="0.25">
      <c r="A107" t="s">
        <v>220</v>
      </c>
      <c r="B107">
        <v>1</v>
      </c>
      <c r="C107">
        <f>IF(importance_math!C217 &gt; 0, 1,0)</f>
        <v>1</v>
      </c>
      <c r="D107">
        <f>IF(importance_math!D217&gt;0,1,0)</f>
        <v>1</v>
      </c>
      <c r="E107">
        <f>IF(importance_math!E217=1,1,0)</f>
        <v>0</v>
      </c>
      <c r="F107">
        <f>IF(importance_math!F217=1,1,0)</f>
        <v>0</v>
      </c>
      <c r="G107">
        <f>IF(importance_math!G217&lt;0,-1,IF(importance_math!G217=0,0,IF(importance_math!G217&gt;0,1)))</f>
        <v>0</v>
      </c>
      <c r="H107">
        <v>1</v>
      </c>
      <c r="I107">
        <v>0</v>
      </c>
      <c r="J107">
        <v>0</v>
      </c>
      <c r="K107" s="6" cm="1">
        <f t="array" ref="K107">SUM(ABS(B107:J107))</f>
        <v>4</v>
      </c>
    </row>
    <row r="108" spans="1:11" x14ac:dyDescent="0.25">
      <c r="A108" t="s">
        <v>239</v>
      </c>
      <c r="B108">
        <v>0</v>
      </c>
      <c r="C108">
        <f>IF(importance_math!C236 &gt; 0, 1,0)</f>
        <v>1</v>
      </c>
      <c r="D108">
        <f>IF(importance_math!D236&gt;0,1,0)</f>
        <v>1</v>
      </c>
      <c r="E108">
        <f>IF(importance_math!E236=1,1,0)</f>
        <v>0</v>
      </c>
      <c r="F108">
        <f>IF(importance_math!F236=1,1,0)</f>
        <v>0</v>
      </c>
      <c r="G108">
        <f>IF(importance_math!G236&lt;0,-1,IF(importance_math!G236=0,0,IF(importance_math!G236&gt;0,1)))</f>
        <v>0</v>
      </c>
      <c r="H108">
        <v>1</v>
      </c>
      <c r="I108">
        <v>1</v>
      </c>
      <c r="J108">
        <v>0</v>
      </c>
      <c r="K108" s="6" cm="1">
        <f t="array" ref="K108">SUM(ABS(B108:J108))</f>
        <v>4</v>
      </c>
    </row>
    <row r="109" spans="1:11" x14ac:dyDescent="0.25">
      <c r="A109" t="s">
        <v>241</v>
      </c>
      <c r="B109">
        <v>0</v>
      </c>
      <c r="C109">
        <f>IF(importance_math!C238 &gt; 0, 1,0)</f>
        <v>1</v>
      </c>
      <c r="D109">
        <f>IF(importance_math!D238&gt;0,1,0)</f>
        <v>1</v>
      </c>
      <c r="E109">
        <f>IF(importance_math!E238=1,1,0)</f>
        <v>0</v>
      </c>
      <c r="F109">
        <f>IF(importance_math!F238=1,1,0)</f>
        <v>0</v>
      </c>
      <c r="G109">
        <f>IF(importance_math!G238&lt;0,-1,IF(importance_math!G238=0,0,IF(importance_math!G238&gt;0,1)))</f>
        <v>0</v>
      </c>
      <c r="H109">
        <v>1</v>
      </c>
      <c r="I109">
        <v>1</v>
      </c>
      <c r="J109">
        <v>0</v>
      </c>
      <c r="K109" s="6" cm="1">
        <f t="array" ref="K109">SUM(ABS(B109:J109))</f>
        <v>4</v>
      </c>
    </row>
    <row r="110" spans="1:11" x14ac:dyDescent="0.25">
      <c r="A110" t="s">
        <v>248</v>
      </c>
      <c r="B110">
        <v>1</v>
      </c>
      <c r="C110">
        <f>IF(importance_math!C245 &gt; 0, 1,0)</f>
        <v>0</v>
      </c>
      <c r="D110">
        <f>IF(importance_math!D245&gt;0,1,0)</f>
        <v>1</v>
      </c>
      <c r="E110">
        <f>IF(importance_math!E245=1,1,0)</f>
        <v>0</v>
      </c>
      <c r="F110">
        <f>IF(importance_math!F245=1,1,0)</f>
        <v>0</v>
      </c>
      <c r="G110">
        <f>IF(importance_math!G245&lt;0,-1,IF(importance_math!G245=0,0,IF(importance_math!G245&gt;0,1)))</f>
        <v>1</v>
      </c>
      <c r="H110">
        <v>1</v>
      </c>
      <c r="I110">
        <v>0</v>
      </c>
      <c r="J110">
        <v>0</v>
      </c>
      <c r="K110" s="6" cm="1">
        <f t="array" ref="K110">SUM(ABS(B110:J110))</f>
        <v>4</v>
      </c>
    </row>
    <row r="111" spans="1:11" x14ac:dyDescent="0.25">
      <c r="A111" t="s">
        <v>253</v>
      </c>
      <c r="B111">
        <v>0</v>
      </c>
      <c r="C111">
        <f>IF(importance_math!C250 &gt; 0, 1,0)</f>
        <v>1</v>
      </c>
      <c r="D111">
        <f>IF(importance_math!D250&gt;0,1,0)</f>
        <v>1</v>
      </c>
      <c r="E111">
        <f>IF(importance_math!E250=1,1,0)</f>
        <v>0</v>
      </c>
      <c r="F111">
        <f>IF(importance_math!F250=1,1,0)</f>
        <v>0</v>
      </c>
      <c r="G111">
        <f>IF(importance_math!G250&lt;0,-1,IF(importance_math!G250=0,0,IF(importance_math!G250&gt;0,1)))</f>
        <v>0</v>
      </c>
      <c r="H111">
        <v>1</v>
      </c>
      <c r="I111">
        <v>1</v>
      </c>
      <c r="J111">
        <v>0</v>
      </c>
      <c r="K111" s="6" cm="1">
        <f t="array" ref="K111">SUM(ABS(B111:J111))</f>
        <v>4</v>
      </c>
    </row>
    <row r="112" spans="1:11" x14ac:dyDescent="0.25">
      <c r="A112" t="s">
        <v>256</v>
      </c>
      <c r="B112">
        <v>1</v>
      </c>
      <c r="C112">
        <f>IF(importance_math!C253 &gt; 0, 1,0)</f>
        <v>1</v>
      </c>
      <c r="D112">
        <f>IF(importance_math!D253&gt;0,1,0)</f>
        <v>1</v>
      </c>
      <c r="E112">
        <f>IF(importance_math!E253=1,1,0)</f>
        <v>0</v>
      </c>
      <c r="F112">
        <f>IF(importance_math!F253=1,1,0)</f>
        <v>0</v>
      </c>
      <c r="G112">
        <f>IF(importance_math!G253&lt;0,-1,IF(importance_math!G253=0,0,IF(importance_math!G253&gt;0,1)))</f>
        <v>0</v>
      </c>
      <c r="H112">
        <v>1</v>
      </c>
      <c r="I112">
        <v>0</v>
      </c>
      <c r="J112">
        <v>0</v>
      </c>
      <c r="K112" s="6" cm="1">
        <f t="array" ref="K112">SUM(ABS(B112:J112))</f>
        <v>4</v>
      </c>
    </row>
    <row r="113" spans="1:11" x14ac:dyDescent="0.25">
      <c r="A113" t="s">
        <v>260</v>
      </c>
      <c r="B113">
        <v>0</v>
      </c>
      <c r="C113">
        <f>IF(importance_math!C257 &gt; 0, 1,0)</f>
        <v>1</v>
      </c>
      <c r="D113">
        <f>IF(importance_math!D257&gt;0,1,0)</f>
        <v>1</v>
      </c>
      <c r="E113">
        <f>IF(importance_math!E257=1,1,0)</f>
        <v>0</v>
      </c>
      <c r="F113">
        <f>IF(importance_math!F257=1,1,0)</f>
        <v>0</v>
      </c>
      <c r="G113">
        <f>IF(importance_math!G257&lt;0,-1,IF(importance_math!G257=0,0,IF(importance_math!G257&gt;0,1)))</f>
        <v>0</v>
      </c>
      <c r="H113">
        <v>1</v>
      </c>
      <c r="I113">
        <v>1</v>
      </c>
      <c r="J113">
        <v>0</v>
      </c>
      <c r="K113" s="6" cm="1">
        <f t="array" ref="K113">SUM(ABS(B113:J113))</f>
        <v>4</v>
      </c>
    </row>
    <row r="114" spans="1:11" x14ac:dyDescent="0.25">
      <c r="A114" t="s">
        <v>262</v>
      </c>
      <c r="B114">
        <v>0</v>
      </c>
      <c r="C114">
        <f>IF(importance_math!C259 &gt; 0, 1,0)</f>
        <v>1</v>
      </c>
      <c r="D114">
        <f>IF(importance_math!D259&gt;0,1,0)</f>
        <v>1</v>
      </c>
      <c r="E114">
        <f>IF(importance_math!E259=1,1,0)</f>
        <v>0</v>
      </c>
      <c r="F114">
        <f>IF(importance_math!F259=1,1,0)</f>
        <v>0</v>
      </c>
      <c r="G114">
        <f>IF(importance_math!G259&lt;0,-1,IF(importance_math!G259=0,0,IF(importance_math!G259&gt;0,1)))</f>
        <v>0</v>
      </c>
      <c r="H114">
        <v>1</v>
      </c>
      <c r="I114">
        <v>1</v>
      </c>
      <c r="J114">
        <v>0</v>
      </c>
      <c r="K114" s="6" cm="1">
        <f t="array" ref="K114">SUM(ABS(B114:J114))</f>
        <v>4</v>
      </c>
    </row>
    <row r="115" spans="1:11" x14ac:dyDescent="0.25">
      <c r="A115" t="s">
        <v>265</v>
      </c>
      <c r="B115">
        <v>0</v>
      </c>
      <c r="C115">
        <f>IF(importance_math!C262 &gt; 0, 1,0)</f>
        <v>1</v>
      </c>
      <c r="D115">
        <f>IF(importance_math!D262&gt;0,1,0)</f>
        <v>1</v>
      </c>
      <c r="E115">
        <f>IF(importance_math!E262=1,1,0)</f>
        <v>0</v>
      </c>
      <c r="F115">
        <f>IF(importance_math!F262=1,1,0)</f>
        <v>0</v>
      </c>
      <c r="G115">
        <f>IF(importance_math!G262&lt;0,-1,IF(importance_math!G262=0,0,IF(importance_math!G262&gt;0,1)))</f>
        <v>0</v>
      </c>
      <c r="H115">
        <v>1</v>
      </c>
      <c r="I115">
        <v>1</v>
      </c>
      <c r="J115">
        <v>0</v>
      </c>
      <c r="K115" s="6" cm="1">
        <f t="array" ref="K115">SUM(ABS(B115:J115))</f>
        <v>4</v>
      </c>
    </row>
    <row r="116" spans="1:11" x14ac:dyDescent="0.25">
      <c r="A116" t="s">
        <v>267</v>
      </c>
      <c r="B116">
        <v>0</v>
      </c>
      <c r="C116">
        <f>IF(importance_math!C264 &gt; 0, 1,0)</f>
        <v>1</v>
      </c>
      <c r="D116">
        <f>IF(importance_math!D264&gt;0,1,0)</f>
        <v>1</v>
      </c>
      <c r="E116">
        <f>IF(importance_math!E264=1,1,0)</f>
        <v>0</v>
      </c>
      <c r="F116">
        <f>IF(importance_math!F264=1,1,0)</f>
        <v>0</v>
      </c>
      <c r="G116">
        <f>IF(importance_math!G264&lt;0,-1,IF(importance_math!G264=0,0,IF(importance_math!G264&gt;0,1)))</f>
        <v>0</v>
      </c>
      <c r="H116">
        <v>1</v>
      </c>
      <c r="I116">
        <v>1</v>
      </c>
      <c r="J116">
        <v>0</v>
      </c>
      <c r="K116" s="6" cm="1">
        <f t="array" ref="K116">SUM(ABS(B116:J116))</f>
        <v>4</v>
      </c>
    </row>
    <row r="117" spans="1:11" x14ac:dyDescent="0.25">
      <c r="A117" t="s">
        <v>274</v>
      </c>
      <c r="B117">
        <v>0</v>
      </c>
      <c r="C117">
        <f>IF(importance_math!C271 &gt; 0, 1,0)</f>
        <v>1</v>
      </c>
      <c r="D117">
        <f>IF(importance_math!D271&gt;0,1,0)</f>
        <v>1</v>
      </c>
      <c r="E117">
        <f>IF(importance_math!E271=1,1,0)</f>
        <v>0</v>
      </c>
      <c r="F117">
        <f>IF(importance_math!F271=1,1,0)</f>
        <v>0</v>
      </c>
      <c r="G117">
        <f>IF(importance_math!G271&lt;0,-1,IF(importance_math!G271=0,0,IF(importance_math!G271&gt;0,1)))</f>
        <v>0</v>
      </c>
      <c r="H117">
        <v>1</v>
      </c>
      <c r="I117">
        <v>1</v>
      </c>
      <c r="J117">
        <v>0</v>
      </c>
      <c r="K117" s="6" cm="1">
        <f t="array" ref="K117">SUM(ABS(B117:J117))</f>
        <v>4</v>
      </c>
    </row>
    <row r="118" spans="1:11" x14ac:dyDescent="0.25">
      <c r="A118" t="s">
        <v>275</v>
      </c>
      <c r="B118">
        <v>0</v>
      </c>
      <c r="C118">
        <f>IF(importance_math!C272 &gt; 0, 1,0)</f>
        <v>1</v>
      </c>
      <c r="D118">
        <f>IF(importance_math!D272&gt;0,1,0)</f>
        <v>1</v>
      </c>
      <c r="E118">
        <f>IF(importance_math!E272=1,1,0)</f>
        <v>0</v>
      </c>
      <c r="F118">
        <f>IF(importance_math!F272=1,1,0)</f>
        <v>0</v>
      </c>
      <c r="G118">
        <f>IF(importance_math!G272&lt;0,-1,IF(importance_math!G272=0,0,IF(importance_math!G272&gt;0,1)))</f>
        <v>0</v>
      </c>
      <c r="H118">
        <v>1</v>
      </c>
      <c r="I118">
        <v>1</v>
      </c>
      <c r="J118">
        <v>0</v>
      </c>
      <c r="K118" s="6" cm="1">
        <f t="array" ref="K118">SUM(ABS(B118:J118))</f>
        <v>4</v>
      </c>
    </row>
    <row r="119" spans="1:11" x14ac:dyDescent="0.25">
      <c r="A119" t="s">
        <v>276</v>
      </c>
      <c r="B119">
        <v>0</v>
      </c>
      <c r="C119">
        <f>IF(importance_math!C273 &gt; 0, 1,0)</f>
        <v>1</v>
      </c>
      <c r="D119">
        <f>IF(importance_math!D273&gt;0,1,0)</f>
        <v>1</v>
      </c>
      <c r="E119">
        <f>IF(importance_math!E273=1,1,0)</f>
        <v>0</v>
      </c>
      <c r="F119">
        <f>IF(importance_math!F273=1,1,0)</f>
        <v>0</v>
      </c>
      <c r="G119">
        <f>IF(importance_math!G273&lt;0,-1,IF(importance_math!G273=0,0,IF(importance_math!G273&gt;0,1)))</f>
        <v>0</v>
      </c>
      <c r="H119">
        <v>1</v>
      </c>
      <c r="I119">
        <v>1</v>
      </c>
      <c r="J119">
        <v>0</v>
      </c>
      <c r="K119" s="6" cm="1">
        <f t="array" ref="K119">SUM(ABS(B119:J119))</f>
        <v>4</v>
      </c>
    </row>
    <row r="120" spans="1:11" x14ac:dyDescent="0.25">
      <c r="A120" t="s">
        <v>277</v>
      </c>
      <c r="B120">
        <v>0</v>
      </c>
      <c r="C120">
        <f>IF(importance_math!C274 &gt; 0, 1,0)</f>
        <v>1</v>
      </c>
      <c r="D120">
        <f>IF(importance_math!D274&gt;0,1,0)</f>
        <v>1</v>
      </c>
      <c r="E120">
        <f>IF(importance_math!E274=1,1,0)</f>
        <v>0</v>
      </c>
      <c r="F120">
        <f>IF(importance_math!F274=1,1,0)</f>
        <v>0</v>
      </c>
      <c r="G120">
        <f>IF(importance_math!G274&lt;0,-1,IF(importance_math!G274=0,0,IF(importance_math!G274&gt;0,1)))</f>
        <v>0</v>
      </c>
      <c r="H120">
        <v>1</v>
      </c>
      <c r="I120">
        <v>1</v>
      </c>
      <c r="J120">
        <v>0</v>
      </c>
      <c r="K120" s="6" cm="1">
        <f t="array" ref="K120">SUM(ABS(B120:J120))</f>
        <v>4</v>
      </c>
    </row>
    <row r="121" spans="1:11" x14ac:dyDescent="0.25">
      <c r="A121" t="s">
        <v>282</v>
      </c>
      <c r="B121">
        <v>0</v>
      </c>
      <c r="C121">
        <f>IF(importance_math!C279 &gt; 0, 1,0)</f>
        <v>0</v>
      </c>
      <c r="D121">
        <f>IF(importance_math!D279&gt;0,1,0)</f>
        <v>1</v>
      </c>
      <c r="E121">
        <f>IF(importance_math!E279=1,1,0)</f>
        <v>0</v>
      </c>
      <c r="F121">
        <f>IF(importance_math!F279=1,1,0)</f>
        <v>0</v>
      </c>
      <c r="G121">
        <f>IF(importance_math!G279&lt;0,-1,IF(importance_math!G279=0,0,IF(importance_math!G279&gt;0,1)))</f>
        <v>1</v>
      </c>
      <c r="H121">
        <v>1</v>
      </c>
      <c r="I121">
        <v>1</v>
      </c>
      <c r="J121">
        <v>0</v>
      </c>
      <c r="K121" s="6" cm="1">
        <f t="array" ref="K121">SUM(ABS(B121:J121))</f>
        <v>4</v>
      </c>
    </row>
    <row r="122" spans="1:11" x14ac:dyDescent="0.25">
      <c r="A122" t="s">
        <v>284</v>
      </c>
      <c r="B122">
        <v>1</v>
      </c>
      <c r="C122">
        <f>IF(importance_math!C281 &gt; 0, 1,0)</f>
        <v>0</v>
      </c>
      <c r="D122">
        <f>IF(importance_math!D281&gt;0,1,0)</f>
        <v>1</v>
      </c>
      <c r="E122">
        <f>IF(importance_math!E281=1,1,0)</f>
        <v>1</v>
      </c>
      <c r="F122">
        <f>IF(importance_math!F281=1,1,0)</f>
        <v>0</v>
      </c>
      <c r="G122">
        <f>IF(importance_math!G281&lt;0,-1,IF(importance_math!G281=0,0,IF(importance_math!G281&gt;0,1)))</f>
        <v>0</v>
      </c>
      <c r="H122">
        <v>1</v>
      </c>
      <c r="I122">
        <v>0</v>
      </c>
      <c r="J122">
        <v>0</v>
      </c>
      <c r="K122" s="6" cm="1">
        <f t="array" ref="K122">SUM(ABS(B122:J122))</f>
        <v>4</v>
      </c>
    </row>
    <row r="123" spans="1:11" x14ac:dyDescent="0.25">
      <c r="A123" t="s">
        <v>296</v>
      </c>
      <c r="B123">
        <v>1</v>
      </c>
      <c r="C123">
        <f>IF(importance_math!C293 &gt; 0, 1,0)</f>
        <v>1</v>
      </c>
      <c r="D123">
        <f>IF(importance_math!D293&gt;0,1,0)</f>
        <v>1</v>
      </c>
      <c r="E123">
        <f>IF(importance_math!E293=1,1,0)</f>
        <v>0</v>
      </c>
      <c r="F123">
        <f>IF(importance_math!F293=1,1,0)</f>
        <v>0</v>
      </c>
      <c r="G123">
        <f>IF(importance_math!G293&lt;0,-1,IF(importance_math!G293=0,0,IF(importance_math!G293&gt;0,1)))</f>
        <v>0</v>
      </c>
      <c r="H123">
        <v>0</v>
      </c>
      <c r="I123">
        <v>1</v>
      </c>
      <c r="J123">
        <v>0</v>
      </c>
      <c r="K123" s="6" cm="1">
        <f t="array" ref="K123">SUM(ABS(B123:J123))</f>
        <v>4</v>
      </c>
    </row>
    <row r="124" spans="1:11" x14ac:dyDescent="0.25">
      <c r="A124" t="s">
        <v>299</v>
      </c>
      <c r="B124">
        <v>1</v>
      </c>
      <c r="C124">
        <f>IF(importance_math!C296 &gt; 0, 1,0)</f>
        <v>1</v>
      </c>
      <c r="D124">
        <f>IF(importance_math!D296&gt;0,1,0)</f>
        <v>0</v>
      </c>
      <c r="E124">
        <f>IF(importance_math!E296=1,1,0)</f>
        <v>0</v>
      </c>
      <c r="F124">
        <f>IF(importance_math!F296=1,1,0)</f>
        <v>0</v>
      </c>
      <c r="G124">
        <f>IF(importance_math!G296&lt;0,-1,IF(importance_math!G296=0,0,IF(importance_math!G296&gt;0,1)))</f>
        <v>1</v>
      </c>
      <c r="H124">
        <v>0</v>
      </c>
      <c r="I124">
        <v>1</v>
      </c>
      <c r="J124">
        <v>0</v>
      </c>
      <c r="K124" s="6" cm="1">
        <f t="array" ref="K124">SUM(ABS(B124:J124))</f>
        <v>4</v>
      </c>
    </row>
    <row r="125" spans="1:11" x14ac:dyDescent="0.25">
      <c r="A125" t="s">
        <v>314</v>
      </c>
      <c r="B125">
        <v>1</v>
      </c>
      <c r="C125">
        <f>IF(importance_math!C311 &gt; 0, 1,0)</f>
        <v>1</v>
      </c>
      <c r="D125">
        <f>IF(importance_math!D311&gt;0,1,0)</f>
        <v>1</v>
      </c>
      <c r="E125">
        <f>IF(importance_math!E311=1,1,0)</f>
        <v>0</v>
      </c>
      <c r="F125">
        <f>IF(importance_math!F311=1,1,0)</f>
        <v>0</v>
      </c>
      <c r="G125">
        <f>IF(importance_math!G311&lt;0,-1,IF(importance_math!G311=0,0,IF(importance_math!G311&gt;0,1)))</f>
        <v>0</v>
      </c>
      <c r="H125">
        <v>1</v>
      </c>
      <c r="I125">
        <v>0</v>
      </c>
      <c r="J125">
        <v>0</v>
      </c>
      <c r="K125" s="6" cm="1">
        <f t="array" ref="K125">SUM(ABS(B125:J125))</f>
        <v>4</v>
      </c>
    </row>
    <row r="126" spans="1:11" x14ac:dyDescent="0.25">
      <c r="A126" t="s">
        <v>333</v>
      </c>
      <c r="B126">
        <v>0</v>
      </c>
      <c r="C126">
        <f>IF(importance_math!C330 &gt; 0, 1,0)</f>
        <v>1</v>
      </c>
      <c r="D126">
        <f>IF(importance_math!D330&gt;0,1,0)</f>
        <v>1</v>
      </c>
      <c r="E126">
        <f>IF(importance_math!E330=1,1,0)</f>
        <v>0</v>
      </c>
      <c r="F126">
        <f>IF(importance_math!F330=1,1,0)</f>
        <v>0</v>
      </c>
      <c r="G126">
        <f>IF(importance_math!G330&lt;0,-1,IF(importance_math!G330=0,0,IF(importance_math!G330&gt;0,1)))</f>
        <v>0</v>
      </c>
      <c r="H126">
        <v>0</v>
      </c>
      <c r="I126">
        <v>1</v>
      </c>
      <c r="J126">
        <v>1</v>
      </c>
      <c r="K126" s="6" cm="1">
        <f t="array" ref="K126">SUM(ABS(B126:J126))</f>
        <v>4</v>
      </c>
    </row>
    <row r="127" spans="1:11" x14ac:dyDescent="0.25">
      <c r="A127" t="s">
        <v>11</v>
      </c>
      <c r="B127">
        <v>1</v>
      </c>
      <c r="C127">
        <f>IF(importance_math!C8 &gt; 0, 1,0)</f>
        <v>1</v>
      </c>
      <c r="D127">
        <f>IF(importance_math!D8&gt;0,1,0)</f>
        <v>1</v>
      </c>
      <c r="E127">
        <f>IF(importance_math!E8=1,1,0)</f>
        <v>0</v>
      </c>
      <c r="F127">
        <f>IF(importance_math!F8=1,1,0)</f>
        <v>0</v>
      </c>
      <c r="G127">
        <f>IF(importance_math!G8&lt;0,-1,IF(importance_math!G8=0,0,IF(importance_math!G8&gt;0,1)))</f>
        <v>0</v>
      </c>
      <c r="H127">
        <v>0</v>
      </c>
      <c r="I127">
        <v>0</v>
      </c>
      <c r="J127">
        <v>0</v>
      </c>
      <c r="K127" s="6" cm="1">
        <f t="array" ref="K127">SUM(ABS(B127:J127))</f>
        <v>3</v>
      </c>
    </row>
    <row r="128" spans="1:11" x14ac:dyDescent="0.25">
      <c r="A128" t="s">
        <v>13</v>
      </c>
      <c r="B128">
        <v>0</v>
      </c>
      <c r="C128">
        <f>IF(importance_math!C10 &gt; 0, 1,0)</f>
        <v>1</v>
      </c>
      <c r="D128">
        <f>IF(importance_math!D10&gt;0,1,0)</f>
        <v>1</v>
      </c>
      <c r="E128">
        <f>IF(importance_math!E10=1,1,0)</f>
        <v>0</v>
      </c>
      <c r="F128">
        <f>IF(importance_math!F10=1,1,0)</f>
        <v>0</v>
      </c>
      <c r="G128">
        <f>IF(importance_math!G10&lt;0,-1,IF(importance_math!G10=0,0,IF(importance_math!G10&gt;0,1)))</f>
        <v>0</v>
      </c>
      <c r="H128">
        <v>0</v>
      </c>
      <c r="I128">
        <v>1</v>
      </c>
      <c r="J128">
        <v>0</v>
      </c>
      <c r="K128" s="6" cm="1">
        <f t="array" ref="K128">SUM(ABS(B128:J128))</f>
        <v>3</v>
      </c>
    </row>
    <row r="129" spans="1:11" x14ac:dyDescent="0.25">
      <c r="A129" t="s">
        <v>16</v>
      </c>
      <c r="B129">
        <v>1</v>
      </c>
      <c r="C129">
        <f>IF(importance_math!C13 &gt; 0, 1,0)</f>
        <v>1</v>
      </c>
      <c r="D129">
        <f>IF(importance_math!D13&gt;0,1,0)</f>
        <v>1</v>
      </c>
      <c r="E129">
        <f>IF(importance_math!E13=1,1,0)</f>
        <v>0</v>
      </c>
      <c r="F129">
        <f>IF(importance_math!F13=1,1,0)</f>
        <v>0</v>
      </c>
      <c r="G129">
        <f>IF(importance_math!G13&lt;0,-1,IF(importance_math!G13=0,0,IF(importance_math!G13&gt;0,1)))</f>
        <v>0</v>
      </c>
      <c r="H129">
        <v>0</v>
      </c>
      <c r="I129">
        <v>0</v>
      </c>
      <c r="J129">
        <v>0</v>
      </c>
      <c r="K129" s="6" cm="1">
        <f t="array" ref="K129">SUM(ABS(B129:J129))</f>
        <v>3</v>
      </c>
    </row>
    <row r="130" spans="1:11" x14ac:dyDescent="0.25">
      <c r="A130" t="s">
        <v>20</v>
      </c>
      <c r="B130">
        <v>1</v>
      </c>
      <c r="C130">
        <f>IF(importance_math!C17 &gt; 0, 1,0)</f>
        <v>0</v>
      </c>
      <c r="D130">
        <f>IF(importance_math!D17&gt;0,1,0)</f>
        <v>1</v>
      </c>
      <c r="E130">
        <f>IF(importance_math!E17=1,1,0)</f>
        <v>0</v>
      </c>
      <c r="F130">
        <f>IF(importance_math!F17=1,1,0)</f>
        <v>0</v>
      </c>
      <c r="G130">
        <f>IF(importance_math!G17&lt;0,-1,IF(importance_math!G17=0,0,IF(importance_math!G17&gt;0,1)))</f>
        <v>0</v>
      </c>
      <c r="H130">
        <v>0</v>
      </c>
      <c r="I130">
        <v>1</v>
      </c>
      <c r="J130">
        <v>0</v>
      </c>
      <c r="K130" s="6" cm="1">
        <f t="array" ref="K130">SUM(ABS(B130:J130))</f>
        <v>3</v>
      </c>
    </row>
    <row r="131" spans="1:11" x14ac:dyDescent="0.25">
      <c r="A131" t="s">
        <v>24</v>
      </c>
      <c r="B131">
        <v>0</v>
      </c>
      <c r="C131">
        <f>IF(importance_math!C21 &gt; 0, 1,0)</f>
        <v>1</v>
      </c>
      <c r="D131">
        <f>IF(importance_math!D21&gt;0,1,0)</f>
        <v>1</v>
      </c>
      <c r="E131">
        <f>IF(importance_math!E21=1,1,0)</f>
        <v>0</v>
      </c>
      <c r="F131">
        <f>IF(importance_math!F21=1,1,0)</f>
        <v>0</v>
      </c>
      <c r="G131">
        <f>IF(importance_math!G21&lt;0,-1,IF(importance_math!G21=0,0,IF(importance_math!G21&gt;0,1)))</f>
        <v>1</v>
      </c>
      <c r="H131">
        <v>0</v>
      </c>
      <c r="I131">
        <v>0</v>
      </c>
      <c r="J131">
        <v>0</v>
      </c>
      <c r="K131" s="6" cm="1">
        <f t="array" ref="K131">SUM(ABS(B131:J131))</f>
        <v>3</v>
      </c>
    </row>
    <row r="132" spans="1:11" x14ac:dyDescent="0.25">
      <c r="A132" t="s">
        <v>29</v>
      </c>
      <c r="B132">
        <v>1</v>
      </c>
      <c r="C132">
        <f>IF(importance_math!C26 &gt; 0, 1,0)</f>
        <v>1</v>
      </c>
      <c r="D132">
        <f>IF(importance_math!D26&gt;0,1,0)</f>
        <v>1</v>
      </c>
      <c r="E132">
        <f>IF(importance_math!E26=1,1,0)</f>
        <v>0</v>
      </c>
      <c r="F132">
        <f>IF(importance_math!F26=1,1,0)</f>
        <v>0</v>
      </c>
      <c r="G132">
        <f>IF(importance_math!G26&lt;0,-1,IF(importance_math!G26=0,0,IF(importance_math!G26&gt;0,1)))</f>
        <v>0</v>
      </c>
      <c r="H132">
        <v>0</v>
      </c>
      <c r="I132">
        <v>0</v>
      </c>
      <c r="J132">
        <v>0</v>
      </c>
      <c r="K132" s="6" cm="1">
        <f t="array" ref="K132">SUM(ABS(B132:J132))</f>
        <v>3</v>
      </c>
    </row>
    <row r="133" spans="1:11" x14ac:dyDescent="0.25">
      <c r="A133" t="s">
        <v>34</v>
      </c>
      <c r="B133">
        <v>0</v>
      </c>
      <c r="C133">
        <f>IF(importance_math!C31 &gt; 0, 1,0)</f>
        <v>1</v>
      </c>
      <c r="D133">
        <f>IF(importance_math!D31&gt;0,1,0)</f>
        <v>0</v>
      </c>
      <c r="E133">
        <f>IF(importance_math!E31=1,1,0)</f>
        <v>0</v>
      </c>
      <c r="F133">
        <f>IF(importance_math!F31=1,1,0)</f>
        <v>0</v>
      </c>
      <c r="G133">
        <f>IF(importance_math!G31&lt;0,-1,IF(importance_math!G31=0,0,IF(importance_math!G31&gt;0,1)))</f>
        <v>1</v>
      </c>
      <c r="H133">
        <v>0</v>
      </c>
      <c r="I133">
        <v>1</v>
      </c>
      <c r="J133">
        <v>0</v>
      </c>
      <c r="K133" s="6" cm="1">
        <f t="array" ref="K133">SUM(ABS(B133:J133))</f>
        <v>3</v>
      </c>
    </row>
    <row r="134" spans="1:11" x14ac:dyDescent="0.25">
      <c r="A134" t="s">
        <v>37</v>
      </c>
      <c r="B134">
        <v>1</v>
      </c>
      <c r="C134">
        <f>IF(importance_math!C34 &gt; 0, 1,0)</f>
        <v>1</v>
      </c>
      <c r="D134">
        <f>IF(importance_math!D34&gt;0,1,0)</f>
        <v>1</v>
      </c>
      <c r="E134">
        <f>IF(importance_math!E34=1,1,0)</f>
        <v>0</v>
      </c>
      <c r="F134">
        <f>IF(importance_math!F34=1,1,0)</f>
        <v>0</v>
      </c>
      <c r="G134">
        <f>IF(importance_math!G34&lt;0,-1,IF(importance_math!G34=0,0,IF(importance_math!G34&gt;0,1)))</f>
        <v>0</v>
      </c>
      <c r="H134">
        <v>0</v>
      </c>
      <c r="I134">
        <v>0</v>
      </c>
      <c r="J134">
        <v>0</v>
      </c>
      <c r="K134" s="6" cm="1">
        <f t="array" ref="K134">SUM(ABS(B134:J134))</f>
        <v>3</v>
      </c>
    </row>
    <row r="135" spans="1:11" x14ac:dyDescent="0.25">
      <c r="A135" t="s">
        <v>40</v>
      </c>
      <c r="B135">
        <v>0</v>
      </c>
      <c r="C135">
        <f>IF(importance_math!C37 &gt; 0, 1,0)</f>
        <v>1</v>
      </c>
      <c r="D135">
        <f>IF(importance_math!D37&gt;0,1,0)</f>
        <v>1</v>
      </c>
      <c r="E135">
        <f>IF(importance_math!E37=1,1,0)</f>
        <v>0</v>
      </c>
      <c r="F135">
        <f>IF(importance_math!F37=1,1,0)</f>
        <v>0</v>
      </c>
      <c r="G135">
        <f>IF(importance_math!G37&lt;0,-1,IF(importance_math!G37=0,0,IF(importance_math!G37&gt;0,1)))</f>
        <v>-1</v>
      </c>
      <c r="H135">
        <v>0</v>
      </c>
      <c r="I135">
        <v>0</v>
      </c>
      <c r="J135">
        <v>0</v>
      </c>
      <c r="K135" s="6" cm="1">
        <f t="array" ref="K135">SUM(ABS(B135:J135))</f>
        <v>3</v>
      </c>
    </row>
    <row r="136" spans="1:11" x14ac:dyDescent="0.25">
      <c r="A136" t="s">
        <v>41</v>
      </c>
      <c r="B136">
        <v>0</v>
      </c>
      <c r="C136">
        <f>IF(importance_math!C38 &gt; 0, 1,0)</f>
        <v>1</v>
      </c>
      <c r="D136">
        <f>IF(importance_math!D38&gt;0,1,0)</f>
        <v>1</v>
      </c>
      <c r="E136">
        <f>IF(importance_math!E38=1,1,0)</f>
        <v>0</v>
      </c>
      <c r="F136">
        <f>IF(importance_math!F38=1,1,0)</f>
        <v>0</v>
      </c>
      <c r="G136">
        <f>IF(importance_math!G38&lt;0,-1,IF(importance_math!G38=0,0,IF(importance_math!G38&gt;0,1)))</f>
        <v>1</v>
      </c>
      <c r="H136">
        <v>0</v>
      </c>
      <c r="I136">
        <v>0</v>
      </c>
      <c r="J136">
        <v>0</v>
      </c>
      <c r="K136" s="6" cm="1">
        <f t="array" ref="K136">SUM(ABS(B136:J136))</f>
        <v>3</v>
      </c>
    </row>
    <row r="137" spans="1:11" x14ac:dyDescent="0.25">
      <c r="A137" t="s">
        <v>43</v>
      </c>
      <c r="B137">
        <v>0</v>
      </c>
      <c r="C137">
        <f>IF(importance_math!C40 &gt; 0, 1,0)</f>
        <v>1</v>
      </c>
      <c r="D137">
        <f>IF(importance_math!D40&gt;0,1,0)</f>
        <v>1</v>
      </c>
      <c r="E137">
        <f>IF(importance_math!E40=1,1,0)</f>
        <v>0</v>
      </c>
      <c r="F137">
        <f>IF(importance_math!F40=1,1,0)</f>
        <v>0</v>
      </c>
      <c r="G137">
        <f>IF(importance_math!G40&lt;0,-1,IF(importance_math!G40=0,0,IF(importance_math!G40&gt;0,1)))</f>
        <v>-1</v>
      </c>
      <c r="H137">
        <v>0</v>
      </c>
      <c r="I137">
        <v>0</v>
      </c>
      <c r="J137">
        <v>0</v>
      </c>
      <c r="K137" s="6" cm="1">
        <f t="array" ref="K137">SUM(ABS(B137:J137))</f>
        <v>3</v>
      </c>
    </row>
    <row r="138" spans="1:11" x14ac:dyDescent="0.25">
      <c r="A138" t="s">
        <v>46</v>
      </c>
      <c r="B138">
        <v>1</v>
      </c>
      <c r="C138">
        <f>IF(importance_math!C43 &gt; 0, 1,0)</f>
        <v>1</v>
      </c>
      <c r="D138">
        <f>IF(importance_math!D43&gt;0,1,0)</f>
        <v>1</v>
      </c>
      <c r="E138">
        <f>IF(importance_math!E43=1,1,0)</f>
        <v>0</v>
      </c>
      <c r="F138">
        <f>IF(importance_math!F43=1,1,0)</f>
        <v>0</v>
      </c>
      <c r="G138">
        <f>IF(importance_math!G43&lt;0,-1,IF(importance_math!G43=0,0,IF(importance_math!G43&gt;0,1)))</f>
        <v>0</v>
      </c>
      <c r="H138">
        <v>0</v>
      </c>
      <c r="I138">
        <v>0</v>
      </c>
      <c r="J138">
        <v>0</v>
      </c>
      <c r="K138" s="6" cm="1">
        <f t="array" ref="K138">SUM(ABS(B138:J138))</f>
        <v>3</v>
      </c>
    </row>
    <row r="139" spans="1:11" x14ac:dyDescent="0.25">
      <c r="A139" t="s">
        <v>47</v>
      </c>
      <c r="B139">
        <v>1</v>
      </c>
      <c r="C139">
        <f>IF(importance_math!C44 &gt; 0, 1,0)</f>
        <v>1</v>
      </c>
      <c r="D139">
        <f>IF(importance_math!D44&gt;0,1,0)</f>
        <v>1</v>
      </c>
      <c r="E139">
        <f>IF(importance_math!E44=1,1,0)</f>
        <v>0</v>
      </c>
      <c r="F139">
        <f>IF(importance_math!F44=1,1,0)</f>
        <v>0</v>
      </c>
      <c r="G139">
        <f>IF(importance_math!G44&lt;0,-1,IF(importance_math!G44=0,0,IF(importance_math!G44&gt;0,1)))</f>
        <v>0</v>
      </c>
      <c r="H139">
        <v>0</v>
      </c>
      <c r="I139">
        <v>0</v>
      </c>
      <c r="J139">
        <v>0</v>
      </c>
      <c r="K139" s="6" cm="1">
        <f t="array" ref="K139">SUM(ABS(B139:J139))</f>
        <v>3</v>
      </c>
    </row>
    <row r="140" spans="1:11" x14ac:dyDescent="0.25">
      <c r="A140" t="s">
        <v>49</v>
      </c>
      <c r="B140">
        <v>1</v>
      </c>
      <c r="C140">
        <f>IF(importance_math!C46 &gt; 0, 1,0)</f>
        <v>1</v>
      </c>
      <c r="D140">
        <f>IF(importance_math!D46&gt;0,1,0)</f>
        <v>1</v>
      </c>
      <c r="E140">
        <f>IF(importance_math!E46=1,1,0)</f>
        <v>0</v>
      </c>
      <c r="F140">
        <f>IF(importance_math!F46=1,1,0)</f>
        <v>0</v>
      </c>
      <c r="G140">
        <f>IF(importance_math!G46&lt;0,-1,IF(importance_math!G46=0,0,IF(importance_math!G46&gt;0,1)))</f>
        <v>0</v>
      </c>
      <c r="H140">
        <v>0</v>
      </c>
      <c r="I140">
        <v>0</v>
      </c>
      <c r="J140">
        <v>0</v>
      </c>
      <c r="K140" s="6" cm="1">
        <f t="array" ref="K140">SUM(ABS(B140:J140))</f>
        <v>3</v>
      </c>
    </row>
    <row r="141" spans="1:11" x14ac:dyDescent="0.25">
      <c r="A141" t="s">
        <v>57</v>
      </c>
      <c r="B141">
        <v>1</v>
      </c>
      <c r="C141">
        <f>IF(importance_math!C54 &gt; 0, 1,0)</f>
        <v>1</v>
      </c>
      <c r="D141">
        <f>IF(importance_math!D54&gt;0,1,0)</f>
        <v>1</v>
      </c>
      <c r="E141">
        <f>IF(importance_math!E54=1,1,0)</f>
        <v>0</v>
      </c>
      <c r="F141">
        <f>IF(importance_math!F54=1,1,0)</f>
        <v>0</v>
      </c>
      <c r="G141">
        <f>IF(importance_math!G54&lt;0,-1,IF(importance_math!G54=0,0,IF(importance_math!G54&gt;0,1)))</f>
        <v>0</v>
      </c>
      <c r="H141">
        <v>0</v>
      </c>
      <c r="I141">
        <v>0</v>
      </c>
      <c r="J141">
        <v>0</v>
      </c>
      <c r="K141" s="6" cm="1">
        <f t="array" ref="K141">SUM(ABS(B141:J141))</f>
        <v>3</v>
      </c>
    </row>
    <row r="142" spans="1:11" x14ac:dyDescent="0.25">
      <c r="A142" t="s">
        <v>60</v>
      </c>
      <c r="B142">
        <v>1</v>
      </c>
      <c r="C142">
        <f>IF(importance_math!C57 &gt; 0, 1,0)</f>
        <v>0</v>
      </c>
      <c r="D142">
        <f>IF(importance_math!D57&gt;0,1,0)</f>
        <v>1</v>
      </c>
      <c r="E142">
        <f>IF(importance_math!E57=1,1,0)</f>
        <v>0</v>
      </c>
      <c r="F142">
        <f>IF(importance_math!F57=1,1,0)</f>
        <v>0</v>
      </c>
      <c r="G142">
        <f>IF(importance_math!G57&lt;0,-1,IF(importance_math!G57=0,0,IF(importance_math!G57&gt;0,1)))</f>
        <v>0</v>
      </c>
      <c r="H142">
        <v>0</v>
      </c>
      <c r="I142">
        <v>1</v>
      </c>
      <c r="J142">
        <v>0</v>
      </c>
      <c r="K142" s="6" cm="1">
        <f t="array" ref="K142">SUM(ABS(B142:J142))</f>
        <v>3</v>
      </c>
    </row>
    <row r="143" spans="1:11" x14ac:dyDescent="0.25">
      <c r="A143" t="s">
        <v>107</v>
      </c>
      <c r="B143">
        <v>1</v>
      </c>
      <c r="C143">
        <f>IF(importance_math!C104 &gt; 0, 1,0)</f>
        <v>0</v>
      </c>
      <c r="D143">
        <f>IF(importance_math!D104&gt;0,1,0)</f>
        <v>1</v>
      </c>
      <c r="E143">
        <f>IF(importance_math!E104=1,1,0)</f>
        <v>0</v>
      </c>
      <c r="F143">
        <f>IF(importance_math!F104=1,1,0)</f>
        <v>0</v>
      </c>
      <c r="G143">
        <f>IF(importance_math!G104&lt;0,-1,IF(importance_math!G104=0,0,IF(importance_math!G104&gt;0,1)))</f>
        <v>0</v>
      </c>
      <c r="H143">
        <v>0</v>
      </c>
      <c r="I143">
        <v>0</v>
      </c>
      <c r="J143">
        <v>1</v>
      </c>
      <c r="K143" s="6" cm="1">
        <f t="array" ref="K143">SUM(ABS(B143:J143))</f>
        <v>3</v>
      </c>
    </row>
    <row r="144" spans="1:11" x14ac:dyDescent="0.25">
      <c r="A144" t="s">
        <v>73</v>
      </c>
      <c r="B144">
        <v>1</v>
      </c>
      <c r="C144">
        <f>IF(importance_math!C70 &gt; 0, 1,0)</f>
        <v>0</v>
      </c>
      <c r="D144">
        <f>IF(importance_math!D70&gt;0,1,0)</f>
        <v>1</v>
      </c>
      <c r="E144">
        <f>IF(importance_math!E70=1,1,0)</f>
        <v>1</v>
      </c>
      <c r="F144">
        <f>IF(importance_math!F70=1,1,0)</f>
        <v>0</v>
      </c>
      <c r="G144">
        <f>IF(importance_math!G70&lt;0,-1,IF(importance_math!G70=0,0,IF(importance_math!G70&gt;0,1)))</f>
        <v>0</v>
      </c>
      <c r="H144">
        <v>0</v>
      </c>
      <c r="I144">
        <v>0</v>
      </c>
      <c r="J144">
        <v>0</v>
      </c>
      <c r="K144" s="6" cm="1">
        <f t="array" ref="K144">SUM(ABS(B144:J144))</f>
        <v>3</v>
      </c>
    </row>
    <row r="145" spans="1:11" x14ac:dyDescent="0.25">
      <c r="A145" t="s">
        <v>77</v>
      </c>
      <c r="B145">
        <v>0</v>
      </c>
      <c r="C145">
        <f>IF(importance_math!C74 &gt; 0, 1,0)</f>
        <v>1</v>
      </c>
      <c r="D145">
        <f>IF(importance_math!D74&gt;0,1,0)</f>
        <v>1</v>
      </c>
      <c r="E145">
        <f>IF(importance_math!E74=1,1,0)</f>
        <v>0</v>
      </c>
      <c r="F145">
        <f>IF(importance_math!F74=1,1,0)</f>
        <v>0</v>
      </c>
      <c r="G145">
        <f>IF(importance_math!G74&lt;0,-1,IF(importance_math!G74=0,0,IF(importance_math!G74&gt;0,1)))</f>
        <v>0</v>
      </c>
      <c r="H145">
        <v>0</v>
      </c>
      <c r="I145">
        <v>1</v>
      </c>
      <c r="J145">
        <v>0</v>
      </c>
      <c r="K145" s="6" cm="1">
        <f t="array" ref="K145">SUM(ABS(B145:J145))</f>
        <v>3</v>
      </c>
    </row>
    <row r="146" spans="1:11" x14ac:dyDescent="0.25">
      <c r="A146" t="s">
        <v>82</v>
      </c>
      <c r="B146">
        <v>1</v>
      </c>
      <c r="C146">
        <f>IF(importance_math!C79 &gt; 0, 1,0)</f>
        <v>0</v>
      </c>
      <c r="D146">
        <f>IF(importance_math!D79&gt;0,1,0)</f>
        <v>0</v>
      </c>
      <c r="E146">
        <f>IF(importance_math!E79=1,1,0)</f>
        <v>1</v>
      </c>
      <c r="F146">
        <f>IF(importance_math!F79=1,1,0)</f>
        <v>0</v>
      </c>
      <c r="G146">
        <f>IF(importance_math!G79&lt;0,-1,IF(importance_math!G79=0,0,IF(importance_math!G79&gt;0,1)))</f>
        <v>1</v>
      </c>
      <c r="H146">
        <v>0</v>
      </c>
      <c r="I146">
        <v>0</v>
      </c>
      <c r="J146">
        <v>0</v>
      </c>
      <c r="K146" s="6" cm="1">
        <f t="array" ref="K146">SUM(ABS(B146:J146))</f>
        <v>3</v>
      </c>
    </row>
    <row r="147" spans="1:11" x14ac:dyDescent="0.25">
      <c r="A147" t="s">
        <v>86</v>
      </c>
      <c r="B147">
        <v>1</v>
      </c>
      <c r="C147">
        <f>IF(importance_math!C83 &gt; 0, 1,0)</f>
        <v>1</v>
      </c>
      <c r="D147">
        <f>IF(importance_math!D83&gt;0,1,0)</f>
        <v>1</v>
      </c>
      <c r="E147">
        <f>IF(importance_math!E83=1,1,0)</f>
        <v>0</v>
      </c>
      <c r="F147">
        <f>IF(importance_math!F83=1,1,0)</f>
        <v>0</v>
      </c>
      <c r="G147">
        <f>IF(importance_math!G83&lt;0,-1,IF(importance_math!G83=0,0,IF(importance_math!G83&gt;0,1)))</f>
        <v>0</v>
      </c>
      <c r="H147">
        <v>0</v>
      </c>
      <c r="I147">
        <v>0</v>
      </c>
      <c r="J147">
        <v>0</v>
      </c>
      <c r="K147" s="6" cm="1">
        <f t="array" ref="K147">SUM(ABS(B147:J147))</f>
        <v>3</v>
      </c>
    </row>
    <row r="148" spans="1:11" x14ac:dyDescent="0.25">
      <c r="A148" t="s">
        <v>90</v>
      </c>
      <c r="B148">
        <v>0</v>
      </c>
      <c r="C148">
        <f>IF(importance_math!C87 &gt; 0, 1,0)</f>
        <v>0</v>
      </c>
      <c r="D148">
        <f>IF(importance_math!D87&gt;0,1,0)</f>
        <v>1</v>
      </c>
      <c r="E148">
        <f>IF(importance_math!E87=1,1,0)</f>
        <v>0</v>
      </c>
      <c r="F148">
        <f>IF(importance_math!F87=1,1,0)</f>
        <v>0</v>
      </c>
      <c r="G148">
        <f>IF(importance_math!G87&lt;0,-1,IF(importance_math!G87=0,0,IF(importance_math!G87&gt;0,1)))</f>
        <v>-1</v>
      </c>
      <c r="H148">
        <v>0</v>
      </c>
      <c r="I148">
        <v>1</v>
      </c>
      <c r="J148">
        <v>0</v>
      </c>
      <c r="K148" s="6" cm="1">
        <f t="array" ref="K148">SUM(ABS(B148:J148))</f>
        <v>3</v>
      </c>
    </row>
    <row r="149" spans="1:11" x14ac:dyDescent="0.25">
      <c r="A149" t="s">
        <v>95</v>
      </c>
      <c r="B149">
        <v>1</v>
      </c>
      <c r="C149">
        <f>IF(importance_math!C92 &gt; 0, 1,0)</f>
        <v>1</v>
      </c>
      <c r="D149">
        <f>IF(importance_math!D92&gt;0,1,0)</f>
        <v>0</v>
      </c>
      <c r="E149">
        <f>IF(importance_math!E92=1,1,0)</f>
        <v>0</v>
      </c>
      <c r="F149">
        <f>IF(importance_math!F92=1,1,0)</f>
        <v>0</v>
      </c>
      <c r="G149">
        <f>IF(importance_math!G92&lt;0,-1,IF(importance_math!G92=0,0,IF(importance_math!G92&gt;0,1)))</f>
        <v>-1</v>
      </c>
      <c r="H149">
        <v>0</v>
      </c>
      <c r="I149">
        <v>0</v>
      </c>
      <c r="J149">
        <v>0</v>
      </c>
      <c r="K149" s="6" cm="1">
        <f t="array" ref="K149">SUM(ABS(B149:J149))</f>
        <v>3</v>
      </c>
    </row>
    <row r="150" spans="1:11" x14ac:dyDescent="0.25">
      <c r="A150" t="s">
        <v>103</v>
      </c>
      <c r="B150">
        <v>1</v>
      </c>
      <c r="C150">
        <f>IF(importance_math!C100 &gt; 0, 1,0)</f>
        <v>0</v>
      </c>
      <c r="D150">
        <f>IF(importance_math!D100&gt;0,1,0)</f>
        <v>1</v>
      </c>
      <c r="E150">
        <f>IF(importance_math!E100=1,1,0)</f>
        <v>1</v>
      </c>
      <c r="F150">
        <f>IF(importance_math!F100=1,1,0)</f>
        <v>0</v>
      </c>
      <c r="G150">
        <f>IF(importance_math!G100&lt;0,-1,IF(importance_math!G100=0,0,IF(importance_math!G100&gt;0,1)))</f>
        <v>0</v>
      </c>
      <c r="H150">
        <v>0</v>
      </c>
      <c r="I150">
        <v>0</v>
      </c>
      <c r="J150">
        <v>0</v>
      </c>
      <c r="K150" s="6" cm="1">
        <f t="array" ref="K150">SUM(ABS(B150:J150))</f>
        <v>3</v>
      </c>
    </row>
    <row r="151" spans="1:11" x14ac:dyDescent="0.25">
      <c r="A151" t="s">
        <v>104</v>
      </c>
      <c r="B151">
        <v>1</v>
      </c>
      <c r="C151">
        <f>IF(importance_math!C101 &gt; 0, 1,0)</f>
        <v>0</v>
      </c>
      <c r="D151">
        <f>IF(importance_math!D101&gt;0,1,0)</f>
        <v>1</v>
      </c>
      <c r="E151">
        <f>IF(importance_math!E101=1,1,0)</f>
        <v>1</v>
      </c>
      <c r="F151">
        <f>IF(importance_math!F101=1,1,0)</f>
        <v>0</v>
      </c>
      <c r="G151">
        <f>IF(importance_math!G101&lt;0,-1,IF(importance_math!G101=0,0,IF(importance_math!G101&gt;0,1)))</f>
        <v>0</v>
      </c>
      <c r="H151">
        <v>0</v>
      </c>
      <c r="I151">
        <v>0</v>
      </c>
      <c r="J151">
        <v>0</v>
      </c>
      <c r="K151" s="6" cm="1">
        <f t="array" ref="K151">SUM(ABS(B151:J151))</f>
        <v>3</v>
      </c>
    </row>
    <row r="152" spans="1:11" x14ac:dyDescent="0.25">
      <c r="A152" t="s">
        <v>109</v>
      </c>
      <c r="B152">
        <v>0</v>
      </c>
      <c r="C152">
        <f>IF(importance_math!C106 &gt; 0, 1,0)</f>
        <v>0</v>
      </c>
      <c r="D152">
        <f>IF(importance_math!D106&gt;0,1,0)</f>
        <v>1</v>
      </c>
      <c r="E152">
        <f>IF(importance_math!E106=1,1,0)</f>
        <v>0</v>
      </c>
      <c r="F152">
        <f>IF(importance_math!F106=1,1,0)</f>
        <v>0</v>
      </c>
      <c r="G152">
        <f>IF(importance_math!G106&lt;0,-1,IF(importance_math!G106=0,0,IF(importance_math!G106&gt;0,1)))</f>
        <v>0</v>
      </c>
      <c r="H152">
        <v>1</v>
      </c>
      <c r="I152">
        <v>1</v>
      </c>
      <c r="J152">
        <v>0</v>
      </c>
      <c r="K152" s="6" cm="1">
        <f t="array" ref="K152">SUM(ABS(B152:J152))</f>
        <v>3</v>
      </c>
    </row>
    <row r="153" spans="1:11" x14ac:dyDescent="0.25">
      <c r="A153" t="s">
        <v>111</v>
      </c>
      <c r="B153">
        <v>0</v>
      </c>
      <c r="C153">
        <f>IF(importance_math!C108 &gt; 0, 1,0)</f>
        <v>0</v>
      </c>
      <c r="D153">
        <f>IF(importance_math!D108&gt;0,1,0)</f>
        <v>1</v>
      </c>
      <c r="E153">
        <f>IF(importance_math!E108=1,1,0)</f>
        <v>0</v>
      </c>
      <c r="F153">
        <f>IF(importance_math!F108=1,1,0)</f>
        <v>0</v>
      </c>
      <c r="G153">
        <f>IF(importance_math!G108&lt;0,-1,IF(importance_math!G108=0,0,IF(importance_math!G108&gt;0,1)))</f>
        <v>0</v>
      </c>
      <c r="H153">
        <v>1</v>
      </c>
      <c r="I153">
        <v>1</v>
      </c>
      <c r="J153">
        <v>0</v>
      </c>
      <c r="K153" s="6" cm="1">
        <f t="array" ref="K153">SUM(ABS(B153:J153))</f>
        <v>3</v>
      </c>
    </row>
    <row r="154" spans="1:11" x14ac:dyDescent="0.25">
      <c r="A154" t="s">
        <v>113</v>
      </c>
      <c r="B154">
        <v>0</v>
      </c>
      <c r="C154">
        <f>IF(importance_math!C110 &gt; 0, 1,0)</f>
        <v>0</v>
      </c>
      <c r="D154">
        <f>IF(importance_math!D110&gt;0,1,0)</f>
        <v>0</v>
      </c>
      <c r="E154">
        <f>IF(importance_math!E110=1,1,0)</f>
        <v>0</v>
      </c>
      <c r="F154">
        <f>IF(importance_math!F110=1,1,0)</f>
        <v>0</v>
      </c>
      <c r="G154">
        <f>IF(importance_math!G110&lt;0,-1,IF(importance_math!G110=0,0,IF(importance_math!G110&gt;0,1)))</f>
        <v>1</v>
      </c>
      <c r="H154">
        <v>1</v>
      </c>
      <c r="I154">
        <v>1</v>
      </c>
      <c r="J154">
        <v>0</v>
      </c>
      <c r="K154" s="6" cm="1">
        <f t="array" ref="K154">SUM(ABS(B154:J154))</f>
        <v>3</v>
      </c>
    </row>
    <row r="155" spans="1:11" x14ac:dyDescent="0.25">
      <c r="A155" t="s">
        <v>114</v>
      </c>
      <c r="B155">
        <v>0</v>
      </c>
      <c r="C155">
        <f>IF(importance_math!C111 &gt; 0, 1,0)</f>
        <v>0</v>
      </c>
      <c r="D155">
        <f>IF(importance_math!D111&gt;0,1,0)</f>
        <v>0</v>
      </c>
      <c r="E155">
        <f>IF(importance_math!E111=1,1,0)</f>
        <v>0</v>
      </c>
      <c r="F155">
        <f>IF(importance_math!F111=1,1,0)</f>
        <v>0</v>
      </c>
      <c r="G155">
        <f>IF(importance_math!G111&lt;0,-1,IF(importance_math!G111=0,0,IF(importance_math!G111&gt;0,1)))</f>
        <v>-1</v>
      </c>
      <c r="H155">
        <v>1</v>
      </c>
      <c r="I155">
        <v>1</v>
      </c>
      <c r="J155">
        <v>0</v>
      </c>
      <c r="K155" s="6" cm="1">
        <f t="array" ref="K155">SUM(ABS(B155:J155))</f>
        <v>3</v>
      </c>
    </row>
    <row r="156" spans="1:11" x14ac:dyDescent="0.25">
      <c r="A156" t="s">
        <v>115</v>
      </c>
      <c r="B156">
        <v>0</v>
      </c>
      <c r="C156">
        <f>IF(importance_math!C112 &gt; 0, 1,0)</f>
        <v>1</v>
      </c>
      <c r="D156">
        <f>IF(importance_math!D112&gt;0,1,0)</f>
        <v>1</v>
      </c>
      <c r="E156">
        <f>IF(importance_math!E112=1,1,0)</f>
        <v>0</v>
      </c>
      <c r="F156">
        <f>IF(importance_math!F112=1,1,0)</f>
        <v>0</v>
      </c>
      <c r="G156">
        <f>IF(importance_math!G112&lt;0,-1,IF(importance_math!G112=0,0,IF(importance_math!G112&gt;0,1)))</f>
        <v>0</v>
      </c>
      <c r="H156">
        <v>0</v>
      </c>
      <c r="I156">
        <v>1</v>
      </c>
      <c r="J156">
        <v>0</v>
      </c>
      <c r="K156" s="6" cm="1">
        <f t="array" ref="K156">SUM(ABS(B156:J156))</f>
        <v>3</v>
      </c>
    </row>
    <row r="157" spans="1:11" x14ac:dyDescent="0.25">
      <c r="A157" t="s">
        <v>119</v>
      </c>
      <c r="B157">
        <v>0</v>
      </c>
      <c r="C157">
        <f>IF(importance_math!C116 &gt; 0, 1,0)</f>
        <v>0</v>
      </c>
      <c r="D157">
        <f>IF(importance_math!D116&gt;0,1,0)</f>
        <v>1</v>
      </c>
      <c r="E157">
        <f>IF(importance_math!E116=1,1,0)</f>
        <v>0</v>
      </c>
      <c r="F157">
        <f>IF(importance_math!F116=1,1,0)</f>
        <v>0</v>
      </c>
      <c r="G157">
        <f>IF(importance_math!G116&lt;0,-1,IF(importance_math!G116=0,0,IF(importance_math!G116&gt;0,1)))</f>
        <v>0</v>
      </c>
      <c r="H157">
        <v>1</v>
      </c>
      <c r="I157">
        <v>0</v>
      </c>
      <c r="J157">
        <v>1</v>
      </c>
      <c r="K157" s="6" cm="1">
        <f t="array" ref="K157">SUM(ABS(B157:J157))</f>
        <v>3</v>
      </c>
    </row>
    <row r="158" spans="1:11" x14ac:dyDescent="0.25">
      <c r="A158" t="s">
        <v>120</v>
      </c>
      <c r="B158">
        <v>0</v>
      </c>
      <c r="C158">
        <f>IF(importance_math!C117 &gt; 0, 1,0)</f>
        <v>1</v>
      </c>
      <c r="D158">
        <f>IF(importance_math!D117&gt;0,1,0)</f>
        <v>1</v>
      </c>
      <c r="E158">
        <f>IF(importance_math!E117=1,1,0)</f>
        <v>0</v>
      </c>
      <c r="F158">
        <f>IF(importance_math!F117=1,1,0)</f>
        <v>0</v>
      </c>
      <c r="G158">
        <f>IF(importance_math!G117&lt;0,-1,IF(importance_math!G117=0,0,IF(importance_math!G117&gt;0,1)))</f>
        <v>0</v>
      </c>
      <c r="H158">
        <v>0</v>
      </c>
      <c r="I158">
        <v>0</v>
      </c>
      <c r="J158">
        <v>1</v>
      </c>
      <c r="K158" s="6" cm="1">
        <f t="array" ref="K158">SUM(ABS(B158:J158))</f>
        <v>3</v>
      </c>
    </row>
    <row r="159" spans="1:11" x14ac:dyDescent="0.25">
      <c r="A159" t="s">
        <v>121</v>
      </c>
      <c r="B159">
        <v>0</v>
      </c>
      <c r="C159">
        <f>IF(importance_math!C118 &gt; 0, 1,0)</f>
        <v>0</v>
      </c>
      <c r="D159">
        <f>IF(importance_math!D118&gt;0,1,0)</f>
        <v>1</v>
      </c>
      <c r="E159">
        <f>IF(importance_math!E118=1,1,0)</f>
        <v>0</v>
      </c>
      <c r="F159">
        <f>IF(importance_math!F118=1,1,0)</f>
        <v>0</v>
      </c>
      <c r="G159">
        <f>IF(importance_math!G118&lt;0,-1,IF(importance_math!G118=0,0,IF(importance_math!G118&gt;0,1)))</f>
        <v>-1</v>
      </c>
      <c r="H159">
        <v>0</v>
      </c>
      <c r="I159">
        <v>0</v>
      </c>
      <c r="J159">
        <v>1</v>
      </c>
      <c r="K159" s="6" cm="1">
        <f t="array" ref="K159">SUM(ABS(B159:J159))</f>
        <v>3</v>
      </c>
    </row>
    <row r="160" spans="1:11" x14ac:dyDescent="0.25">
      <c r="A160" t="s">
        <v>124</v>
      </c>
      <c r="B160">
        <v>1</v>
      </c>
      <c r="C160">
        <f>IF(importance_math!C121 &gt; 0, 1,0)</f>
        <v>1</v>
      </c>
      <c r="D160">
        <f>IF(importance_math!D121&gt;0,1,0)</f>
        <v>0</v>
      </c>
      <c r="E160">
        <f>IF(importance_math!E121=1,1,0)</f>
        <v>0</v>
      </c>
      <c r="F160">
        <f>IF(importance_math!F121=1,1,0)</f>
        <v>0</v>
      </c>
      <c r="G160">
        <f>IF(importance_math!G121&lt;0,-1,IF(importance_math!G121=0,0,IF(importance_math!G121&gt;0,1)))</f>
        <v>0</v>
      </c>
      <c r="H160">
        <v>0</v>
      </c>
      <c r="I160">
        <v>1</v>
      </c>
      <c r="J160">
        <v>0</v>
      </c>
      <c r="K160" s="6" cm="1">
        <f t="array" ref="K160">SUM(ABS(B160:J160))</f>
        <v>3</v>
      </c>
    </row>
    <row r="161" spans="1:11" x14ac:dyDescent="0.25">
      <c r="A161" t="s">
        <v>133</v>
      </c>
      <c r="B161">
        <v>1</v>
      </c>
      <c r="C161">
        <f>IF(importance_math!C130 &gt; 0, 1,0)</f>
        <v>0</v>
      </c>
      <c r="D161">
        <f>IF(importance_math!D130&gt;0,1,0)</f>
        <v>1</v>
      </c>
      <c r="E161">
        <f>IF(importance_math!E130=1,1,0)</f>
        <v>0</v>
      </c>
      <c r="F161">
        <f>IF(importance_math!F130=1,1,0)</f>
        <v>0</v>
      </c>
      <c r="G161">
        <f>IF(importance_math!G130&lt;0,-1,IF(importance_math!G130=0,0,IF(importance_math!G130&gt;0,1)))</f>
        <v>-1</v>
      </c>
      <c r="H161">
        <v>0</v>
      </c>
      <c r="I161">
        <v>0</v>
      </c>
      <c r="J161">
        <v>0</v>
      </c>
      <c r="K161" s="6" cm="1">
        <f t="array" ref="K161">SUM(ABS(B161:J161))</f>
        <v>3</v>
      </c>
    </row>
    <row r="162" spans="1:11" x14ac:dyDescent="0.25">
      <c r="A162" t="s">
        <v>139</v>
      </c>
      <c r="B162">
        <v>1</v>
      </c>
      <c r="C162">
        <f>IF(importance_math!C136 &gt; 0, 1,0)</f>
        <v>0</v>
      </c>
      <c r="D162">
        <f>IF(importance_math!D136&gt;0,1,0)</f>
        <v>1</v>
      </c>
      <c r="E162">
        <f>IF(importance_math!E136=1,1,0)</f>
        <v>0</v>
      </c>
      <c r="F162">
        <f>IF(importance_math!F136=1,1,0)</f>
        <v>0</v>
      </c>
      <c r="G162">
        <f>IF(importance_math!G136&lt;0,-1,IF(importance_math!G136=0,0,IF(importance_math!G136&gt;0,1)))</f>
        <v>0</v>
      </c>
      <c r="H162">
        <v>0</v>
      </c>
      <c r="I162">
        <v>1</v>
      </c>
      <c r="J162">
        <v>0</v>
      </c>
      <c r="K162" s="6" cm="1">
        <f t="array" ref="K162">SUM(ABS(B162:J162))</f>
        <v>3</v>
      </c>
    </row>
    <row r="163" spans="1:11" x14ac:dyDescent="0.25">
      <c r="A163" t="s">
        <v>142</v>
      </c>
      <c r="B163">
        <v>1</v>
      </c>
      <c r="C163">
        <f>IF(importance_math!C139 &gt; 0, 1,0)</f>
        <v>0</v>
      </c>
      <c r="D163">
        <f>IF(importance_math!D139&gt;0,1,0)</f>
        <v>1</v>
      </c>
      <c r="E163">
        <f>IF(importance_math!E139=1,1,0)</f>
        <v>0</v>
      </c>
      <c r="F163">
        <f>IF(importance_math!F139=1,1,0)</f>
        <v>0</v>
      </c>
      <c r="G163">
        <f>IF(importance_math!G139&lt;0,-1,IF(importance_math!G139=0,0,IF(importance_math!G139&gt;0,1)))</f>
        <v>0</v>
      </c>
      <c r="H163">
        <v>1</v>
      </c>
      <c r="I163">
        <v>0</v>
      </c>
      <c r="J163">
        <v>0</v>
      </c>
      <c r="K163" s="6" cm="1">
        <f t="array" ref="K163">SUM(ABS(B163:J163))</f>
        <v>3</v>
      </c>
    </row>
    <row r="164" spans="1:11" x14ac:dyDescent="0.25">
      <c r="A164" t="s">
        <v>150</v>
      </c>
      <c r="B164">
        <v>1</v>
      </c>
      <c r="C164">
        <f>IF(importance_math!C147 &gt; 0, 1,0)</f>
        <v>0</v>
      </c>
      <c r="D164">
        <f>IF(importance_math!D147&gt;0,1,0)</f>
        <v>1</v>
      </c>
      <c r="E164">
        <f>IF(importance_math!E147=1,1,0)</f>
        <v>0</v>
      </c>
      <c r="F164">
        <f>IF(importance_math!F147=1,1,0)</f>
        <v>0</v>
      </c>
      <c r="G164">
        <f>IF(importance_math!G147&lt;0,-1,IF(importance_math!G147=0,0,IF(importance_math!G147&gt;0,1)))</f>
        <v>0</v>
      </c>
      <c r="H164">
        <v>1</v>
      </c>
      <c r="I164">
        <v>0</v>
      </c>
      <c r="J164">
        <v>0</v>
      </c>
      <c r="K164" s="6" cm="1">
        <f t="array" ref="K164">SUM(ABS(B164:J164))</f>
        <v>3</v>
      </c>
    </row>
    <row r="165" spans="1:11" x14ac:dyDescent="0.25">
      <c r="A165" t="s">
        <v>151</v>
      </c>
      <c r="B165">
        <v>0</v>
      </c>
      <c r="C165">
        <f>IF(importance_math!C148 &gt; 0, 1,0)</f>
        <v>1</v>
      </c>
      <c r="D165">
        <f>IF(importance_math!D148&gt;0,1,0)</f>
        <v>1</v>
      </c>
      <c r="E165">
        <f>IF(importance_math!E148=1,1,0)</f>
        <v>0</v>
      </c>
      <c r="F165">
        <f>IF(importance_math!F148=1,1,0)</f>
        <v>0</v>
      </c>
      <c r="G165">
        <f>IF(importance_math!G148&lt;0,-1,IF(importance_math!G148=0,0,IF(importance_math!G148&gt;0,1)))</f>
        <v>0</v>
      </c>
      <c r="H165">
        <v>1</v>
      </c>
      <c r="I165">
        <v>0</v>
      </c>
      <c r="J165">
        <v>0</v>
      </c>
      <c r="K165" s="6" cm="1">
        <f t="array" ref="K165">SUM(ABS(B165:J165))</f>
        <v>3</v>
      </c>
    </row>
    <row r="166" spans="1:11" x14ac:dyDescent="0.25">
      <c r="A166" t="s">
        <v>155</v>
      </c>
      <c r="B166">
        <v>0</v>
      </c>
      <c r="C166">
        <f>IF(importance_math!C152 &gt; 0, 1,0)</f>
        <v>1</v>
      </c>
      <c r="D166">
        <f>IF(importance_math!D152&gt;0,1,0)</f>
        <v>0</v>
      </c>
      <c r="E166">
        <f>IF(importance_math!E152=1,1,0)</f>
        <v>0</v>
      </c>
      <c r="F166">
        <f>IF(importance_math!F152=1,1,0)</f>
        <v>0</v>
      </c>
      <c r="G166">
        <f>IF(importance_math!G152&lt;0,-1,IF(importance_math!G152=0,0,IF(importance_math!G152&gt;0,1)))</f>
        <v>0</v>
      </c>
      <c r="H166">
        <v>1</v>
      </c>
      <c r="I166">
        <v>1</v>
      </c>
      <c r="J166">
        <v>0</v>
      </c>
      <c r="K166" s="6" cm="1">
        <f t="array" ref="K166">SUM(ABS(B166:J166))</f>
        <v>3</v>
      </c>
    </row>
    <row r="167" spans="1:11" x14ac:dyDescent="0.25">
      <c r="A167" t="s">
        <v>158</v>
      </c>
      <c r="B167">
        <v>0</v>
      </c>
      <c r="C167">
        <f>IF(importance_math!C155 &gt; 0, 1,0)</f>
        <v>0</v>
      </c>
      <c r="D167">
        <f>IF(importance_math!D155&gt;0,1,0)</f>
        <v>1</v>
      </c>
      <c r="E167">
        <f>IF(importance_math!E155=1,1,0)</f>
        <v>0</v>
      </c>
      <c r="F167">
        <f>IF(importance_math!F155=1,1,0)</f>
        <v>0</v>
      </c>
      <c r="G167">
        <f>IF(importance_math!G155&lt;0,-1,IF(importance_math!G155=0,0,IF(importance_math!G155&gt;0,1)))</f>
        <v>0</v>
      </c>
      <c r="H167">
        <v>1</v>
      </c>
      <c r="I167">
        <v>1</v>
      </c>
      <c r="J167">
        <v>0</v>
      </c>
      <c r="K167" s="6" cm="1">
        <f t="array" ref="K167">SUM(ABS(B167:J167))</f>
        <v>3</v>
      </c>
    </row>
    <row r="168" spans="1:11" x14ac:dyDescent="0.25">
      <c r="A168" t="s">
        <v>163</v>
      </c>
      <c r="B168">
        <v>0</v>
      </c>
      <c r="C168">
        <f>IF(importance_math!C160 &gt; 0, 1,0)</f>
        <v>0</v>
      </c>
      <c r="D168">
        <f>IF(importance_math!D160&gt;0,1,0)</f>
        <v>1</v>
      </c>
      <c r="E168">
        <f>IF(importance_math!E160=1,1,0)</f>
        <v>0</v>
      </c>
      <c r="F168">
        <f>IF(importance_math!F160=1,1,0)</f>
        <v>0</v>
      </c>
      <c r="G168">
        <f>IF(importance_math!G160&lt;0,-1,IF(importance_math!G160=0,0,IF(importance_math!G160&gt;0,1)))</f>
        <v>0</v>
      </c>
      <c r="H168">
        <v>1</v>
      </c>
      <c r="I168">
        <v>1</v>
      </c>
      <c r="J168">
        <v>0</v>
      </c>
      <c r="K168" s="6" cm="1">
        <f t="array" ref="K168">SUM(ABS(B168:J168))</f>
        <v>3</v>
      </c>
    </row>
    <row r="169" spans="1:11" x14ac:dyDescent="0.25">
      <c r="A169" t="s">
        <v>166</v>
      </c>
      <c r="B169">
        <v>0</v>
      </c>
      <c r="C169">
        <f>IF(importance_math!C163 &gt; 0, 1,0)</f>
        <v>1</v>
      </c>
      <c r="D169">
        <f>IF(importance_math!D163&gt;0,1,0)</f>
        <v>0</v>
      </c>
      <c r="E169">
        <f>IF(importance_math!E163=1,1,0)</f>
        <v>0</v>
      </c>
      <c r="F169">
        <f>IF(importance_math!F163=1,1,0)</f>
        <v>0</v>
      </c>
      <c r="G169">
        <f>IF(importance_math!G163&lt;0,-1,IF(importance_math!G163=0,0,IF(importance_math!G163&gt;0,1)))</f>
        <v>0</v>
      </c>
      <c r="H169">
        <v>1</v>
      </c>
      <c r="I169">
        <v>1</v>
      </c>
      <c r="J169">
        <v>0</v>
      </c>
      <c r="K169" s="6" cm="1">
        <f t="array" ref="K169">SUM(ABS(B169:J169))</f>
        <v>3</v>
      </c>
    </row>
    <row r="170" spans="1:11" x14ac:dyDescent="0.25">
      <c r="A170" t="s">
        <v>168</v>
      </c>
      <c r="B170">
        <v>0</v>
      </c>
      <c r="C170">
        <f>IF(importance_math!C165 &gt; 0, 1,0)</f>
        <v>1</v>
      </c>
      <c r="D170">
        <f>IF(importance_math!D165&gt;0,1,0)</f>
        <v>1</v>
      </c>
      <c r="E170">
        <f>IF(importance_math!E165=1,1,0)</f>
        <v>0</v>
      </c>
      <c r="F170">
        <f>IF(importance_math!F165=1,1,0)</f>
        <v>0</v>
      </c>
      <c r="G170">
        <f>IF(importance_math!G165&lt;0,-1,IF(importance_math!G165=0,0,IF(importance_math!G165&gt;0,1)))</f>
        <v>0</v>
      </c>
      <c r="H170">
        <v>1</v>
      </c>
      <c r="I170">
        <v>0</v>
      </c>
      <c r="J170">
        <v>0</v>
      </c>
      <c r="K170" s="6" cm="1">
        <f t="array" ref="K170">SUM(ABS(B170:J170))</f>
        <v>3</v>
      </c>
    </row>
    <row r="171" spans="1:11" x14ac:dyDescent="0.25">
      <c r="A171" t="s">
        <v>170</v>
      </c>
      <c r="B171">
        <v>0</v>
      </c>
      <c r="C171">
        <f>IF(importance_math!C167 &gt; 0, 1,0)</f>
        <v>1</v>
      </c>
      <c r="D171">
        <f>IF(importance_math!D167&gt;0,1,0)</f>
        <v>1</v>
      </c>
      <c r="E171">
        <f>IF(importance_math!E167=1,1,0)</f>
        <v>0</v>
      </c>
      <c r="F171">
        <f>IF(importance_math!F167=1,1,0)</f>
        <v>0</v>
      </c>
      <c r="G171">
        <f>IF(importance_math!G167&lt;0,-1,IF(importance_math!G167=0,0,IF(importance_math!G167&gt;0,1)))</f>
        <v>0</v>
      </c>
      <c r="H171">
        <v>1</v>
      </c>
      <c r="I171">
        <v>0</v>
      </c>
      <c r="J171">
        <v>0</v>
      </c>
      <c r="K171" s="6" cm="1">
        <f t="array" ref="K171">SUM(ABS(B171:J171))</f>
        <v>3</v>
      </c>
    </row>
    <row r="172" spans="1:11" x14ac:dyDescent="0.25">
      <c r="A172" t="s">
        <v>173</v>
      </c>
      <c r="B172">
        <v>0</v>
      </c>
      <c r="C172">
        <f>IF(importance_math!C170 &gt; 0, 1,0)</f>
        <v>0</v>
      </c>
      <c r="D172">
        <f>IF(importance_math!D170&gt;0,1,0)</f>
        <v>1</v>
      </c>
      <c r="E172">
        <f>IF(importance_math!E170=1,1,0)</f>
        <v>0</v>
      </c>
      <c r="F172">
        <f>IF(importance_math!F170=1,1,0)</f>
        <v>0</v>
      </c>
      <c r="G172">
        <f>IF(importance_math!G170&lt;0,-1,IF(importance_math!G170=0,0,IF(importance_math!G170&gt;0,1)))</f>
        <v>0</v>
      </c>
      <c r="H172">
        <v>1</v>
      </c>
      <c r="I172">
        <v>1</v>
      </c>
      <c r="J172">
        <v>0</v>
      </c>
      <c r="K172" s="6" cm="1">
        <f t="array" ref="K172">SUM(ABS(B172:J172))</f>
        <v>3</v>
      </c>
    </row>
    <row r="173" spans="1:11" x14ac:dyDescent="0.25">
      <c r="A173" t="s">
        <v>175</v>
      </c>
      <c r="B173">
        <v>0</v>
      </c>
      <c r="C173">
        <f>IF(importance_math!C172 &gt; 0, 1,0)</f>
        <v>0</v>
      </c>
      <c r="D173">
        <f>IF(importance_math!D172&gt;0,1,0)</f>
        <v>1</v>
      </c>
      <c r="E173">
        <f>IF(importance_math!E172=1,1,0)</f>
        <v>0</v>
      </c>
      <c r="F173">
        <f>IF(importance_math!F172=1,1,0)</f>
        <v>0</v>
      </c>
      <c r="G173">
        <f>IF(importance_math!G172&lt;0,-1,IF(importance_math!G172=0,0,IF(importance_math!G172&gt;0,1)))</f>
        <v>0</v>
      </c>
      <c r="H173">
        <v>1</v>
      </c>
      <c r="I173">
        <v>1</v>
      </c>
      <c r="J173">
        <v>0</v>
      </c>
      <c r="K173" s="6" cm="1">
        <f t="array" ref="K173">SUM(ABS(B173:J173))</f>
        <v>3</v>
      </c>
    </row>
    <row r="174" spans="1:11" x14ac:dyDescent="0.25">
      <c r="A174" t="s">
        <v>182</v>
      </c>
      <c r="B174">
        <v>1</v>
      </c>
      <c r="C174">
        <f>IF(importance_math!C179 &gt; 0, 1,0)</f>
        <v>0</v>
      </c>
      <c r="D174">
        <f>IF(importance_math!D179&gt;0,1,0)</f>
        <v>1</v>
      </c>
      <c r="E174">
        <f>IF(importance_math!E179=1,1,0)</f>
        <v>0</v>
      </c>
      <c r="F174">
        <f>IF(importance_math!F179=1,1,0)</f>
        <v>0</v>
      </c>
      <c r="G174">
        <f>IF(importance_math!G179&lt;0,-1,IF(importance_math!G179=0,0,IF(importance_math!G179&gt;0,1)))</f>
        <v>0</v>
      </c>
      <c r="H174">
        <v>1</v>
      </c>
      <c r="I174">
        <v>0</v>
      </c>
      <c r="J174">
        <v>0</v>
      </c>
      <c r="K174" s="6" cm="1">
        <f t="array" ref="K174">SUM(ABS(B174:J174))</f>
        <v>3</v>
      </c>
    </row>
    <row r="175" spans="1:11" x14ac:dyDescent="0.25">
      <c r="A175" t="s">
        <v>187</v>
      </c>
      <c r="B175">
        <v>0</v>
      </c>
      <c r="C175">
        <f>IF(importance_math!C184 &gt; 0, 1,0)</f>
        <v>0</v>
      </c>
      <c r="D175">
        <f>IF(importance_math!D184&gt;0,1,0)</f>
        <v>1</v>
      </c>
      <c r="E175">
        <f>IF(importance_math!E184=1,1,0)</f>
        <v>0</v>
      </c>
      <c r="F175">
        <f>IF(importance_math!F184=1,1,0)</f>
        <v>0</v>
      </c>
      <c r="G175">
        <f>IF(importance_math!G184&lt;0,-1,IF(importance_math!G184=0,0,IF(importance_math!G184&gt;0,1)))</f>
        <v>0</v>
      </c>
      <c r="H175">
        <v>1</v>
      </c>
      <c r="I175">
        <v>1</v>
      </c>
      <c r="J175">
        <v>0</v>
      </c>
      <c r="K175" s="6" cm="1">
        <f t="array" ref="K175">SUM(ABS(B175:J175))</f>
        <v>3</v>
      </c>
    </row>
    <row r="176" spans="1:11" x14ac:dyDescent="0.25">
      <c r="A176" t="s">
        <v>189</v>
      </c>
      <c r="B176">
        <v>0</v>
      </c>
      <c r="C176">
        <f>IF(importance_math!C186 &gt; 0, 1,0)</f>
        <v>0</v>
      </c>
      <c r="D176">
        <f>IF(importance_math!D186&gt;0,1,0)</f>
        <v>1</v>
      </c>
      <c r="E176">
        <f>IF(importance_math!E186=1,1,0)</f>
        <v>0</v>
      </c>
      <c r="F176">
        <f>IF(importance_math!F186=1,1,0)</f>
        <v>0</v>
      </c>
      <c r="G176">
        <f>IF(importance_math!G186&lt;0,-1,IF(importance_math!G186=0,0,IF(importance_math!G186&gt;0,1)))</f>
        <v>0</v>
      </c>
      <c r="H176">
        <v>1</v>
      </c>
      <c r="I176">
        <v>1</v>
      </c>
      <c r="J176">
        <v>0</v>
      </c>
      <c r="K176" s="6" cm="1">
        <f t="array" ref="K176">SUM(ABS(B176:J176))</f>
        <v>3</v>
      </c>
    </row>
    <row r="177" spans="1:11" x14ac:dyDescent="0.25">
      <c r="A177" t="s">
        <v>196</v>
      </c>
      <c r="B177">
        <v>1</v>
      </c>
      <c r="C177">
        <f>IF(importance_math!C193 &gt; 0, 1,0)</f>
        <v>1</v>
      </c>
      <c r="D177">
        <f>IF(importance_math!D193&gt;0,1,0)</f>
        <v>0</v>
      </c>
      <c r="E177">
        <f>IF(importance_math!E193=1,1,0)</f>
        <v>0</v>
      </c>
      <c r="F177">
        <f>IF(importance_math!F193=1,1,0)</f>
        <v>0</v>
      </c>
      <c r="G177">
        <f>IF(importance_math!G193&lt;0,-1,IF(importance_math!G193=0,0,IF(importance_math!G193&gt;0,1)))</f>
        <v>0</v>
      </c>
      <c r="H177">
        <v>0</v>
      </c>
      <c r="I177">
        <v>1</v>
      </c>
      <c r="J177">
        <v>0</v>
      </c>
      <c r="K177" s="6" cm="1">
        <f t="array" ref="K177">SUM(ABS(B177:J177))</f>
        <v>3</v>
      </c>
    </row>
    <row r="178" spans="1:11" x14ac:dyDescent="0.25">
      <c r="A178" t="s">
        <v>199</v>
      </c>
      <c r="B178">
        <v>1</v>
      </c>
      <c r="C178">
        <f>IF(importance_math!C196 &gt; 0, 1,0)</f>
        <v>1</v>
      </c>
      <c r="D178">
        <f>IF(importance_math!D196&gt;0,1,0)</f>
        <v>0</v>
      </c>
      <c r="E178">
        <f>IF(importance_math!E196=1,1,0)</f>
        <v>0</v>
      </c>
      <c r="F178">
        <f>IF(importance_math!F196=1,1,0)</f>
        <v>0</v>
      </c>
      <c r="G178">
        <f>IF(importance_math!G196&lt;0,-1,IF(importance_math!G196=0,0,IF(importance_math!G196&gt;0,1)))</f>
        <v>0</v>
      </c>
      <c r="H178">
        <v>0</v>
      </c>
      <c r="I178">
        <v>1</v>
      </c>
      <c r="J178">
        <v>0</v>
      </c>
      <c r="K178" s="6" cm="1">
        <f t="array" ref="K178">SUM(ABS(B178:J178))</f>
        <v>3</v>
      </c>
    </row>
    <row r="179" spans="1:11" x14ac:dyDescent="0.25">
      <c r="A179" t="s">
        <v>205</v>
      </c>
      <c r="B179">
        <v>0</v>
      </c>
      <c r="C179">
        <f>IF(importance_math!C202 &gt; 0, 1,0)</f>
        <v>1</v>
      </c>
      <c r="D179">
        <f>IF(importance_math!D202&gt;0,1,0)</f>
        <v>1</v>
      </c>
      <c r="E179">
        <f>IF(importance_math!E202=1,1,0)</f>
        <v>0</v>
      </c>
      <c r="F179">
        <f>IF(importance_math!F202=1,1,0)</f>
        <v>0</v>
      </c>
      <c r="G179">
        <f>IF(importance_math!G202&lt;0,-1,IF(importance_math!G202=0,0,IF(importance_math!G202&gt;0,1)))</f>
        <v>0</v>
      </c>
      <c r="H179">
        <v>0</v>
      </c>
      <c r="I179">
        <v>1</v>
      </c>
      <c r="J179">
        <v>0</v>
      </c>
      <c r="K179" s="6" cm="1">
        <f t="array" ref="K179">SUM(ABS(B179:J179))</f>
        <v>3</v>
      </c>
    </row>
    <row r="180" spans="1:11" x14ac:dyDescent="0.25">
      <c r="A180" t="s">
        <v>206</v>
      </c>
      <c r="B180">
        <v>1</v>
      </c>
      <c r="C180">
        <f>IF(importance_math!C203 &gt; 0, 1,0)</f>
        <v>1</v>
      </c>
      <c r="D180">
        <f>IF(importance_math!D203&gt;0,1,0)</f>
        <v>0</v>
      </c>
      <c r="E180">
        <f>IF(importance_math!E203=1,1,0)</f>
        <v>0</v>
      </c>
      <c r="F180">
        <f>IF(importance_math!F203=1,1,0)</f>
        <v>0</v>
      </c>
      <c r="G180">
        <f>IF(importance_math!G203&lt;0,-1,IF(importance_math!G203=0,0,IF(importance_math!G203&gt;0,1)))</f>
        <v>0</v>
      </c>
      <c r="H180">
        <v>1</v>
      </c>
      <c r="I180">
        <v>0</v>
      </c>
      <c r="J180">
        <v>0</v>
      </c>
      <c r="K180" s="6" cm="1">
        <f t="array" ref="K180">SUM(ABS(B180:J180))</f>
        <v>3</v>
      </c>
    </row>
    <row r="181" spans="1:11" x14ac:dyDescent="0.25">
      <c r="A181" t="s">
        <v>210</v>
      </c>
      <c r="B181">
        <v>1</v>
      </c>
      <c r="C181">
        <f>IF(importance_math!C207 &gt; 0, 1,0)</f>
        <v>1</v>
      </c>
      <c r="D181">
        <f>IF(importance_math!D207&gt;0,1,0)</f>
        <v>0</v>
      </c>
      <c r="E181">
        <f>IF(importance_math!E207=1,1,0)</f>
        <v>0</v>
      </c>
      <c r="F181">
        <f>IF(importance_math!F207=1,1,0)</f>
        <v>0</v>
      </c>
      <c r="G181">
        <f>IF(importance_math!G207&lt;0,-1,IF(importance_math!G207=0,0,IF(importance_math!G207&gt;0,1)))</f>
        <v>0</v>
      </c>
      <c r="H181">
        <v>1</v>
      </c>
      <c r="I181">
        <v>0</v>
      </c>
      <c r="J181">
        <v>0</v>
      </c>
      <c r="K181" s="6" cm="1">
        <f t="array" ref="K181">SUM(ABS(B181:J181))</f>
        <v>3</v>
      </c>
    </row>
    <row r="182" spans="1:11" x14ac:dyDescent="0.25">
      <c r="A182" t="s">
        <v>216</v>
      </c>
      <c r="B182">
        <v>1</v>
      </c>
      <c r="C182">
        <f>IF(importance_math!C213 &gt; 0, 1,0)</f>
        <v>1</v>
      </c>
      <c r="D182">
        <f>IF(importance_math!D213&gt;0,1,0)</f>
        <v>0</v>
      </c>
      <c r="E182">
        <f>IF(importance_math!E213=1,1,0)</f>
        <v>0</v>
      </c>
      <c r="F182">
        <f>IF(importance_math!F213=1,1,0)</f>
        <v>0</v>
      </c>
      <c r="G182">
        <f>IF(importance_math!G213&lt;0,-1,IF(importance_math!G213=0,0,IF(importance_math!G213&gt;0,1)))</f>
        <v>0</v>
      </c>
      <c r="H182">
        <v>1</v>
      </c>
      <c r="I182">
        <v>0</v>
      </c>
      <c r="J182">
        <v>0</v>
      </c>
      <c r="K182" s="6" cm="1">
        <f t="array" ref="K182">SUM(ABS(B182:J182))</f>
        <v>3</v>
      </c>
    </row>
    <row r="183" spans="1:11" x14ac:dyDescent="0.25">
      <c r="A183" t="s">
        <v>222</v>
      </c>
      <c r="B183">
        <v>1</v>
      </c>
      <c r="C183">
        <f>IF(importance_math!C219 &gt; 0, 1,0)</f>
        <v>0</v>
      </c>
      <c r="D183">
        <f>IF(importance_math!D219&gt;0,1,0)</f>
        <v>0</v>
      </c>
      <c r="E183">
        <f>IF(importance_math!E219=1,1,0)</f>
        <v>1</v>
      </c>
      <c r="F183">
        <f>IF(importance_math!F219=1,1,0)</f>
        <v>0</v>
      </c>
      <c r="G183">
        <f>IF(importance_math!G219&lt;0,-1,IF(importance_math!G219=0,0,IF(importance_math!G219&gt;0,1)))</f>
        <v>0</v>
      </c>
      <c r="H183">
        <v>1</v>
      </c>
      <c r="I183">
        <v>0</v>
      </c>
      <c r="J183">
        <v>0</v>
      </c>
      <c r="K183" s="6" cm="1">
        <f t="array" ref="K183">SUM(ABS(B183:J183))</f>
        <v>3</v>
      </c>
    </row>
    <row r="184" spans="1:11" x14ac:dyDescent="0.25">
      <c r="A184" t="s">
        <v>224</v>
      </c>
      <c r="B184">
        <v>1</v>
      </c>
      <c r="C184">
        <f>IF(importance_math!C221 &gt; 0, 1,0)</f>
        <v>1</v>
      </c>
      <c r="D184">
        <f>IF(importance_math!D221&gt;0,1,0)</f>
        <v>1</v>
      </c>
      <c r="E184">
        <f>IF(importance_math!E221=1,1,0)</f>
        <v>0</v>
      </c>
      <c r="F184">
        <f>IF(importance_math!F221=1,1,0)</f>
        <v>0</v>
      </c>
      <c r="G184">
        <f>IF(importance_math!G221&lt;0,-1,IF(importance_math!G221=0,0,IF(importance_math!G221&gt;0,1)))</f>
        <v>0</v>
      </c>
      <c r="H184">
        <v>0</v>
      </c>
      <c r="I184">
        <v>0</v>
      </c>
      <c r="J184">
        <v>0</v>
      </c>
      <c r="K184" s="6" cm="1">
        <f t="array" ref="K184">SUM(ABS(B184:J184))</f>
        <v>3</v>
      </c>
    </row>
    <row r="185" spans="1:11" x14ac:dyDescent="0.25">
      <c r="A185" t="s">
        <v>225</v>
      </c>
      <c r="B185">
        <v>1</v>
      </c>
      <c r="C185">
        <f>IF(importance_math!C222 &gt; 0, 1,0)</f>
        <v>0</v>
      </c>
      <c r="D185">
        <f>IF(importance_math!D222&gt;0,1,0)</f>
        <v>1</v>
      </c>
      <c r="E185">
        <f>IF(importance_math!E222=1,1,0)</f>
        <v>0</v>
      </c>
      <c r="F185">
        <f>IF(importance_math!F222=1,1,0)</f>
        <v>0</v>
      </c>
      <c r="G185">
        <f>IF(importance_math!G222&lt;0,-1,IF(importance_math!G222=0,0,IF(importance_math!G222&gt;0,1)))</f>
        <v>0</v>
      </c>
      <c r="H185">
        <v>0</v>
      </c>
      <c r="I185">
        <v>1</v>
      </c>
      <c r="J185">
        <v>0</v>
      </c>
      <c r="K185" s="6" cm="1">
        <f t="array" ref="K185">SUM(ABS(B185:J185))</f>
        <v>3</v>
      </c>
    </row>
    <row r="186" spans="1:11" x14ac:dyDescent="0.25">
      <c r="A186" t="s">
        <v>226</v>
      </c>
      <c r="B186">
        <v>0</v>
      </c>
      <c r="C186">
        <f>IF(importance_math!C223 &gt; 0, 1,0)</f>
        <v>1</v>
      </c>
      <c r="D186">
        <f>IF(importance_math!D223&gt;0,1,0)</f>
        <v>1</v>
      </c>
      <c r="E186">
        <f>IF(importance_math!E223=1,1,0)</f>
        <v>0</v>
      </c>
      <c r="F186">
        <f>IF(importance_math!F223=1,1,0)</f>
        <v>0</v>
      </c>
      <c r="G186">
        <f>IF(importance_math!G223&lt;0,-1,IF(importance_math!G223=0,0,IF(importance_math!G223&gt;0,1)))</f>
        <v>0</v>
      </c>
      <c r="H186">
        <v>0</v>
      </c>
      <c r="I186">
        <v>1</v>
      </c>
      <c r="J186">
        <v>0</v>
      </c>
      <c r="K186" s="6" cm="1">
        <f t="array" ref="K186">SUM(ABS(B186:J186))</f>
        <v>3</v>
      </c>
    </row>
    <row r="187" spans="1:11" x14ac:dyDescent="0.25">
      <c r="A187" t="s">
        <v>229</v>
      </c>
      <c r="B187">
        <v>0</v>
      </c>
      <c r="C187">
        <f>IF(importance_math!C226 &gt; 0, 1,0)</f>
        <v>0</v>
      </c>
      <c r="D187">
        <f>IF(importance_math!D226&gt;0,1,0)</f>
        <v>0</v>
      </c>
      <c r="E187">
        <f>IF(importance_math!E226=1,1,0)</f>
        <v>0</v>
      </c>
      <c r="F187">
        <f>IF(importance_math!F226=1,1,0)</f>
        <v>0</v>
      </c>
      <c r="G187">
        <f>IF(importance_math!G226&lt;0,-1,IF(importance_math!G226=0,0,IF(importance_math!G226&gt;0,1)))</f>
        <v>1</v>
      </c>
      <c r="H187">
        <v>1</v>
      </c>
      <c r="I187">
        <v>1</v>
      </c>
      <c r="J187">
        <v>0</v>
      </c>
      <c r="K187" s="6" cm="1">
        <f t="array" ref="K187">SUM(ABS(B187:J187))</f>
        <v>3</v>
      </c>
    </row>
    <row r="188" spans="1:11" x14ac:dyDescent="0.25">
      <c r="A188" t="s">
        <v>230</v>
      </c>
      <c r="B188">
        <v>1</v>
      </c>
      <c r="C188">
        <f>IF(importance_math!C227 &gt; 0, 1,0)</f>
        <v>1</v>
      </c>
      <c r="D188">
        <f>IF(importance_math!D227&gt;0,1,0)</f>
        <v>1</v>
      </c>
      <c r="E188">
        <f>IF(importance_math!E227=1,1,0)</f>
        <v>0</v>
      </c>
      <c r="F188">
        <f>IF(importance_math!F227=1,1,0)</f>
        <v>0</v>
      </c>
      <c r="G188">
        <f>IF(importance_math!G227&lt;0,-1,IF(importance_math!G227=0,0,IF(importance_math!G227&gt;0,1)))</f>
        <v>0</v>
      </c>
      <c r="H188">
        <v>0</v>
      </c>
      <c r="I188">
        <v>0</v>
      </c>
      <c r="J188">
        <v>0</v>
      </c>
      <c r="K188" s="6" cm="1">
        <f t="array" ref="K188">SUM(ABS(B188:J188))</f>
        <v>3</v>
      </c>
    </row>
    <row r="189" spans="1:11" x14ac:dyDescent="0.25">
      <c r="A189" t="s">
        <v>231</v>
      </c>
      <c r="B189">
        <v>0</v>
      </c>
      <c r="C189">
        <f>IF(importance_math!C228 &gt; 0, 1,0)</f>
        <v>1</v>
      </c>
      <c r="D189">
        <f>IF(importance_math!D228&gt;0,1,0)</f>
        <v>1</v>
      </c>
      <c r="E189">
        <f>IF(importance_math!E228=1,1,0)</f>
        <v>0</v>
      </c>
      <c r="F189">
        <f>IF(importance_math!F228=1,1,0)</f>
        <v>0</v>
      </c>
      <c r="G189">
        <f>IF(importance_math!G228&lt;0,-1,IF(importance_math!G228=0,0,IF(importance_math!G228&gt;0,1)))</f>
        <v>0</v>
      </c>
      <c r="H189">
        <v>0</v>
      </c>
      <c r="I189">
        <v>1</v>
      </c>
      <c r="J189">
        <v>0</v>
      </c>
      <c r="K189" s="6" cm="1">
        <f t="array" ref="K189">SUM(ABS(B189:J189))</f>
        <v>3</v>
      </c>
    </row>
    <row r="190" spans="1:11" x14ac:dyDescent="0.25">
      <c r="A190" t="s">
        <v>233</v>
      </c>
      <c r="B190">
        <v>0</v>
      </c>
      <c r="C190">
        <f>IF(importance_math!C230 &gt; 0, 1,0)</f>
        <v>1</v>
      </c>
      <c r="D190">
        <f>IF(importance_math!D230&gt;0,1,0)</f>
        <v>1</v>
      </c>
      <c r="E190">
        <f>IF(importance_math!E230=1,1,0)</f>
        <v>0</v>
      </c>
      <c r="F190">
        <f>IF(importance_math!F230=1,1,0)</f>
        <v>0</v>
      </c>
      <c r="G190">
        <f>IF(importance_math!G230&lt;0,-1,IF(importance_math!G230=0,0,IF(importance_math!G230&gt;0,1)))</f>
        <v>0</v>
      </c>
      <c r="H190">
        <v>0</v>
      </c>
      <c r="I190">
        <v>1</v>
      </c>
      <c r="J190">
        <v>0</v>
      </c>
      <c r="K190" s="6" cm="1">
        <f t="array" ref="K190">SUM(ABS(B190:J190))</f>
        <v>3</v>
      </c>
    </row>
    <row r="191" spans="1:11" x14ac:dyDescent="0.25">
      <c r="A191" t="s">
        <v>234</v>
      </c>
      <c r="B191">
        <v>0</v>
      </c>
      <c r="C191">
        <f>IF(importance_math!C231 &gt; 0, 1,0)</f>
        <v>0</v>
      </c>
      <c r="D191">
        <f>IF(importance_math!D231&gt;0,1,0)</f>
        <v>1</v>
      </c>
      <c r="E191">
        <f>IF(importance_math!E231=1,1,0)</f>
        <v>0</v>
      </c>
      <c r="F191">
        <f>IF(importance_math!F231=1,1,0)</f>
        <v>0</v>
      </c>
      <c r="G191">
        <f>IF(importance_math!G231&lt;0,-1,IF(importance_math!G231=0,0,IF(importance_math!G231&gt;0,1)))</f>
        <v>0</v>
      </c>
      <c r="H191">
        <v>1</v>
      </c>
      <c r="I191">
        <v>1</v>
      </c>
      <c r="J191">
        <v>0</v>
      </c>
      <c r="K191" s="6" cm="1">
        <f t="array" ref="K191">SUM(ABS(B191:J191))</f>
        <v>3</v>
      </c>
    </row>
    <row r="192" spans="1:11" x14ac:dyDescent="0.25">
      <c r="A192" t="s">
        <v>236</v>
      </c>
      <c r="B192">
        <v>0</v>
      </c>
      <c r="C192">
        <f>IF(importance_math!C233 &gt; 0, 1,0)</f>
        <v>0</v>
      </c>
      <c r="D192">
        <f>IF(importance_math!D233&gt;0,1,0)</f>
        <v>1</v>
      </c>
      <c r="E192">
        <f>IF(importance_math!E233=1,1,0)</f>
        <v>0</v>
      </c>
      <c r="F192">
        <f>IF(importance_math!F233=1,1,0)</f>
        <v>0</v>
      </c>
      <c r="G192">
        <f>IF(importance_math!G233&lt;0,-1,IF(importance_math!G233=0,0,IF(importance_math!G233&gt;0,1)))</f>
        <v>0</v>
      </c>
      <c r="H192">
        <v>1</v>
      </c>
      <c r="I192">
        <v>1</v>
      </c>
      <c r="J192">
        <v>0</v>
      </c>
      <c r="K192" s="6" cm="1">
        <f t="array" ref="K192">SUM(ABS(B192:J192))</f>
        <v>3</v>
      </c>
    </row>
    <row r="193" spans="1:11" x14ac:dyDescent="0.25">
      <c r="A193" t="s">
        <v>238</v>
      </c>
      <c r="B193">
        <v>0</v>
      </c>
      <c r="C193">
        <f>IF(importance_math!C235 &gt; 0, 1,0)</f>
        <v>0</v>
      </c>
      <c r="D193">
        <f>IF(importance_math!D235&gt;0,1,0)</f>
        <v>1</v>
      </c>
      <c r="E193">
        <f>IF(importance_math!E235=1,1,0)</f>
        <v>0</v>
      </c>
      <c r="F193">
        <f>IF(importance_math!F235=1,1,0)</f>
        <v>0</v>
      </c>
      <c r="G193">
        <f>IF(importance_math!G235&lt;0,-1,IF(importance_math!G235=0,0,IF(importance_math!G235&gt;0,1)))</f>
        <v>0</v>
      </c>
      <c r="H193">
        <v>1</v>
      </c>
      <c r="I193">
        <v>1</v>
      </c>
      <c r="J193">
        <v>0</v>
      </c>
      <c r="K193" s="6" cm="1">
        <f t="array" ref="K193">SUM(ABS(B193:J193))</f>
        <v>3</v>
      </c>
    </row>
    <row r="194" spans="1:11" x14ac:dyDescent="0.25">
      <c r="A194" t="s">
        <v>240</v>
      </c>
      <c r="B194">
        <v>0</v>
      </c>
      <c r="C194">
        <f>IF(importance_math!C237 &gt; 0, 1,0)</f>
        <v>0</v>
      </c>
      <c r="D194">
        <f>IF(importance_math!D237&gt;0,1,0)</f>
        <v>1</v>
      </c>
      <c r="E194">
        <f>IF(importance_math!E237=1,1,0)</f>
        <v>0</v>
      </c>
      <c r="F194">
        <f>IF(importance_math!F237=1,1,0)</f>
        <v>0</v>
      </c>
      <c r="G194">
        <f>IF(importance_math!G237&lt;0,-1,IF(importance_math!G237=0,0,IF(importance_math!G237&gt;0,1)))</f>
        <v>0</v>
      </c>
      <c r="H194">
        <v>1</v>
      </c>
      <c r="I194">
        <v>1</v>
      </c>
      <c r="J194">
        <v>0</v>
      </c>
      <c r="K194" s="6" cm="1">
        <f t="array" ref="K194">SUM(ABS(B194:J194))</f>
        <v>3</v>
      </c>
    </row>
    <row r="195" spans="1:11" x14ac:dyDescent="0.25">
      <c r="A195" t="s">
        <v>243</v>
      </c>
      <c r="B195">
        <v>0</v>
      </c>
      <c r="C195">
        <f>IF(importance_math!C240 &gt; 0, 1,0)</f>
        <v>1</v>
      </c>
      <c r="D195">
        <f>IF(importance_math!D240&gt;0,1,0)</f>
        <v>0</v>
      </c>
      <c r="E195">
        <f>IF(importance_math!E240=1,1,0)</f>
        <v>0</v>
      </c>
      <c r="F195">
        <f>IF(importance_math!F240=1,1,0)</f>
        <v>0</v>
      </c>
      <c r="G195">
        <f>IF(importance_math!G240&lt;0,-1,IF(importance_math!G240=0,0,IF(importance_math!G240&gt;0,1)))</f>
        <v>0</v>
      </c>
      <c r="H195">
        <v>1</v>
      </c>
      <c r="I195">
        <v>1</v>
      </c>
      <c r="J195">
        <v>0</v>
      </c>
      <c r="K195" s="6" cm="1">
        <f t="array" ref="K195">SUM(ABS(B195:J195))</f>
        <v>3</v>
      </c>
    </row>
    <row r="196" spans="1:11" x14ac:dyDescent="0.25">
      <c r="A196" t="s">
        <v>244</v>
      </c>
      <c r="B196">
        <v>0</v>
      </c>
      <c r="C196">
        <f>IF(importance_math!C241 &gt; 0, 1,0)</f>
        <v>0</v>
      </c>
      <c r="D196">
        <f>IF(importance_math!D241&gt;0,1,0)</f>
        <v>1</v>
      </c>
      <c r="E196">
        <f>IF(importance_math!E241=1,1,0)</f>
        <v>0</v>
      </c>
      <c r="F196">
        <f>IF(importance_math!F241=1,1,0)</f>
        <v>0</v>
      </c>
      <c r="G196">
        <f>IF(importance_math!G241&lt;0,-1,IF(importance_math!G241=0,0,IF(importance_math!G241&gt;0,1)))</f>
        <v>1</v>
      </c>
      <c r="H196">
        <v>1</v>
      </c>
      <c r="I196">
        <v>0</v>
      </c>
      <c r="J196">
        <v>0</v>
      </c>
      <c r="K196" s="6" cm="1">
        <f t="array" ref="K196">SUM(ABS(B196:J196))</f>
        <v>3</v>
      </c>
    </row>
    <row r="197" spans="1:11" x14ac:dyDescent="0.25">
      <c r="A197" t="s">
        <v>246</v>
      </c>
      <c r="B197">
        <v>0</v>
      </c>
      <c r="C197">
        <f>IF(importance_math!C243 &gt; 0, 1,0)</f>
        <v>0</v>
      </c>
      <c r="D197">
        <f>IF(importance_math!D243&gt;0,1,0)</f>
        <v>1</v>
      </c>
      <c r="E197">
        <f>IF(importance_math!E243=1,1,0)</f>
        <v>0</v>
      </c>
      <c r="F197">
        <f>IF(importance_math!F243=1,1,0)</f>
        <v>0</v>
      </c>
      <c r="G197">
        <f>IF(importance_math!G243&lt;0,-1,IF(importance_math!G243=0,0,IF(importance_math!G243&gt;0,1)))</f>
        <v>0</v>
      </c>
      <c r="H197">
        <v>1</v>
      </c>
      <c r="I197">
        <v>1</v>
      </c>
      <c r="J197">
        <v>0</v>
      </c>
      <c r="K197" s="6" cm="1">
        <f t="array" ref="K197">SUM(ABS(B197:J197))</f>
        <v>3</v>
      </c>
    </row>
    <row r="198" spans="1:11" x14ac:dyDescent="0.25">
      <c r="A198" t="s">
        <v>247</v>
      </c>
      <c r="B198">
        <v>0</v>
      </c>
      <c r="C198">
        <f>IF(importance_math!C244 &gt; 0, 1,0)</f>
        <v>0</v>
      </c>
      <c r="D198">
        <f>IF(importance_math!D244&gt;0,1,0)</f>
        <v>1</v>
      </c>
      <c r="E198">
        <f>IF(importance_math!E244=1,1,0)</f>
        <v>0</v>
      </c>
      <c r="F198">
        <f>IF(importance_math!F244=1,1,0)</f>
        <v>0</v>
      </c>
      <c r="G198">
        <f>IF(importance_math!G244&lt;0,-1,IF(importance_math!G244=0,0,IF(importance_math!G244&gt;0,1)))</f>
        <v>0</v>
      </c>
      <c r="H198">
        <v>1</v>
      </c>
      <c r="I198">
        <v>1</v>
      </c>
      <c r="J198">
        <v>0</v>
      </c>
      <c r="K198" s="6" cm="1">
        <f t="array" ref="K198">SUM(ABS(B198:J198))</f>
        <v>3</v>
      </c>
    </row>
    <row r="199" spans="1:11" x14ac:dyDescent="0.25">
      <c r="A199" t="s">
        <v>254</v>
      </c>
      <c r="B199">
        <v>0</v>
      </c>
      <c r="C199">
        <f>IF(importance_math!C251 &gt; 0, 1,0)</f>
        <v>0</v>
      </c>
      <c r="D199">
        <f>IF(importance_math!D251&gt;0,1,0)</f>
        <v>1</v>
      </c>
      <c r="E199">
        <f>IF(importance_math!E251=1,1,0)</f>
        <v>0</v>
      </c>
      <c r="F199">
        <f>IF(importance_math!F251=1,1,0)</f>
        <v>0</v>
      </c>
      <c r="G199">
        <f>IF(importance_math!G251&lt;0,-1,IF(importance_math!G251=0,0,IF(importance_math!G251&gt;0,1)))</f>
        <v>0</v>
      </c>
      <c r="H199">
        <v>1</v>
      </c>
      <c r="I199">
        <v>1</v>
      </c>
      <c r="J199">
        <v>0</v>
      </c>
      <c r="K199" s="6" cm="1">
        <f t="array" ref="K199">SUM(ABS(B199:J199))</f>
        <v>3</v>
      </c>
    </row>
    <row r="200" spans="1:11" x14ac:dyDescent="0.25">
      <c r="A200" t="s">
        <v>255</v>
      </c>
      <c r="B200">
        <v>0</v>
      </c>
      <c r="C200">
        <f>IF(importance_math!C252 &gt; 0, 1,0)</f>
        <v>0</v>
      </c>
      <c r="D200">
        <f>IF(importance_math!D252&gt;0,1,0)</f>
        <v>1</v>
      </c>
      <c r="E200">
        <f>IF(importance_math!E252=1,1,0)</f>
        <v>0</v>
      </c>
      <c r="F200">
        <f>IF(importance_math!F252=1,1,0)</f>
        <v>0</v>
      </c>
      <c r="G200">
        <f>IF(importance_math!G252&lt;0,-1,IF(importance_math!G252=0,0,IF(importance_math!G252&gt;0,1)))</f>
        <v>0</v>
      </c>
      <c r="H200">
        <v>1</v>
      </c>
      <c r="I200">
        <v>1</v>
      </c>
      <c r="J200">
        <v>0</v>
      </c>
      <c r="K200" s="6" cm="1">
        <f t="array" ref="K200">SUM(ABS(B200:J200))</f>
        <v>3</v>
      </c>
    </row>
    <row r="201" spans="1:11" x14ac:dyDescent="0.25">
      <c r="A201" t="s">
        <v>259</v>
      </c>
      <c r="B201">
        <v>1</v>
      </c>
      <c r="C201">
        <f>IF(importance_math!C256 &gt; 0, 1,0)</f>
        <v>0</v>
      </c>
      <c r="D201">
        <f>IF(importance_math!D256&gt;0,1,0)</f>
        <v>1</v>
      </c>
      <c r="E201">
        <f>IF(importance_math!E256=1,1,0)</f>
        <v>0</v>
      </c>
      <c r="F201">
        <f>IF(importance_math!F256=1,1,0)</f>
        <v>0</v>
      </c>
      <c r="G201">
        <f>IF(importance_math!G256&lt;0,-1,IF(importance_math!G256=0,0,IF(importance_math!G256&gt;0,1)))</f>
        <v>0</v>
      </c>
      <c r="H201">
        <v>1</v>
      </c>
      <c r="I201">
        <v>0</v>
      </c>
      <c r="J201">
        <v>0</v>
      </c>
      <c r="K201" s="6" cm="1">
        <f t="array" ref="K201">SUM(ABS(B201:J201))</f>
        <v>3</v>
      </c>
    </row>
    <row r="202" spans="1:11" x14ac:dyDescent="0.25">
      <c r="A202" t="s">
        <v>263</v>
      </c>
      <c r="B202">
        <v>0</v>
      </c>
      <c r="C202">
        <f>IF(importance_math!C260 &gt; 0, 1,0)</f>
        <v>1</v>
      </c>
      <c r="D202">
        <f>IF(importance_math!D260&gt;0,1,0)</f>
        <v>0</v>
      </c>
      <c r="E202">
        <f>IF(importance_math!E260=1,1,0)</f>
        <v>0</v>
      </c>
      <c r="F202">
        <f>IF(importance_math!F260=1,1,0)</f>
        <v>0</v>
      </c>
      <c r="G202">
        <f>IF(importance_math!G260&lt;0,-1,IF(importance_math!G260=0,0,IF(importance_math!G260&gt;0,1)))</f>
        <v>0</v>
      </c>
      <c r="H202">
        <v>1</v>
      </c>
      <c r="I202">
        <v>1</v>
      </c>
      <c r="J202">
        <v>0</v>
      </c>
      <c r="K202" s="6" cm="1">
        <f t="array" ref="K202">SUM(ABS(B202:J202))</f>
        <v>3</v>
      </c>
    </row>
    <row r="203" spans="1:11" x14ac:dyDescent="0.25">
      <c r="A203" t="s">
        <v>264</v>
      </c>
      <c r="B203">
        <v>0</v>
      </c>
      <c r="C203">
        <f>IF(importance_math!C261 &gt; 0, 1,0)</f>
        <v>0</v>
      </c>
      <c r="D203">
        <f>IF(importance_math!D261&gt;0,1,0)</f>
        <v>1</v>
      </c>
      <c r="E203">
        <f>IF(importance_math!E261=1,1,0)</f>
        <v>0</v>
      </c>
      <c r="F203">
        <f>IF(importance_math!F261=1,1,0)</f>
        <v>0</v>
      </c>
      <c r="G203">
        <f>IF(importance_math!G261&lt;0,-1,IF(importance_math!G261=0,0,IF(importance_math!G261&gt;0,1)))</f>
        <v>0</v>
      </c>
      <c r="H203">
        <v>1</v>
      </c>
      <c r="I203">
        <v>1</v>
      </c>
      <c r="J203">
        <v>0</v>
      </c>
      <c r="K203" s="6" cm="1">
        <f t="array" ref="K203">SUM(ABS(B203:J203))</f>
        <v>3</v>
      </c>
    </row>
    <row r="204" spans="1:11" x14ac:dyDescent="0.25">
      <c r="A204" t="s">
        <v>268</v>
      </c>
      <c r="B204">
        <v>0</v>
      </c>
      <c r="C204">
        <f>IF(importance_math!C265 &gt; 0, 1,0)</f>
        <v>1</v>
      </c>
      <c r="D204">
        <f>IF(importance_math!D265&gt;0,1,0)</f>
        <v>0</v>
      </c>
      <c r="E204">
        <f>IF(importance_math!E265=1,1,0)</f>
        <v>0</v>
      </c>
      <c r="F204">
        <f>IF(importance_math!F265=1,1,0)</f>
        <v>0</v>
      </c>
      <c r="G204">
        <f>IF(importance_math!G265&lt;0,-1,IF(importance_math!G265=0,0,IF(importance_math!G265&gt;0,1)))</f>
        <v>0</v>
      </c>
      <c r="H204">
        <v>1</v>
      </c>
      <c r="I204">
        <v>1</v>
      </c>
      <c r="J204">
        <v>0</v>
      </c>
      <c r="K204" s="6" cm="1">
        <f t="array" ref="K204">SUM(ABS(B204:J204))</f>
        <v>3</v>
      </c>
    </row>
    <row r="205" spans="1:11" x14ac:dyDescent="0.25">
      <c r="A205" t="s">
        <v>269</v>
      </c>
      <c r="B205">
        <v>0</v>
      </c>
      <c r="C205">
        <f>IF(importance_math!C266 &gt; 0, 1,0)</f>
        <v>0</v>
      </c>
      <c r="D205">
        <f>IF(importance_math!D266&gt;0,1,0)</f>
        <v>1</v>
      </c>
      <c r="E205">
        <f>IF(importance_math!E266=1,1,0)</f>
        <v>0</v>
      </c>
      <c r="F205">
        <f>IF(importance_math!F266=1,1,0)</f>
        <v>0</v>
      </c>
      <c r="G205">
        <f>IF(importance_math!G266&lt;0,-1,IF(importance_math!G266=0,0,IF(importance_math!G266&gt;0,1)))</f>
        <v>0</v>
      </c>
      <c r="H205">
        <v>1</v>
      </c>
      <c r="I205">
        <v>1</v>
      </c>
      <c r="J205">
        <v>0</v>
      </c>
      <c r="K205" s="6" cm="1">
        <f t="array" ref="K205">SUM(ABS(B205:J205))</f>
        <v>3</v>
      </c>
    </row>
    <row r="206" spans="1:11" x14ac:dyDescent="0.25">
      <c r="A206" t="s">
        <v>279</v>
      </c>
      <c r="B206">
        <v>0</v>
      </c>
      <c r="C206">
        <f>IF(importance_math!C276 &gt; 0, 1,0)</f>
        <v>1</v>
      </c>
      <c r="D206">
        <f>IF(importance_math!D276&gt;0,1,0)</f>
        <v>0</v>
      </c>
      <c r="E206">
        <f>IF(importance_math!E276=1,1,0)</f>
        <v>0</v>
      </c>
      <c r="F206">
        <f>IF(importance_math!F276=1,1,0)</f>
        <v>0</v>
      </c>
      <c r="G206">
        <f>IF(importance_math!G276&lt;0,-1,IF(importance_math!G276=0,0,IF(importance_math!G276&gt;0,1)))</f>
        <v>0</v>
      </c>
      <c r="H206">
        <v>1</v>
      </c>
      <c r="I206">
        <v>1</v>
      </c>
      <c r="J206">
        <v>0</v>
      </c>
      <c r="K206" s="6" cm="1">
        <f t="array" ref="K206">SUM(ABS(B206:J206))</f>
        <v>3</v>
      </c>
    </row>
    <row r="207" spans="1:11" x14ac:dyDescent="0.25">
      <c r="A207" t="s">
        <v>280</v>
      </c>
      <c r="B207">
        <v>0</v>
      </c>
      <c r="C207">
        <f>IF(importance_math!C277 &gt; 0, 1,0)</f>
        <v>0</v>
      </c>
      <c r="D207">
        <f>IF(importance_math!D277&gt;0,1,0)</f>
        <v>1</v>
      </c>
      <c r="E207">
        <f>IF(importance_math!E277=1,1,0)</f>
        <v>0</v>
      </c>
      <c r="F207">
        <f>IF(importance_math!F277=1,1,0)</f>
        <v>0</v>
      </c>
      <c r="G207">
        <f>IF(importance_math!G277&lt;0,-1,IF(importance_math!G277=0,0,IF(importance_math!G277&gt;0,1)))</f>
        <v>0</v>
      </c>
      <c r="H207">
        <v>1</v>
      </c>
      <c r="I207">
        <v>1</v>
      </c>
      <c r="J207">
        <v>0</v>
      </c>
      <c r="K207" s="6" cm="1">
        <f t="array" ref="K207">SUM(ABS(B207:J207))</f>
        <v>3</v>
      </c>
    </row>
    <row r="208" spans="1:11" x14ac:dyDescent="0.25">
      <c r="A208" t="s">
        <v>283</v>
      </c>
      <c r="B208">
        <v>0</v>
      </c>
      <c r="C208">
        <f>IF(importance_math!C280 &gt; 0, 1,0)</f>
        <v>0</v>
      </c>
      <c r="D208">
        <f>IF(importance_math!D280&gt;0,1,0)</f>
        <v>1</v>
      </c>
      <c r="E208">
        <f>IF(importance_math!E280=1,1,0)</f>
        <v>0</v>
      </c>
      <c r="F208">
        <f>IF(importance_math!F280=1,1,0)</f>
        <v>0</v>
      </c>
      <c r="G208">
        <f>IF(importance_math!G280&lt;0,-1,IF(importance_math!G280=0,0,IF(importance_math!G280&gt;0,1)))</f>
        <v>0</v>
      </c>
      <c r="H208">
        <v>1</v>
      </c>
      <c r="I208">
        <v>1</v>
      </c>
      <c r="J208">
        <v>0</v>
      </c>
      <c r="K208" s="6" cm="1">
        <f t="array" ref="K208">SUM(ABS(B208:J208))</f>
        <v>3</v>
      </c>
    </row>
    <row r="209" spans="1:11" x14ac:dyDescent="0.25">
      <c r="A209" t="s">
        <v>285</v>
      </c>
      <c r="B209">
        <v>0</v>
      </c>
      <c r="C209">
        <f>IF(importance_math!C282 &gt; 0, 1,0)</f>
        <v>0</v>
      </c>
      <c r="D209">
        <f>IF(importance_math!D282&gt;0,1,0)</f>
        <v>1</v>
      </c>
      <c r="E209">
        <f>IF(importance_math!E282=1,1,0)</f>
        <v>0</v>
      </c>
      <c r="F209">
        <f>IF(importance_math!F282=1,1,0)</f>
        <v>0</v>
      </c>
      <c r="G209">
        <f>IF(importance_math!G282&lt;0,-1,IF(importance_math!G282=0,0,IF(importance_math!G282&gt;0,1)))</f>
        <v>0</v>
      </c>
      <c r="H209">
        <v>1</v>
      </c>
      <c r="I209">
        <v>1</v>
      </c>
      <c r="J209">
        <v>0</v>
      </c>
      <c r="K209" s="6" cm="1">
        <f t="array" ref="K209">SUM(ABS(B209:J209))</f>
        <v>3</v>
      </c>
    </row>
    <row r="210" spans="1:11" x14ac:dyDescent="0.25">
      <c r="A210" t="s">
        <v>287</v>
      </c>
      <c r="B210">
        <v>0</v>
      </c>
      <c r="C210">
        <f>IF(importance_math!C284 &gt; 0, 1,0)</f>
        <v>1</v>
      </c>
      <c r="D210">
        <f>IF(importance_math!D284&gt;0,1,0)</f>
        <v>1</v>
      </c>
      <c r="E210">
        <f>IF(importance_math!E284=1,1,0)</f>
        <v>0</v>
      </c>
      <c r="F210">
        <f>IF(importance_math!F284=1,1,0)</f>
        <v>0</v>
      </c>
      <c r="G210">
        <f>IF(importance_math!G284&lt;0,-1,IF(importance_math!G284=0,0,IF(importance_math!G284&gt;0,1)))</f>
        <v>0</v>
      </c>
      <c r="H210">
        <v>1</v>
      </c>
      <c r="I210">
        <v>0</v>
      </c>
      <c r="J210">
        <v>0</v>
      </c>
      <c r="K210" s="6" cm="1">
        <f t="array" ref="K210">SUM(ABS(B210:J210))</f>
        <v>3</v>
      </c>
    </row>
    <row r="211" spans="1:11" x14ac:dyDescent="0.25">
      <c r="A211" t="s">
        <v>289</v>
      </c>
      <c r="B211">
        <v>0</v>
      </c>
      <c r="C211">
        <f>IF(importance_math!C286 &gt; 0, 1,0)</f>
        <v>1</v>
      </c>
      <c r="D211">
        <f>IF(importance_math!D286&gt;0,1,0)</f>
        <v>0</v>
      </c>
      <c r="E211">
        <f>IF(importance_math!E286=1,1,0)</f>
        <v>0</v>
      </c>
      <c r="F211">
        <f>IF(importance_math!F286=1,1,0)</f>
        <v>0</v>
      </c>
      <c r="G211">
        <f>IF(importance_math!G286&lt;0,-1,IF(importance_math!G286=0,0,IF(importance_math!G286&gt;0,1)))</f>
        <v>0</v>
      </c>
      <c r="H211">
        <v>1</v>
      </c>
      <c r="I211">
        <v>1</v>
      </c>
      <c r="J211">
        <v>0</v>
      </c>
      <c r="K211" s="6" cm="1">
        <f t="array" ref="K211">SUM(ABS(B211:J211))</f>
        <v>3</v>
      </c>
    </row>
    <row r="212" spans="1:11" x14ac:dyDescent="0.25">
      <c r="A212" t="s">
        <v>290</v>
      </c>
      <c r="B212">
        <v>0</v>
      </c>
      <c r="C212">
        <f>IF(importance_math!C287 &gt; 0, 1,0)</f>
        <v>0</v>
      </c>
      <c r="D212">
        <f>IF(importance_math!D287&gt;0,1,0)</f>
        <v>1</v>
      </c>
      <c r="E212">
        <f>IF(importance_math!E287=1,1,0)</f>
        <v>0</v>
      </c>
      <c r="F212">
        <f>IF(importance_math!F287=1,1,0)</f>
        <v>0</v>
      </c>
      <c r="G212">
        <f>IF(importance_math!G287&lt;0,-1,IF(importance_math!G287=0,0,IF(importance_math!G287&gt;0,1)))</f>
        <v>0</v>
      </c>
      <c r="H212">
        <v>1</v>
      </c>
      <c r="I212">
        <v>1</v>
      </c>
      <c r="J212">
        <v>0</v>
      </c>
      <c r="K212" s="6" cm="1">
        <f t="array" ref="K212">SUM(ABS(B212:J212))</f>
        <v>3</v>
      </c>
    </row>
    <row r="213" spans="1:11" x14ac:dyDescent="0.25">
      <c r="A213" t="s">
        <v>292</v>
      </c>
      <c r="B213">
        <v>0</v>
      </c>
      <c r="C213">
        <f>IF(importance_math!C289 &gt; 0, 1,0)</f>
        <v>0</v>
      </c>
      <c r="D213">
        <f>IF(importance_math!D289&gt;0,1,0)</f>
        <v>1</v>
      </c>
      <c r="E213">
        <f>IF(importance_math!E289=1,1,0)</f>
        <v>0</v>
      </c>
      <c r="F213">
        <f>IF(importance_math!F289=1,1,0)</f>
        <v>0</v>
      </c>
      <c r="G213">
        <f>IF(importance_math!G289&lt;0,-1,IF(importance_math!G289=0,0,IF(importance_math!G289&gt;0,1)))</f>
        <v>0</v>
      </c>
      <c r="H213">
        <v>1</v>
      </c>
      <c r="I213">
        <v>1</v>
      </c>
      <c r="J213">
        <v>0</v>
      </c>
      <c r="K213" s="6" cm="1">
        <f t="array" ref="K213">SUM(ABS(B213:J213))</f>
        <v>3</v>
      </c>
    </row>
    <row r="214" spans="1:11" x14ac:dyDescent="0.25">
      <c r="A214" t="s">
        <v>295</v>
      </c>
      <c r="B214">
        <v>0</v>
      </c>
      <c r="C214">
        <f>IF(importance_math!C292 &gt; 0, 1,0)</f>
        <v>0</v>
      </c>
      <c r="D214">
        <f>IF(importance_math!D292&gt;0,1,0)</f>
        <v>1</v>
      </c>
      <c r="E214">
        <f>IF(importance_math!E292=1,1,0)</f>
        <v>0</v>
      </c>
      <c r="F214">
        <f>IF(importance_math!F292=1,1,0)</f>
        <v>0</v>
      </c>
      <c r="G214">
        <f>IF(importance_math!G292&lt;0,-1,IF(importance_math!G292=0,0,IF(importance_math!G292&gt;0,1)))</f>
        <v>0</v>
      </c>
      <c r="H214">
        <v>1</v>
      </c>
      <c r="I214">
        <v>1</v>
      </c>
      <c r="J214">
        <v>0</v>
      </c>
      <c r="K214" s="6" cm="1">
        <f t="array" ref="K214">SUM(ABS(B214:J214))</f>
        <v>3</v>
      </c>
    </row>
    <row r="215" spans="1:11" x14ac:dyDescent="0.25">
      <c r="A215" t="s">
        <v>297</v>
      </c>
      <c r="B215">
        <v>1</v>
      </c>
      <c r="C215">
        <f>IF(importance_math!C294 &gt; 0, 1,0)</f>
        <v>0</v>
      </c>
      <c r="D215">
        <f>IF(importance_math!D294&gt;0,1,0)</f>
        <v>1</v>
      </c>
      <c r="E215">
        <f>IF(importance_math!E294=1,1,0)</f>
        <v>0</v>
      </c>
      <c r="F215">
        <f>IF(importance_math!F294=1,1,0)</f>
        <v>0</v>
      </c>
      <c r="G215">
        <f>IF(importance_math!G294&lt;0,-1,IF(importance_math!G294=0,0,IF(importance_math!G294&gt;0,1)))</f>
        <v>0</v>
      </c>
      <c r="H215">
        <v>0</v>
      </c>
      <c r="I215">
        <v>1</v>
      </c>
      <c r="J215">
        <v>0</v>
      </c>
      <c r="K215" s="6" cm="1">
        <f t="array" ref="K215">SUM(ABS(B215:J215))</f>
        <v>3</v>
      </c>
    </row>
    <row r="216" spans="1:11" x14ac:dyDescent="0.25">
      <c r="A216" t="s">
        <v>298</v>
      </c>
      <c r="B216">
        <v>1</v>
      </c>
      <c r="C216">
        <f>IF(importance_math!C295 &gt; 0, 1,0)</f>
        <v>1</v>
      </c>
      <c r="D216">
        <f>IF(importance_math!D295&gt;0,1,0)</f>
        <v>0</v>
      </c>
      <c r="E216">
        <f>IF(importance_math!E295=1,1,0)</f>
        <v>0</v>
      </c>
      <c r="F216">
        <f>IF(importance_math!F295=1,1,0)</f>
        <v>0</v>
      </c>
      <c r="G216">
        <f>IF(importance_math!G295&lt;0,-1,IF(importance_math!G295=0,0,IF(importance_math!G295&gt;0,1)))</f>
        <v>0</v>
      </c>
      <c r="H216">
        <v>0</v>
      </c>
      <c r="I216">
        <v>1</v>
      </c>
      <c r="J216">
        <v>0</v>
      </c>
      <c r="K216" s="6" cm="1">
        <f t="array" ref="K216">SUM(ABS(B216:J216))</f>
        <v>3</v>
      </c>
    </row>
    <row r="217" spans="1:11" x14ac:dyDescent="0.25">
      <c r="A217" t="s">
        <v>302</v>
      </c>
      <c r="B217">
        <v>1</v>
      </c>
      <c r="C217">
        <f>IF(importance_math!C299 &gt; 0, 1,0)</f>
        <v>1</v>
      </c>
      <c r="D217">
        <f>IF(importance_math!D299&gt;0,1,0)</f>
        <v>1</v>
      </c>
      <c r="E217">
        <f>IF(importance_math!E299=1,1,0)</f>
        <v>0</v>
      </c>
      <c r="F217">
        <f>IF(importance_math!F299=1,1,0)</f>
        <v>0</v>
      </c>
      <c r="G217">
        <f>IF(importance_math!G299&lt;0,-1,IF(importance_math!G299=0,0,IF(importance_math!G299&gt;0,1)))</f>
        <v>0</v>
      </c>
      <c r="H217">
        <v>0</v>
      </c>
      <c r="I217">
        <v>0</v>
      </c>
      <c r="J217">
        <v>0</v>
      </c>
      <c r="K217" s="6" cm="1">
        <f t="array" ref="K217">SUM(ABS(B217:J217))</f>
        <v>3</v>
      </c>
    </row>
    <row r="218" spans="1:11" x14ac:dyDescent="0.25">
      <c r="A218" t="s">
        <v>308</v>
      </c>
      <c r="B218">
        <v>1</v>
      </c>
      <c r="C218">
        <f>IF(importance_math!C305 &gt; 0, 1,0)</f>
        <v>1</v>
      </c>
      <c r="D218">
        <f>IF(importance_math!D305&gt;0,1,0)</f>
        <v>0</v>
      </c>
      <c r="E218">
        <f>IF(importance_math!E305=1,1,0)</f>
        <v>0</v>
      </c>
      <c r="F218">
        <f>IF(importance_math!F305=1,1,0)</f>
        <v>0</v>
      </c>
      <c r="G218">
        <f>IF(importance_math!G305&lt;0,-1,IF(importance_math!G305=0,0,IF(importance_math!G305&gt;0,1)))</f>
        <v>0</v>
      </c>
      <c r="H218">
        <v>1</v>
      </c>
      <c r="I218">
        <v>0</v>
      </c>
      <c r="J218">
        <v>0</v>
      </c>
      <c r="K218" s="6" cm="1">
        <f t="array" ref="K218">SUM(ABS(B218:J218))</f>
        <v>3</v>
      </c>
    </row>
    <row r="219" spans="1:11" x14ac:dyDescent="0.25">
      <c r="A219" t="s">
        <v>309</v>
      </c>
      <c r="B219">
        <v>1</v>
      </c>
      <c r="C219">
        <f>IF(importance_math!C306 &gt; 0, 1,0)</f>
        <v>0</v>
      </c>
      <c r="D219">
        <f>IF(importance_math!D306&gt;0,1,0)</f>
        <v>1</v>
      </c>
      <c r="E219">
        <f>IF(importance_math!E306=1,1,0)</f>
        <v>0</v>
      </c>
      <c r="F219">
        <f>IF(importance_math!F306=1,1,0)</f>
        <v>0</v>
      </c>
      <c r="G219">
        <f>IF(importance_math!G306&lt;0,-1,IF(importance_math!G306=0,0,IF(importance_math!G306&gt;0,1)))</f>
        <v>0</v>
      </c>
      <c r="H219">
        <v>1</v>
      </c>
      <c r="I219">
        <v>0</v>
      </c>
      <c r="J219">
        <v>0</v>
      </c>
      <c r="K219" s="6" cm="1">
        <f t="array" ref="K219">SUM(ABS(B219:J219))</f>
        <v>3</v>
      </c>
    </row>
    <row r="220" spans="1:11" x14ac:dyDescent="0.25">
      <c r="A220" t="s">
        <v>320</v>
      </c>
      <c r="B220">
        <v>0</v>
      </c>
      <c r="C220">
        <f>IF(importance_math!C317 &gt; 0, 1,0)</f>
        <v>1</v>
      </c>
      <c r="D220">
        <f>IF(importance_math!D317&gt;0,1,0)</f>
        <v>1</v>
      </c>
      <c r="E220">
        <f>IF(importance_math!E317=1,1,0)</f>
        <v>0</v>
      </c>
      <c r="F220">
        <f>IF(importance_math!F317=1,1,0)</f>
        <v>0</v>
      </c>
      <c r="G220">
        <f>IF(importance_math!G317&lt;0,-1,IF(importance_math!G317=0,0,IF(importance_math!G317&gt;0,1)))</f>
        <v>0</v>
      </c>
      <c r="H220">
        <v>1</v>
      </c>
      <c r="I220">
        <v>0</v>
      </c>
      <c r="J220">
        <v>0</v>
      </c>
      <c r="K220" s="6" cm="1">
        <f t="array" ref="K220">SUM(ABS(B220:J220))</f>
        <v>3</v>
      </c>
    </row>
    <row r="221" spans="1:11" x14ac:dyDescent="0.25">
      <c r="A221" t="s">
        <v>327</v>
      </c>
      <c r="B221">
        <v>1</v>
      </c>
      <c r="C221">
        <f>IF(importance_math!C324 &gt; 0, 1,0)</f>
        <v>1</v>
      </c>
      <c r="D221">
        <f>IF(importance_math!D324&gt;0,1,0)</f>
        <v>1</v>
      </c>
      <c r="E221">
        <f>IF(importance_math!E324=1,1,0)</f>
        <v>0</v>
      </c>
      <c r="F221">
        <f>IF(importance_math!F324=1,1,0)</f>
        <v>0</v>
      </c>
      <c r="G221">
        <f>IF(importance_math!G324&lt;0,-1,IF(importance_math!G324=0,0,IF(importance_math!G324&gt;0,1)))</f>
        <v>0</v>
      </c>
      <c r="H221">
        <v>0</v>
      </c>
      <c r="I221">
        <v>0</v>
      </c>
      <c r="J221">
        <v>0</v>
      </c>
      <c r="K221" s="6" cm="1">
        <f t="array" ref="K221">SUM(ABS(B221:J221))</f>
        <v>3</v>
      </c>
    </row>
    <row r="222" spans="1:11" x14ac:dyDescent="0.25">
      <c r="A222" t="s">
        <v>328</v>
      </c>
      <c r="B222">
        <v>1</v>
      </c>
      <c r="C222">
        <f>IF(importance_math!C325 &gt; 0, 1,0)</f>
        <v>0</v>
      </c>
      <c r="D222">
        <f>IF(importance_math!D325&gt;0,1,0)</f>
        <v>1</v>
      </c>
      <c r="E222">
        <f>IF(importance_math!E325=1,1,0)</f>
        <v>0</v>
      </c>
      <c r="F222">
        <f>IF(importance_math!F325=1,1,0)</f>
        <v>0</v>
      </c>
      <c r="G222">
        <f>IF(importance_math!G325&lt;0,-1,IF(importance_math!G325=0,0,IF(importance_math!G325&gt;0,1)))</f>
        <v>0</v>
      </c>
      <c r="H222">
        <v>0</v>
      </c>
      <c r="I222">
        <v>0</v>
      </c>
      <c r="J222">
        <v>1</v>
      </c>
      <c r="K222" s="6" cm="1">
        <f t="array" ref="K222">SUM(ABS(B222:J222))</f>
        <v>3</v>
      </c>
    </row>
    <row r="223" spans="1:11" x14ac:dyDescent="0.25">
      <c r="A223" t="s">
        <v>330</v>
      </c>
      <c r="B223">
        <v>1</v>
      </c>
      <c r="C223">
        <f>IF(importance_math!C327 &gt; 0, 1,0)</f>
        <v>0</v>
      </c>
      <c r="D223">
        <f>IF(importance_math!D327&gt;0,1,0)</f>
        <v>0</v>
      </c>
      <c r="E223">
        <f>IF(importance_math!E327=1,1,0)</f>
        <v>0</v>
      </c>
      <c r="F223">
        <f>IF(importance_math!F327=1,1,0)</f>
        <v>0</v>
      </c>
      <c r="G223">
        <f>IF(importance_math!G327&lt;0,-1,IF(importance_math!G327=0,0,IF(importance_math!G327&gt;0,1)))</f>
        <v>0</v>
      </c>
      <c r="H223">
        <v>0</v>
      </c>
      <c r="I223">
        <v>1</v>
      </c>
      <c r="J223">
        <v>1</v>
      </c>
      <c r="K223" s="6" cm="1">
        <f t="array" ref="K223">SUM(ABS(B223:J223))</f>
        <v>3</v>
      </c>
    </row>
    <row r="224" spans="1:11" x14ac:dyDescent="0.25">
      <c r="A224" t="s">
        <v>329</v>
      </c>
      <c r="B224">
        <v>0</v>
      </c>
      <c r="C224">
        <f>IF(importance_math!C326 &gt; 0, 1,0)</f>
        <v>0</v>
      </c>
      <c r="D224">
        <f>IF(importance_math!D326&gt;0,1,0)</f>
        <v>1</v>
      </c>
      <c r="E224">
        <f>IF(importance_math!E326=1,1,0)</f>
        <v>0</v>
      </c>
      <c r="F224">
        <f>IF(importance_math!F326=1,1,0)</f>
        <v>0</v>
      </c>
      <c r="G224">
        <f>IF(importance_math!G326&lt;0,-1,IF(importance_math!G326=0,0,IF(importance_math!G326&gt;0,1)))</f>
        <v>0</v>
      </c>
      <c r="H224">
        <v>0</v>
      </c>
      <c r="I224">
        <v>1</v>
      </c>
      <c r="J224">
        <v>1</v>
      </c>
      <c r="K224" s="6" cm="1">
        <f t="array" ref="K224">SUM(ABS(B224:J224))</f>
        <v>3</v>
      </c>
    </row>
    <row r="225" spans="1:11" x14ac:dyDescent="0.25">
      <c r="A225" t="s">
        <v>331</v>
      </c>
      <c r="B225">
        <v>0</v>
      </c>
      <c r="C225">
        <f>IF(importance_math!C328 &gt; 0, 1,0)</f>
        <v>1</v>
      </c>
      <c r="D225">
        <f>IF(importance_math!D328&gt;0,1,0)</f>
        <v>0</v>
      </c>
      <c r="E225">
        <f>IF(importance_math!E328=1,1,0)</f>
        <v>0</v>
      </c>
      <c r="F225">
        <f>IF(importance_math!F328=1,1,0)</f>
        <v>0</v>
      </c>
      <c r="G225">
        <f>IF(importance_math!G328&lt;0,-1,IF(importance_math!G328=0,0,IF(importance_math!G328&gt;0,1)))</f>
        <v>0</v>
      </c>
      <c r="H225">
        <v>0</v>
      </c>
      <c r="I225">
        <v>1</v>
      </c>
      <c r="J225">
        <v>1</v>
      </c>
      <c r="K225" s="6" cm="1">
        <f t="array" ref="K225">SUM(ABS(B225:J225))</f>
        <v>3</v>
      </c>
    </row>
    <row r="226" spans="1:11" x14ac:dyDescent="0.25">
      <c r="A226" t="s">
        <v>337</v>
      </c>
      <c r="B226">
        <v>1</v>
      </c>
      <c r="C226">
        <f>IF(importance_math!C334 &gt; 0, 1,0)</f>
        <v>1</v>
      </c>
      <c r="D226">
        <f>IF(importance_math!D334&gt;0,1,0)</f>
        <v>1</v>
      </c>
      <c r="E226">
        <f>IF(importance_math!E334=1,1,0)</f>
        <v>0</v>
      </c>
      <c r="F226">
        <f>IF(importance_math!F334=1,1,0)</f>
        <v>0</v>
      </c>
      <c r="G226">
        <f>IF(importance_math!G334&lt;0,-1,IF(importance_math!G334=0,0,IF(importance_math!G334&gt;0,1)))</f>
        <v>0</v>
      </c>
      <c r="H226">
        <v>0</v>
      </c>
      <c r="I226">
        <v>0</v>
      </c>
      <c r="J226">
        <v>0</v>
      </c>
      <c r="K226" s="6" cm="1">
        <f t="array" ref="K226">SUM(ABS(B226:J226))</f>
        <v>3</v>
      </c>
    </row>
    <row r="227" spans="1:11" x14ac:dyDescent="0.25">
      <c r="A227" t="s">
        <v>344</v>
      </c>
      <c r="B227">
        <v>1</v>
      </c>
      <c r="C227">
        <f>IF(importance_math!C341 &gt; 0, 1,0)</f>
        <v>1</v>
      </c>
      <c r="D227">
        <f>IF(importance_math!D341&gt;0,1,0)</f>
        <v>0</v>
      </c>
      <c r="E227">
        <f>IF(importance_math!E341=1,1,0)</f>
        <v>0</v>
      </c>
      <c r="F227">
        <f>IF(importance_math!F341=1,1,0)</f>
        <v>0</v>
      </c>
      <c r="G227">
        <f>IF(importance_math!G341&lt;0,-1,IF(importance_math!G341=0,0,IF(importance_math!G341&gt;0,1)))</f>
        <v>0</v>
      </c>
      <c r="H227">
        <v>0</v>
      </c>
      <c r="I227">
        <v>1</v>
      </c>
      <c r="J227">
        <v>0</v>
      </c>
      <c r="K227" s="6" cm="1">
        <f t="array" ref="K227">SUM(ABS(B227:J227))</f>
        <v>3</v>
      </c>
    </row>
    <row r="228" spans="1:11" x14ac:dyDescent="0.25">
      <c r="A228" t="s">
        <v>5</v>
      </c>
      <c r="B228">
        <v>0</v>
      </c>
      <c r="C228">
        <f>IF(importance_math!C2 &gt; 0, 1,0)</f>
        <v>0</v>
      </c>
      <c r="D228">
        <f>IF(importance_math!D2&gt;0,1,0)</f>
        <v>0</v>
      </c>
      <c r="E228">
        <f>IF(importance_math!E2=1,1,0)</f>
        <v>0</v>
      </c>
      <c r="F228">
        <f>IF(importance_math!F2=1,1,0)</f>
        <v>0</v>
      </c>
      <c r="G228">
        <f>IF(importance_math!G2&lt;0,-1,IF(importance_math!G2=0,0,IF(importance_math!G2&gt;0,1)))</f>
        <v>0</v>
      </c>
      <c r="H228">
        <v>0</v>
      </c>
      <c r="I228">
        <v>1</v>
      </c>
      <c r="J228">
        <v>1</v>
      </c>
      <c r="K228" s="6" cm="1">
        <f t="array" ref="K228">SUM(ABS(B228:J228))</f>
        <v>2</v>
      </c>
    </row>
    <row r="229" spans="1:11" x14ac:dyDescent="0.25">
      <c r="A229" t="s">
        <v>8</v>
      </c>
      <c r="B229">
        <v>0</v>
      </c>
      <c r="C229">
        <f>IF(importance_math!C5 &gt; 0, 1,0)</f>
        <v>1</v>
      </c>
      <c r="D229">
        <f>IF(importance_math!D5&gt;0,1,0)</f>
        <v>1</v>
      </c>
      <c r="E229">
        <f>IF(importance_math!E5=1,1,0)</f>
        <v>0</v>
      </c>
      <c r="F229">
        <f>IF(importance_math!F5=1,1,0)</f>
        <v>0</v>
      </c>
      <c r="G229">
        <f>IF(importance_math!G5&lt;0,-1,IF(importance_math!G5=0,0,IF(importance_math!G5&gt;0,1)))</f>
        <v>0</v>
      </c>
      <c r="H229">
        <v>0</v>
      </c>
      <c r="I229">
        <v>0</v>
      </c>
      <c r="J229">
        <v>0</v>
      </c>
      <c r="K229" s="6" cm="1">
        <f t="array" ref="K229">SUM(ABS(B229:J229))</f>
        <v>2</v>
      </c>
    </row>
    <row r="230" spans="1:11" x14ac:dyDescent="0.25">
      <c r="A230" t="s">
        <v>14</v>
      </c>
      <c r="B230">
        <v>1</v>
      </c>
      <c r="C230">
        <f>IF(importance_math!C11 &gt; 0, 1,0)</f>
        <v>0</v>
      </c>
      <c r="D230">
        <f>IF(importance_math!D11&gt;0,1,0)</f>
        <v>1</v>
      </c>
      <c r="E230">
        <f>IF(importance_math!E11=1,1,0)</f>
        <v>0</v>
      </c>
      <c r="F230">
        <f>IF(importance_math!F11=1,1,0)</f>
        <v>0</v>
      </c>
      <c r="G230">
        <f>IF(importance_math!G11&lt;0,-1,IF(importance_math!G11=0,0,IF(importance_math!G11&gt;0,1)))</f>
        <v>0</v>
      </c>
      <c r="H230">
        <v>0</v>
      </c>
      <c r="I230">
        <v>0</v>
      </c>
      <c r="J230">
        <v>0</v>
      </c>
      <c r="K230" s="6" cm="1">
        <f t="array" ref="K230">SUM(ABS(B230:J230))</f>
        <v>2</v>
      </c>
    </row>
    <row r="231" spans="1:11" x14ac:dyDescent="0.25">
      <c r="A231" t="s">
        <v>17</v>
      </c>
      <c r="B231">
        <v>0</v>
      </c>
      <c r="C231">
        <f>IF(importance_math!C14 &gt; 0, 1,0)</f>
        <v>0</v>
      </c>
      <c r="D231">
        <f>IF(importance_math!D14&gt;0,1,0)</f>
        <v>1</v>
      </c>
      <c r="E231">
        <f>IF(importance_math!E14=1,1,0)</f>
        <v>0</v>
      </c>
      <c r="F231">
        <f>IF(importance_math!F14=1,1,0)</f>
        <v>0</v>
      </c>
      <c r="G231">
        <f>IF(importance_math!G14&lt;0,-1,IF(importance_math!G14=0,0,IF(importance_math!G14&gt;0,1)))</f>
        <v>1</v>
      </c>
      <c r="H231">
        <v>0</v>
      </c>
      <c r="I231">
        <v>0</v>
      </c>
      <c r="J231">
        <v>0</v>
      </c>
      <c r="K231" s="6" cm="1">
        <f t="array" ref="K231">SUM(ABS(B231:J231))</f>
        <v>2</v>
      </c>
    </row>
    <row r="232" spans="1:11" x14ac:dyDescent="0.25">
      <c r="A232" t="s">
        <v>22</v>
      </c>
      <c r="B232">
        <v>1</v>
      </c>
      <c r="C232">
        <f>IF(importance_math!C19 &gt; 0, 1,0)</f>
        <v>0</v>
      </c>
      <c r="D232">
        <f>IF(importance_math!D19&gt;0,1,0)</f>
        <v>1</v>
      </c>
      <c r="E232">
        <f>IF(importance_math!E19=1,1,0)</f>
        <v>0</v>
      </c>
      <c r="F232">
        <f>IF(importance_math!F19=1,1,0)</f>
        <v>0</v>
      </c>
      <c r="G232">
        <f>IF(importance_math!G19&lt;0,-1,IF(importance_math!G19=0,0,IF(importance_math!G19&gt;0,1)))</f>
        <v>0</v>
      </c>
      <c r="H232">
        <v>0</v>
      </c>
      <c r="I232">
        <v>0</v>
      </c>
      <c r="J232">
        <v>0</v>
      </c>
      <c r="K232" s="6" cm="1">
        <f t="array" ref="K232">SUM(ABS(B232:J232))</f>
        <v>2</v>
      </c>
    </row>
    <row r="233" spans="1:11" x14ac:dyDescent="0.25">
      <c r="A233" t="s">
        <v>30</v>
      </c>
      <c r="B233">
        <v>1</v>
      </c>
      <c r="C233">
        <f>IF(importance_math!C27 &gt; 0, 1,0)</f>
        <v>0</v>
      </c>
      <c r="D233">
        <f>IF(importance_math!D27&gt;0,1,0)</f>
        <v>1</v>
      </c>
      <c r="E233">
        <f>IF(importance_math!E27=1,1,0)</f>
        <v>0</v>
      </c>
      <c r="F233">
        <f>IF(importance_math!F27=1,1,0)</f>
        <v>0</v>
      </c>
      <c r="G233">
        <f>IF(importance_math!G27&lt;0,-1,IF(importance_math!G27=0,0,IF(importance_math!G27&gt;0,1)))</f>
        <v>0</v>
      </c>
      <c r="H233">
        <v>0</v>
      </c>
      <c r="I233">
        <v>0</v>
      </c>
      <c r="J233">
        <v>0</v>
      </c>
      <c r="K233" s="6" cm="1">
        <f t="array" ref="K233">SUM(ABS(B233:J233))</f>
        <v>2</v>
      </c>
    </row>
    <row r="234" spans="1:11" x14ac:dyDescent="0.25">
      <c r="A234" t="s">
        <v>35</v>
      </c>
      <c r="B234">
        <v>0</v>
      </c>
      <c r="C234">
        <f>IF(importance_math!C32 &gt; 0, 1,0)</f>
        <v>1</v>
      </c>
      <c r="D234">
        <f>IF(importance_math!D32&gt;0,1,0)</f>
        <v>0</v>
      </c>
      <c r="E234">
        <f>IF(importance_math!E32=1,1,0)</f>
        <v>0</v>
      </c>
      <c r="F234">
        <f>IF(importance_math!F32=1,1,0)</f>
        <v>0</v>
      </c>
      <c r="G234">
        <f>IF(importance_math!G32&lt;0,-1,IF(importance_math!G32=0,0,IF(importance_math!G32&gt;0,1)))</f>
        <v>0</v>
      </c>
      <c r="H234">
        <v>0</v>
      </c>
      <c r="I234">
        <v>1</v>
      </c>
      <c r="J234">
        <v>0</v>
      </c>
      <c r="K234" s="6" cm="1">
        <f t="array" ref="K234">SUM(ABS(B234:J234))</f>
        <v>2</v>
      </c>
    </row>
    <row r="235" spans="1:11" x14ac:dyDescent="0.25">
      <c r="A235" t="s">
        <v>38</v>
      </c>
      <c r="B235">
        <v>1</v>
      </c>
      <c r="C235">
        <f>IF(importance_math!C35 &gt; 0, 1,0)</f>
        <v>1</v>
      </c>
      <c r="D235">
        <f>IF(importance_math!D35&gt;0,1,0)</f>
        <v>0</v>
      </c>
      <c r="E235">
        <f>IF(importance_math!E35=1,1,0)</f>
        <v>0</v>
      </c>
      <c r="F235">
        <f>IF(importance_math!F35=1,1,0)</f>
        <v>0</v>
      </c>
      <c r="G235">
        <f>IF(importance_math!G35&lt;0,-1,IF(importance_math!G35=0,0,IF(importance_math!G35&gt;0,1)))</f>
        <v>0</v>
      </c>
      <c r="H235">
        <v>0</v>
      </c>
      <c r="I235">
        <v>0</v>
      </c>
      <c r="J235">
        <v>0</v>
      </c>
      <c r="K235" s="6" cm="1">
        <f t="array" ref="K235">SUM(ABS(B235:J235))</f>
        <v>2</v>
      </c>
    </row>
    <row r="236" spans="1:11" x14ac:dyDescent="0.25">
      <c r="A236" t="s">
        <v>42</v>
      </c>
      <c r="B236">
        <v>0</v>
      </c>
      <c r="C236">
        <f>IF(importance_math!C39 &gt; 0, 1,0)</f>
        <v>1</v>
      </c>
      <c r="D236">
        <f>IF(importance_math!D39&gt;0,1,0)</f>
        <v>1</v>
      </c>
      <c r="E236">
        <f>IF(importance_math!E39=1,1,0)</f>
        <v>0</v>
      </c>
      <c r="F236">
        <f>IF(importance_math!F39=1,1,0)</f>
        <v>0</v>
      </c>
      <c r="G236">
        <f>IF(importance_math!G39&lt;0,-1,IF(importance_math!G39=0,0,IF(importance_math!G39&gt;0,1)))</f>
        <v>0</v>
      </c>
      <c r="H236">
        <v>0</v>
      </c>
      <c r="I236">
        <v>0</v>
      </c>
      <c r="J236">
        <v>0</v>
      </c>
      <c r="K236" s="6" cm="1">
        <f t="array" ref="K236">SUM(ABS(B236:J236))</f>
        <v>2</v>
      </c>
    </row>
    <row r="237" spans="1:11" x14ac:dyDescent="0.25">
      <c r="A237" t="s">
        <v>45</v>
      </c>
      <c r="B237">
        <v>0</v>
      </c>
      <c r="C237">
        <f>IF(importance_math!C42 &gt; 0, 1,0)</f>
        <v>1</v>
      </c>
      <c r="D237">
        <f>IF(importance_math!D42&gt;0,1,0)</f>
        <v>1</v>
      </c>
      <c r="E237">
        <f>IF(importance_math!E42=1,1,0)</f>
        <v>0</v>
      </c>
      <c r="F237">
        <f>IF(importance_math!F42=1,1,0)</f>
        <v>0</v>
      </c>
      <c r="G237">
        <f>IF(importance_math!G42&lt;0,-1,IF(importance_math!G42=0,0,IF(importance_math!G42&gt;0,1)))</f>
        <v>0</v>
      </c>
      <c r="H237">
        <v>0</v>
      </c>
      <c r="I237">
        <v>0</v>
      </c>
      <c r="J237">
        <v>0</v>
      </c>
      <c r="K237" s="6" cm="1">
        <f t="array" ref="K237">SUM(ABS(B237:J237))</f>
        <v>2</v>
      </c>
    </row>
    <row r="238" spans="1:11" x14ac:dyDescent="0.25">
      <c r="A238" t="s">
        <v>48</v>
      </c>
      <c r="B238">
        <v>1</v>
      </c>
      <c r="C238">
        <f>IF(importance_math!C45 &gt; 0, 1,0)</f>
        <v>0</v>
      </c>
      <c r="D238">
        <f>IF(importance_math!D45&gt;0,1,0)</f>
        <v>1</v>
      </c>
      <c r="E238">
        <f>IF(importance_math!E45=1,1,0)</f>
        <v>0</v>
      </c>
      <c r="F238">
        <f>IF(importance_math!F45=1,1,0)</f>
        <v>0</v>
      </c>
      <c r="G238">
        <f>IF(importance_math!G45&lt;0,-1,IF(importance_math!G45=0,0,IF(importance_math!G45&gt;0,1)))</f>
        <v>0</v>
      </c>
      <c r="H238">
        <v>0</v>
      </c>
      <c r="I238">
        <v>0</v>
      </c>
      <c r="J238">
        <v>0</v>
      </c>
      <c r="K238" s="6" cm="1">
        <f t="array" ref="K238">SUM(ABS(B238:J238))</f>
        <v>2</v>
      </c>
    </row>
    <row r="239" spans="1:11" x14ac:dyDescent="0.25">
      <c r="A239" t="s">
        <v>55</v>
      </c>
      <c r="B239">
        <v>0</v>
      </c>
      <c r="C239">
        <f>IF(importance_math!C52 &gt; 0, 1,0)</f>
        <v>1</v>
      </c>
      <c r="D239">
        <f>IF(importance_math!D52&gt;0,1,0)</f>
        <v>1</v>
      </c>
      <c r="E239">
        <f>IF(importance_math!E52=1,1,0)</f>
        <v>0</v>
      </c>
      <c r="F239">
        <f>IF(importance_math!F52=1,1,0)</f>
        <v>0</v>
      </c>
      <c r="G239">
        <f>IF(importance_math!G52&lt;0,-1,IF(importance_math!G52=0,0,IF(importance_math!G52&gt;0,1)))</f>
        <v>0</v>
      </c>
      <c r="H239">
        <v>0</v>
      </c>
      <c r="I239">
        <v>0</v>
      </c>
      <c r="J239">
        <v>0</v>
      </c>
      <c r="K239" s="6" cm="1">
        <f t="array" ref="K239">SUM(ABS(B239:J239))</f>
        <v>2</v>
      </c>
    </row>
    <row r="240" spans="1:11" x14ac:dyDescent="0.25">
      <c r="A240" t="s">
        <v>58</v>
      </c>
      <c r="B240">
        <v>0</v>
      </c>
      <c r="C240">
        <f>IF(importance_math!C55 &gt; 0, 1,0)</f>
        <v>0</v>
      </c>
      <c r="D240">
        <f>IF(importance_math!D55&gt;0,1,0)</f>
        <v>1</v>
      </c>
      <c r="E240">
        <f>IF(importance_math!E55=1,1,0)</f>
        <v>0</v>
      </c>
      <c r="F240">
        <f>IF(importance_math!F55=1,1,0)</f>
        <v>0</v>
      </c>
      <c r="G240">
        <f>IF(importance_math!G55&lt;0,-1,IF(importance_math!G55=0,0,IF(importance_math!G55&gt;0,1)))</f>
        <v>1</v>
      </c>
      <c r="H240">
        <v>0</v>
      </c>
      <c r="I240">
        <v>0</v>
      </c>
      <c r="J240">
        <v>0</v>
      </c>
      <c r="K240" s="6" cm="1">
        <f t="array" ref="K240">SUM(ABS(B240:J240))</f>
        <v>2</v>
      </c>
    </row>
    <row r="241" spans="1:11" x14ac:dyDescent="0.25">
      <c r="A241" t="s">
        <v>61</v>
      </c>
      <c r="B241">
        <v>0</v>
      </c>
      <c r="C241">
        <f>IF(importance_math!C58 &gt; 0, 1,0)</f>
        <v>1</v>
      </c>
      <c r="D241">
        <f>IF(importance_math!D58&gt;0,1,0)</f>
        <v>1</v>
      </c>
      <c r="E241">
        <f>IF(importance_math!E58=1,1,0)</f>
        <v>0</v>
      </c>
      <c r="F241">
        <f>IF(importance_math!F58=1,1,0)</f>
        <v>0</v>
      </c>
      <c r="G241">
        <f>IF(importance_math!G58&lt;0,-1,IF(importance_math!G58=0,0,IF(importance_math!G58&gt;0,1)))</f>
        <v>0</v>
      </c>
      <c r="H241">
        <v>0</v>
      </c>
      <c r="I241">
        <v>0</v>
      </c>
      <c r="J241">
        <v>0</v>
      </c>
      <c r="K241" s="6" cm="1">
        <f t="array" ref="K241">SUM(ABS(B241:J241))</f>
        <v>2</v>
      </c>
    </row>
    <row r="242" spans="1:11" x14ac:dyDescent="0.25">
      <c r="A242" t="s">
        <v>63</v>
      </c>
      <c r="B242">
        <v>1</v>
      </c>
      <c r="C242">
        <f>IF(importance_math!C60 &gt; 0, 1,0)</f>
        <v>1</v>
      </c>
      <c r="D242">
        <f>IF(importance_math!D60&gt;0,1,0)</f>
        <v>0</v>
      </c>
      <c r="E242">
        <f>IF(importance_math!E60=1,1,0)</f>
        <v>0</v>
      </c>
      <c r="F242">
        <f>IF(importance_math!F60=1,1,0)</f>
        <v>0</v>
      </c>
      <c r="G242">
        <f>IF(importance_math!G60&lt;0,-1,IF(importance_math!G60=0,0,IF(importance_math!G60&gt;0,1)))</f>
        <v>0</v>
      </c>
      <c r="H242">
        <v>0</v>
      </c>
      <c r="I242">
        <v>0</v>
      </c>
      <c r="J242">
        <v>0</v>
      </c>
      <c r="K242" s="6" cm="1">
        <f t="array" ref="K242">SUM(ABS(B242:J242))</f>
        <v>2</v>
      </c>
    </row>
    <row r="243" spans="1:11" x14ac:dyDescent="0.25">
      <c r="A243" t="s">
        <v>64</v>
      </c>
      <c r="B243">
        <v>1</v>
      </c>
      <c r="C243">
        <f>IF(importance_math!C61 &gt; 0, 1,0)</f>
        <v>1</v>
      </c>
      <c r="D243">
        <f>IF(importance_math!D61&gt;0,1,0)</f>
        <v>0</v>
      </c>
      <c r="E243">
        <f>IF(importance_math!E61=1,1,0)</f>
        <v>0</v>
      </c>
      <c r="F243">
        <f>IF(importance_math!F61=1,1,0)</f>
        <v>0</v>
      </c>
      <c r="G243">
        <f>IF(importance_math!G61&lt;0,-1,IF(importance_math!G61=0,0,IF(importance_math!G61&gt;0,1)))</f>
        <v>0</v>
      </c>
      <c r="H243">
        <v>0</v>
      </c>
      <c r="I243">
        <v>0</v>
      </c>
      <c r="J243">
        <v>0</v>
      </c>
      <c r="K243" s="6" cm="1">
        <f t="array" ref="K243">SUM(ABS(B243:J243))</f>
        <v>2</v>
      </c>
    </row>
    <row r="244" spans="1:11" x14ac:dyDescent="0.25">
      <c r="A244" t="s">
        <v>65</v>
      </c>
      <c r="B244">
        <v>1</v>
      </c>
      <c r="C244">
        <f>IF(importance_math!C62 &gt; 0, 1,0)</f>
        <v>0</v>
      </c>
      <c r="D244">
        <f>IF(importance_math!D62&gt;0,1,0)</f>
        <v>1</v>
      </c>
      <c r="E244">
        <f>IF(importance_math!E62=1,1,0)</f>
        <v>0</v>
      </c>
      <c r="F244">
        <f>IF(importance_math!F62=1,1,0)</f>
        <v>0</v>
      </c>
      <c r="G244">
        <f>IF(importance_math!G62&lt;0,-1,IF(importance_math!G62=0,0,IF(importance_math!G62&gt;0,1)))</f>
        <v>0</v>
      </c>
      <c r="H244">
        <v>0</v>
      </c>
      <c r="I244">
        <v>0</v>
      </c>
      <c r="J244">
        <v>0</v>
      </c>
      <c r="K244" s="6" cm="1">
        <f t="array" ref="K244">SUM(ABS(B244:J244))</f>
        <v>2</v>
      </c>
    </row>
    <row r="245" spans="1:11" x14ac:dyDescent="0.25">
      <c r="A245" t="s">
        <v>66</v>
      </c>
      <c r="B245">
        <v>0</v>
      </c>
      <c r="C245">
        <f>IF(importance_math!C63 &gt; 0, 1,0)</f>
        <v>1</v>
      </c>
      <c r="D245">
        <f>IF(importance_math!D63&gt;0,1,0)</f>
        <v>1</v>
      </c>
      <c r="E245">
        <f>IF(importance_math!E63=1,1,0)</f>
        <v>0</v>
      </c>
      <c r="F245">
        <f>IF(importance_math!F63=1,1,0)</f>
        <v>0</v>
      </c>
      <c r="G245">
        <f>IF(importance_math!G63&lt;0,-1,IF(importance_math!G63=0,0,IF(importance_math!G63&gt;0,1)))</f>
        <v>0</v>
      </c>
      <c r="H245">
        <v>0</v>
      </c>
      <c r="I245">
        <v>0</v>
      </c>
      <c r="J245">
        <v>0</v>
      </c>
      <c r="K245" s="6" cm="1">
        <f t="array" ref="K245">SUM(ABS(B245:J245))</f>
        <v>2</v>
      </c>
    </row>
    <row r="246" spans="1:11" x14ac:dyDescent="0.25">
      <c r="A246" t="s">
        <v>68</v>
      </c>
      <c r="B246">
        <v>0</v>
      </c>
      <c r="C246">
        <f>IF(importance_math!C65 &gt; 0, 1,0)</f>
        <v>0</v>
      </c>
      <c r="D246">
        <f>IF(importance_math!D65&gt;0,1,0)</f>
        <v>1</v>
      </c>
      <c r="E246">
        <f>IF(importance_math!E65=1,1,0)</f>
        <v>0</v>
      </c>
      <c r="F246">
        <f>IF(importance_math!F65=1,1,0)</f>
        <v>0</v>
      </c>
      <c r="G246">
        <f>IF(importance_math!G65&lt;0,-1,IF(importance_math!G65=0,0,IF(importance_math!G65&gt;0,1)))</f>
        <v>0</v>
      </c>
      <c r="H246">
        <v>0</v>
      </c>
      <c r="I246">
        <v>1</v>
      </c>
      <c r="J246">
        <v>0</v>
      </c>
      <c r="K246" s="6" cm="1">
        <f t="array" ref="K246">SUM(ABS(B246:J246))</f>
        <v>2</v>
      </c>
    </row>
    <row r="247" spans="1:11" x14ac:dyDescent="0.25">
      <c r="A247" t="s">
        <v>69</v>
      </c>
      <c r="B247">
        <v>0</v>
      </c>
      <c r="C247">
        <f>IF(importance_math!C66 &gt; 0, 1,0)</f>
        <v>0</v>
      </c>
      <c r="D247">
        <f>IF(importance_math!D66&gt;0,1,0)</f>
        <v>1</v>
      </c>
      <c r="E247">
        <f>IF(importance_math!E66=1,1,0)</f>
        <v>0</v>
      </c>
      <c r="F247">
        <f>IF(importance_math!F66=1,1,0)</f>
        <v>0</v>
      </c>
      <c r="G247">
        <f>IF(importance_math!G66&lt;0,-1,IF(importance_math!G66=0,0,IF(importance_math!G66&gt;0,1)))</f>
        <v>0</v>
      </c>
      <c r="H247">
        <v>0</v>
      </c>
      <c r="I247">
        <v>1</v>
      </c>
      <c r="J247">
        <v>0</v>
      </c>
      <c r="K247" s="6" cm="1">
        <f t="array" ref="K247">SUM(ABS(B247:J247))</f>
        <v>2</v>
      </c>
    </row>
    <row r="248" spans="1:11" x14ac:dyDescent="0.25">
      <c r="A248" t="s">
        <v>70</v>
      </c>
      <c r="B248">
        <v>0</v>
      </c>
      <c r="C248">
        <f>IF(importance_math!C67 &gt; 0, 1,0)</f>
        <v>1</v>
      </c>
      <c r="D248">
        <f>IF(importance_math!D67&gt;0,1,0)</f>
        <v>1</v>
      </c>
      <c r="E248">
        <f>IF(importance_math!E67=1,1,0)</f>
        <v>0</v>
      </c>
      <c r="F248">
        <f>IF(importance_math!F67=1,1,0)</f>
        <v>0</v>
      </c>
      <c r="G248">
        <f>IF(importance_math!G67&lt;0,-1,IF(importance_math!G67=0,0,IF(importance_math!G67&gt;0,1)))</f>
        <v>0</v>
      </c>
      <c r="H248">
        <v>0</v>
      </c>
      <c r="I248">
        <v>0</v>
      </c>
      <c r="J248">
        <v>0</v>
      </c>
      <c r="K248" s="6" cm="1">
        <f t="array" ref="K248">SUM(ABS(B248:J248))</f>
        <v>2</v>
      </c>
    </row>
    <row r="249" spans="1:11" x14ac:dyDescent="0.25">
      <c r="A249" t="s">
        <v>71</v>
      </c>
      <c r="B249">
        <v>0</v>
      </c>
      <c r="C249">
        <f>IF(importance_math!C68 &gt; 0, 1,0)</f>
        <v>1</v>
      </c>
      <c r="D249">
        <f>IF(importance_math!D68&gt;0,1,0)</f>
        <v>1</v>
      </c>
      <c r="E249">
        <f>IF(importance_math!E68=1,1,0)</f>
        <v>0</v>
      </c>
      <c r="F249">
        <f>IF(importance_math!F68=1,1,0)</f>
        <v>0</v>
      </c>
      <c r="G249">
        <f>IF(importance_math!G68&lt;0,-1,IF(importance_math!G68=0,0,IF(importance_math!G68&gt;0,1)))</f>
        <v>0</v>
      </c>
      <c r="H249">
        <v>0</v>
      </c>
      <c r="I249">
        <v>0</v>
      </c>
      <c r="J249">
        <v>0</v>
      </c>
      <c r="K249" s="6" cm="1">
        <f t="array" ref="K249">SUM(ABS(B249:J249))</f>
        <v>2</v>
      </c>
    </row>
    <row r="250" spans="1:11" x14ac:dyDescent="0.25">
      <c r="A250" t="s">
        <v>78</v>
      </c>
      <c r="B250">
        <v>0</v>
      </c>
      <c r="C250">
        <f>IF(importance_math!C75 &gt; 0, 1,0)</f>
        <v>0</v>
      </c>
      <c r="D250">
        <f>IF(importance_math!D75&gt;0,1,0)</f>
        <v>1</v>
      </c>
      <c r="E250">
        <f>IF(importance_math!E75=1,1,0)</f>
        <v>0</v>
      </c>
      <c r="F250">
        <f>IF(importance_math!F75=1,1,0)</f>
        <v>0</v>
      </c>
      <c r="G250">
        <f>IF(importance_math!G75&lt;0,-1,IF(importance_math!G75=0,0,IF(importance_math!G75&gt;0,1)))</f>
        <v>-1</v>
      </c>
      <c r="H250">
        <v>0</v>
      </c>
      <c r="I250">
        <v>0</v>
      </c>
      <c r="J250">
        <v>0</v>
      </c>
      <c r="K250" s="6" cm="1">
        <f t="array" ref="K250">SUM(ABS(B250:J250))</f>
        <v>2</v>
      </c>
    </row>
    <row r="251" spans="1:11" x14ac:dyDescent="0.25">
      <c r="A251" t="s">
        <v>79</v>
      </c>
      <c r="B251">
        <v>0</v>
      </c>
      <c r="C251">
        <f>IF(importance_math!C76 &gt; 0, 1,0)</f>
        <v>1</v>
      </c>
      <c r="D251">
        <f>IF(importance_math!D76&gt;0,1,0)</f>
        <v>1</v>
      </c>
      <c r="E251">
        <f>IF(importance_math!E76=1,1,0)</f>
        <v>0</v>
      </c>
      <c r="F251">
        <f>IF(importance_math!F76=1,1,0)</f>
        <v>0</v>
      </c>
      <c r="G251">
        <f>IF(importance_math!G76&lt;0,-1,IF(importance_math!G76=0,0,IF(importance_math!G76&gt;0,1)))</f>
        <v>0</v>
      </c>
      <c r="H251">
        <v>0</v>
      </c>
      <c r="I251">
        <v>0</v>
      </c>
      <c r="J251">
        <v>0</v>
      </c>
      <c r="K251" s="6" cm="1">
        <f t="array" ref="K251">SUM(ABS(B251:J251))</f>
        <v>2</v>
      </c>
    </row>
    <row r="252" spans="1:11" x14ac:dyDescent="0.25">
      <c r="A252" t="s">
        <v>83</v>
      </c>
      <c r="B252">
        <v>1</v>
      </c>
      <c r="C252">
        <f>IF(importance_math!C80 &gt; 0, 1,0)</f>
        <v>0</v>
      </c>
      <c r="D252">
        <f>IF(importance_math!D80&gt;0,1,0)</f>
        <v>1</v>
      </c>
      <c r="E252">
        <f>IF(importance_math!E80=1,1,0)</f>
        <v>0</v>
      </c>
      <c r="F252">
        <f>IF(importance_math!F80=1,1,0)</f>
        <v>0</v>
      </c>
      <c r="G252">
        <f>IF(importance_math!G80&lt;0,-1,IF(importance_math!G80=0,0,IF(importance_math!G80&gt;0,1)))</f>
        <v>0</v>
      </c>
      <c r="H252">
        <v>0</v>
      </c>
      <c r="I252">
        <v>0</v>
      </c>
      <c r="J252">
        <v>0</v>
      </c>
      <c r="K252" s="6" cm="1">
        <f t="array" ref="K252">SUM(ABS(B252:J252))</f>
        <v>2</v>
      </c>
    </row>
    <row r="253" spans="1:11" x14ac:dyDescent="0.25">
      <c r="A253" t="s">
        <v>84</v>
      </c>
      <c r="B253">
        <v>1</v>
      </c>
      <c r="C253">
        <f>IF(importance_math!C81 &gt; 0, 1,0)</f>
        <v>0</v>
      </c>
      <c r="D253">
        <f>IF(importance_math!D81&gt;0,1,0)</f>
        <v>1</v>
      </c>
      <c r="E253">
        <f>IF(importance_math!E81=1,1,0)</f>
        <v>0</v>
      </c>
      <c r="F253">
        <f>IF(importance_math!F81=1,1,0)</f>
        <v>0</v>
      </c>
      <c r="G253">
        <f>IF(importance_math!G81&lt;0,-1,IF(importance_math!G81=0,0,IF(importance_math!G81&gt;0,1)))</f>
        <v>0</v>
      </c>
      <c r="H253">
        <v>0</v>
      </c>
      <c r="I253">
        <v>0</v>
      </c>
      <c r="J253">
        <v>0</v>
      </c>
      <c r="K253" s="6" cm="1">
        <f t="array" ref="K253">SUM(ABS(B253:J253))</f>
        <v>2</v>
      </c>
    </row>
    <row r="254" spans="1:11" x14ac:dyDescent="0.25">
      <c r="A254" t="s">
        <v>85</v>
      </c>
      <c r="B254">
        <v>1</v>
      </c>
      <c r="C254">
        <f>IF(importance_math!C82 &gt; 0, 1,0)</f>
        <v>0</v>
      </c>
      <c r="D254">
        <f>IF(importance_math!D82&gt;0,1,0)</f>
        <v>1</v>
      </c>
      <c r="E254">
        <f>IF(importance_math!E82=1,1,0)</f>
        <v>0</v>
      </c>
      <c r="F254">
        <f>IF(importance_math!F82=1,1,0)</f>
        <v>0</v>
      </c>
      <c r="G254">
        <f>IF(importance_math!G82&lt;0,-1,IF(importance_math!G82=0,0,IF(importance_math!G82&gt;0,1)))</f>
        <v>0</v>
      </c>
      <c r="H254">
        <v>0</v>
      </c>
      <c r="I254">
        <v>0</v>
      </c>
      <c r="J254">
        <v>0</v>
      </c>
      <c r="K254" s="6" cm="1">
        <f t="array" ref="K254">SUM(ABS(B254:J254))</f>
        <v>2</v>
      </c>
    </row>
    <row r="255" spans="1:11" x14ac:dyDescent="0.25">
      <c r="A255" t="s">
        <v>89</v>
      </c>
      <c r="B255">
        <v>0</v>
      </c>
      <c r="C255">
        <f>IF(importance_math!C86 &gt; 0, 1,0)</f>
        <v>1</v>
      </c>
      <c r="D255">
        <f>IF(importance_math!D86&gt;0,1,0)</f>
        <v>0</v>
      </c>
      <c r="E255">
        <f>IF(importance_math!E86=1,1,0)</f>
        <v>0</v>
      </c>
      <c r="F255">
        <f>IF(importance_math!F86=1,1,0)</f>
        <v>0</v>
      </c>
      <c r="G255">
        <f>IF(importance_math!G86&lt;0,-1,IF(importance_math!G86=0,0,IF(importance_math!G86&gt;0,1)))</f>
        <v>0</v>
      </c>
      <c r="H255">
        <v>0</v>
      </c>
      <c r="I255">
        <v>1</v>
      </c>
      <c r="J255">
        <v>0</v>
      </c>
      <c r="K255" s="6" cm="1">
        <f t="array" ref="K255">SUM(ABS(B255:J255))</f>
        <v>2</v>
      </c>
    </row>
    <row r="256" spans="1:11" x14ac:dyDescent="0.25">
      <c r="A256" t="s">
        <v>93</v>
      </c>
      <c r="B256">
        <v>0</v>
      </c>
      <c r="C256">
        <f>IF(importance_math!C90 &gt; 0, 1,0)</f>
        <v>1</v>
      </c>
      <c r="D256">
        <f>IF(importance_math!D90&gt;0,1,0)</f>
        <v>1</v>
      </c>
      <c r="E256">
        <f>IF(importance_math!E90=1,1,0)</f>
        <v>0</v>
      </c>
      <c r="F256">
        <f>IF(importance_math!F90=1,1,0)</f>
        <v>0</v>
      </c>
      <c r="G256">
        <f>IF(importance_math!G90&lt;0,-1,IF(importance_math!G90=0,0,IF(importance_math!G90&gt;0,1)))</f>
        <v>0</v>
      </c>
      <c r="H256">
        <v>0</v>
      </c>
      <c r="I256">
        <v>0</v>
      </c>
      <c r="J256">
        <v>0</v>
      </c>
      <c r="K256" s="6" cm="1">
        <f t="array" ref="K256">SUM(ABS(B256:J256))</f>
        <v>2</v>
      </c>
    </row>
    <row r="257" spans="1:11" x14ac:dyDescent="0.25">
      <c r="A257" t="s">
        <v>99</v>
      </c>
      <c r="B257">
        <v>0</v>
      </c>
      <c r="C257">
        <f>IF(importance_math!C96 &gt; 0, 1,0)</f>
        <v>1</v>
      </c>
      <c r="D257">
        <f>IF(importance_math!D96&gt;0,1,0)</f>
        <v>1</v>
      </c>
      <c r="E257">
        <f>IF(importance_math!E96=1,1,0)</f>
        <v>0</v>
      </c>
      <c r="F257">
        <f>IF(importance_math!F96=1,1,0)</f>
        <v>0</v>
      </c>
      <c r="G257">
        <f>IF(importance_math!G96&lt;0,-1,IF(importance_math!G96=0,0,IF(importance_math!G96&gt;0,1)))</f>
        <v>0</v>
      </c>
      <c r="H257">
        <v>0</v>
      </c>
      <c r="I257">
        <v>0</v>
      </c>
      <c r="J257">
        <v>0</v>
      </c>
      <c r="K257" s="6" cm="1">
        <f t="array" ref="K257">SUM(ABS(B257:J257))</f>
        <v>2</v>
      </c>
    </row>
    <row r="258" spans="1:11" x14ac:dyDescent="0.25">
      <c r="A258" t="s">
        <v>102</v>
      </c>
      <c r="B258">
        <v>0</v>
      </c>
      <c r="C258">
        <f>IF(importance_math!C99 &gt; 0, 1,0)</f>
        <v>1</v>
      </c>
      <c r="D258">
        <f>IF(importance_math!D99&gt;0,1,0)</f>
        <v>1</v>
      </c>
      <c r="E258">
        <f>IF(importance_math!E99=1,1,0)</f>
        <v>0</v>
      </c>
      <c r="F258">
        <f>IF(importance_math!F99=1,1,0)</f>
        <v>0</v>
      </c>
      <c r="G258">
        <f>IF(importance_math!G99&lt;0,-1,IF(importance_math!G99=0,0,IF(importance_math!G99&gt;0,1)))</f>
        <v>0</v>
      </c>
      <c r="H258">
        <v>0</v>
      </c>
      <c r="I258">
        <v>0</v>
      </c>
      <c r="J258">
        <v>0</v>
      </c>
      <c r="K258" s="6" cm="1">
        <f t="array" ref="K258">SUM(ABS(B258:J258))</f>
        <v>2</v>
      </c>
    </row>
    <row r="259" spans="1:11" x14ac:dyDescent="0.25">
      <c r="A259" t="s">
        <v>108</v>
      </c>
      <c r="B259">
        <v>0</v>
      </c>
      <c r="C259">
        <f>IF(importance_math!C105 &gt; 0, 1,0)</f>
        <v>0</v>
      </c>
      <c r="D259">
        <f>IF(importance_math!D105&gt;0,1,0)</f>
        <v>0</v>
      </c>
      <c r="E259">
        <f>IF(importance_math!E105=1,1,0)</f>
        <v>0</v>
      </c>
      <c r="F259">
        <f>IF(importance_math!F105=1,1,0)</f>
        <v>0</v>
      </c>
      <c r="G259">
        <f>IF(importance_math!G105&lt;0,-1,IF(importance_math!G105=0,0,IF(importance_math!G105&gt;0,1)))</f>
        <v>-1</v>
      </c>
      <c r="H259">
        <v>1</v>
      </c>
      <c r="I259">
        <v>0</v>
      </c>
      <c r="J259">
        <v>0</v>
      </c>
      <c r="K259" s="6" cm="1">
        <f t="array" ref="K259">SUM(ABS(B259:J259))</f>
        <v>2</v>
      </c>
    </row>
    <row r="260" spans="1:11" x14ac:dyDescent="0.25">
      <c r="A260" t="s">
        <v>157</v>
      </c>
      <c r="B260">
        <v>0</v>
      </c>
      <c r="C260">
        <f>IF(importance_math!C154 &gt; 0, 1,0)</f>
        <v>0</v>
      </c>
      <c r="D260">
        <f>IF(importance_math!D154&gt;0,1,0)</f>
        <v>1</v>
      </c>
      <c r="E260">
        <f>IF(importance_math!E154=1,1,0)</f>
        <v>0</v>
      </c>
      <c r="F260">
        <f>IF(importance_math!F154=1,1,0)</f>
        <v>0</v>
      </c>
      <c r="G260">
        <f>IF(importance_math!G154&lt;0,-1,IF(importance_math!G154=0,0,IF(importance_math!G154&gt;0,1)))</f>
        <v>0</v>
      </c>
      <c r="H260">
        <v>1</v>
      </c>
      <c r="I260">
        <v>0</v>
      </c>
      <c r="J260">
        <v>0</v>
      </c>
      <c r="K260" s="6" cm="1">
        <f t="array" ref="K260">SUM(ABS(B260:J260))</f>
        <v>2</v>
      </c>
    </row>
    <row r="261" spans="1:11" x14ac:dyDescent="0.25">
      <c r="A261" t="s">
        <v>161</v>
      </c>
      <c r="B261">
        <v>1</v>
      </c>
      <c r="C261">
        <f>IF(importance_math!C158 &gt; 0, 1,0)</f>
        <v>0</v>
      </c>
      <c r="D261">
        <f>IF(importance_math!D158&gt;0,1,0)</f>
        <v>0</v>
      </c>
      <c r="E261">
        <f>IF(importance_math!E158=1,1,0)</f>
        <v>0</v>
      </c>
      <c r="F261">
        <f>IF(importance_math!F158=1,1,0)</f>
        <v>0</v>
      </c>
      <c r="G261">
        <f>IF(importance_math!G158&lt;0,-1,IF(importance_math!G158=0,0,IF(importance_math!G158&gt;0,1)))</f>
        <v>0</v>
      </c>
      <c r="H261">
        <v>0</v>
      </c>
      <c r="I261">
        <v>1</v>
      </c>
      <c r="J261">
        <v>0</v>
      </c>
      <c r="K261" s="6" cm="1">
        <f t="array" ref="K261">SUM(ABS(B261:J261))</f>
        <v>2</v>
      </c>
    </row>
    <row r="262" spans="1:11" x14ac:dyDescent="0.25">
      <c r="A262" t="s">
        <v>164</v>
      </c>
      <c r="B262">
        <v>1</v>
      </c>
      <c r="C262">
        <f>IF(importance_math!C161 &gt; 0, 1,0)</f>
        <v>0</v>
      </c>
      <c r="D262">
        <f>IF(importance_math!D161&gt;0,1,0)</f>
        <v>0</v>
      </c>
      <c r="E262">
        <f>IF(importance_math!E161=1,1,0)</f>
        <v>0</v>
      </c>
      <c r="F262">
        <f>IF(importance_math!F161=1,1,0)</f>
        <v>0</v>
      </c>
      <c r="G262">
        <f>IF(importance_math!G161&lt;0,-1,IF(importance_math!G161=0,0,IF(importance_math!G161&gt;0,1)))</f>
        <v>0</v>
      </c>
      <c r="H262">
        <v>0</v>
      </c>
      <c r="I262">
        <v>1</v>
      </c>
      <c r="J262">
        <v>0</v>
      </c>
      <c r="K262" s="6" cm="1">
        <f t="array" ref="K262">SUM(ABS(B262:J262))</f>
        <v>2</v>
      </c>
    </row>
    <row r="263" spans="1:11" x14ac:dyDescent="0.25">
      <c r="A263" t="s">
        <v>165</v>
      </c>
      <c r="B263">
        <v>0</v>
      </c>
      <c r="C263">
        <f>IF(importance_math!C162 &gt; 0, 1,0)</f>
        <v>0</v>
      </c>
      <c r="D263">
        <f>IF(importance_math!D162&gt;0,1,0)</f>
        <v>0</v>
      </c>
      <c r="E263">
        <f>IF(importance_math!E162=1,1,0)</f>
        <v>0</v>
      </c>
      <c r="F263">
        <f>IF(importance_math!F162=1,1,0)</f>
        <v>0</v>
      </c>
      <c r="G263">
        <f>IF(importance_math!G162&lt;0,-1,IF(importance_math!G162=0,0,IF(importance_math!G162&gt;0,1)))</f>
        <v>0</v>
      </c>
      <c r="H263">
        <v>1</v>
      </c>
      <c r="I263">
        <v>1</v>
      </c>
      <c r="J263">
        <v>0</v>
      </c>
      <c r="K263" s="6" cm="1">
        <f t="array" ref="K263">SUM(ABS(B263:J263))</f>
        <v>2</v>
      </c>
    </row>
    <row r="264" spans="1:11" x14ac:dyDescent="0.25">
      <c r="A264" t="s">
        <v>185</v>
      </c>
      <c r="B264">
        <v>1</v>
      </c>
      <c r="C264">
        <f>IF(importance_math!C182 &gt; 0, 1,0)</f>
        <v>0</v>
      </c>
      <c r="D264">
        <f>IF(importance_math!D182&gt;0,1,0)</f>
        <v>0</v>
      </c>
      <c r="E264">
        <f>IF(importance_math!E182=1,1,0)</f>
        <v>0</v>
      </c>
      <c r="F264">
        <f>IF(importance_math!F182=1,1,0)</f>
        <v>0</v>
      </c>
      <c r="G264">
        <f>IF(importance_math!G182&lt;0,-1,IF(importance_math!G182=0,0,IF(importance_math!G182&gt;0,1)))</f>
        <v>0</v>
      </c>
      <c r="H264">
        <v>1</v>
      </c>
      <c r="I264">
        <v>0</v>
      </c>
      <c r="J264">
        <v>0</v>
      </c>
      <c r="K264" s="6" cm="1">
        <f t="array" ref="K264">SUM(ABS(B264:J264))</f>
        <v>2</v>
      </c>
    </row>
    <row r="265" spans="1:11" x14ac:dyDescent="0.25">
      <c r="A265" t="s">
        <v>200</v>
      </c>
      <c r="B265">
        <v>1</v>
      </c>
      <c r="C265">
        <f>IF(importance_math!C197 &gt; 0, 1,0)</f>
        <v>1</v>
      </c>
      <c r="D265">
        <f>IF(importance_math!D197&gt;0,1,0)</f>
        <v>0</v>
      </c>
      <c r="E265">
        <f>IF(importance_math!E197=1,1,0)</f>
        <v>0</v>
      </c>
      <c r="F265">
        <f>IF(importance_math!F197=1,1,0)</f>
        <v>0</v>
      </c>
      <c r="G265">
        <f>IF(importance_math!G197&lt;0,-1,IF(importance_math!G197=0,0,IF(importance_math!G197&gt;0,1)))</f>
        <v>0</v>
      </c>
      <c r="H265">
        <v>0</v>
      </c>
      <c r="I265">
        <v>0</v>
      </c>
      <c r="J265">
        <v>0</v>
      </c>
      <c r="K265" s="6" cm="1">
        <f t="array" ref="K265">SUM(ABS(B265:J265))</f>
        <v>2</v>
      </c>
    </row>
    <row r="266" spans="1:11" x14ac:dyDescent="0.25">
      <c r="A266" t="s">
        <v>202</v>
      </c>
      <c r="B266">
        <v>1</v>
      </c>
      <c r="C266">
        <f>IF(importance_math!C199 &gt; 0, 1,0)</f>
        <v>0</v>
      </c>
      <c r="D266">
        <f>IF(importance_math!D199&gt;0,1,0)</f>
        <v>1</v>
      </c>
      <c r="E266">
        <f>IF(importance_math!E199=1,1,0)</f>
        <v>0</v>
      </c>
      <c r="F266">
        <f>IF(importance_math!F199=1,1,0)</f>
        <v>0</v>
      </c>
      <c r="G266">
        <f>IF(importance_math!G199&lt;0,-1,IF(importance_math!G199=0,0,IF(importance_math!G199&gt;0,1)))</f>
        <v>0</v>
      </c>
      <c r="H266">
        <v>0</v>
      </c>
      <c r="I266">
        <v>0</v>
      </c>
      <c r="J266">
        <v>0</v>
      </c>
      <c r="K266" s="6" cm="1">
        <f t="array" ref="K266">SUM(ABS(B266:J266))</f>
        <v>2</v>
      </c>
    </row>
    <row r="267" spans="1:11" x14ac:dyDescent="0.25">
      <c r="A267" t="s">
        <v>207</v>
      </c>
      <c r="B267">
        <v>1</v>
      </c>
      <c r="C267">
        <f>IF(importance_math!C204 &gt; 0, 1,0)</f>
        <v>0</v>
      </c>
      <c r="D267">
        <f>IF(importance_math!D204&gt;0,1,0)</f>
        <v>0</v>
      </c>
      <c r="E267">
        <f>IF(importance_math!E204=1,1,0)</f>
        <v>0</v>
      </c>
      <c r="F267">
        <f>IF(importance_math!F204=1,1,0)</f>
        <v>0</v>
      </c>
      <c r="G267">
        <f>IF(importance_math!G204&lt;0,-1,IF(importance_math!G204=0,0,IF(importance_math!G204&gt;0,1)))</f>
        <v>0</v>
      </c>
      <c r="H267">
        <v>1</v>
      </c>
      <c r="I267">
        <v>0</v>
      </c>
      <c r="J267">
        <v>0</v>
      </c>
      <c r="K267" s="6" cm="1">
        <f t="array" ref="K267">SUM(ABS(B267:J267))</f>
        <v>2</v>
      </c>
    </row>
    <row r="268" spans="1:11" x14ac:dyDescent="0.25">
      <c r="A268" t="s">
        <v>208</v>
      </c>
      <c r="B268">
        <v>0</v>
      </c>
      <c r="C268">
        <f>IF(importance_math!C205 &gt; 0, 1,0)</f>
        <v>1</v>
      </c>
      <c r="D268">
        <f>IF(importance_math!D205&gt;0,1,0)</f>
        <v>0</v>
      </c>
      <c r="E268">
        <f>IF(importance_math!E205=1,1,0)</f>
        <v>0</v>
      </c>
      <c r="F268">
        <f>IF(importance_math!F205=1,1,0)</f>
        <v>0</v>
      </c>
      <c r="G268">
        <f>IF(importance_math!G205&lt;0,-1,IF(importance_math!G205=0,0,IF(importance_math!G205&gt;0,1)))</f>
        <v>0</v>
      </c>
      <c r="H268">
        <v>1</v>
      </c>
      <c r="I268">
        <v>0</v>
      </c>
      <c r="J268">
        <v>0</v>
      </c>
      <c r="K268" s="6" cm="1">
        <f t="array" ref="K268">SUM(ABS(B268:J268))</f>
        <v>2</v>
      </c>
    </row>
    <row r="269" spans="1:11" x14ac:dyDescent="0.25">
      <c r="A269" t="s">
        <v>212</v>
      </c>
      <c r="B269">
        <v>0</v>
      </c>
      <c r="C269">
        <f>IF(importance_math!C209 &gt; 0, 1,0)</f>
        <v>1</v>
      </c>
      <c r="D269">
        <f>IF(importance_math!D209&gt;0,1,0)</f>
        <v>0</v>
      </c>
      <c r="E269">
        <f>IF(importance_math!E209=1,1,0)</f>
        <v>0</v>
      </c>
      <c r="F269">
        <f>IF(importance_math!F209=1,1,0)</f>
        <v>0</v>
      </c>
      <c r="G269">
        <f>IF(importance_math!G209&lt;0,-1,IF(importance_math!G209=0,0,IF(importance_math!G209&gt;0,1)))</f>
        <v>0</v>
      </c>
      <c r="H269">
        <v>1</v>
      </c>
      <c r="I269">
        <v>0</v>
      </c>
      <c r="J269">
        <v>0</v>
      </c>
      <c r="K269" s="6" cm="1">
        <f t="array" ref="K269">SUM(ABS(B269:J269))</f>
        <v>2</v>
      </c>
    </row>
    <row r="270" spans="1:11" x14ac:dyDescent="0.25">
      <c r="A270" t="s">
        <v>219</v>
      </c>
      <c r="B270">
        <v>1</v>
      </c>
      <c r="C270">
        <f>IF(importance_math!C216 &gt; 0, 1,0)</f>
        <v>0</v>
      </c>
      <c r="D270">
        <f>IF(importance_math!D216&gt;0,1,0)</f>
        <v>0</v>
      </c>
      <c r="E270">
        <f>IF(importance_math!E216=1,1,0)</f>
        <v>0</v>
      </c>
      <c r="F270">
        <f>IF(importance_math!F216=1,1,0)</f>
        <v>0</v>
      </c>
      <c r="G270">
        <f>IF(importance_math!G216&lt;0,-1,IF(importance_math!G216=0,0,IF(importance_math!G216&gt;0,1)))</f>
        <v>0</v>
      </c>
      <c r="H270">
        <v>1</v>
      </c>
      <c r="I270">
        <v>0</v>
      </c>
      <c r="J270">
        <v>0</v>
      </c>
      <c r="K270" s="6" cm="1">
        <f t="array" ref="K270">SUM(ABS(B270:J270))</f>
        <v>2</v>
      </c>
    </row>
    <row r="271" spans="1:11" x14ac:dyDescent="0.25">
      <c r="A271" t="s">
        <v>232</v>
      </c>
      <c r="B271">
        <v>1</v>
      </c>
      <c r="C271">
        <f>IF(importance_math!C229 &gt; 0, 1,0)</f>
        <v>0</v>
      </c>
      <c r="D271">
        <f>IF(importance_math!D229&gt;0,1,0)</f>
        <v>0</v>
      </c>
      <c r="E271">
        <f>IF(importance_math!E229=1,1,0)</f>
        <v>0</v>
      </c>
      <c r="F271">
        <f>IF(importance_math!F229=1,1,0)</f>
        <v>0</v>
      </c>
      <c r="G271">
        <f>IF(importance_math!G229&lt;0,-1,IF(importance_math!G229=0,0,IF(importance_math!G229&gt;0,1)))</f>
        <v>0</v>
      </c>
      <c r="H271">
        <v>0</v>
      </c>
      <c r="I271">
        <v>1</v>
      </c>
      <c r="J271">
        <v>0</v>
      </c>
      <c r="K271" s="6" cm="1">
        <f t="array" ref="K271">SUM(ABS(B271:J271))</f>
        <v>2</v>
      </c>
    </row>
    <row r="272" spans="1:11" x14ac:dyDescent="0.25">
      <c r="A272" t="s">
        <v>235</v>
      </c>
      <c r="B272">
        <v>0</v>
      </c>
      <c r="C272">
        <f>IF(importance_math!C232 &gt; 0, 1,0)</f>
        <v>0</v>
      </c>
      <c r="D272">
        <f>IF(importance_math!D232&gt;0,1,0)</f>
        <v>1</v>
      </c>
      <c r="E272">
        <f>IF(importance_math!E232=1,1,0)</f>
        <v>0</v>
      </c>
      <c r="F272">
        <f>IF(importance_math!F232=1,1,0)</f>
        <v>0</v>
      </c>
      <c r="G272">
        <f>IF(importance_math!G232&lt;0,-1,IF(importance_math!G232=0,0,IF(importance_math!G232&gt;0,1)))</f>
        <v>0</v>
      </c>
      <c r="H272">
        <v>0</v>
      </c>
      <c r="I272">
        <v>1</v>
      </c>
      <c r="J272">
        <v>0</v>
      </c>
      <c r="K272" s="6" cm="1">
        <f t="array" ref="K272">SUM(ABS(B272:J272))</f>
        <v>2</v>
      </c>
    </row>
    <row r="273" spans="1:11" x14ac:dyDescent="0.25">
      <c r="A273" t="s">
        <v>242</v>
      </c>
      <c r="B273">
        <v>0</v>
      </c>
      <c r="C273">
        <f>IF(importance_math!C239 &gt; 0, 1,0)</f>
        <v>1</v>
      </c>
      <c r="D273">
        <f>IF(importance_math!D239&gt;0,1,0)</f>
        <v>0</v>
      </c>
      <c r="E273">
        <f>IF(importance_math!E239=1,1,0)</f>
        <v>0</v>
      </c>
      <c r="F273">
        <f>IF(importance_math!F239=1,1,0)</f>
        <v>0</v>
      </c>
      <c r="G273">
        <f>IF(importance_math!G239&lt;0,-1,IF(importance_math!G239=0,0,IF(importance_math!G239&gt;0,1)))</f>
        <v>0</v>
      </c>
      <c r="H273">
        <v>1</v>
      </c>
      <c r="I273">
        <v>0</v>
      </c>
      <c r="J273">
        <v>0</v>
      </c>
      <c r="K273" s="6" cm="1">
        <f t="array" ref="K273">SUM(ABS(B273:J273))</f>
        <v>2</v>
      </c>
    </row>
    <row r="274" spans="1:11" x14ac:dyDescent="0.25">
      <c r="A274" t="s">
        <v>245</v>
      </c>
      <c r="B274">
        <v>0</v>
      </c>
      <c r="C274">
        <f>IF(importance_math!C242 &gt; 0, 1,0)</f>
        <v>0</v>
      </c>
      <c r="D274">
        <f>IF(importance_math!D242&gt;0,1,0)</f>
        <v>1</v>
      </c>
      <c r="E274">
        <f>IF(importance_math!E242=1,1,0)</f>
        <v>0</v>
      </c>
      <c r="F274">
        <f>IF(importance_math!F242=1,1,0)</f>
        <v>0</v>
      </c>
      <c r="G274">
        <f>IF(importance_math!G242&lt;0,-1,IF(importance_math!G242=0,0,IF(importance_math!G242&gt;0,1)))</f>
        <v>0</v>
      </c>
      <c r="H274">
        <v>1</v>
      </c>
      <c r="I274">
        <v>0</v>
      </c>
      <c r="J274">
        <v>0</v>
      </c>
      <c r="K274" s="6" cm="1">
        <f t="array" ref="K274">SUM(ABS(B274:J274))</f>
        <v>2</v>
      </c>
    </row>
    <row r="275" spans="1:11" x14ac:dyDescent="0.25">
      <c r="A275" t="s">
        <v>249</v>
      </c>
      <c r="B275">
        <v>0</v>
      </c>
      <c r="C275">
        <f>IF(importance_math!C246 &gt; 0, 1,0)</f>
        <v>0</v>
      </c>
      <c r="D275">
        <f>IF(importance_math!D246&gt;0,1,0)</f>
        <v>1</v>
      </c>
      <c r="E275">
        <f>IF(importance_math!E246=1,1,0)</f>
        <v>0</v>
      </c>
      <c r="F275">
        <f>IF(importance_math!F246=1,1,0)</f>
        <v>0</v>
      </c>
      <c r="G275">
        <f>IF(importance_math!G246&lt;0,-1,IF(importance_math!G246=0,0,IF(importance_math!G246&gt;0,1)))</f>
        <v>0</v>
      </c>
      <c r="H275">
        <v>1</v>
      </c>
      <c r="I275">
        <v>0</v>
      </c>
      <c r="J275">
        <v>0</v>
      </c>
      <c r="K275" s="6" cm="1">
        <f t="array" ref="K275">SUM(ABS(B275:J275))</f>
        <v>2</v>
      </c>
    </row>
    <row r="276" spans="1:11" x14ac:dyDescent="0.25">
      <c r="A276" t="s">
        <v>250</v>
      </c>
      <c r="B276">
        <v>0</v>
      </c>
      <c r="C276">
        <f>IF(importance_math!C247 &gt; 0, 1,0)</f>
        <v>0</v>
      </c>
      <c r="D276">
        <f>IF(importance_math!D247&gt;0,1,0)</f>
        <v>1</v>
      </c>
      <c r="E276">
        <f>IF(importance_math!E247=1,1,0)</f>
        <v>0</v>
      </c>
      <c r="F276">
        <f>IF(importance_math!F247=1,1,0)</f>
        <v>0</v>
      </c>
      <c r="G276">
        <f>IF(importance_math!G247&lt;0,-1,IF(importance_math!G247=0,0,IF(importance_math!G247&gt;0,1)))</f>
        <v>0</v>
      </c>
      <c r="H276">
        <v>0</v>
      </c>
      <c r="I276">
        <v>1</v>
      </c>
      <c r="J276">
        <v>0</v>
      </c>
      <c r="K276" s="6" cm="1">
        <f t="array" ref="K276">SUM(ABS(B276:J276))</f>
        <v>2</v>
      </c>
    </row>
    <row r="277" spans="1:11" x14ac:dyDescent="0.25">
      <c r="A277" t="s">
        <v>252</v>
      </c>
      <c r="B277">
        <v>0</v>
      </c>
      <c r="C277">
        <f>IF(importance_math!C249 &gt; 0, 1,0)</f>
        <v>0</v>
      </c>
      <c r="D277">
        <f>IF(importance_math!D249&gt;0,1,0)</f>
        <v>1</v>
      </c>
      <c r="E277">
        <f>IF(importance_math!E249=1,1,0)</f>
        <v>0</v>
      </c>
      <c r="F277">
        <f>IF(importance_math!F249=1,1,0)</f>
        <v>0</v>
      </c>
      <c r="G277">
        <f>IF(importance_math!G249&lt;0,-1,IF(importance_math!G249=0,0,IF(importance_math!G249&gt;0,1)))</f>
        <v>0</v>
      </c>
      <c r="H277">
        <v>1</v>
      </c>
      <c r="I277">
        <v>0</v>
      </c>
      <c r="J277">
        <v>0</v>
      </c>
      <c r="K277" s="6" cm="1">
        <f t="array" ref="K277">SUM(ABS(B277:J277))</f>
        <v>2</v>
      </c>
    </row>
    <row r="278" spans="1:11" x14ac:dyDescent="0.25">
      <c r="A278" t="s">
        <v>257</v>
      </c>
      <c r="B278">
        <v>0</v>
      </c>
      <c r="C278">
        <f>IF(importance_math!C254 &gt; 0, 1,0)</f>
        <v>0</v>
      </c>
      <c r="D278">
        <f>IF(importance_math!D254&gt;0,1,0)</f>
        <v>0</v>
      </c>
      <c r="E278">
        <f>IF(importance_math!E254=1,1,0)</f>
        <v>0</v>
      </c>
      <c r="F278">
        <f>IF(importance_math!F254=1,1,0)</f>
        <v>0</v>
      </c>
      <c r="G278">
        <f>IF(importance_math!G254&lt;0,-1,IF(importance_math!G254=0,0,IF(importance_math!G254&gt;0,1)))</f>
        <v>0</v>
      </c>
      <c r="H278">
        <v>1</v>
      </c>
      <c r="I278">
        <v>1</v>
      </c>
      <c r="J278">
        <v>0</v>
      </c>
      <c r="K278" s="6" cm="1">
        <f t="array" ref="K278">SUM(ABS(B278:J278))</f>
        <v>2</v>
      </c>
    </row>
    <row r="279" spans="1:11" x14ac:dyDescent="0.25">
      <c r="A279" t="s">
        <v>258</v>
      </c>
      <c r="B279">
        <v>0</v>
      </c>
      <c r="C279">
        <f>IF(importance_math!C255 &gt; 0, 1,0)</f>
        <v>0</v>
      </c>
      <c r="D279">
        <f>IF(importance_math!D255&gt;0,1,0)</f>
        <v>1</v>
      </c>
      <c r="E279">
        <f>IF(importance_math!E255=1,1,0)</f>
        <v>0</v>
      </c>
      <c r="F279">
        <f>IF(importance_math!F255=1,1,0)</f>
        <v>0</v>
      </c>
      <c r="G279">
        <f>IF(importance_math!G255&lt;0,-1,IF(importance_math!G255=0,0,IF(importance_math!G255&gt;0,1)))</f>
        <v>0</v>
      </c>
      <c r="H279">
        <v>1</v>
      </c>
      <c r="I279">
        <v>0</v>
      </c>
      <c r="J279">
        <v>0</v>
      </c>
      <c r="K279" s="6" cm="1">
        <f t="array" ref="K279">SUM(ABS(B279:J279))</f>
        <v>2</v>
      </c>
    </row>
    <row r="280" spans="1:11" x14ac:dyDescent="0.25">
      <c r="A280" t="s">
        <v>261</v>
      </c>
      <c r="B280">
        <v>0</v>
      </c>
      <c r="C280">
        <f>IF(importance_math!C258 &gt; 0, 1,0)</f>
        <v>0</v>
      </c>
      <c r="D280">
        <f>IF(importance_math!D258&gt;0,1,0)</f>
        <v>0</v>
      </c>
      <c r="E280">
        <f>IF(importance_math!E258=1,1,0)</f>
        <v>0</v>
      </c>
      <c r="F280">
        <f>IF(importance_math!F258=1,1,0)</f>
        <v>0</v>
      </c>
      <c r="G280">
        <f>IF(importance_math!G258&lt;0,-1,IF(importance_math!G258=0,0,IF(importance_math!G258&gt;0,1)))</f>
        <v>0</v>
      </c>
      <c r="H280">
        <v>1</v>
      </c>
      <c r="I280">
        <v>1</v>
      </c>
      <c r="J280">
        <v>0</v>
      </c>
      <c r="K280" s="6" cm="1">
        <f t="array" ref="K280">SUM(ABS(B280:J280))</f>
        <v>2</v>
      </c>
    </row>
    <row r="281" spans="1:11" x14ac:dyDescent="0.25">
      <c r="A281" t="s">
        <v>266</v>
      </c>
      <c r="B281">
        <v>0</v>
      </c>
      <c r="C281">
        <f>IF(importance_math!C263 &gt; 0, 1,0)</f>
        <v>0</v>
      </c>
      <c r="D281">
        <f>IF(importance_math!D263&gt;0,1,0)</f>
        <v>1</v>
      </c>
      <c r="E281">
        <f>IF(importance_math!E263=1,1,0)</f>
        <v>0</v>
      </c>
      <c r="F281">
        <f>IF(importance_math!F263=1,1,0)</f>
        <v>0</v>
      </c>
      <c r="G281">
        <f>IF(importance_math!G263&lt;0,-1,IF(importance_math!G263=0,0,IF(importance_math!G263&gt;0,1)))</f>
        <v>0</v>
      </c>
      <c r="H281">
        <v>0</v>
      </c>
      <c r="I281">
        <v>1</v>
      </c>
      <c r="J281">
        <v>0</v>
      </c>
      <c r="K281" s="6" cm="1">
        <f t="array" ref="K281">SUM(ABS(B281:J281))</f>
        <v>2</v>
      </c>
    </row>
    <row r="282" spans="1:11" x14ac:dyDescent="0.25">
      <c r="A282" t="s">
        <v>270</v>
      </c>
      <c r="B282">
        <v>0</v>
      </c>
      <c r="C282">
        <f>IF(importance_math!C267 &gt; 0, 1,0)</f>
        <v>0</v>
      </c>
      <c r="D282">
        <f>IF(importance_math!D267&gt;0,1,0)</f>
        <v>1</v>
      </c>
      <c r="E282">
        <f>IF(importance_math!E267=1,1,0)</f>
        <v>0</v>
      </c>
      <c r="F282">
        <f>IF(importance_math!F267=1,1,0)</f>
        <v>0</v>
      </c>
      <c r="G282">
        <f>IF(importance_math!G267&lt;0,-1,IF(importance_math!G267=0,0,IF(importance_math!G267&gt;0,1)))</f>
        <v>0</v>
      </c>
      <c r="H282">
        <v>1</v>
      </c>
      <c r="I282">
        <v>0</v>
      </c>
      <c r="J282">
        <v>0</v>
      </c>
      <c r="K282" s="6" cm="1">
        <f t="array" ref="K282">SUM(ABS(B282:J282))</f>
        <v>2</v>
      </c>
    </row>
    <row r="283" spans="1:11" x14ac:dyDescent="0.25">
      <c r="A283" t="s">
        <v>271</v>
      </c>
      <c r="B283">
        <v>0</v>
      </c>
      <c r="C283">
        <f>IF(importance_math!C268 &gt; 0, 1,0)</f>
        <v>0</v>
      </c>
      <c r="D283">
        <f>IF(importance_math!D268&gt;0,1,0)</f>
        <v>0</v>
      </c>
      <c r="E283">
        <f>IF(importance_math!E268=1,1,0)</f>
        <v>0</v>
      </c>
      <c r="F283">
        <f>IF(importance_math!F268=1,1,0)</f>
        <v>0</v>
      </c>
      <c r="G283">
        <f>IF(importance_math!G268&lt;0,-1,IF(importance_math!G268=0,0,IF(importance_math!G268&gt;0,1)))</f>
        <v>0</v>
      </c>
      <c r="H283">
        <v>1</v>
      </c>
      <c r="I283">
        <v>1</v>
      </c>
      <c r="J283">
        <v>0</v>
      </c>
      <c r="K283" s="6" cm="1">
        <f t="array" ref="K283">SUM(ABS(B283:J283))</f>
        <v>2</v>
      </c>
    </row>
    <row r="284" spans="1:11" x14ac:dyDescent="0.25">
      <c r="A284" t="s">
        <v>273</v>
      </c>
      <c r="B284">
        <v>0</v>
      </c>
      <c r="C284">
        <f>IF(importance_math!C270 &gt; 0, 1,0)</f>
        <v>0</v>
      </c>
      <c r="D284">
        <f>IF(importance_math!D270&gt;0,1,0)</f>
        <v>1</v>
      </c>
      <c r="E284">
        <f>IF(importance_math!E270=1,1,0)</f>
        <v>0</v>
      </c>
      <c r="F284">
        <f>IF(importance_math!F270=1,1,0)</f>
        <v>0</v>
      </c>
      <c r="G284">
        <f>IF(importance_math!G270&lt;0,-1,IF(importance_math!G270=0,0,IF(importance_math!G270&gt;0,1)))</f>
        <v>0</v>
      </c>
      <c r="H284">
        <v>0</v>
      </c>
      <c r="I284">
        <v>1</v>
      </c>
      <c r="J284">
        <v>0</v>
      </c>
      <c r="K284" s="6" cm="1">
        <f t="array" ref="K284">SUM(ABS(B284:J284))</f>
        <v>2</v>
      </c>
    </row>
    <row r="285" spans="1:11" x14ac:dyDescent="0.25">
      <c r="A285" t="s">
        <v>288</v>
      </c>
      <c r="B285">
        <v>0</v>
      </c>
      <c r="C285">
        <f>IF(importance_math!C285 &gt; 0, 1,0)</f>
        <v>0</v>
      </c>
      <c r="D285">
        <f>IF(importance_math!D285&gt;0,1,0)</f>
        <v>0</v>
      </c>
      <c r="E285">
        <f>IF(importance_math!E285=1,1,0)</f>
        <v>0</v>
      </c>
      <c r="F285">
        <f>IF(importance_math!F285=1,1,0)</f>
        <v>0</v>
      </c>
      <c r="G285">
        <f>IF(importance_math!G285&lt;0,-1,IF(importance_math!G285=0,0,IF(importance_math!G285&gt;0,1)))</f>
        <v>0</v>
      </c>
      <c r="H285">
        <v>1</v>
      </c>
      <c r="I285">
        <v>1</v>
      </c>
      <c r="J285">
        <v>0</v>
      </c>
      <c r="K285" s="6" cm="1">
        <f t="array" ref="K285">SUM(ABS(B285:J285))</f>
        <v>2</v>
      </c>
    </row>
    <row r="286" spans="1:11" x14ac:dyDescent="0.25">
      <c r="A286" t="s">
        <v>300</v>
      </c>
      <c r="B286">
        <v>0</v>
      </c>
      <c r="C286">
        <f>IF(importance_math!C297 &gt; 0, 1,0)</f>
        <v>0</v>
      </c>
      <c r="D286">
        <f>IF(importance_math!D297&gt;0,1,0)</f>
        <v>1</v>
      </c>
      <c r="E286">
        <f>IF(importance_math!E297=1,1,0)</f>
        <v>0</v>
      </c>
      <c r="F286">
        <f>IF(importance_math!F297=1,1,0)</f>
        <v>0</v>
      </c>
      <c r="G286">
        <f>IF(importance_math!G297&lt;0,-1,IF(importance_math!G297=0,0,IF(importance_math!G297&gt;0,1)))</f>
        <v>0</v>
      </c>
      <c r="H286">
        <v>0</v>
      </c>
      <c r="I286">
        <v>1</v>
      </c>
      <c r="J286">
        <v>0</v>
      </c>
      <c r="K286" s="6" cm="1">
        <f t="array" ref="K286">SUM(ABS(B286:J286))</f>
        <v>2</v>
      </c>
    </row>
    <row r="287" spans="1:11" x14ac:dyDescent="0.25">
      <c r="A287" t="s">
        <v>301</v>
      </c>
      <c r="B287">
        <v>0</v>
      </c>
      <c r="C287">
        <f>IF(importance_math!C298 &gt; 0, 1,0)</f>
        <v>1</v>
      </c>
      <c r="D287">
        <f>IF(importance_math!D298&gt;0,1,0)</f>
        <v>0</v>
      </c>
      <c r="E287">
        <f>IF(importance_math!E298=1,1,0)</f>
        <v>0</v>
      </c>
      <c r="F287">
        <f>IF(importance_math!F298=1,1,0)</f>
        <v>0</v>
      </c>
      <c r="G287">
        <f>IF(importance_math!G298&lt;0,-1,IF(importance_math!G298=0,0,IF(importance_math!G298&gt;0,1)))</f>
        <v>0</v>
      </c>
      <c r="H287">
        <v>0</v>
      </c>
      <c r="I287">
        <v>1</v>
      </c>
      <c r="J287">
        <v>0</v>
      </c>
      <c r="K287" s="6" cm="1">
        <f t="array" ref="K287">SUM(ABS(B287:J287))</f>
        <v>2</v>
      </c>
    </row>
    <row r="288" spans="1:11" x14ac:dyDescent="0.25">
      <c r="A288" t="s">
        <v>303</v>
      </c>
      <c r="B288">
        <v>0</v>
      </c>
      <c r="C288">
        <f>IF(importance_math!C300 &gt; 0, 1,0)</f>
        <v>0</v>
      </c>
      <c r="D288">
        <f>IF(importance_math!D300&gt;0,1,0)</f>
        <v>1</v>
      </c>
      <c r="E288">
        <f>IF(importance_math!E300=1,1,0)</f>
        <v>0</v>
      </c>
      <c r="F288">
        <f>IF(importance_math!F300=1,1,0)</f>
        <v>0</v>
      </c>
      <c r="G288">
        <f>IF(importance_math!G300&lt;0,-1,IF(importance_math!G300=0,0,IF(importance_math!G300&gt;0,1)))</f>
        <v>0</v>
      </c>
      <c r="H288">
        <v>0</v>
      </c>
      <c r="I288">
        <v>1</v>
      </c>
      <c r="J288">
        <v>0</v>
      </c>
      <c r="K288" s="6" cm="1">
        <f t="array" ref="K288">SUM(ABS(B288:J288))</f>
        <v>2</v>
      </c>
    </row>
    <row r="289" spans="1:11" x14ac:dyDescent="0.25">
      <c r="A289" t="s">
        <v>304</v>
      </c>
      <c r="B289">
        <v>0</v>
      </c>
      <c r="C289">
        <f>IF(importance_math!C301 &gt; 0, 1,0)</f>
        <v>1</v>
      </c>
      <c r="D289">
        <f>IF(importance_math!D301&gt;0,1,0)</f>
        <v>1</v>
      </c>
      <c r="E289">
        <f>IF(importance_math!E301=1,1,0)</f>
        <v>0</v>
      </c>
      <c r="F289">
        <f>IF(importance_math!F301=1,1,0)</f>
        <v>0</v>
      </c>
      <c r="G289">
        <f>IF(importance_math!G301&lt;0,-1,IF(importance_math!G301=0,0,IF(importance_math!G301&gt;0,1)))</f>
        <v>0</v>
      </c>
      <c r="H289">
        <v>0</v>
      </c>
      <c r="I289">
        <v>0</v>
      </c>
      <c r="J289">
        <v>0</v>
      </c>
      <c r="K289" s="6" cm="1">
        <f t="array" ref="K289">SUM(ABS(B289:J289))</f>
        <v>2</v>
      </c>
    </row>
    <row r="290" spans="1:11" x14ac:dyDescent="0.25">
      <c r="A290" t="s">
        <v>306</v>
      </c>
      <c r="B290">
        <v>0</v>
      </c>
      <c r="C290">
        <f>IF(importance_math!C303 &gt; 0, 1,0)</f>
        <v>1</v>
      </c>
      <c r="D290">
        <f>IF(importance_math!D303&gt;0,1,0)</f>
        <v>1</v>
      </c>
      <c r="E290">
        <f>IF(importance_math!E303=1,1,0)</f>
        <v>0</v>
      </c>
      <c r="F290">
        <f>IF(importance_math!F303=1,1,0)</f>
        <v>0</v>
      </c>
      <c r="G290">
        <f>IF(importance_math!G303&lt;0,-1,IF(importance_math!G303=0,0,IF(importance_math!G303&gt;0,1)))</f>
        <v>0</v>
      </c>
      <c r="H290">
        <v>0</v>
      </c>
      <c r="I290">
        <v>0</v>
      </c>
      <c r="J290">
        <v>0</v>
      </c>
      <c r="K290" s="6" cm="1">
        <f t="array" ref="K290">SUM(ABS(B290:J290))</f>
        <v>2</v>
      </c>
    </row>
    <row r="291" spans="1:11" x14ac:dyDescent="0.25">
      <c r="A291" t="s">
        <v>307</v>
      </c>
      <c r="B291">
        <v>0</v>
      </c>
      <c r="C291">
        <f>IF(importance_math!C304 &gt; 0, 1,0)</f>
        <v>0</v>
      </c>
      <c r="D291">
        <f>IF(importance_math!D304&gt;0,1,0)</f>
        <v>1</v>
      </c>
      <c r="E291">
        <f>IF(importance_math!E304=1,1,0)</f>
        <v>0</v>
      </c>
      <c r="F291">
        <f>IF(importance_math!F304=1,1,0)</f>
        <v>0</v>
      </c>
      <c r="G291">
        <f>IF(importance_math!G304&lt;0,-1,IF(importance_math!G304=0,0,IF(importance_math!G304&gt;0,1)))</f>
        <v>0</v>
      </c>
      <c r="H291">
        <v>0</v>
      </c>
      <c r="I291">
        <v>1</v>
      </c>
      <c r="J291">
        <v>0</v>
      </c>
      <c r="K291" s="6" cm="1">
        <f t="array" ref="K291">SUM(ABS(B291:J291))</f>
        <v>2</v>
      </c>
    </row>
    <row r="292" spans="1:11" x14ac:dyDescent="0.25">
      <c r="A292" t="s">
        <v>312</v>
      </c>
      <c r="B292">
        <v>0</v>
      </c>
      <c r="C292">
        <f>IF(importance_math!C309 &gt; 0, 1,0)</f>
        <v>0</v>
      </c>
      <c r="D292">
        <f>IF(importance_math!D309&gt;0,1,0)</f>
        <v>1</v>
      </c>
      <c r="E292">
        <f>IF(importance_math!E309=1,1,0)</f>
        <v>0</v>
      </c>
      <c r="F292">
        <f>IF(importance_math!F309=1,1,0)</f>
        <v>0</v>
      </c>
      <c r="G292">
        <f>IF(importance_math!G309&lt;0,-1,IF(importance_math!G309=0,0,IF(importance_math!G309&gt;0,1)))</f>
        <v>0</v>
      </c>
      <c r="H292">
        <v>1</v>
      </c>
      <c r="I292">
        <v>0</v>
      </c>
      <c r="J292">
        <v>0</v>
      </c>
      <c r="K292" s="6" cm="1">
        <f t="array" ref="K292">SUM(ABS(B292:J292))</f>
        <v>2</v>
      </c>
    </row>
    <row r="293" spans="1:11" x14ac:dyDescent="0.25">
      <c r="A293" t="s">
        <v>316</v>
      </c>
      <c r="B293">
        <v>0</v>
      </c>
      <c r="C293">
        <f>IF(importance_math!C313 &gt; 0, 1,0)</f>
        <v>1</v>
      </c>
      <c r="D293">
        <f>IF(importance_math!D313&gt;0,1,0)</f>
        <v>0</v>
      </c>
      <c r="E293">
        <f>IF(importance_math!E313=1,1,0)</f>
        <v>0</v>
      </c>
      <c r="F293">
        <f>IF(importance_math!F313=1,1,0)</f>
        <v>0</v>
      </c>
      <c r="G293">
        <f>IF(importance_math!G313&lt;0,-1,IF(importance_math!G313=0,0,IF(importance_math!G313&gt;0,1)))</f>
        <v>0</v>
      </c>
      <c r="H293">
        <v>1</v>
      </c>
      <c r="I293">
        <v>0</v>
      </c>
      <c r="J293">
        <v>0</v>
      </c>
      <c r="K293" s="6" cm="1">
        <f t="array" ref="K293">SUM(ABS(B293:J293))</f>
        <v>2</v>
      </c>
    </row>
    <row r="294" spans="1:11" x14ac:dyDescent="0.25">
      <c r="A294" t="s">
        <v>318</v>
      </c>
      <c r="B294">
        <v>0</v>
      </c>
      <c r="C294">
        <f>IF(importance_math!C315 &gt; 0, 1,0)</f>
        <v>0</v>
      </c>
      <c r="D294">
        <f>IF(importance_math!D315&gt;0,1,0)</f>
        <v>1</v>
      </c>
      <c r="E294">
        <f>IF(importance_math!E315=1,1,0)</f>
        <v>0</v>
      </c>
      <c r="F294">
        <f>IF(importance_math!F315=1,1,0)</f>
        <v>0</v>
      </c>
      <c r="G294">
        <f>IF(importance_math!G315&lt;0,-1,IF(importance_math!G315=0,0,IF(importance_math!G315&gt;0,1)))</f>
        <v>0</v>
      </c>
      <c r="H294">
        <v>1</v>
      </c>
      <c r="I294">
        <v>0</v>
      </c>
      <c r="J294">
        <v>0</v>
      </c>
      <c r="K294" s="6" cm="1">
        <f t="array" ref="K294">SUM(ABS(B294:J294))</f>
        <v>2</v>
      </c>
    </row>
    <row r="295" spans="1:11" x14ac:dyDescent="0.25">
      <c r="A295" t="s">
        <v>321</v>
      </c>
      <c r="B295">
        <v>0</v>
      </c>
      <c r="C295">
        <f>IF(importance_math!C318 &gt; 0, 1,0)</f>
        <v>0</v>
      </c>
      <c r="D295">
        <f>IF(importance_math!D318&gt;0,1,0)</f>
        <v>1</v>
      </c>
      <c r="E295">
        <f>IF(importance_math!E318=1,1,0)</f>
        <v>0</v>
      </c>
      <c r="F295">
        <f>IF(importance_math!F318=1,1,0)</f>
        <v>0</v>
      </c>
      <c r="G295">
        <f>IF(importance_math!G318&lt;0,-1,IF(importance_math!G318=0,0,IF(importance_math!G318&gt;0,1)))</f>
        <v>0</v>
      </c>
      <c r="H295">
        <v>1</v>
      </c>
      <c r="I295">
        <v>0</v>
      </c>
      <c r="J295">
        <v>0</v>
      </c>
      <c r="K295" s="6" cm="1">
        <f t="array" ref="K295">SUM(ABS(B295:J295))</f>
        <v>2</v>
      </c>
    </row>
    <row r="296" spans="1:11" x14ac:dyDescent="0.25">
      <c r="A296" t="s">
        <v>324</v>
      </c>
      <c r="B296">
        <v>1</v>
      </c>
      <c r="C296">
        <f>IF(importance_math!C321 &gt; 0, 1,0)</f>
        <v>0</v>
      </c>
      <c r="D296">
        <f>IF(importance_math!D321&gt;0,1,0)</f>
        <v>0</v>
      </c>
      <c r="E296">
        <f>IF(importance_math!E321=1,1,0)</f>
        <v>0</v>
      </c>
      <c r="F296">
        <f>IF(importance_math!F321=1,1,0)</f>
        <v>0</v>
      </c>
      <c r="G296">
        <f>IF(importance_math!G321&lt;0,-1,IF(importance_math!G321=0,0,IF(importance_math!G321&gt;0,1)))</f>
        <v>0</v>
      </c>
      <c r="H296">
        <v>1</v>
      </c>
      <c r="I296">
        <v>0</v>
      </c>
      <c r="J296">
        <v>0</v>
      </c>
      <c r="K296" s="6" cm="1">
        <f t="array" ref="K296">SUM(ABS(B296:J296))</f>
        <v>2</v>
      </c>
    </row>
    <row r="297" spans="1:11" x14ac:dyDescent="0.25">
      <c r="A297" t="s">
        <v>326</v>
      </c>
      <c r="B297">
        <v>1</v>
      </c>
      <c r="C297">
        <f>IF(importance_math!C323 &gt; 0, 1,0)</f>
        <v>1</v>
      </c>
      <c r="D297">
        <f>IF(importance_math!D323&gt;0,1,0)</f>
        <v>0</v>
      </c>
      <c r="E297">
        <f>IF(importance_math!E323=1,1,0)</f>
        <v>0</v>
      </c>
      <c r="F297">
        <f>IF(importance_math!F323=1,1,0)</f>
        <v>0</v>
      </c>
      <c r="G297">
        <f>IF(importance_math!G323&lt;0,-1,IF(importance_math!G323=0,0,IF(importance_math!G323&gt;0,1)))</f>
        <v>0</v>
      </c>
      <c r="H297">
        <v>0</v>
      </c>
      <c r="I297">
        <v>0</v>
      </c>
      <c r="J297">
        <v>0</v>
      </c>
      <c r="K297" s="6" cm="1">
        <f t="array" ref="K297">SUM(ABS(B297:J297))</f>
        <v>2</v>
      </c>
    </row>
    <row r="298" spans="1:11" x14ac:dyDescent="0.25">
      <c r="A298" t="s">
        <v>332</v>
      </c>
      <c r="B298">
        <v>0</v>
      </c>
      <c r="C298">
        <f>IF(importance_math!C329 &gt; 0, 1,0)</f>
        <v>0</v>
      </c>
      <c r="D298">
        <f>IF(importance_math!D329&gt;0,1,0)</f>
        <v>0</v>
      </c>
      <c r="E298">
        <f>IF(importance_math!E329=1,1,0)</f>
        <v>0</v>
      </c>
      <c r="F298">
        <f>IF(importance_math!F329=1,1,0)</f>
        <v>0</v>
      </c>
      <c r="G298">
        <f>IF(importance_math!G329&lt;0,-1,IF(importance_math!G329=0,0,IF(importance_math!G329&gt;0,1)))</f>
        <v>0</v>
      </c>
      <c r="H298">
        <v>0</v>
      </c>
      <c r="I298">
        <v>1</v>
      </c>
      <c r="J298">
        <v>1</v>
      </c>
      <c r="K298" s="6" cm="1">
        <f t="array" ref="K298">SUM(ABS(B298:J298))</f>
        <v>2</v>
      </c>
    </row>
    <row r="299" spans="1:11" x14ac:dyDescent="0.25">
      <c r="A299" t="s">
        <v>335</v>
      </c>
      <c r="B299">
        <v>0</v>
      </c>
      <c r="C299">
        <f>IF(importance_math!C332 &gt; 0, 1,0)</f>
        <v>1</v>
      </c>
      <c r="D299">
        <f>IF(importance_math!D332&gt;0,1,0)</f>
        <v>0</v>
      </c>
      <c r="E299">
        <f>IF(importance_math!E332=1,1,0)</f>
        <v>0</v>
      </c>
      <c r="F299">
        <f>IF(importance_math!F332=1,1,0)</f>
        <v>0</v>
      </c>
      <c r="G299">
        <f>IF(importance_math!G332&lt;0,-1,IF(importance_math!G332=0,0,IF(importance_math!G332&gt;0,1)))</f>
        <v>0</v>
      </c>
      <c r="H299">
        <v>0</v>
      </c>
      <c r="I299">
        <v>0</v>
      </c>
      <c r="J299">
        <v>1</v>
      </c>
      <c r="K299" s="6" cm="1">
        <f t="array" ref="K299">SUM(ABS(B299:J299))</f>
        <v>2</v>
      </c>
    </row>
    <row r="300" spans="1:11" x14ac:dyDescent="0.25">
      <c r="A300" t="s">
        <v>338</v>
      </c>
      <c r="B300">
        <v>1</v>
      </c>
      <c r="C300">
        <f>IF(importance_math!C335 &gt; 0, 1,0)</f>
        <v>0</v>
      </c>
      <c r="D300">
        <f>IF(importance_math!D335&gt;0,1,0)</f>
        <v>1</v>
      </c>
      <c r="E300">
        <f>IF(importance_math!E335=1,1,0)</f>
        <v>0</v>
      </c>
      <c r="F300">
        <f>IF(importance_math!F335=1,1,0)</f>
        <v>0</v>
      </c>
      <c r="G300">
        <f>IF(importance_math!G335&lt;0,-1,IF(importance_math!G335=0,0,IF(importance_math!G335&gt;0,1)))</f>
        <v>0</v>
      </c>
      <c r="H300">
        <v>0</v>
      </c>
      <c r="I300">
        <v>0</v>
      </c>
      <c r="J300">
        <v>0</v>
      </c>
      <c r="K300" s="6" cm="1">
        <f t="array" ref="K300">SUM(ABS(B300:J300))</f>
        <v>2</v>
      </c>
    </row>
    <row r="301" spans="1:11" x14ac:dyDescent="0.25">
      <c r="A301" t="s">
        <v>342</v>
      </c>
      <c r="B301">
        <v>1</v>
      </c>
      <c r="C301">
        <f>IF(importance_math!C339 &gt; 0, 1,0)</f>
        <v>0</v>
      </c>
      <c r="D301">
        <f>IF(importance_math!D339&gt;0,1,0)</f>
        <v>1</v>
      </c>
      <c r="E301">
        <f>IF(importance_math!E339=1,1,0)</f>
        <v>0</v>
      </c>
      <c r="F301">
        <f>IF(importance_math!F339=1,1,0)</f>
        <v>0</v>
      </c>
      <c r="G301">
        <f>IF(importance_math!G339&lt;0,-1,IF(importance_math!G339=0,0,IF(importance_math!G339&gt;0,1)))</f>
        <v>0</v>
      </c>
      <c r="H301">
        <v>0</v>
      </c>
      <c r="I301">
        <v>0</v>
      </c>
      <c r="J301">
        <v>0</v>
      </c>
      <c r="K301" s="6" cm="1">
        <f t="array" ref="K301">SUM(ABS(B301:J301))</f>
        <v>2</v>
      </c>
    </row>
    <row r="302" spans="1:11" x14ac:dyDescent="0.25">
      <c r="A302" t="s">
        <v>10</v>
      </c>
      <c r="B302">
        <v>0</v>
      </c>
      <c r="C302">
        <f>IF(importance_math!C7 &gt; 0, 1,0)</f>
        <v>1</v>
      </c>
      <c r="D302">
        <f>IF(importance_math!D7&gt;0,1,0)</f>
        <v>0</v>
      </c>
      <c r="E302">
        <f>IF(importance_math!E7=1,1,0)</f>
        <v>0</v>
      </c>
      <c r="F302">
        <f>IF(importance_math!F7=1,1,0)</f>
        <v>0</v>
      </c>
      <c r="G302">
        <f>IF(importance_math!G7&lt;0,-1,IF(importance_math!G7=0,0,IF(importance_math!G7&gt;0,1)))</f>
        <v>0</v>
      </c>
      <c r="H302">
        <v>0</v>
      </c>
      <c r="I302">
        <v>0</v>
      </c>
      <c r="J302">
        <v>0</v>
      </c>
      <c r="K302" s="6" cm="1">
        <f t="array" ref="K302">SUM(ABS(B302:J302))</f>
        <v>1</v>
      </c>
    </row>
    <row r="303" spans="1:11" x14ac:dyDescent="0.25">
      <c r="A303" t="s">
        <v>15</v>
      </c>
      <c r="B303">
        <v>0</v>
      </c>
      <c r="C303">
        <f>IF(importance_math!C12 &gt; 0, 1,0)</f>
        <v>0</v>
      </c>
      <c r="D303">
        <f>IF(importance_math!D12&gt;0,1,0)</f>
        <v>0</v>
      </c>
      <c r="E303">
        <f>IF(importance_math!E12=1,1,0)</f>
        <v>0</v>
      </c>
      <c r="F303">
        <f>IF(importance_math!F12=1,1,0)</f>
        <v>0</v>
      </c>
      <c r="G303">
        <f>IF(importance_math!G12&lt;0,-1,IF(importance_math!G12=0,0,IF(importance_math!G12&gt;0,1)))</f>
        <v>0</v>
      </c>
      <c r="H303">
        <v>0</v>
      </c>
      <c r="I303">
        <v>1</v>
      </c>
      <c r="J303">
        <v>0</v>
      </c>
      <c r="K303" s="6" cm="1">
        <f t="array" ref="K303">SUM(ABS(B303:J303))</f>
        <v>1</v>
      </c>
    </row>
    <row r="304" spans="1:11" x14ac:dyDescent="0.25">
      <c r="A304" t="s">
        <v>26</v>
      </c>
      <c r="B304">
        <v>0</v>
      </c>
      <c r="C304">
        <f>IF(importance_math!C23 &gt; 0, 1,0)</f>
        <v>0</v>
      </c>
      <c r="D304">
        <f>IF(importance_math!D23&gt;0,1,0)</f>
        <v>1</v>
      </c>
      <c r="E304">
        <f>IF(importance_math!E23=1,1,0)</f>
        <v>0</v>
      </c>
      <c r="F304">
        <f>IF(importance_math!F23=1,1,0)</f>
        <v>0</v>
      </c>
      <c r="G304">
        <f>IF(importance_math!G23&lt;0,-1,IF(importance_math!G23=0,0,IF(importance_math!G23&gt;0,1)))</f>
        <v>0</v>
      </c>
      <c r="H304">
        <v>0</v>
      </c>
      <c r="I304">
        <v>0</v>
      </c>
      <c r="J304">
        <v>0</v>
      </c>
      <c r="K304" s="6" cm="1">
        <f t="array" ref="K304">SUM(ABS(B304:J304))</f>
        <v>1</v>
      </c>
    </row>
    <row r="305" spans="1:11" x14ac:dyDescent="0.25">
      <c r="A305" t="s">
        <v>31</v>
      </c>
      <c r="B305">
        <v>0</v>
      </c>
      <c r="C305">
        <f>IF(importance_math!C28 &gt; 0, 1,0)</f>
        <v>1</v>
      </c>
      <c r="D305">
        <f>IF(importance_math!D28&gt;0,1,0)</f>
        <v>0</v>
      </c>
      <c r="E305">
        <f>IF(importance_math!E28=1,1,0)</f>
        <v>0</v>
      </c>
      <c r="F305">
        <f>IF(importance_math!F28=1,1,0)</f>
        <v>0</v>
      </c>
      <c r="G305">
        <f>IF(importance_math!G28&lt;0,-1,IF(importance_math!G28=0,0,IF(importance_math!G28&gt;0,1)))</f>
        <v>0</v>
      </c>
      <c r="H305">
        <v>0</v>
      </c>
      <c r="I305">
        <v>0</v>
      </c>
      <c r="J305">
        <v>0</v>
      </c>
      <c r="K305" s="6" cm="1">
        <f t="array" ref="K305">SUM(ABS(B305:J305))</f>
        <v>1</v>
      </c>
    </row>
    <row r="306" spans="1:11" x14ac:dyDescent="0.25">
      <c r="A306" t="s">
        <v>32</v>
      </c>
      <c r="B306">
        <v>0</v>
      </c>
      <c r="C306">
        <f>IF(importance_math!C29 &gt; 0, 1,0)</f>
        <v>1</v>
      </c>
      <c r="D306">
        <f>IF(importance_math!D29&gt;0,1,0)</f>
        <v>0</v>
      </c>
      <c r="E306">
        <f>IF(importance_math!E29=1,1,0)</f>
        <v>0</v>
      </c>
      <c r="F306">
        <f>IF(importance_math!F29=1,1,0)</f>
        <v>0</v>
      </c>
      <c r="G306">
        <f>IF(importance_math!G29&lt;0,-1,IF(importance_math!G29=0,0,IF(importance_math!G29&gt;0,1)))</f>
        <v>0</v>
      </c>
      <c r="H306">
        <v>0</v>
      </c>
      <c r="I306">
        <v>0</v>
      </c>
      <c r="J306">
        <v>0</v>
      </c>
      <c r="K306" s="6" cm="1">
        <f t="array" ref="K306">SUM(ABS(B306:J306))</f>
        <v>1</v>
      </c>
    </row>
    <row r="307" spans="1:11" x14ac:dyDescent="0.25">
      <c r="A307" t="s">
        <v>33</v>
      </c>
      <c r="B307">
        <v>0</v>
      </c>
      <c r="C307">
        <f>IF(importance_math!C30 &gt; 0, 1,0)</f>
        <v>0</v>
      </c>
      <c r="D307">
        <f>IF(importance_math!D30&gt;0,1,0)</f>
        <v>1</v>
      </c>
      <c r="E307">
        <f>IF(importance_math!E30=1,1,0)</f>
        <v>0</v>
      </c>
      <c r="F307">
        <f>IF(importance_math!F30=1,1,0)</f>
        <v>0</v>
      </c>
      <c r="G307">
        <f>IF(importance_math!G30&lt;0,-1,IF(importance_math!G30=0,0,IF(importance_math!G30&gt;0,1)))</f>
        <v>0</v>
      </c>
      <c r="H307">
        <v>0</v>
      </c>
      <c r="I307">
        <v>0</v>
      </c>
      <c r="J307">
        <v>0</v>
      </c>
      <c r="K307" s="6" cm="1">
        <f t="array" ref="K307">SUM(ABS(B307:J307))</f>
        <v>1</v>
      </c>
    </row>
    <row r="308" spans="1:11" x14ac:dyDescent="0.25">
      <c r="A308" t="s">
        <v>36</v>
      </c>
      <c r="B308">
        <v>0</v>
      </c>
      <c r="C308">
        <f>IF(importance_math!C33 &gt; 0, 1,0)</f>
        <v>0</v>
      </c>
      <c r="D308">
        <f>IF(importance_math!D33&gt;0,1,0)</f>
        <v>0</v>
      </c>
      <c r="E308">
        <f>IF(importance_math!E33=1,1,0)</f>
        <v>0</v>
      </c>
      <c r="F308">
        <f>IF(importance_math!F33=1,1,0)</f>
        <v>0</v>
      </c>
      <c r="G308">
        <f>IF(importance_math!G33&lt;0,-1,IF(importance_math!G33=0,0,IF(importance_math!G33&gt;0,1)))</f>
        <v>0</v>
      </c>
      <c r="H308">
        <v>0</v>
      </c>
      <c r="I308">
        <v>1</v>
      </c>
      <c r="J308">
        <v>0</v>
      </c>
      <c r="K308" s="6" cm="1">
        <f t="array" ref="K308">SUM(ABS(B308:J308))</f>
        <v>1</v>
      </c>
    </row>
    <row r="309" spans="1:11" x14ac:dyDescent="0.25">
      <c r="A309" t="s">
        <v>39</v>
      </c>
      <c r="B309">
        <v>0</v>
      </c>
      <c r="C309">
        <f>IF(importance_math!C36 &gt; 0, 1,0)</f>
        <v>0</v>
      </c>
      <c r="D309">
        <f>IF(importance_math!D36&gt;0,1,0)</f>
        <v>1</v>
      </c>
      <c r="E309">
        <f>IF(importance_math!E36=1,1,0)</f>
        <v>0</v>
      </c>
      <c r="F309">
        <f>IF(importance_math!F36=1,1,0)</f>
        <v>0</v>
      </c>
      <c r="G309">
        <f>IF(importance_math!G36&lt;0,-1,IF(importance_math!G36=0,0,IF(importance_math!G36&gt;0,1)))</f>
        <v>0</v>
      </c>
      <c r="H309">
        <v>0</v>
      </c>
      <c r="I309">
        <v>0</v>
      </c>
      <c r="J309">
        <v>0</v>
      </c>
      <c r="K309" s="6" cm="1">
        <f t="array" ref="K309">SUM(ABS(B309:J309))</f>
        <v>1</v>
      </c>
    </row>
    <row r="310" spans="1:11" x14ac:dyDescent="0.25">
      <c r="A310" t="s">
        <v>53</v>
      </c>
      <c r="B310">
        <v>0</v>
      </c>
      <c r="C310">
        <f>IF(importance_math!C50 &gt; 0, 1,0)</f>
        <v>1</v>
      </c>
      <c r="D310">
        <f>IF(importance_math!D50&gt;0,1,0)</f>
        <v>0</v>
      </c>
      <c r="E310">
        <f>IF(importance_math!E50=1,1,0)</f>
        <v>0</v>
      </c>
      <c r="F310">
        <f>IF(importance_math!F50=1,1,0)</f>
        <v>0</v>
      </c>
      <c r="G310">
        <f>IF(importance_math!G50&lt;0,-1,IF(importance_math!G50=0,0,IF(importance_math!G50&gt;0,1)))</f>
        <v>0</v>
      </c>
      <c r="H310">
        <v>0</v>
      </c>
      <c r="I310">
        <v>0</v>
      </c>
      <c r="J310">
        <v>0</v>
      </c>
      <c r="K310" s="6" cm="1">
        <f t="array" ref="K310">SUM(ABS(B310:J310))</f>
        <v>1</v>
      </c>
    </row>
    <row r="311" spans="1:11" x14ac:dyDescent="0.25">
      <c r="A311" t="s">
        <v>56</v>
      </c>
      <c r="B311">
        <v>0</v>
      </c>
      <c r="C311">
        <f>IF(importance_math!C53 &gt; 0, 1,0)</f>
        <v>0</v>
      </c>
      <c r="D311">
        <f>IF(importance_math!D53&gt;0,1,0)</f>
        <v>1</v>
      </c>
      <c r="E311">
        <f>IF(importance_math!E53=1,1,0)</f>
        <v>0</v>
      </c>
      <c r="F311">
        <f>IF(importance_math!F53=1,1,0)</f>
        <v>0</v>
      </c>
      <c r="G311">
        <f>IF(importance_math!G53&lt;0,-1,IF(importance_math!G53=0,0,IF(importance_math!G53&gt;0,1)))</f>
        <v>0</v>
      </c>
      <c r="H311">
        <v>0</v>
      </c>
      <c r="I311">
        <v>0</v>
      </c>
      <c r="J311">
        <v>0</v>
      </c>
      <c r="K311" s="6" cm="1">
        <f t="array" ref="K311">SUM(ABS(B311:J311))</f>
        <v>1</v>
      </c>
    </row>
    <row r="312" spans="1:11" x14ac:dyDescent="0.25">
      <c r="A312" t="s">
        <v>59</v>
      </c>
      <c r="B312">
        <v>0</v>
      </c>
      <c r="C312">
        <f>IF(importance_math!C56 &gt; 0, 1,0)</f>
        <v>1</v>
      </c>
      <c r="D312">
        <f>IF(importance_math!D56&gt;0,1,0)</f>
        <v>0</v>
      </c>
      <c r="E312">
        <f>IF(importance_math!E56=1,1,0)</f>
        <v>0</v>
      </c>
      <c r="F312">
        <f>IF(importance_math!F56=1,1,0)</f>
        <v>0</v>
      </c>
      <c r="G312">
        <f>IF(importance_math!G56&lt;0,-1,IF(importance_math!G56=0,0,IF(importance_math!G56&gt;0,1)))</f>
        <v>0</v>
      </c>
      <c r="H312">
        <v>0</v>
      </c>
      <c r="I312">
        <v>0</v>
      </c>
      <c r="J312">
        <v>0</v>
      </c>
      <c r="K312" s="6" cm="1">
        <f t="array" ref="K312">SUM(ABS(B312:J312))</f>
        <v>1</v>
      </c>
    </row>
    <row r="313" spans="1:11" x14ac:dyDescent="0.25">
      <c r="A313" t="s">
        <v>67</v>
      </c>
      <c r="B313">
        <v>0</v>
      </c>
      <c r="C313">
        <f>IF(importance_math!C64 &gt; 0, 1,0)</f>
        <v>0</v>
      </c>
      <c r="D313">
        <f>IF(importance_math!D64&gt;0,1,0)</f>
        <v>1</v>
      </c>
      <c r="E313">
        <f>IF(importance_math!E64=1,1,0)</f>
        <v>0</v>
      </c>
      <c r="F313">
        <f>IF(importance_math!F64=1,1,0)</f>
        <v>0</v>
      </c>
      <c r="G313">
        <f>IF(importance_math!G64&lt;0,-1,IF(importance_math!G64=0,0,IF(importance_math!G64&gt;0,1)))</f>
        <v>0</v>
      </c>
      <c r="H313">
        <v>0</v>
      </c>
      <c r="I313">
        <v>0</v>
      </c>
      <c r="J313">
        <v>0</v>
      </c>
      <c r="K313" s="6" cm="1">
        <f t="array" ref="K313">SUM(ABS(B313:J313))</f>
        <v>1</v>
      </c>
    </row>
    <row r="314" spans="1:11" x14ac:dyDescent="0.25">
      <c r="A314" t="s">
        <v>75</v>
      </c>
      <c r="B314">
        <v>1</v>
      </c>
      <c r="C314">
        <f>IF(importance_math!C72 &gt; 0, 1,0)</f>
        <v>0</v>
      </c>
      <c r="D314">
        <f>IF(importance_math!D72&gt;0,1,0)</f>
        <v>0</v>
      </c>
      <c r="E314">
        <f>IF(importance_math!E72=1,1,0)</f>
        <v>0</v>
      </c>
      <c r="F314">
        <f>IF(importance_math!F72=1,1,0)</f>
        <v>0</v>
      </c>
      <c r="G314">
        <f>IF(importance_math!G72&lt;0,-1,IF(importance_math!G72=0,0,IF(importance_math!G72&gt;0,1)))</f>
        <v>0</v>
      </c>
      <c r="H314">
        <v>0</v>
      </c>
      <c r="I314">
        <v>0</v>
      </c>
      <c r="J314">
        <v>0</v>
      </c>
      <c r="K314" s="6" cm="1">
        <f t="array" ref="K314">SUM(ABS(B314:J314))</f>
        <v>1</v>
      </c>
    </row>
    <row r="315" spans="1:11" x14ac:dyDescent="0.25">
      <c r="A315" t="s">
        <v>76</v>
      </c>
      <c r="B315">
        <v>1</v>
      </c>
      <c r="C315">
        <f>IF(importance_math!C73 &gt; 0, 1,0)</f>
        <v>0</v>
      </c>
      <c r="D315">
        <f>IF(importance_math!D73&gt;0,1,0)</f>
        <v>0</v>
      </c>
      <c r="E315">
        <f>IF(importance_math!E73=1,1,0)</f>
        <v>0</v>
      </c>
      <c r="F315">
        <f>IF(importance_math!F73=1,1,0)</f>
        <v>0</v>
      </c>
      <c r="G315">
        <f>IF(importance_math!G73&lt;0,-1,IF(importance_math!G73=0,0,IF(importance_math!G73&gt;0,1)))</f>
        <v>0</v>
      </c>
      <c r="H315">
        <v>0</v>
      </c>
      <c r="I315">
        <v>0</v>
      </c>
      <c r="J315">
        <v>0</v>
      </c>
      <c r="K315" s="6" cm="1">
        <f t="array" ref="K315">SUM(ABS(B315:J315))</f>
        <v>1</v>
      </c>
    </row>
    <row r="316" spans="1:11" x14ac:dyDescent="0.25">
      <c r="A316" t="s">
        <v>80</v>
      </c>
      <c r="B316">
        <v>0</v>
      </c>
      <c r="C316">
        <f>IF(importance_math!C77 &gt; 0, 1,0)</f>
        <v>0</v>
      </c>
      <c r="D316">
        <f>IF(importance_math!D77&gt;0,1,0)</f>
        <v>1</v>
      </c>
      <c r="E316">
        <f>IF(importance_math!E77=1,1,0)</f>
        <v>0</v>
      </c>
      <c r="F316">
        <f>IF(importance_math!F77=1,1,0)</f>
        <v>0</v>
      </c>
      <c r="G316">
        <f>IF(importance_math!G77&lt;0,-1,IF(importance_math!G77=0,0,IF(importance_math!G77&gt;0,1)))</f>
        <v>0</v>
      </c>
      <c r="H316">
        <v>0</v>
      </c>
      <c r="I316">
        <v>0</v>
      </c>
      <c r="J316">
        <v>0</v>
      </c>
      <c r="K316" s="6" cm="1">
        <f t="array" ref="K316">SUM(ABS(B316:J316))</f>
        <v>1</v>
      </c>
    </row>
    <row r="317" spans="1:11" x14ac:dyDescent="0.25">
      <c r="A317" t="s">
        <v>81</v>
      </c>
      <c r="B317">
        <v>0</v>
      </c>
      <c r="C317">
        <f>IF(importance_math!C78 &gt; 0, 1,0)</f>
        <v>0</v>
      </c>
      <c r="D317">
        <f>IF(importance_math!D78&gt;0,1,0)</f>
        <v>1</v>
      </c>
      <c r="E317">
        <f>IF(importance_math!E78=1,1,0)</f>
        <v>0</v>
      </c>
      <c r="F317">
        <f>IF(importance_math!F78=1,1,0)</f>
        <v>0</v>
      </c>
      <c r="G317">
        <f>IF(importance_math!G78&lt;0,-1,IF(importance_math!G78=0,0,IF(importance_math!G78&gt;0,1)))</f>
        <v>0</v>
      </c>
      <c r="H317">
        <v>0</v>
      </c>
      <c r="I317">
        <v>0</v>
      </c>
      <c r="J317">
        <v>0</v>
      </c>
      <c r="K317" s="6" cm="1">
        <f t="array" ref="K317">SUM(ABS(B317:J317))</f>
        <v>1</v>
      </c>
    </row>
    <row r="318" spans="1:11" x14ac:dyDescent="0.25">
      <c r="A318" t="s">
        <v>96</v>
      </c>
      <c r="B318">
        <v>0</v>
      </c>
      <c r="C318">
        <f>IF(importance_math!C93 &gt; 0, 1,0)</f>
        <v>0</v>
      </c>
      <c r="D318">
        <f>IF(importance_math!D93&gt;0,1,0)</f>
        <v>1</v>
      </c>
      <c r="E318">
        <f>IF(importance_math!E93=1,1,0)</f>
        <v>0</v>
      </c>
      <c r="F318">
        <f>IF(importance_math!F93=1,1,0)</f>
        <v>0</v>
      </c>
      <c r="G318">
        <f>IF(importance_math!G93&lt;0,-1,IF(importance_math!G93=0,0,IF(importance_math!G93&gt;0,1)))</f>
        <v>0</v>
      </c>
      <c r="H318">
        <v>0</v>
      </c>
      <c r="I318">
        <v>0</v>
      </c>
      <c r="J318">
        <v>0</v>
      </c>
      <c r="K318" s="6" cm="1">
        <f t="array" ref="K318">SUM(ABS(B318:J318))</f>
        <v>1</v>
      </c>
    </row>
    <row r="319" spans="1:11" x14ac:dyDescent="0.25">
      <c r="A319" t="s">
        <v>98</v>
      </c>
      <c r="B319">
        <v>0</v>
      </c>
      <c r="C319">
        <f>IF(importance_math!C95 &gt; 0, 1,0)</f>
        <v>0</v>
      </c>
      <c r="D319">
        <f>IF(importance_math!D95&gt;0,1,0)</f>
        <v>1</v>
      </c>
      <c r="E319">
        <f>IF(importance_math!E95=1,1,0)</f>
        <v>0</v>
      </c>
      <c r="F319">
        <f>IF(importance_math!F95=1,1,0)</f>
        <v>0</v>
      </c>
      <c r="G319">
        <f>IF(importance_math!G95&lt;0,-1,IF(importance_math!G95=0,0,IF(importance_math!G95&gt;0,1)))</f>
        <v>0</v>
      </c>
      <c r="H319">
        <v>0</v>
      </c>
      <c r="I319">
        <v>0</v>
      </c>
      <c r="J319">
        <v>0</v>
      </c>
      <c r="K319" s="6" cm="1">
        <f t="array" ref="K319">SUM(ABS(B319:J319))</f>
        <v>1</v>
      </c>
    </row>
    <row r="320" spans="1:11" x14ac:dyDescent="0.25">
      <c r="A320" t="s">
        <v>100</v>
      </c>
      <c r="B320">
        <v>0</v>
      </c>
      <c r="C320">
        <f>IF(importance_math!C97 &gt; 0, 1,0)</f>
        <v>0</v>
      </c>
      <c r="D320">
        <f>IF(importance_math!D97&gt;0,1,0)</f>
        <v>1</v>
      </c>
      <c r="E320">
        <f>IF(importance_math!E97=1,1,0)</f>
        <v>0</v>
      </c>
      <c r="F320">
        <f>IF(importance_math!F97=1,1,0)</f>
        <v>0</v>
      </c>
      <c r="G320">
        <f>IF(importance_math!G97&lt;0,-1,IF(importance_math!G97=0,0,IF(importance_math!G97&gt;0,1)))</f>
        <v>0</v>
      </c>
      <c r="H320">
        <v>0</v>
      </c>
      <c r="I320">
        <v>0</v>
      </c>
      <c r="J320">
        <v>0</v>
      </c>
      <c r="K320" s="6" cm="1">
        <f t="array" ref="K320">SUM(ABS(B320:J320))</f>
        <v>1</v>
      </c>
    </row>
    <row r="321" spans="1:11" x14ac:dyDescent="0.25">
      <c r="A321" t="s">
        <v>116</v>
      </c>
      <c r="B321">
        <v>0</v>
      </c>
      <c r="C321">
        <f>IF(importance_math!C113 &gt; 0, 1,0)</f>
        <v>0</v>
      </c>
      <c r="D321">
        <f>IF(importance_math!D113&gt;0,1,0)</f>
        <v>0</v>
      </c>
      <c r="E321">
        <f>IF(importance_math!E113=1,1,0)</f>
        <v>0</v>
      </c>
      <c r="F321">
        <f>IF(importance_math!F113=1,1,0)</f>
        <v>0</v>
      </c>
      <c r="G321">
        <f>IF(importance_math!G113&lt;0,-1,IF(importance_math!G113=0,0,IF(importance_math!G113&gt;0,1)))</f>
        <v>1</v>
      </c>
      <c r="H321">
        <v>0</v>
      </c>
      <c r="I321">
        <v>0</v>
      </c>
      <c r="J321">
        <v>0</v>
      </c>
      <c r="K321" s="6" cm="1">
        <f t="array" ref="K321">SUM(ABS(B321:J321))</f>
        <v>1</v>
      </c>
    </row>
    <row r="322" spans="1:11" x14ac:dyDescent="0.25">
      <c r="A322" t="s">
        <v>117</v>
      </c>
      <c r="B322">
        <v>0</v>
      </c>
      <c r="C322">
        <f>IF(importance_math!C114 &gt; 0, 1,0)</f>
        <v>0</v>
      </c>
      <c r="D322">
        <f>IF(importance_math!D114&gt;0,1,0)</f>
        <v>1</v>
      </c>
      <c r="E322">
        <f>IF(importance_math!E114=1,1,0)</f>
        <v>0</v>
      </c>
      <c r="F322">
        <f>IF(importance_math!F114=1,1,0)</f>
        <v>0</v>
      </c>
      <c r="G322">
        <f>IF(importance_math!G114&lt;0,-1,IF(importance_math!G114=0,0,IF(importance_math!G114&gt;0,1)))</f>
        <v>0</v>
      </c>
      <c r="H322">
        <v>0</v>
      </c>
      <c r="I322">
        <v>0</v>
      </c>
      <c r="J322">
        <v>0</v>
      </c>
      <c r="K322" s="6" cm="1">
        <f t="array" ref="K322">SUM(ABS(B322:J322))</f>
        <v>1</v>
      </c>
    </row>
    <row r="323" spans="1:11" x14ac:dyDescent="0.25">
      <c r="A323" t="s">
        <v>203</v>
      </c>
      <c r="B323">
        <v>0</v>
      </c>
      <c r="C323">
        <f>IF(importance_math!C200 &gt; 0, 1,0)</f>
        <v>0</v>
      </c>
      <c r="D323">
        <f>IF(importance_math!D200&gt;0,1,0)</f>
        <v>1</v>
      </c>
      <c r="E323">
        <f>IF(importance_math!E200=1,1,0)</f>
        <v>0</v>
      </c>
      <c r="F323">
        <f>IF(importance_math!F200=1,1,0)</f>
        <v>0</v>
      </c>
      <c r="G323">
        <f>IF(importance_math!G200&lt;0,-1,IF(importance_math!G200=0,0,IF(importance_math!G200&gt;0,1)))</f>
        <v>0</v>
      </c>
      <c r="H323">
        <v>0</v>
      </c>
      <c r="I323">
        <v>0</v>
      </c>
      <c r="J323">
        <v>0</v>
      </c>
      <c r="K323" s="6" cm="1">
        <f t="array" ref="K323">SUM(ABS(B323:J323))</f>
        <v>1</v>
      </c>
    </row>
    <row r="324" spans="1:11" x14ac:dyDescent="0.25">
      <c r="A324" t="s">
        <v>217</v>
      </c>
      <c r="B324">
        <v>0</v>
      </c>
      <c r="C324">
        <f>IF(importance_math!C214 &gt; 0, 1,0)</f>
        <v>0</v>
      </c>
      <c r="D324">
        <f>IF(importance_math!D214&gt;0,1,0)</f>
        <v>0</v>
      </c>
      <c r="E324">
        <f>IF(importance_math!E214=1,1,0)</f>
        <v>0</v>
      </c>
      <c r="F324">
        <f>IF(importance_math!F214=1,1,0)</f>
        <v>0</v>
      </c>
      <c r="G324">
        <f>IF(importance_math!G214&lt;0,-1,IF(importance_math!G214=0,0,IF(importance_math!G214&gt;0,1)))</f>
        <v>0</v>
      </c>
      <c r="H324">
        <v>1</v>
      </c>
      <c r="I324">
        <v>0</v>
      </c>
      <c r="J324">
        <v>0</v>
      </c>
      <c r="K324" s="6" cm="1">
        <f t="array" ref="K324">SUM(ABS(B324:J324))</f>
        <v>1</v>
      </c>
    </row>
    <row r="325" spans="1:11" x14ac:dyDescent="0.25">
      <c r="A325" t="s">
        <v>221</v>
      </c>
      <c r="B325">
        <v>0</v>
      </c>
      <c r="C325">
        <f>IF(importance_math!C218 &gt; 0, 1,0)</f>
        <v>0</v>
      </c>
      <c r="D325">
        <f>IF(importance_math!D218&gt;0,1,0)</f>
        <v>0</v>
      </c>
      <c r="E325">
        <f>IF(importance_math!E218=1,1,0)</f>
        <v>0</v>
      </c>
      <c r="F325">
        <f>IF(importance_math!F218=1,1,0)</f>
        <v>0</v>
      </c>
      <c r="G325">
        <f>IF(importance_math!G218&lt;0,-1,IF(importance_math!G218=0,0,IF(importance_math!G218&gt;0,1)))</f>
        <v>0</v>
      </c>
      <c r="H325">
        <v>1</v>
      </c>
      <c r="I325">
        <v>0</v>
      </c>
      <c r="J325">
        <v>0</v>
      </c>
      <c r="K325" s="6" cm="1">
        <f t="array" ref="K325">SUM(ABS(B325:J325))</f>
        <v>1</v>
      </c>
    </row>
    <row r="326" spans="1:11" x14ac:dyDescent="0.25">
      <c r="A326" t="s">
        <v>223</v>
      </c>
      <c r="B326">
        <v>0</v>
      </c>
      <c r="C326">
        <f>IF(importance_math!C220 &gt; 0, 1,0)</f>
        <v>0</v>
      </c>
      <c r="D326">
        <f>IF(importance_math!D220&gt;0,1,0)</f>
        <v>0</v>
      </c>
      <c r="E326">
        <f>IF(importance_math!E220=1,1,0)</f>
        <v>0</v>
      </c>
      <c r="F326">
        <f>IF(importance_math!F220=1,1,0)</f>
        <v>0</v>
      </c>
      <c r="G326">
        <f>IF(importance_math!G220&lt;0,-1,IF(importance_math!G220=0,0,IF(importance_math!G220&gt;0,1)))</f>
        <v>0</v>
      </c>
      <c r="H326">
        <v>1</v>
      </c>
      <c r="I326">
        <v>0</v>
      </c>
      <c r="J326">
        <v>0</v>
      </c>
      <c r="K326" s="6" cm="1">
        <f t="array" ref="K326">SUM(ABS(B326:J326))</f>
        <v>1</v>
      </c>
    </row>
    <row r="327" spans="1:11" x14ac:dyDescent="0.25">
      <c r="A327" t="s">
        <v>272</v>
      </c>
      <c r="B327">
        <v>0</v>
      </c>
      <c r="C327">
        <f>IF(importance_math!C269 &gt; 0, 1,0)</f>
        <v>1</v>
      </c>
      <c r="D327">
        <f>IF(importance_math!D269&gt;0,1,0)</f>
        <v>0</v>
      </c>
      <c r="E327">
        <f>IF(importance_math!E269=1,1,0)</f>
        <v>0</v>
      </c>
      <c r="F327">
        <f>IF(importance_math!F269=1,1,0)</f>
        <v>0</v>
      </c>
      <c r="G327">
        <f>IF(importance_math!G269&lt;0,-1,IF(importance_math!G269=0,0,IF(importance_math!G269&gt;0,1)))</f>
        <v>0</v>
      </c>
      <c r="H327">
        <v>0</v>
      </c>
      <c r="I327">
        <v>0</v>
      </c>
      <c r="J327">
        <v>0</v>
      </c>
      <c r="K327" s="6" cm="1">
        <f t="array" ref="K327">SUM(ABS(B327:J327))</f>
        <v>1</v>
      </c>
    </row>
    <row r="328" spans="1:11" x14ac:dyDescent="0.25">
      <c r="A328" t="s">
        <v>278</v>
      </c>
      <c r="B328">
        <v>0</v>
      </c>
      <c r="C328">
        <f>IF(importance_math!C275 &gt; 0, 1,0)</f>
        <v>1</v>
      </c>
      <c r="D328">
        <f>IF(importance_math!D275&gt;0,1,0)</f>
        <v>0</v>
      </c>
      <c r="E328">
        <f>IF(importance_math!E275=1,1,0)</f>
        <v>0</v>
      </c>
      <c r="F328">
        <f>IF(importance_math!F275=1,1,0)</f>
        <v>0</v>
      </c>
      <c r="G328">
        <f>IF(importance_math!G275&lt;0,-1,IF(importance_math!G275=0,0,IF(importance_math!G275&gt;0,1)))</f>
        <v>0</v>
      </c>
      <c r="H328">
        <v>0</v>
      </c>
      <c r="I328">
        <v>0</v>
      </c>
      <c r="J328">
        <v>0</v>
      </c>
      <c r="K328" s="6" cm="1">
        <f t="array" ref="K328">SUM(ABS(B328:J328))</f>
        <v>1</v>
      </c>
    </row>
    <row r="329" spans="1:11" x14ac:dyDescent="0.25">
      <c r="A329" t="s">
        <v>305</v>
      </c>
      <c r="B329">
        <v>0</v>
      </c>
      <c r="C329">
        <f>IF(importance_math!C302 &gt; 0, 1,0)</f>
        <v>0</v>
      </c>
      <c r="D329">
        <f>IF(importance_math!D302&gt;0,1,0)</f>
        <v>1</v>
      </c>
      <c r="E329">
        <f>IF(importance_math!E302=1,1,0)</f>
        <v>0</v>
      </c>
      <c r="F329">
        <f>IF(importance_math!F302=1,1,0)</f>
        <v>0</v>
      </c>
      <c r="G329">
        <f>IF(importance_math!G302&lt;0,-1,IF(importance_math!G302=0,0,IF(importance_math!G302&gt;0,1)))</f>
        <v>0</v>
      </c>
      <c r="H329">
        <v>0</v>
      </c>
      <c r="I329">
        <v>0</v>
      </c>
      <c r="J329">
        <v>0</v>
      </c>
      <c r="K329" s="6" cm="1">
        <f t="array" ref="K329">SUM(ABS(B329:J329))</f>
        <v>1</v>
      </c>
    </row>
    <row r="330" spans="1:11" x14ac:dyDescent="0.25">
      <c r="A330" t="s">
        <v>310</v>
      </c>
      <c r="B330">
        <v>0</v>
      </c>
      <c r="C330">
        <f>IF(importance_math!C307 &gt; 0, 1,0)</f>
        <v>0</v>
      </c>
      <c r="D330">
        <f>IF(importance_math!D307&gt;0,1,0)</f>
        <v>0</v>
      </c>
      <c r="E330">
        <f>IF(importance_math!E307=1,1,0)</f>
        <v>0</v>
      </c>
      <c r="F330">
        <f>IF(importance_math!F307=1,1,0)</f>
        <v>0</v>
      </c>
      <c r="G330">
        <f>IF(importance_math!G307&lt;0,-1,IF(importance_math!G307=0,0,IF(importance_math!G307&gt;0,1)))</f>
        <v>0</v>
      </c>
      <c r="H330">
        <v>1</v>
      </c>
      <c r="I330">
        <v>0</v>
      </c>
      <c r="J330">
        <v>0</v>
      </c>
      <c r="K330" s="6" cm="1">
        <f t="array" ref="K330">SUM(ABS(B330:J330))</f>
        <v>1</v>
      </c>
    </row>
    <row r="331" spans="1:11" x14ac:dyDescent="0.25">
      <c r="A331" t="s">
        <v>311</v>
      </c>
      <c r="B331">
        <v>0</v>
      </c>
      <c r="C331">
        <f>IF(importance_math!C308 &gt; 0, 1,0)</f>
        <v>0</v>
      </c>
      <c r="D331">
        <f>IF(importance_math!D308&gt;0,1,0)</f>
        <v>0</v>
      </c>
      <c r="E331">
        <f>IF(importance_math!E308=1,1,0)</f>
        <v>0</v>
      </c>
      <c r="F331">
        <f>IF(importance_math!F308=1,1,0)</f>
        <v>0</v>
      </c>
      <c r="G331">
        <f>IF(importance_math!G308&lt;0,-1,IF(importance_math!G308=0,0,IF(importance_math!G308&gt;0,1)))</f>
        <v>0</v>
      </c>
      <c r="H331">
        <v>1</v>
      </c>
      <c r="I331">
        <v>0</v>
      </c>
      <c r="J331">
        <v>0</v>
      </c>
      <c r="K331" s="6" cm="1">
        <f t="array" ref="K331">SUM(ABS(B331:J331))</f>
        <v>1</v>
      </c>
    </row>
    <row r="332" spans="1:11" x14ac:dyDescent="0.25">
      <c r="A332" t="s">
        <v>313</v>
      </c>
      <c r="B332">
        <v>0</v>
      </c>
      <c r="C332">
        <f>IF(importance_math!C310 &gt; 0, 1,0)</f>
        <v>0</v>
      </c>
      <c r="D332">
        <f>IF(importance_math!D310&gt;0,1,0)</f>
        <v>0</v>
      </c>
      <c r="E332">
        <f>IF(importance_math!E310=1,1,0)</f>
        <v>0</v>
      </c>
      <c r="F332">
        <f>IF(importance_math!F310=1,1,0)</f>
        <v>0</v>
      </c>
      <c r="G332">
        <f>IF(importance_math!G310&lt;0,-1,IF(importance_math!G310=0,0,IF(importance_math!G310&gt;0,1)))</f>
        <v>0</v>
      </c>
      <c r="H332">
        <v>1</v>
      </c>
      <c r="I332">
        <v>0</v>
      </c>
      <c r="J332">
        <v>0</v>
      </c>
      <c r="K332" s="6" cm="1">
        <f t="array" ref="K332">SUM(ABS(B332:J332))</f>
        <v>1</v>
      </c>
    </row>
    <row r="333" spans="1:11" x14ac:dyDescent="0.25">
      <c r="A333" t="s">
        <v>317</v>
      </c>
      <c r="B333">
        <v>0</v>
      </c>
      <c r="C333">
        <f>IF(importance_math!C314 &gt; 0, 1,0)</f>
        <v>0</v>
      </c>
      <c r="D333">
        <f>IF(importance_math!D314&gt;0,1,0)</f>
        <v>0</v>
      </c>
      <c r="E333">
        <f>IF(importance_math!E314=1,1,0)</f>
        <v>0</v>
      </c>
      <c r="F333">
        <f>IF(importance_math!F314=1,1,0)</f>
        <v>0</v>
      </c>
      <c r="G333">
        <f>IF(importance_math!G314&lt;0,-1,IF(importance_math!G314=0,0,IF(importance_math!G314&gt;0,1)))</f>
        <v>0</v>
      </c>
      <c r="H333">
        <v>1</v>
      </c>
      <c r="I333">
        <v>0</v>
      </c>
      <c r="J333">
        <v>0</v>
      </c>
      <c r="K333" s="6" cm="1">
        <f t="array" ref="K333">SUM(ABS(B333:J333))</f>
        <v>1</v>
      </c>
    </row>
    <row r="334" spans="1:11" x14ac:dyDescent="0.25">
      <c r="A334" t="s">
        <v>319</v>
      </c>
      <c r="B334">
        <v>0</v>
      </c>
      <c r="C334">
        <f>IF(importance_math!C316 &gt; 0, 1,0)</f>
        <v>0</v>
      </c>
      <c r="D334">
        <f>IF(importance_math!D316&gt;0,1,0)</f>
        <v>0</v>
      </c>
      <c r="E334">
        <f>IF(importance_math!E316=1,1,0)</f>
        <v>0</v>
      </c>
      <c r="F334">
        <f>IF(importance_math!F316=1,1,0)</f>
        <v>0</v>
      </c>
      <c r="G334">
        <f>IF(importance_math!G316&lt;0,-1,IF(importance_math!G316=0,0,IF(importance_math!G316&gt;0,1)))</f>
        <v>0</v>
      </c>
      <c r="H334">
        <v>1</v>
      </c>
      <c r="I334">
        <v>0</v>
      </c>
      <c r="J334">
        <v>0</v>
      </c>
      <c r="K334" s="6" cm="1">
        <f t="array" ref="K334">SUM(ABS(B334:J334))</f>
        <v>1</v>
      </c>
    </row>
    <row r="335" spans="1:11" x14ac:dyDescent="0.25">
      <c r="A335" t="s">
        <v>322</v>
      </c>
      <c r="B335">
        <v>0</v>
      </c>
      <c r="C335">
        <f>IF(importance_math!C319 &gt; 0, 1,0)</f>
        <v>0</v>
      </c>
      <c r="D335">
        <f>IF(importance_math!D319&gt;0,1,0)</f>
        <v>0</v>
      </c>
      <c r="E335">
        <f>IF(importance_math!E319=1,1,0)</f>
        <v>0</v>
      </c>
      <c r="F335">
        <f>IF(importance_math!F319=1,1,0)</f>
        <v>0</v>
      </c>
      <c r="G335">
        <f>IF(importance_math!G319&lt;0,-1,IF(importance_math!G319=0,0,IF(importance_math!G319&gt;0,1)))</f>
        <v>0</v>
      </c>
      <c r="H335">
        <v>1</v>
      </c>
      <c r="I335">
        <v>0</v>
      </c>
      <c r="J335">
        <v>0</v>
      </c>
      <c r="K335" s="6" cm="1">
        <f t="array" ref="K335">SUM(ABS(B335:J335))</f>
        <v>1</v>
      </c>
    </row>
    <row r="336" spans="1:11" x14ac:dyDescent="0.25">
      <c r="A336" t="s">
        <v>325</v>
      </c>
      <c r="B336">
        <v>0</v>
      </c>
      <c r="C336">
        <f>IF(importance_math!C322 &gt; 0, 1,0)</f>
        <v>0</v>
      </c>
      <c r="D336">
        <f>IF(importance_math!D322&gt;0,1,0)</f>
        <v>0</v>
      </c>
      <c r="E336">
        <f>IF(importance_math!E322=1,1,0)</f>
        <v>0</v>
      </c>
      <c r="F336">
        <f>IF(importance_math!F322=1,1,0)</f>
        <v>0</v>
      </c>
      <c r="G336">
        <f>IF(importance_math!G322&lt;0,-1,IF(importance_math!G322=0,0,IF(importance_math!G322&gt;0,1)))</f>
        <v>0</v>
      </c>
      <c r="H336">
        <v>1</v>
      </c>
      <c r="I336">
        <v>0</v>
      </c>
      <c r="J336">
        <v>0</v>
      </c>
      <c r="K336" s="6" cm="1">
        <f t="array" ref="K336">SUM(ABS(B336:J336))</f>
        <v>1</v>
      </c>
    </row>
    <row r="337" spans="1:11" x14ac:dyDescent="0.25">
      <c r="A337" t="s">
        <v>336</v>
      </c>
      <c r="B337">
        <v>0</v>
      </c>
      <c r="C337">
        <f>IF(importance_math!C333 &gt; 0, 1,0)</f>
        <v>0</v>
      </c>
      <c r="D337">
        <f>IF(importance_math!D333&gt;0,1,0)</f>
        <v>1</v>
      </c>
      <c r="E337">
        <f>IF(importance_math!E333=1,1,0)</f>
        <v>0</v>
      </c>
      <c r="F337">
        <f>IF(importance_math!F333=1,1,0)</f>
        <v>0</v>
      </c>
      <c r="G337">
        <f>IF(importance_math!G333&lt;0,-1,IF(importance_math!G333=0,0,IF(importance_math!G333&gt;0,1)))</f>
        <v>0</v>
      </c>
      <c r="H337">
        <v>0</v>
      </c>
      <c r="I337">
        <v>0</v>
      </c>
      <c r="J337">
        <v>0</v>
      </c>
      <c r="K337" s="6" cm="1">
        <f t="array" ref="K337">SUM(ABS(B337:J337))</f>
        <v>1</v>
      </c>
    </row>
    <row r="338" spans="1:11" x14ac:dyDescent="0.25">
      <c r="A338" t="s">
        <v>18</v>
      </c>
      <c r="B338">
        <v>0</v>
      </c>
      <c r="C338">
        <f>IF(importance_math!C15 &gt; 0, 1,0)</f>
        <v>0</v>
      </c>
      <c r="D338">
        <f>IF(importance_math!D15&gt;0,1,0)</f>
        <v>0</v>
      </c>
      <c r="E338">
        <f>IF(importance_math!E15=1,1,0)</f>
        <v>0</v>
      </c>
      <c r="F338">
        <f>IF(importance_math!F15=1,1,0)</f>
        <v>0</v>
      </c>
      <c r="G338">
        <f>IF(importance_math!G15&lt;0,-1,IF(importance_math!G15=0,0,IF(importance_math!G15&gt;0,1)))</f>
        <v>0</v>
      </c>
      <c r="H338">
        <v>0</v>
      </c>
      <c r="I338">
        <v>0</v>
      </c>
      <c r="J338">
        <v>0</v>
      </c>
      <c r="K338" s="6" cm="1">
        <f t="array" ref="K338">SUM(ABS(B338:J338))</f>
        <v>0</v>
      </c>
    </row>
    <row r="339" spans="1:11" x14ac:dyDescent="0.25">
      <c r="A339" t="s">
        <v>25</v>
      </c>
      <c r="B339">
        <v>0</v>
      </c>
      <c r="C339">
        <f>IF(importance_math!C22 &gt; 0, 1,0)</f>
        <v>0</v>
      </c>
      <c r="D339">
        <f>IF(importance_math!D22&gt;0,1,0)</f>
        <v>0</v>
      </c>
      <c r="E339">
        <f>IF(importance_math!E22=1,1,0)</f>
        <v>0</v>
      </c>
      <c r="F339">
        <f>IF(importance_math!F22=1,1,0)</f>
        <v>0</v>
      </c>
      <c r="G339">
        <f>IF(importance_math!G22&lt;0,-1,IF(importance_math!G22=0,0,IF(importance_math!G22&gt;0,1)))</f>
        <v>0</v>
      </c>
      <c r="H339">
        <v>0</v>
      </c>
      <c r="I339">
        <v>0</v>
      </c>
      <c r="J339">
        <v>0</v>
      </c>
      <c r="K339" s="6" cm="1">
        <f t="array" ref="K339">SUM(ABS(B339:J339))</f>
        <v>0</v>
      </c>
    </row>
    <row r="340" spans="1:11" x14ac:dyDescent="0.25">
      <c r="A340" t="s">
        <v>27</v>
      </c>
      <c r="B340">
        <v>0</v>
      </c>
      <c r="C340">
        <f>IF(importance_math!C24 &gt; 0, 1,0)</f>
        <v>0</v>
      </c>
      <c r="D340">
        <f>IF(importance_math!D24&gt;0,1,0)</f>
        <v>0</v>
      </c>
      <c r="E340">
        <f>IF(importance_math!E24=1,1,0)</f>
        <v>0</v>
      </c>
      <c r="F340">
        <f>IF(importance_math!F24=1,1,0)</f>
        <v>0</v>
      </c>
      <c r="G340">
        <f>IF(importance_math!G24&lt;0,-1,IF(importance_math!G24=0,0,IF(importance_math!G24&gt;0,1)))</f>
        <v>0</v>
      </c>
      <c r="H340">
        <v>0</v>
      </c>
      <c r="I340">
        <v>0</v>
      </c>
      <c r="J340">
        <v>0</v>
      </c>
      <c r="K340" s="6" cm="1">
        <f t="array" ref="K340">SUM(ABS(B340:J340))</f>
        <v>0</v>
      </c>
    </row>
    <row r="341" spans="1:11" x14ac:dyDescent="0.25">
      <c r="A341" t="s">
        <v>101</v>
      </c>
      <c r="B341">
        <v>0</v>
      </c>
      <c r="C341">
        <f>IF(importance_math!C98 &gt; 0, 1,0)</f>
        <v>0</v>
      </c>
      <c r="D341">
        <f>IF(importance_math!D98&gt;0,1,0)</f>
        <v>0</v>
      </c>
      <c r="E341">
        <f>IF(importance_math!E98=1,1,0)</f>
        <v>0</v>
      </c>
      <c r="F341">
        <f>IF(importance_math!F98=1,1,0)</f>
        <v>0</v>
      </c>
      <c r="G341">
        <f>IF(importance_math!G98&lt;0,-1,IF(importance_math!G98=0,0,IF(importance_math!G98&gt;0,1)))</f>
        <v>0</v>
      </c>
      <c r="H341">
        <v>0</v>
      </c>
      <c r="I341">
        <v>0</v>
      </c>
      <c r="J341">
        <v>0</v>
      </c>
      <c r="K341" s="6" cm="1">
        <f t="array" ref="K341">SUM(ABS(B341:J341))</f>
        <v>0</v>
      </c>
    </row>
  </sheetData>
  <sortState xmlns:xlrd2="http://schemas.microsoft.com/office/spreadsheetml/2017/richdata2" ref="A2:K343">
    <sortCondition descending="1" ref="K1:K3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1"/>
  <sheetViews>
    <sheetView workbookViewId="0">
      <selection sqref="A1:J8"/>
    </sheetView>
  </sheetViews>
  <sheetFormatPr defaultRowHeight="15" x14ac:dyDescent="0.25"/>
  <cols>
    <col min="1" max="1" width="48.7109375" bestFit="1" customWidth="1"/>
    <col min="7" max="7" width="20.28515625" bestFit="1" customWidth="1"/>
    <col min="8" max="8" width="9.5703125" bestFit="1" customWidth="1"/>
    <col min="9" max="9" width="10.5703125" bestFit="1" customWidth="1"/>
    <col min="10" max="10" width="18.28515625" bestFit="1" customWidth="1"/>
  </cols>
  <sheetData>
    <row r="1" spans="1:10" x14ac:dyDescent="0.25">
      <c r="A1" s="2" t="s">
        <v>0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t="s">
        <v>5</v>
      </c>
      <c r="B2">
        <v>2.2799268171083001E-3</v>
      </c>
      <c r="C2">
        <v>-9.8522167487684591E-4</v>
      </c>
      <c r="D2">
        <v>0</v>
      </c>
      <c r="E2">
        <v>9</v>
      </c>
      <c r="F2">
        <v>327</v>
      </c>
      <c r="G2">
        <v>0</v>
      </c>
      <c r="H2">
        <v>0</v>
      </c>
      <c r="I2">
        <v>1</v>
      </c>
      <c r="J2">
        <v>1</v>
      </c>
    </row>
    <row r="3" spans="1:10" x14ac:dyDescent="0.25">
      <c r="A3" t="s">
        <v>6</v>
      </c>
      <c r="B3">
        <v>3.5646666956195999E-3</v>
      </c>
      <c r="C3">
        <v>4.9261083743842296E-3</v>
      </c>
      <c r="D3">
        <v>1.97044334975373E-3</v>
      </c>
      <c r="E3">
        <v>40</v>
      </c>
      <c r="F3">
        <v>324</v>
      </c>
      <c r="G3">
        <v>0</v>
      </c>
      <c r="H3">
        <v>0</v>
      </c>
      <c r="I3">
        <v>1</v>
      </c>
      <c r="J3">
        <v>1</v>
      </c>
    </row>
    <row r="4" spans="1:10" x14ac:dyDescent="0.25">
      <c r="A4" t="s">
        <v>7</v>
      </c>
      <c r="B4">
        <v>2.6257095373179102E-3</v>
      </c>
      <c r="C4">
        <v>-2.9556650246305299E-3</v>
      </c>
      <c r="D4">
        <v>1.97044334975373E-3</v>
      </c>
      <c r="E4">
        <v>18</v>
      </c>
      <c r="F4">
        <v>319</v>
      </c>
      <c r="G4">
        <v>0</v>
      </c>
      <c r="H4">
        <v>0</v>
      </c>
      <c r="I4">
        <v>1</v>
      </c>
      <c r="J4">
        <v>1</v>
      </c>
    </row>
    <row r="5" spans="1:10" x14ac:dyDescent="0.25">
      <c r="A5" t="s">
        <v>8</v>
      </c>
      <c r="B5">
        <v>2.2720766610749899E-3</v>
      </c>
      <c r="C5">
        <v>5.9113300492610703E-3</v>
      </c>
      <c r="D5">
        <v>1.37931034482759E-2</v>
      </c>
      <c r="E5">
        <v>103</v>
      </c>
      <c r="F5">
        <v>126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9</v>
      </c>
      <c r="B6">
        <v>2.7335997080560502E-3</v>
      </c>
      <c r="C6">
        <v>5.9113300492610703E-3</v>
      </c>
      <c r="D6">
        <v>2.9556650246306002E-3</v>
      </c>
      <c r="E6">
        <v>55</v>
      </c>
      <c r="F6">
        <v>18</v>
      </c>
      <c r="G6">
        <v>0</v>
      </c>
      <c r="H6">
        <v>0</v>
      </c>
      <c r="I6">
        <v>1</v>
      </c>
      <c r="J6">
        <v>0</v>
      </c>
    </row>
    <row r="7" spans="1:10" x14ac:dyDescent="0.25">
      <c r="A7" t="s">
        <v>10</v>
      </c>
      <c r="B7">
        <v>1.9814733381656301E-3</v>
      </c>
      <c r="C7">
        <v>9.8522167487684591E-4</v>
      </c>
      <c r="D7">
        <v>0</v>
      </c>
      <c r="E7">
        <v>242</v>
      </c>
      <c r="F7">
        <v>237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11</v>
      </c>
      <c r="B8">
        <v>2.55252357012956E-3</v>
      </c>
      <c r="C8">
        <v>4.9261083743842296E-3</v>
      </c>
      <c r="D8" s="1">
        <v>2.2204460492503101E-17</v>
      </c>
      <c r="E8">
        <v>239</v>
      </c>
      <c r="F8">
        <v>148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12</v>
      </c>
      <c r="B9">
        <v>2.32310003602128E-3</v>
      </c>
      <c r="C9">
        <v>9.8522167487684591E-4</v>
      </c>
      <c r="D9" s="1">
        <v>2.2204460492503101E-17</v>
      </c>
      <c r="E9">
        <v>199</v>
      </c>
      <c r="F9">
        <v>211</v>
      </c>
      <c r="G9">
        <v>-1.21549528860905E-2</v>
      </c>
      <c r="H9">
        <v>0</v>
      </c>
      <c r="I9">
        <v>0</v>
      </c>
      <c r="J9">
        <v>0</v>
      </c>
    </row>
    <row r="10" spans="1:10" x14ac:dyDescent="0.25">
      <c r="A10" t="s">
        <v>13</v>
      </c>
      <c r="B10">
        <v>1.4180725958960699E-3</v>
      </c>
      <c r="C10">
        <v>2.9556650246305299E-3</v>
      </c>
      <c r="D10">
        <v>1.97044334975373E-3</v>
      </c>
      <c r="E10">
        <v>212</v>
      </c>
      <c r="F10">
        <v>114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 t="s">
        <v>14</v>
      </c>
      <c r="B11">
        <v>3.0893412482906799E-3</v>
      </c>
      <c r="C11">
        <v>0</v>
      </c>
      <c r="D11">
        <v>9.8522167487686803E-4</v>
      </c>
      <c r="E11">
        <v>174</v>
      </c>
      <c r="F11">
        <v>207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15</v>
      </c>
      <c r="B12">
        <v>1.8344673787844901E-3</v>
      </c>
      <c r="C12">
        <v>-3.9408866995073802E-3</v>
      </c>
      <c r="D12">
        <v>-1.9704433497536398E-3</v>
      </c>
      <c r="E12">
        <v>116</v>
      </c>
      <c r="F12">
        <v>212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t="s">
        <v>16</v>
      </c>
      <c r="B13">
        <v>2.4900528385658201E-3</v>
      </c>
      <c r="C13">
        <v>9.8522167487684591E-4</v>
      </c>
      <c r="D13">
        <v>1.37931034482759E-2</v>
      </c>
      <c r="E13">
        <v>63</v>
      </c>
      <c r="F13">
        <v>113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17</v>
      </c>
      <c r="B14">
        <v>1.3837809793798199E-3</v>
      </c>
      <c r="C14">
        <v>0</v>
      </c>
      <c r="D14" s="1">
        <v>2.2204460492503101E-17</v>
      </c>
      <c r="E14">
        <v>184</v>
      </c>
      <c r="F14">
        <v>91</v>
      </c>
      <c r="G14">
        <v>4.1754959910206502E-2</v>
      </c>
      <c r="H14">
        <v>0</v>
      </c>
      <c r="I14">
        <v>0</v>
      </c>
      <c r="J14">
        <v>0</v>
      </c>
    </row>
    <row r="15" spans="1:10" x14ac:dyDescent="0.25">
      <c r="A15" t="s">
        <v>18</v>
      </c>
      <c r="B15">
        <v>2.2308861846179E-3</v>
      </c>
      <c r="C15">
        <v>0</v>
      </c>
      <c r="D15">
        <v>0</v>
      </c>
      <c r="E15">
        <v>159</v>
      </c>
      <c r="F15">
        <v>269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19</v>
      </c>
      <c r="B16">
        <v>3.3052569493414799E-3</v>
      </c>
      <c r="C16">
        <v>2.9556650246305299E-3</v>
      </c>
      <c r="D16">
        <v>9.8522167487686803E-4</v>
      </c>
      <c r="E16">
        <v>78</v>
      </c>
      <c r="F16">
        <v>325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 t="s">
        <v>20</v>
      </c>
      <c r="B17">
        <v>2.5460989032886801E-3</v>
      </c>
      <c r="C17">
        <v>-9.8522167487684591E-4</v>
      </c>
      <c r="D17">
        <v>1.18226600985222E-2</v>
      </c>
      <c r="E17">
        <v>190</v>
      </c>
      <c r="F17">
        <v>201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 t="s">
        <v>21</v>
      </c>
      <c r="B18">
        <v>3.1654854898538701E-3</v>
      </c>
      <c r="C18">
        <v>9.8522167487684591E-4</v>
      </c>
      <c r="D18">
        <v>9.8522167487691205E-4</v>
      </c>
      <c r="E18">
        <v>49</v>
      </c>
      <c r="F18">
        <v>112</v>
      </c>
      <c r="G18">
        <v>0</v>
      </c>
      <c r="H18">
        <v>0</v>
      </c>
      <c r="I18">
        <v>1</v>
      </c>
      <c r="J18">
        <v>0</v>
      </c>
    </row>
    <row r="19" spans="1:10" x14ac:dyDescent="0.25">
      <c r="A19" t="s">
        <v>22</v>
      </c>
      <c r="B19">
        <v>3.3230100568992101E-3</v>
      </c>
      <c r="C19">
        <v>-9.8522167487684591E-4</v>
      </c>
      <c r="D19">
        <v>4.9261083743842903E-3</v>
      </c>
      <c r="E19">
        <v>62</v>
      </c>
      <c r="F19">
        <v>88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23</v>
      </c>
      <c r="B20">
        <v>3.6720360964371899E-3</v>
      </c>
      <c r="C20">
        <v>1.0837438423645301E-2</v>
      </c>
      <c r="D20">
        <v>1.4778325123152801E-2</v>
      </c>
      <c r="E20">
        <v>139</v>
      </c>
      <c r="F20">
        <v>208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 t="s">
        <v>24</v>
      </c>
      <c r="B21">
        <v>2.2251798324129201E-3</v>
      </c>
      <c r="C21">
        <v>9.8522167487684591E-4</v>
      </c>
      <c r="D21">
        <v>1.0837438423645301E-2</v>
      </c>
      <c r="E21">
        <v>167</v>
      </c>
      <c r="F21">
        <v>29</v>
      </c>
      <c r="G21">
        <v>7.7892519086663697E-2</v>
      </c>
      <c r="H21">
        <v>0</v>
      </c>
      <c r="I21">
        <v>0</v>
      </c>
      <c r="J21">
        <v>0</v>
      </c>
    </row>
    <row r="22" spans="1:10" x14ac:dyDescent="0.25">
      <c r="A22" t="s">
        <v>25</v>
      </c>
      <c r="B22">
        <v>1.9915668459465001E-3</v>
      </c>
      <c r="C22">
        <v>0</v>
      </c>
      <c r="D22">
        <v>0</v>
      </c>
      <c r="E22">
        <v>255</v>
      </c>
      <c r="F22">
        <v>308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26</v>
      </c>
      <c r="B23">
        <v>1.4613263076735099E-3</v>
      </c>
      <c r="C23">
        <v>-2.9556650246305299E-3</v>
      </c>
      <c r="D23">
        <v>2.9556650246306002E-3</v>
      </c>
      <c r="E23">
        <v>183</v>
      </c>
      <c r="F23">
        <v>60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27</v>
      </c>
      <c r="B24">
        <v>1.9675706811840602E-3</v>
      </c>
      <c r="C24">
        <v>0</v>
      </c>
      <c r="D24">
        <v>0</v>
      </c>
      <c r="E24">
        <v>182</v>
      </c>
      <c r="F24">
        <v>292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28</v>
      </c>
      <c r="B25">
        <v>3.1350601027702401E-3</v>
      </c>
      <c r="C25">
        <v>1.9704433497536901E-3</v>
      </c>
      <c r="D25">
        <v>8.8669950738917199E-3</v>
      </c>
      <c r="E25">
        <v>92</v>
      </c>
      <c r="F25">
        <v>198</v>
      </c>
      <c r="G25">
        <v>6.7359992209634595E-2</v>
      </c>
      <c r="H25">
        <v>0</v>
      </c>
      <c r="I25">
        <v>0</v>
      </c>
      <c r="J25">
        <v>0</v>
      </c>
    </row>
    <row r="26" spans="1:10" x14ac:dyDescent="0.25">
      <c r="A26" t="s">
        <v>29</v>
      </c>
      <c r="B26">
        <v>3.8461054529600499E-3</v>
      </c>
      <c r="C26">
        <v>2.9556650246305299E-3</v>
      </c>
      <c r="D26">
        <v>2.9556650246306002E-3</v>
      </c>
      <c r="E26">
        <v>142</v>
      </c>
      <c r="F26">
        <v>99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30</v>
      </c>
      <c r="B27">
        <v>2.50594365762932E-3</v>
      </c>
      <c r="C27">
        <v>-1.9704433497536901E-3</v>
      </c>
      <c r="D27">
        <v>2.9556650246306002E-3</v>
      </c>
      <c r="E27">
        <v>77</v>
      </c>
      <c r="F27">
        <v>230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31</v>
      </c>
      <c r="B28">
        <v>1.71219655224056E-3</v>
      </c>
      <c r="C28">
        <v>1.9704433497536901E-3</v>
      </c>
      <c r="D28">
        <v>0</v>
      </c>
      <c r="E28">
        <v>79</v>
      </c>
      <c r="F28">
        <v>245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32</v>
      </c>
      <c r="B29">
        <v>1.42899245536555E-3</v>
      </c>
      <c r="C29">
        <v>9.8522167487684591E-4</v>
      </c>
      <c r="D29">
        <v>0</v>
      </c>
      <c r="E29">
        <v>173</v>
      </c>
      <c r="F29">
        <v>244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33</v>
      </c>
      <c r="B30">
        <v>2.02089710090599E-3</v>
      </c>
      <c r="C30">
        <v>0</v>
      </c>
      <c r="D30">
        <v>3.9408866995074496E-3</v>
      </c>
      <c r="E30">
        <v>256</v>
      </c>
      <c r="F30">
        <v>39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34</v>
      </c>
      <c r="B31">
        <v>1.56163651399104E-3</v>
      </c>
      <c r="C31">
        <v>1.9704433497536901E-3</v>
      </c>
      <c r="D31">
        <v>0</v>
      </c>
      <c r="E31">
        <v>90</v>
      </c>
      <c r="F31">
        <v>40</v>
      </c>
      <c r="G31">
        <v>1.6365700240637798E-2</v>
      </c>
      <c r="H31">
        <v>0</v>
      </c>
      <c r="I31">
        <v>1</v>
      </c>
      <c r="J31">
        <v>0</v>
      </c>
    </row>
    <row r="32" spans="1:10" x14ac:dyDescent="0.25">
      <c r="A32" t="s">
        <v>35</v>
      </c>
      <c r="B32">
        <v>2.0172958326209701E-3</v>
      </c>
      <c r="C32">
        <v>9.8522167487684591E-4</v>
      </c>
      <c r="D32">
        <v>-2.9556650246305299E-3</v>
      </c>
      <c r="E32">
        <v>222</v>
      </c>
      <c r="F32">
        <v>231</v>
      </c>
      <c r="G32">
        <v>0</v>
      </c>
      <c r="H32">
        <v>0</v>
      </c>
      <c r="I32">
        <v>1</v>
      </c>
      <c r="J32">
        <v>0</v>
      </c>
    </row>
    <row r="33" spans="1:10" x14ac:dyDescent="0.25">
      <c r="A33" t="s">
        <v>36</v>
      </c>
      <c r="B33">
        <v>1.9091926877482599E-3</v>
      </c>
      <c r="C33">
        <v>-9.8522167487684591E-4</v>
      </c>
      <c r="D33">
        <v>0</v>
      </c>
      <c r="E33">
        <v>278</v>
      </c>
      <c r="F33">
        <v>309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 t="s">
        <v>37</v>
      </c>
      <c r="B34">
        <v>2.6520119780588298E-3</v>
      </c>
      <c r="C34">
        <v>1.0837438423645301E-2</v>
      </c>
      <c r="D34">
        <v>6.8965517241380099E-3</v>
      </c>
      <c r="E34">
        <v>115</v>
      </c>
      <c r="F34">
        <v>205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38</v>
      </c>
      <c r="B35">
        <v>2.3549790314970299E-3</v>
      </c>
      <c r="C35">
        <v>6.8965517241379197E-3</v>
      </c>
      <c r="D35">
        <v>-1.9704433497536901E-3</v>
      </c>
      <c r="E35">
        <v>143</v>
      </c>
      <c r="F35">
        <v>239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39</v>
      </c>
      <c r="B36">
        <v>1.11076161889534E-3</v>
      </c>
      <c r="C36">
        <v>0</v>
      </c>
      <c r="D36">
        <v>7.8817733990148298E-3</v>
      </c>
      <c r="E36">
        <v>185</v>
      </c>
      <c r="F36">
        <v>317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40</v>
      </c>
      <c r="B37">
        <v>2.14430746046182E-3</v>
      </c>
      <c r="C37">
        <v>3.9408866995073802E-3</v>
      </c>
      <c r="D37">
        <v>1.8719211822660099E-2</v>
      </c>
      <c r="E37">
        <v>226</v>
      </c>
      <c r="F37">
        <v>38</v>
      </c>
      <c r="G37">
        <v>-0.19456961392248701</v>
      </c>
      <c r="H37">
        <v>0</v>
      </c>
      <c r="I37">
        <v>0</v>
      </c>
      <c r="J37">
        <v>0</v>
      </c>
    </row>
    <row r="38" spans="1:10" x14ac:dyDescent="0.25">
      <c r="A38" t="s">
        <v>41</v>
      </c>
      <c r="B38">
        <v>1.2905943142442599E-3</v>
      </c>
      <c r="C38">
        <v>9.8522167487684591E-4</v>
      </c>
      <c r="D38">
        <v>9.8522167487685702E-3</v>
      </c>
      <c r="E38">
        <v>249</v>
      </c>
      <c r="F38">
        <v>37</v>
      </c>
      <c r="G38">
        <v>0.112376504344444</v>
      </c>
      <c r="H38">
        <v>0</v>
      </c>
      <c r="I38">
        <v>0</v>
      </c>
      <c r="J38">
        <v>0</v>
      </c>
    </row>
    <row r="39" spans="1:10" x14ac:dyDescent="0.25">
      <c r="A39" t="s">
        <v>42</v>
      </c>
      <c r="B39">
        <v>1.60333599921742E-3</v>
      </c>
      <c r="C39">
        <v>9.8522167487684591E-4</v>
      </c>
      <c r="D39">
        <v>3.9408866995074704E-3</v>
      </c>
      <c r="E39">
        <v>223</v>
      </c>
      <c r="F39">
        <v>139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43</v>
      </c>
      <c r="B40">
        <v>1.13707687209101E-3</v>
      </c>
      <c r="C40">
        <v>4.9261083743842296E-3</v>
      </c>
      <c r="D40">
        <v>1.0837438423645301E-2</v>
      </c>
      <c r="E40">
        <v>224</v>
      </c>
      <c r="F40">
        <v>138</v>
      </c>
      <c r="G40">
        <v>-4.8910639841337903E-3</v>
      </c>
      <c r="H40">
        <v>0</v>
      </c>
      <c r="I40">
        <v>0</v>
      </c>
      <c r="J40">
        <v>0</v>
      </c>
    </row>
    <row r="41" spans="1:10" x14ac:dyDescent="0.25">
      <c r="A41" t="s">
        <v>44</v>
      </c>
      <c r="B41">
        <v>2.31321149711212E-3</v>
      </c>
      <c r="C41">
        <v>4.9261083743842296E-3</v>
      </c>
      <c r="D41">
        <v>4.9261083743842903E-3</v>
      </c>
      <c r="E41">
        <v>165</v>
      </c>
      <c r="F41">
        <v>238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 t="s">
        <v>45</v>
      </c>
      <c r="B42">
        <v>1.2651800586877501E-3</v>
      </c>
      <c r="C42">
        <v>9.8522167487684591E-4</v>
      </c>
      <c r="D42" s="1">
        <v>2.2204460492503101E-17</v>
      </c>
      <c r="E42">
        <v>229</v>
      </c>
      <c r="F42">
        <v>259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46</v>
      </c>
      <c r="B43">
        <v>4.1571875298321102E-3</v>
      </c>
      <c r="C43">
        <v>2.9556650246305299E-3</v>
      </c>
      <c r="D43">
        <v>9.8522167487685702E-3</v>
      </c>
      <c r="E43">
        <v>46</v>
      </c>
      <c r="F43">
        <v>130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47</v>
      </c>
      <c r="B44">
        <v>2.38474490297335E-3</v>
      </c>
      <c r="C44">
        <v>1.9704433497536901E-3</v>
      </c>
      <c r="D44">
        <v>1.9704433497537499E-3</v>
      </c>
      <c r="E44">
        <v>179</v>
      </c>
      <c r="F44">
        <v>254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48</v>
      </c>
      <c r="B45">
        <v>2.9630032017076099E-3</v>
      </c>
      <c r="C45">
        <v>0</v>
      </c>
      <c r="D45">
        <v>8.8669950738917008E-3</v>
      </c>
      <c r="E45">
        <v>71</v>
      </c>
      <c r="F45">
        <v>129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49</v>
      </c>
      <c r="B46">
        <v>3.3720651133825699E-3</v>
      </c>
      <c r="C46">
        <v>5.9113300492610703E-3</v>
      </c>
      <c r="D46">
        <v>9.8522167487688993E-4</v>
      </c>
      <c r="E46">
        <v>11</v>
      </c>
      <c r="F46">
        <v>191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50</v>
      </c>
      <c r="B47">
        <v>2.7871892926215002E-3</v>
      </c>
      <c r="C47">
        <v>9.8522167487684591E-4</v>
      </c>
      <c r="D47">
        <v>2.9556650246306002E-3</v>
      </c>
      <c r="E47">
        <v>203</v>
      </c>
      <c r="F47">
        <v>296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 t="s">
        <v>51</v>
      </c>
      <c r="B48">
        <v>2.9117573798188101E-3</v>
      </c>
      <c r="C48">
        <v>2.9556650246305299E-3</v>
      </c>
      <c r="D48">
        <v>3.9408866995074201E-3</v>
      </c>
      <c r="E48">
        <v>72</v>
      </c>
      <c r="F48">
        <v>168</v>
      </c>
      <c r="G48">
        <v>0</v>
      </c>
      <c r="H48">
        <v>0</v>
      </c>
      <c r="I48">
        <v>1</v>
      </c>
      <c r="J48">
        <v>0</v>
      </c>
    </row>
    <row r="49" spans="1:10" x14ac:dyDescent="0.25">
      <c r="A49" t="s">
        <v>52</v>
      </c>
      <c r="B49">
        <v>2.4854946093277601E-3</v>
      </c>
      <c r="C49">
        <v>4.9261083743842296E-3</v>
      </c>
      <c r="D49">
        <v>2.9556650246305798E-3</v>
      </c>
      <c r="E49">
        <v>53</v>
      </c>
      <c r="F49">
        <v>267</v>
      </c>
      <c r="G49">
        <v>5.5279708563633102E-2</v>
      </c>
      <c r="H49">
        <v>0</v>
      </c>
      <c r="I49">
        <v>0</v>
      </c>
      <c r="J49">
        <v>0</v>
      </c>
    </row>
    <row r="50" spans="1:10" x14ac:dyDescent="0.25">
      <c r="A50" t="s">
        <v>53</v>
      </c>
      <c r="B50">
        <v>1.86041477971713E-3</v>
      </c>
      <c r="C50">
        <v>1.9704433497536901E-3</v>
      </c>
      <c r="D50">
        <v>0</v>
      </c>
      <c r="E50">
        <v>132</v>
      </c>
      <c r="F50">
        <v>297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54</v>
      </c>
      <c r="B51">
        <v>2.6608987313762301E-3</v>
      </c>
      <c r="C51">
        <v>0</v>
      </c>
      <c r="D51">
        <v>8.8669950738917008E-3</v>
      </c>
      <c r="E51">
        <v>170</v>
      </c>
      <c r="F51">
        <v>209</v>
      </c>
      <c r="G51">
        <v>0</v>
      </c>
      <c r="H51">
        <v>1</v>
      </c>
      <c r="I51">
        <v>1</v>
      </c>
      <c r="J51">
        <v>0</v>
      </c>
    </row>
    <row r="52" spans="1:10" x14ac:dyDescent="0.25">
      <c r="A52" t="s">
        <v>55</v>
      </c>
      <c r="B52">
        <v>1.4506582976711801E-3</v>
      </c>
      <c r="C52">
        <v>9.8522167487684591E-4</v>
      </c>
      <c r="D52">
        <v>4.9261083743842903E-3</v>
      </c>
      <c r="E52">
        <v>176</v>
      </c>
      <c r="F52">
        <v>89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56</v>
      </c>
      <c r="B53">
        <v>2.1155754933623902E-3</v>
      </c>
      <c r="C53">
        <v>0</v>
      </c>
      <c r="D53">
        <v>2.9556650246305798E-3</v>
      </c>
      <c r="E53">
        <v>206</v>
      </c>
      <c r="F53">
        <v>154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57</v>
      </c>
      <c r="B54">
        <v>3.7315026965051902E-3</v>
      </c>
      <c r="C54">
        <v>3.9408866995073802E-3</v>
      </c>
      <c r="D54">
        <v>9.8522167487685199E-3</v>
      </c>
      <c r="E54">
        <v>101</v>
      </c>
      <c r="F54">
        <v>98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58</v>
      </c>
      <c r="B55">
        <v>1.21245707697022E-3</v>
      </c>
      <c r="C55">
        <v>0</v>
      </c>
      <c r="D55">
        <v>1.5763546798029601E-2</v>
      </c>
      <c r="E55">
        <v>196</v>
      </c>
      <c r="F55">
        <v>235</v>
      </c>
      <c r="G55">
        <v>4.3335453856571601E-2</v>
      </c>
      <c r="H55">
        <v>0</v>
      </c>
      <c r="I55">
        <v>0</v>
      </c>
      <c r="J55">
        <v>0</v>
      </c>
    </row>
    <row r="56" spans="1:10" x14ac:dyDescent="0.25">
      <c r="A56" t="s">
        <v>59</v>
      </c>
      <c r="B56">
        <v>1.9044896598795699E-3</v>
      </c>
      <c r="C56">
        <v>3.9408866995073802E-3</v>
      </c>
      <c r="D56">
        <v>-1.9704433497536701E-3</v>
      </c>
      <c r="E56">
        <v>50</v>
      </c>
      <c r="F56">
        <v>147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60</v>
      </c>
      <c r="B57">
        <v>5.79022658577176E-3</v>
      </c>
      <c r="C57">
        <v>-3.9408866995073802E-3</v>
      </c>
      <c r="D57">
        <v>1.97044334975373E-3</v>
      </c>
      <c r="E57">
        <v>21</v>
      </c>
      <c r="F57">
        <v>125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 t="s">
        <v>61</v>
      </c>
      <c r="B58">
        <v>2.2932900806468498E-3</v>
      </c>
      <c r="C58">
        <v>3.9408866995073802E-3</v>
      </c>
      <c r="D58">
        <v>6.8965517241379804E-3</v>
      </c>
      <c r="E58">
        <v>140</v>
      </c>
      <c r="F58">
        <v>45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62</v>
      </c>
      <c r="B59">
        <v>4.7778994853627703E-3</v>
      </c>
      <c r="C59">
        <v>0</v>
      </c>
      <c r="D59">
        <v>1.7733990147783301E-2</v>
      </c>
      <c r="E59">
        <v>1</v>
      </c>
      <c r="F59">
        <v>44</v>
      </c>
      <c r="G59">
        <v>-6.2879304532411598E-2</v>
      </c>
      <c r="H59">
        <v>0</v>
      </c>
      <c r="I59">
        <v>0</v>
      </c>
      <c r="J59">
        <v>0</v>
      </c>
    </row>
    <row r="60" spans="1:10" x14ac:dyDescent="0.25">
      <c r="A60" t="s">
        <v>63</v>
      </c>
      <c r="B60">
        <v>6.4265987969717997E-3</v>
      </c>
      <c r="C60">
        <v>1.9704433497536901E-3</v>
      </c>
      <c r="D60">
        <v>-4.9261083743841801E-3</v>
      </c>
      <c r="E60">
        <v>26</v>
      </c>
      <c r="F60">
        <v>145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64</v>
      </c>
      <c r="B61">
        <v>6.9928733175158402E-3</v>
      </c>
      <c r="C61">
        <v>9.8522167487684591E-4</v>
      </c>
      <c r="D61">
        <v>-9.8522167487682293E-4</v>
      </c>
      <c r="E61">
        <v>34</v>
      </c>
      <c r="F61">
        <v>252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65</v>
      </c>
      <c r="B62">
        <v>2.85156012056183E-3</v>
      </c>
      <c r="C62">
        <v>-1.9704433497536901E-3</v>
      </c>
      <c r="D62">
        <v>3.9408866995074496E-3</v>
      </c>
      <c r="E62">
        <v>130</v>
      </c>
      <c r="F62">
        <v>274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66</v>
      </c>
      <c r="B63">
        <v>2.1034684666306298E-3</v>
      </c>
      <c r="C63">
        <v>9.8522167487684591E-4</v>
      </c>
      <c r="D63">
        <v>1.7733990147783301E-2</v>
      </c>
      <c r="E63">
        <v>191</v>
      </c>
      <c r="F63">
        <v>90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67</v>
      </c>
      <c r="B64">
        <v>2.05689846932192E-3</v>
      </c>
      <c r="C64">
        <v>0</v>
      </c>
      <c r="D64">
        <v>3.9408866995074496E-3</v>
      </c>
      <c r="E64">
        <v>265</v>
      </c>
      <c r="F64">
        <v>214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68</v>
      </c>
      <c r="B65">
        <v>2.1760484422734898E-3</v>
      </c>
      <c r="C65">
        <v>0</v>
      </c>
      <c r="D65">
        <v>1.97044334975373E-3</v>
      </c>
      <c r="E65">
        <v>91</v>
      </c>
      <c r="F65">
        <v>210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69</v>
      </c>
      <c r="B66">
        <v>1.95607362405774E-3</v>
      </c>
      <c r="C66">
        <v>-9.8522167487684591E-4</v>
      </c>
      <c r="D66">
        <v>1.97044334975373E-3</v>
      </c>
      <c r="E66">
        <v>86</v>
      </c>
      <c r="F66">
        <v>280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 t="s">
        <v>70</v>
      </c>
      <c r="B67">
        <v>2.3002541627140799E-3</v>
      </c>
      <c r="C67">
        <v>9.8522167487684591E-4</v>
      </c>
      <c r="D67">
        <v>1.08374384236454E-2</v>
      </c>
      <c r="E67">
        <v>204</v>
      </c>
      <c r="F67">
        <v>166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71</v>
      </c>
      <c r="B68">
        <v>1.4806961692077399E-3</v>
      </c>
      <c r="C68">
        <v>9.8522167487684591E-4</v>
      </c>
      <c r="D68" s="1">
        <v>2.2204460492503101E-17</v>
      </c>
      <c r="E68">
        <v>267</v>
      </c>
      <c r="F68">
        <v>213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72</v>
      </c>
      <c r="B69">
        <v>2.3848287860500399E-2</v>
      </c>
      <c r="C69">
        <v>4.9261083743842296E-3</v>
      </c>
      <c r="D69">
        <v>7.8817733990148298E-3</v>
      </c>
      <c r="E69">
        <v>1</v>
      </c>
      <c r="F69">
        <v>144</v>
      </c>
      <c r="G69">
        <v>8.1833220568878595E-2</v>
      </c>
      <c r="H69">
        <v>0</v>
      </c>
      <c r="I69">
        <v>0</v>
      </c>
      <c r="J69">
        <v>0</v>
      </c>
    </row>
    <row r="70" spans="1:10" x14ac:dyDescent="0.25">
      <c r="A70" t="s">
        <v>73</v>
      </c>
      <c r="B70">
        <v>1.7009235433067101E-2</v>
      </c>
      <c r="C70">
        <v>-1.9704433497536901E-3</v>
      </c>
      <c r="D70">
        <v>5.9113300492611397E-3</v>
      </c>
      <c r="E70">
        <v>1</v>
      </c>
      <c r="F70">
        <v>66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74</v>
      </c>
      <c r="B71">
        <v>2.11863305436868E-2</v>
      </c>
      <c r="C71">
        <v>-2.9556650246305299E-3</v>
      </c>
      <c r="D71">
        <v>1.18226600985222E-2</v>
      </c>
      <c r="E71">
        <v>1</v>
      </c>
      <c r="F71">
        <v>7</v>
      </c>
      <c r="G71">
        <v>0.26703762625021699</v>
      </c>
      <c r="H71">
        <v>1</v>
      </c>
      <c r="I71">
        <v>1</v>
      </c>
      <c r="J71">
        <v>0</v>
      </c>
    </row>
    <row r="72" spans="1:10" x14ac:dyDescent="0.25">
      <c r="A72" t="s">
        <v>75</v>
      </c>
      <c r="B72">
        <v>2.318323332909E-3</v>
      </c>
      <c r="C72">
        <v>-9.8522167487684591E-4</v>
      </c>
      <c r="D72">
        <v>0</v>
      </c>
      <c r="E72">
        <v>80</v>
      </c>
      <c r="F72">
        <v>127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76</v>
      </c>
      <c r="B73">
        <v>2.5591131490309E-3</v>
      </c>
      <c r="C73">
        <v>0</v>
      </c>
      <c r="D73">
        <v>-9.8522167487682293E-4</v>
      </c>
      <c r="E73">
        <v>111</v>
      </c>
      <c r="F73">
        <v>82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77</v>
      </c>
      <c r="B74">
        <v>2.02634310393442E-3</v>
      </c>
      <c r="C74">
        <v>2.9556650246305299E-3</v>
      </c>
      <c r="D74">
        <v>3.9408866995074496E-3</v>
      </c>
      <c r="E74">
        <v>254</v>
      </c>
      <c r="F74">
        <v>177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 t="s">
        <v>78</v>
      </c>
      <c r="B75">
        <v>9.5231409523063198E-4</v>
      </c>
      <c r="C75">
        <v>-9.8522167487684591E-4</v>
      </c>
      <c r="D75">
        <v>3.7438423645320199E-2</v>
      </c>
      <c r="E75">
        <v>269</v>
      </c>
      <c r="F75">
        <v>59</v>
      </c>
      <c r="G75">
        <v>-0.13806714038922399</v>
      </c>
      <c r="H75">
        <v>0</v>
      </c>
      <c r="I75">
        <v>0</v>
      </c>
      <c r="J75">
        <v>0</v>
      </c>
    </row>
    <row r="76" spans="1:10" x14ac:dyDescent="0.25">
      <c r="A76" t="s">
        <v>79</v>
      </c>
      <c r="B76">
        <v>9.0293747619507602E-4</v>
      </c>
      <c r="C76">
        <v>4.9261083743842296E-3</v>
      </c>
      <c r="D76">
        <v>1.18226600985222E-2</v>
      </c>
      <c r="E76">
        <v>280</v>
      </c>
      <c r="F76">
        <v>194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80</v>
      </c>
      <c r="B77">
        <v>4.11345580689195E-4</v>
      </c>
      <c r="C77">
        <v>0</v>
      </c>
      <c r="D77">
        <v>3.9408866995074496E-3</v>
      </c>
      <c r="E77">
        <v>282</v>
      </c>
      <c r="F77">
        <v>80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81</v>
      </c>
      <c r="B78">
        <v>1.7959182226090901E-3</v>
      </c>
      <c r="C78">
        <v>-3.9408866995073802E-3</v>
      </c>
      <c r="D78">
        <v>1.4778325123152801E-2</v>
      </c>
      <c r="E78">
        <v>163</v>
      </c>
      <c r="F78">
        <v>202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82</v>
      </c>
      <c r="B79">
        <v>5.32292913387336E-3</v>
      </c>
      <c r="C79">
        <v>0</v>
      </c>
      <c r="D79">
        <v>-2.9556650246305299E-3</v>
      </c>
      <c r="E79">
        <v>1</v>
      </c>
      <c r="F79">
        <v>123</v>
      </c>
      <c r="G79">
        <v>6.8635254227935594E-2</v>
      </c>
      <c r="H79">
        <v>0</v>
      </c>
      <c r="I79">
        <v>0</v>
      </c>
      <c r="J79">
        <v>0</v>
      </c>
    </row>
    <row r="80" spans="1:10" x14ac:dyDescent="0.25">
      <c r="A80" t="s">
        <v>83</v>
      </c>
      <c r="B80">
        <v>3.68160078719255E-3</v>
      </c>
      <c r="C80">
        <v>-1.9704433497536901E-3</v>
      </c>
      <c r="D80">
        <v>2.9556650246306002E-3</v>
      </c>
      <c r="E80">
        <v>47</v>
      </c>
      <c r="F80">
        <v>272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84</v>
      </c>
      <c r="B81">
        <v>2.8670017725667702E-3</v>
      </c>
      <c r="C81">
        <v>-1.9704433497536901E-3</v>
      </c>
      <c r="D81">
        <v>8.8669950738917199E-3</v>
      </c>
      <c r="E81">
        <v>38</v>
      </c>
      <c r="F81">
        <v>146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85</v>
      </c>
      <c r="B82">
        <v>8.3099833696412603E-3</v>
      </c>
      <c r="C82">
        <v>-9.8522167487684591E-4</v>
      </c>
      <c r="D82">
        <v>3.9408866995074496E-3</v>
      </c>
      <c r="E82">
        <v>36</v>
      </c>
      <c r="F82">
        <v>227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86</v>
      </c>
      <c r="B83">
        <v>2.39380047297931E-3</v>
      </c>
      <c r="C83">
        <v>9.8522167487684591E-4</v>
      </c>
      <c r="D83">
        <v>1.9704433497537499E-3</v>
      </c>
      <c r="E83">
        <v>117</v>
      </c>
      <c r="F83">
        <v>188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87</v>
      </c>
      <c r="B84">
        <v>2.9209701730898499E-3</v>
      </c>
      <c r="C84">
        <v>2.9556650246305299E-3</v>
      </c>
      <c r="D84">
        <v>5.9113300492611796E-3</v>
      </c>
      <c r="E84">
        <v>161</v>
      </c>
      <c r="F84">
        <v>94</v>
      </c>
      <c r="G84">
        <v>-0.15443897115779301</v>
      </c>
      <c r="H84">
        <v>0</v>
      </c>
      <c r="I84">
        <v>0</v>
      </c>
      <c r="J84">
        <v>0</v>
      </c>
    </row>
    <row r="85" spans="1:10" x14ac:dyDescent="0.25">
      <c r="A85" t="s">
        <v>88</v>
      </c>
      <c r="B85">
        <v>6.1389038101077398E-3</v>
      </c>
      <c r="C85">
        <v>2.9556650246305299E-3</v>
      </c>
      <c r="D85">
        <v>2.26600985221675E-2</v>
      </c>
      <c r="E85">
        <v>1</v>
      </c>
      <c r="F85">
        <v>25</v>
      </c>
      <c r="G85">
        <v>0.268008618869089</v>
      </c>
      <c r="H85">
        <v>0</v>
      </c>
      <c r="I85">
        <v>0</v>
      </c>
      <c r="J85">
        <v>0</v>
      </c>
    </row>
    <row r="86" spans="1:10" x14ac:dyDescent="0.25">
      <c r="A86" t="s">
        <v>89</v>
      </c>
      <c r="B86">
        <v>1.2686936938780199E-3</v>
      </c>
      <c r="C86">
        <v>9.8522167487684591E-4</v>
      </c>
      <c r="D86">
        <v>-9.8522167487684591E-4</v>
      </c>
      <c r="E86">
        <v>123</v>
      </c>
      <c r="F86">
        <v>215</v>
      </c>
      <c r="G86">
        <v>0</v>
      </c>
      <c r="H86">
        <v>0</v>
      </c>
      <c r="I86">
        <v>1</v>
      </c>
      <c r="J86">
        <v>0</v>
      </c>
    </row>
    <row r="87" spans="1:10" x14ac:dyDescent="0.25">
      <c r="A87" t="s">
        <v>90</v>
      </c>
      <c r="B87">
        <v>2.27869024404407E-3</v>
      </c>
      <c r="C87">
        <v>0</v>
      </c>
      <c r="D87">
        <v>8.8669950738917008E-3</v>
      </c>
      <c r="E87">
        <v>186</v>
      </c>
      <c r="F87">
        <v>282</v>
      </c>
      <c r="G87">
        <v>-4.2575462519173997E-2</v>
      </c>
      <c r="H87">
        <v>0</v>
      </c>
      <c r="I87">
        <v>1</v>
      </c>
      <c r="J87">
        <v>0</v>
      </c>
    </row>
    <row r="88" spans="1:10" x14ac:dyDescent="0.25">
      <c r="A88" t="s">
        <v>91</v>
      </c>
      <c r="B88">
        <v>5.0123407222163003E-3</v>
      </c>
      <c r="C88">
        <v>2.9556650246305299E-3</v>
      </c>
      <c r="D88">
        <v>9.8522167487693395E-4</v>
      </c>
      <c r="E88">
        <v>19</v>
      </c>
      <c r="F88">
        <v>49</v>
      </c>
      <c r="G88">
        <v>4.09315418119819E-2</v>
      </c>
      <c r="H88">
        <v>0</v>
      </c>
      <c r="I88">
        <v>0</v>
      </c>
      <c r="J88">
        <v>0</v>
      </c>
    </row>
    <row r="89" spans="1:10" x14ac:dyDescent="0.25">
      <c r="A89" t="s">
        <v>92</v>
      </c>
      <c r="B89">
        <v>3.00338836830016E-3</v>
      </c>
      <c r="C89">
        <v>6.8965517241379197E-3</v>
      </c>
      <c r="D89">
        <v>2.3645320197044399E-2</v>
      </c>
      <c r="E89">
        <v>35</v>
      </c>
      <c r="F89">
        <v>24</v>
      </c>
      <c r="G89">
        <v>-0.31366454200135602</v>
      </c>
      <c r="H89">
        <v>0</v>
      </c>
      <c r="I89">
        <v>0</v>
      </c>
      <c r="J89">
        <v>0</v>
      </c>
    </row>
    <row r="90" spans="1:10" x14ac:dyDescent="0.25">
      <c r="A90" t="s">
        <v>93</v>
      </c>
      <c r="B90">
        <v>1.86866281776059E-3</v>
      </c>
      <c r="C90">
        <v>9.8522167487684591E-4</v>
      </c>
      <c r="D90">
        <v>7.8817733990148801E-3</v>
      </c>
      <c r="E90">
        <v>230</v>
      </c>
      <c r="F90">
        <v>192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94</v>
      </c>
      <c r="B91">
        <v>3.8266485529737599E-3</v>
      </c>
      <c r="C91">
        <v>1.9704433497536901E-3</v>
      </c>
      <c r="D91">
        <v>1.9704433497537499E-3</v>
      </c>
      <c r="E91">
        <v>1</v>
      </c>
      <c r="F91">
        <v>193</v>
      </c>
      <c r="G91">
        <v>0</v>
      </c>
      <c r="H91">
        <v>0</v>
      </c>
      <c r="I91">
        <v>1</v>
      </c>
      <c r="J91">
        <v>0</v>
      </c>
    </row>
    <row r="92" spans="1:10" x14ac:dyDescent="0.25">
      <c r="A92" t="s">
        <v>95</v>
      </c>
      <c r="B92">
        <v>2.3061428355157501E-3</v>
      </c>
      <c r="C92">
        <v>1.9704433497536901E-3</v>
      </c>
      <c r="D92">
        <v>0</v>
      </c>
      <c r="E92">
        <v>89</v>
      </c>
      <c r="F92">
        <v>291</v>
      </c>
      <c r="G92">
        <v>-2.2548284610915102E-2</v>
      </c>
      <c r="H92">
        <v>0</v>
      </c>
      <c r="I92">
        <v>0</v>
      </c>
      <c r="J92">
        <v>0</v>
      </c>
    </row>
    <row r="93" spans="1:10" x14ac:dyDescent="0.25">
      <c r="A93" t="s">
        <v>96</v>
      </c>
      <c r="B93">
        <v>2.2352487488292898E-3</v>
      </c>
      <c r="C93">
        <v>-1.9704433497536901E-3</v>
      </c>
      <c r="D93">
        <v>6.8965517241380099E-3</v>
      </c>
      <c r="E93">
        <v>137</v>
      </c>
      <c r="F93">
        <v>222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97</v>
      </c>
      <c r="B94">
        <v>2.8951667065563202E-3</v>
      </c>
      <c r="C94">
        <v>1.9704433497536901E-3</v>
      </c>
      <c r="D94">
        <v>9.8522167487686803E-4</v>
      </c>
      <c r="E94">
        <v>24</v>
      </c>
      <c r="F94">
        <v>289</v>
      </c>
      <c r="G94">
        <v>2.92682167146068E-2</v>
      </c>
      <c r="H94">
        <v>0</v>
      </c>
      <c r="I94">
        <v>0</v>
      </c>
      <c r="J94">
        <v>0</v>
      </c>
    </row>
    <row r="95" spans="1:10" x14ac:dyDescent="0.25">
      <c r="A95" t="s">
        <v>98</v>
      </c>
      <c r="B95">
        <v>1.9500783607510001E-3</v>
      </c>
      <c r="C95">
        <v>0</v>
      </c>
      <c r="D95">
        <v>9.8522167487685493E-3</v>
      </c>
      <c r="E95">
        <v>97</v>
      </c>
      <c r="F95">
        <v>226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99</v>
      </c>
      <c r="B96">
        <v>1.3140443240572501E-3</v>
      </c>
      <c r="C96">
        <v>2.9556650246305299E-3</v>
      </c>
      <c r="D96">
        <v>5.9113300492611596E-3</v>
      </c>
      <c r="E96">
        <v>273</v>
      </c>
      <c r="F96">
        <v>92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100</v>
      </c>
      <c r="B97">
        <v>4.1322988004158202E-4</v>
      </c>
      <c r="C97">
        <v>0</v>
      </c>
      <c r="D97">
        <v>2.9556650246306201E-3</v>
      </c>
      <c r="E97">
        <v>279</v>
      </c>
      <c r="F97">
        <v>167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101</v>
      </c>
      <c r="B98">
        <v>7.7448981633288102E-4</v>
      </c>
      <c r="C98">
        <v>0</v>
      </c>
      <c r="D98">
        <v>-4.9261083743842296E-3</v>
      </c>
      <c r="E98">
        <v>281</v>
      </c>
      <c r="F98">
        <v>58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102</v>
      </c>
      <c r="B99">
        <v>1.51882948047784E-3</v>
      </c>
      <c r="C99">
        <v>9.8522167487684591E-4</v>
      </c>
      <c r="D99" s="1">
        <v>2.2204460492503101E-17</v>
      </c>
      <c r="E99">
        <v>245</v>
      </c>
      <c r="F99">
        <v>293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103</v>
      </c>
      <c r="B100">
        <v>1.1038506423523E-2</v>
      </c>
      <c r="C100">
        <v>0</v>
      </c>
      <c r="D100" s="1">
        <v>4.4408920985006202E-17</v>
      </c>
      <c r="E100">
        <v>1</v>
      </c>
      <c r="F100">
        <v>200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104</v>
      </c>
      <c r="B101">
        <v>6.2964489859522301E-3</v>
      </c>
      <c r="C101">
        <v>-9.8522167487684591E-4</v>
      </c>
      <c r="D101">
        <v>9.8522167487688993E-4</v>
      </c>
      <c r="E101">
        <v>1</v>
      </c>
      <c r="F101">
        <v>241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105</v>
      </c>
      <c r="B102">
        <v>1.63963829127491E-2</v>
      </c>
      <c r="C102">
        <v>4.9261083743842296E-3</v>
      </c>
      <c r="D102">
        <v>7.8817733990148506E-3</v>
      </c>
      <c r="E102">
        <v>1</v>
      </c>
      <c r="F102">
        <v>97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106</v>
      </c>
      <c r="B103">
        <v>2.97452781626376E-3</v>
      </c>
      <c r="C103">
        <v>2.9556650246305299E-3</v>
      </c>
      <c r="D103">
        <v>9.8522167487688993E-4</v>
      </c>
      <c r="E103">
        <v>102</v>
      </c>
      <c r="F103">
        <v>170</v>
      </c>
      <c r="G103">
        <v>0</v>
      </c>
      <c r="H103">
        <v>0</v>
      </c>
      <c r="I103">
        <v>1</v>
      </c>
      <c r="J103">
        <v>1</v>
      </c>
    </row>
    <row r="104" spans="1:10" x14ac:dyDescent="0.25">
      <c r="A104" t="s">
        <v>107</v>
      </c>
      <c r="B104">
        <v>2.3534889131403801E-3</v>
      </c>
      <c r="C104">
        <v>-9.8522167487684591E-4</v>
      </c>
      <c r="D104">
        <v>1.97044334975373E-3</v>
      </c>
      <c r="E104">
        <v>114</v>
      </c>
      <c r="F104">
        <v>264</v>
      </c>
      <c r="G104">
        <v>0</v>
      </c>
      <c r="H104">
        <v>0</v>
      </c>
      <c r="I104">
        <v>0</v>
      </c>
      <c r="J104">
        <v>1</v>
      </c>
    </row>
    <row r="105" spans="1:10" x14ac:dyDescent="0.25">
      <c r="A105" t="s">
        <v>108</v>
      </c>
      <c r="B105">
        <v>0</v>
      </c>
      <c r="C105">
        <v>0</v>
      </c>
      <c r="D105">
        <v>0</v>
      </c>
      <c r="E105">
        <v>291</v>
      </c>
      <c r="F105">
        <v>310</v>
      </c>
      <c r="G105">
        <v>-2.5795490293359299E-2</v>
      </c>
      <c r="H105">
        <v>1</v>
      </c>
      <c r="I105">
        <v>0</v>
      </c>
      <c r="J105">
        <v>0</v>
      </c>
    </row>
    <row r="106" spans="1:10" x14ac:dyDescent="0.25">
      <c r="A106" t="s">
        <v>109</v>
      </c>
      <c r="B106">
        <v>1.2072652452044E-4</v>
      </c>
      <c r="C106">
        <v>0</v>
      </c>
      <c r="D106">
        <v>9.8522167487685702E-3</v>
      </c>
      <c r="E106">
        <v>290</v>
      </c>
      <c r="F106">
        <v>323</v>
      </c>
      <c r="G106">
        <v>0</v>
      </c>
      <c r="H106">
        <v>1</v>
      </c>
      <c r="I106">
        <v>1</v>
      </c>
      <c r="J106">
        <v>0</v>
      </c>
    </row>
    <row r="107" spans="1:10" x14ac:dyDescent="0.25">
      <c r="A107" t="s">
        <v>110</v>
      </c>
      <c r="B107">
        <v>0</v>
      </c>
      <c r="C107">
        <v>0</v>
      </c>
      <c r="D107">
        <v>6.8965517241380298E-3</v>
      </c>
      <c r="E107">
        <v>293</v>
      </c>
      <c r="F107">
        <v>270</v>
      </c>
      <c r="G107">
        <v>2.0193324577848299E-2</v>
      </c>
      <c r="H107">
        <v>1</v>
      </c>
      <c r="I107">
        <v>1</v>
      </c>
      <c r="J107">
        <v>0</v>
      </c>
    </row>
    <row r="108" spans="1:10" x14ac:dyDescent="0.25">
      <c r="A108" t="s">
        <v>111</v>
      </c>
      <c r="B108">
        <v>0</v>
      </c>
      <c r="C108">
        <v>0</v>
      </c>
      <c r="D108">
        <v>1.08374384236454E-2</v>
      </c>
      <c r="E108">
        <v>294</v>
      </c>
      <c r="F108">
        <v>229</v>
      </c>
      <c r="G108">
        <v>0</v>
      </c>
      <c r="H108">
        <v>1</v>
      </c>
      <c r="I108">
        <v>1</v>
      </c>
      <c r="J108">
        <v>0</v>
      </c>
    </row>
    <row r="109" spans="1:10" x14ac:dyDescent="0.25">
      <c r="A109" t="s">
        <v>112</v>
      </c>
      <c r="B109" s="1">
        <v>3.8726095008854003E-5</v>
      </c>
      <c r="C109">
        <v>0</v>
      </c>
      <c r="D109">
        <v>2.9556650246305798E-3</v>
      </c>
      <c r="E109">
        <v>284</v>
      </c>
      <c r="F109">
        <v>273</v>
      </c>
      <c r="G109">
        <v>5.6839554144934398E-2</v>
      </c>
      <c r="H109">
        <v>1</v>
      </c>
      <c r="I109">
        <v>1</v>
      </c>
      <c r="J109">
        <v>0</v>
      </c>
    </row>
    <row r="110" spans="1:10" x14ac:dyDescent="0.25">
      <c r="A110" t="s">
        <v>113</v>
      </c>
      <c r="B110" s="1">
        <v>1.29001246334826E-5</v>
      </c>
      <c r="C110">
        <v>0</v>
      </c>
      <c r="D110">
        <v>0</v>
      </c>
      <c r="E110">
        <v>292</v>
      </c>
      <c r="F110">
        <v>271</v>
      </c>
      <c r="G110">
        <v>9.1626111590007008E-3</v>
      </c>
      <c r="H110">
        <v>1</v>
      </c>
      <c r="I110">
        <v>1</v>
      </c>
      <c r="J110">
        <v>0</v>
      </c>
    </row>
    <row r="111" spans="1:10" x14ac:dyDescent="0.25">
      <c r="A111" t="s">
        <v>114</v>
      </c>
      <c r="B111">
        <v>5.0281948022141499E-4</v>
      </c>
      <c r="C111">
        <v>0</v>
      </c>
      <c r="D111">
        <v>-5.9113300492610703E-3</v>
      </c>
      <c r="E111">
        <v>286</v>
      </c>
      <c r="F111">
        <v>243</v>
      </c>
      <c r="G111">
        <v>-3.3613789336443302E-2</v>
      </c>
      <c r="H111">
        <v>1</v>
      </c>
      <c r="I111">
        <v>1</v>
      </c>
      <c r="J111">
        <v>0</v>
      </c>
    </row>
    <row r="112" spans="1:10" x14ac:dyDescent="0.25">
      <c r="A112" t="s">
        <v>115</v>
      </c>
      <c r="B112">
        <v>1.71258724042057E-4</v>
      </c>
      <c r="C112">
        <v>9.8522167487684591E-4</v>
      </c>
      <c r="D112">
        <v>5.9113300492611796E-3</v>
      </c>
      <c r="E112">
        <v>283</v>
      </c>
      <c r="F112">
        <v>234</v>
      </c>
      <c r="G112">
        <v>0</v>
      </c>
      <c r="H112">
        <v>0</v>
      </c>
      <c r="I112">
        <v>1</v>
      </c>
      <c r="J112">
        <v>0</v>
      </c>
    </row>
    <row r="113" spans="1:10" x14ac:dyDescent="0.25">
      <c r="A113" t="s">
        <v>116</v>
      </c>
      <c r="B113" s="1">
        <v>9.0826879100766196E-5</v>
      </c>
      <c r="C113">
        <v>0</v>
      </c>
      <c r="D113">
        <v>-4.9261083743842296E-3</v>
      </c>
      <c r="E113">
        <v>287</v>
      </c>
      <c r="F113">
        <v>311</v>
      </c>
      <c r="G113">
        <v>3.08232361216789E-2</v>
      </c>
      <c r="H113">
        <v>0</v>
      </c>
      <c r="I113">
        <v>0</v>
      </c>
      <c r="J113">
        <v>0</v>
      </c>
    </row>
    <row r="114" spans="1:10" x14ac:dyDescent="0.25">
      <c r="A114" t="s">
        <v>117</v>
      </c>
      <c r="B114">
        <v>2.72658171325071E-4</v>
      </c>
      <c r="C114">
        <v>0</v>
      </c>
      <c r="D114">
        <v>3.9408866995074201E-3</v>
      </c>
      <c r="E114">
        <v>285</v>
      </c>
      <c r="F114">
        <v>304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118</v>
      </c>
      <c r="B115">
        <v>4.8614724997439902E-4</v>
      </c>
      <c r="C115">
        <v>6.8965517241379197E-3</v>
      </c>
      <c r="D115">
        <v>2.75862068965518E-2</v>
      </c>
      <c r="E115">
        <v>289</v>
      </c>
      <c r="F115">
        <v>119</v>
      </c>
      <c r="G115">
        <v>-0.13444456995943299</v>
      </c>
      <c r="H115">
        <v>0</v>
      </c>
      <c r="I115">
        <v>1</v>
      </c>
      <c r="J115">
        <v>1</v>
      </c>
    </row>
    <row r="116" spans="1:10" x14ac:dyDescent="0.25">
      <c r="A116" t="s">
        <v>119</v>
      </c>
      <c r="B116">
        <v>3.2058772907135602E-4</v>
      </c>
      <c r="C116">
        <v>0</v>
      </c>
      <c r="D116">
        <v>3.9408866995074704E-3</v>
      </c>
      <c r="E116">
        <v>288</v>
      </c>
      <c r="F116">
        <v>120</v>
      </c>
      <c r="G116">
        <v>0</v>
      </c>
      <c r="H116">
        <v>1</v>
      </c>
      <c r="I116">
        <v>0</v>
      </c>
      <c r="J116">
        <v>1</v>
      </c>
    </row>
    <row r="117" spans="1:10" x14ac:dyDescent="0.25">
      <c r="A117" t="s">
        <v>120</v>
      </c>
      <c r="B117">
        <v>1.4002872349672499E-3</v>
      </c>
      <c r="C117">
        <v>9.8522167487684591E-4</v>
      </c>
      <c r="D117">
        <v>4.9261083743842903E-3</v>
      </c>
      <c r="E117">
        <v>218</v>
      </c>
      <c r="F117">
        <v>74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 t="s">
        <v>121</v>
      </c>
      <c r="B118">
        <v>2.0444238589305201E-3</v>
      </c>
      <c r="C118">
        <v>0</v>
      </c>
      <c r="D118">
        <v>1.5763546798029601E-2</v>
      </c>
      <c r="E118">
        <v>82</v>
      </c>
      <c r="F118">
        <v>152</v>
      </c>
      <c r="G118">
        <v>-6.6797258255095193E-2</v>
      </c>
      <c r="H118">
        <v>0</v>
      </c>
      <c r="I118">
        <v>0</v>
      </c>
      <c r="J118">
        <v>1</v>
      </c>
    </row>
    <row r="119" spans="1:10" x14ac:dyDescent="0.25">
      <c r="A119" t="s">
        <v>122</v>
      </c>
      <c r="B119">
        <v>3.1743485804367E-3</v>
      </c>
      <c r="C119">
        <v>4.9261083743842296E-3</v>
      </c>
      <c r="D119">
        <v>1.2807881773398999E-2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 t="s">
        <v>123</v>
      </c>
      <c r="B120">
        <v>9.2463062391340192E-3</v>
      </c>
      <c r="C120">
        <v>-1.9704433497536901E-3</v>
      </c>
      <c r="D120">
        <v>1.28078817733991E-2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</row>
    <row r="121" spans="1:10" x14ac:dyDescent="0.25">
      <c r="A121" t="s">
        <v>124</v>
      </c>
      <c r="B121">
        <v>2.5036523918304798E-3</v>
      </c>
      <c r="C121">
        <v>1.9704433497536901E-3</v>
      </c>
      <c r="D121">
        <v>-9.8522167487684591E-4</v>
      </c>
      <c r="E121">
        <v>60</v>
      </c>
      <c r="F121">
        <v>184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 t="s">
        <v>125</v>
      </c>
      <c r="B122">
        <v>4.5110734026739402E-3</v>
      </c>
      <c r="C122">
        <v>4.9261083743842296E-3</v>
      </c>
      <c r="D122">
        <v>1.28078817733991E-2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</row>
    <row r="123" spans="1:10" x14ac:dyDescent="0.25">
      <c r="A123" t="s">
        <v>126</v>
      </c>
      <c r="B123">
        <v>9.2393537121852401E-3</v>
      </c>
      <c r="C123">
        <v>3.9408866995073802E-3</v>
      </c>
      <c r="D123">
        <v>1.5763546798029601E-2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</row>
    <row r="124" spans="1:10" x14ac:dyDescent="0.25">
      <c r="A124" t="s">
        <v>127</v>
      </c>
      <c r="B124">
        <v>2.8561101770628902E-3</v>
      </c>
      <c r="C124">
        <v>-2.9556650246305299E-3</v>
      </c>
      <c r="D124" s="1">
        <v>2.2204460492503101E-17</v>
      </c>
      <c r="E124">
        <v>54</v>
      </c>
      <c r="F124">
        <v>196</v>
      </c>
      <c r="G124">
        <v>0</v>
      </c>
      <c r="H124">
        <v>1</v>
      </c>
      <c r="I124">
        <v>1</v>
      </c>
      <c r="J124">
        <v>0</v>
      </c>
    </row>
    <row r="125" spans="1:10" x14ac:dyDescent="0.25">
      <c r="A125" t="s">
        <v>128</v>
      </c>
      <c r="B125">
        <v>3.1032536074038098E-3</v>
      </c>
      <c r="C125">
        <v>4.9261083743842296E-3</v>
      </c>
      <c r="D125">
        <v>1.8719211822660099E-2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</row>
    <row r="126" spans="1:10" x14ac:dyDescent="0.25">
      <c r="A126" t="s">
        <v>129</v>
      </c>
      <c r="B126">
        <v>5.7209413418395499E-3</v>
      </c>
      <c r="C126">
        <v>7.8817733990147604E-3</v>
      </c>
      <c r="D126">
        <v>2.75862068965518E-2</v>
      </c>
      <c r="E126">
        <v>1</v>
      </c>
      <c r="F126">
        <v>1</v>
      </c>
      <c r="G126">
        <v>-1.45908252625444E-3</v>
      </c>
      <c r="H126">
        <v>0</v>
      </c>
      <c r="I126">
        <v>1</v>
      </c>
      <c r="J126">
        <v>0</v>
      </c>
    </row>
    <row r="127" spans="1:10" x14ac:dyDescent="0.25">
      <c r="A127" t="s">
        <v>130</v>
      </c>
      <c r="B127">
        <v>4.8947738381467801E-3</v>
      </c>
      <c r="C127">
        <v>6.8965517241379197E-3</v>
      </c>
      <c r="D127">
        <v>6.8965517241380298E-3</v>
      </c>
      <c r="E127">
        <v>1</v>
      </c>
      <c r="F127">
        <v>4</v>
      </c>
      <c r="G127">
        <v>0</v>
      </c>
      <c r="H127">
        <v>1</v>
      </c>
      <c r="I127">
        <v>1</v>
      </c>
      <c r="J127">
        <v>0</v>
      </c>
    </row>
    <row r="128" spans="1:10" x14ac:dyDescent="0.25">
      <c r="A128" t="s">
        <v>131</v>
      </c>
      <c r="B128">
        <v>2.4315482489753698E-3</v>
      </c>
      <c r="C128">
        <v>0</v>
      </c>
      <c r="D128">
        <v>1.37931034482759E-2</v>
      </c>
      <c r="E128">
        <v>12</v>
      </c>
      <c r="F128">
        <v>1</v>
      </c>
      <c r="G128">
        <v>0</v>
      </c>
      <c r="H128">
        <v>1</v>
      </c>
      <c r="I128">
        <v>1</v>
      </c>
      <c r="J128">
        <v>0</v>
      </c>
    </row>
    <row r="129" spans="1:10" x14ac:dyDescent="0.25">
      <c r="A129" t="s">
        <v>132</v>
      </c>
      <c r="B129">
        <v>5.0176524535893996E-3</v>
      </c>
      <c r="C129">
        <v>0</v>
      </c>
      <c r="D129">
        <v>1.2807881773398999E-2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</row>
    <row r="130" spans="1:10" x14ac:dyDescent="0.25">
      <c r="A130" t="s">
        <v>133</v>
      </c>
      <c r="B130">
        <v>2.7180686287474102E-3</v>
      </c>
      <c r="C130">
        <v>0</v>
      </c>
      <c r="D130" s="1">
        <v>6.6613381477509304E-17</v>
      </c>
      <c r="E130">
        <v>87</v>
      </c>
      <c r="F130">
        <v>16</v>
      </c>
      <c r="G130">
        <v>-0.13231935436668901</v>
      </c>
      <c r="H130">
        <v>0</v>
      </c>
      <c r="I130">
        <v>0</v>
      </c>
      <c r="J130">
        <v>0</v>
      </c>
    </row>
    <row r="131" spans="1:10" x14ac:dyDescent="0.25">
      <c r="A131" t="s">
        <v>134</v>
      </c>
      <c r="B131">
        <v>2.2754866682780598E-3</v>
      </c>
      <c r="C131">
        <v>1.9704433497536901E-3</v>
      </c>
      <c r="D131">
        <v>1.7733990147783301E-2</v>
      </c>
      <c r="E131">
        <v>94</v>
      </c>
      <c r="F131">
        <v>1</v>
      </c>
      <c r="G131">
        <v>0</v>
      </c>
      <c r="H131">
        <v>1</v>
      </c>
      <c r="I131">
        <v>1</v>
      </c>
      <c r="J131">
        <v>0</v>
      </c>
    </row>
    <row r="132" spans="1:10" x14ac:dyDescent="0.25">
      <c r="A132" t="s">
        <v>135</v>
      </c>
      <c r="B132">
        <v>5.9541216967500697E-3</v>
      </c>
      <c r="C132">
        <v>-9.8522167487684591E-4</v>
      </c>
      <c r="D132">
        <v>4.9261083743842703E-3</v>
      </c>
      <c r="E132">
        <v>27</v>
      </c>
      <c r="F132">
        <v>1</v>
      </c>
      <c r="G132">
        <v>0</v>
      </c>
      <c r="H132">
        <v>1</v>
      </c>
      <c r="I132">
        <v>1</v>
      </c>
      <c r="J132">
        <v>0</v>
      </c>
    </row>
    <row r="133" spans="1:10" x14ac:dyDescent="0.25">
      <c r="A133" t="s">
        <v>136</v>
      </c>
      <c r="B133">
        <v>4.2332366944902401E-3</v>
      </c>
      <c r="C133">
        <v>5.9113300492610703E-3</v>
      </c>
      <c r="D133">
        <v>8.8669950738917199E-3</v>
      </c>
      <c r="E133">
        <v>1</v>
      </c>
      <c r="F133">
        <v>2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t="s">
        <v>137</v>
      </c>
      <c r="B134">
        <v>3.0941088945190798E-3</v>
      </c>
      <c r="C134">
        <v>1.9704433497536901E-3</v>
      </c>
      <c r="D134">
        <v>3.5467980295566498E-2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</row>
    <row r="135" spans="1:10" x14ac:dyDescent="0.25">
      <c r="A135" t="s">
        <v>138</v>
      </c>
      <c r="B135">
        <v>1.1137406314631299E-2</v>
      </c>
      <c r="C135">
        <v>-9.8522167487684591E-4</v>
      </c>
      <c r="D135">
        <v>1.18226600985222E-2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</row>
    <row r="136" spans="1:10" x14ac:dyDescent="0.25">
      <c r="A136" t="s">
        <v>139</v>
      </c>
      <c r="B136">
        <v>2.36309081200283E-3</v>
      </c>
      <c r="C136">
        <v>-4.9261083743842296E-3</v>
      </c>
      <c r="D136">
        <v>4.9261083743843102E-3</v>
      </c>
      <c r="E136">
        <v>202</v>
      </c>
      <c r="F136">
        <v>225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 t="s">
        <v>140</v>
      </c>
      <c r="B137">
        <v>2.3590785449093899E-3</v>
      </c>
      <c r="C137">
        <v>9.8522167487684591E-4</v>
      </c>
      <c r="D137">
        <v>2.9556650246306002E-3</v>
      </c>
      <c r="E137">
        <v>29</v>
      </c>
      <c r="F137">
        <v>50</v>
      </c>
      <c r="G137">
        <v>0</v>
      </c>
      <c r="H137">
        <v>1</v>
      </c>
      <c r="I137">
        <v>0</v>
      </c>
      <c r="J137">
        <v>0</v>
      </c>
    </row>
    <row r="138" spans="1:10" x14ac:dyDescent="0.25">
      <c r="A138" t="s">
        <v>141</v>
      </c>
      <c r="B138">
        <v>7.3416521730421498E-3</v>
      </c>
      <c r="C138">
        <v>3.9408866995073802E-3</v>
      </c>
      <c r="D138">
        <v>1.97044334975373E-3</v>
      </c>
      <c r="E138">
        <v>1</v>
      </c>
      <c r="F138">
        <v>140</v>
      </c>
      <c r="G138">
        <v>-1.09179412622186E-2</v>
      </c>
      <c r="H138">
        <v>1</v>
      </c>
      <c r="I138">
        <v>1</v>
      </c>
      <c r="J138">
        <v>0</v>
      </c>
    </row>
    <row r="139" spans="1:10" x14ac:dyDescent="0.25">
      <c r="A139" t="s">
        <v>142</v>
      </c>
      <c r="B139">
        <v>2.57673798699587E-3</v>
      </c>
      <c r="C139">
        <v>0</v>
      </c>
      <c r="D139">
        <v>4.9261083743843102E-3</v>
      </c>
      <c r="E139">
        <v>65</v>
      </c>
      <c r="F139">
        <v>250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 t="s">
        <v>143</v>
      </c>
      <c r="B140">
        <v>3.0896783973947402E-3</v>
      </c>
      <c r="C140">
        <v>4.9261083743842296E-3</v>
      </c>
      <c r="D140">
        <v>5.9113300492611397E-3</v>
      </c>
      <c r="E140">
        <v>1</v>
      </c>
      <c r="F140">
        <v>53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 t="s">
        <v>144</v>
      </c>
      <c r="B141">
        <v>6.9181318739853304E-3</v>
      </c>
      <c r="C141">
        <v>-1.9704433497536901E-3</v>
      </c>
      <c r="D141">
        <v>2.9556650246306002E-3</v>
      </c>
      <c r="E141">
        <v>1</v>
      </c>
      <c r="F141">
        <v>27</v>
      </c>
      <c r="G141">
        <v>-0.150500465270374</v>
      </c>
      <c r="H141">
        <v>1</v>
      </c>
      <c r="I141">
        <v>1</v>
      </c>
      <c r="J141">
        <v>0</v>
      </c>
    </row>
    <row r="142" spans="1:10" x14ac:dyDescent="0.25">
      <c r="A142" t="s">
        <v>145</v>
      </c>
      <c r="B142">
        <v>2.7182518388703201E-3</v>
      </c>
      <c r="C142">
        <v>0</v>
      </c>
      <c r="D142">
        <v>1.0837438423645301E-2</v>
      </c>
      <c r="E142">
        <v>107</v>
      </c>
      <c r="F142">
        <v>159</v>
      </c>
      <c r="G142">
        <v>0</v>
      </c>
      <c r="H142">
        <v>1</v>
      </c>
      <c r="I142">
        <v>1</v>
      </c>
      <c r="J142">
        <v>0</v>
      </c>
    </row>
    <row r="143" spans="1:10" x14ac:dyDescent="0.25">
      <c r="A143" t="s">
        <v>146</v>
      </c>
      <c r="B143">
        <v>3.2788704307692399E-3</v>
      </c>
      <c r="C143">
        <v>-9.8522167487684591E-4</v>
      </c>
      <c r="D143">
        <v>1.97044334975373E-3</v>
      </c>
      <c r="E143">
        <v>1</v>
      </c>
      <c r="F143">
        <v>206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 t="s">
        <v>147</v>
      </c>
      <c r="B144">
        <v>2.4261592516309702E-3</v>
      </c>
      <c r="C144">
        <v>9.8522167487684591E-3</v>
      </c>
      <c r="D144">
        <v>1.97044334975371E-3</v>
      </c>
      <c r="E144">
        <v>58</v>
      </c>
      <c r="F144">
        <v>157</v>
      </c>
      <c r="G144">
        <v>0</v>
      </c>
      <c r="H144">
        <v>1</v>
      </c>
      <c r="I144">
        <v>0</v>
      </c>
      <c r="J144">
        <v>0</v>
      </c>
    </row>
    <row r="145" spans="1:10" x14ac:dyDescent="0.25">
      <c r="A145" t="s">
        <v>148</v>
      </c>
      <c r="B145">
        <v>4.0379247341737201E-3</v>
      </c>
      <c r="C145">
        <v>-9.8522167487684591E-4</v>
      </c>
      <c r="D145">
        <v>0</v>
      </c>
      <c r="E145">
        <v>1</v>
      </c>
      <c r="F145">
        <v>263</v>
      </c>
      <c r="G145">
        <v>0</v>
      </c>
      <c r="H145">
        <v>1</v>
      </c>
      <c r="I145">
        <v>1</v>
      </c>
      <c r="J145">
        <v>0</v>
      </c>
    </row>
    <row r="146" spans="1:10" x14ac:dyDescent="0.25">
      <c r="A146" t="s">
        <v>149</v>
      </c>
      <c r="B146">
        <v>2.5807442163253299E-3</v>
      </c>
      <c r="C146">
        <v>3.9408866995073802E-3</v>
      </c>
      <c r="D146">
        <v>2.9556650246306002E-3</v>
      </c>
      <c r="E146">
        <v>83</v>
      </c>
      <c r="F146">
        <v>134</v>
      </c>
      <c r="G146">
        <v>0</v>
      </c>
      <c r="H146">
        <v>1</v>
      </c>
      <c r="I146">
        <v>1</v>
      </c>
      <c r="J146">
        <v>0</v>
      </c>
    </row>
    <row r="147" spans="1:10" x14ac:dyDescent="0.25">
      <c r="A147" t="s">
        <v>150</v>
      </c>
      <c r="B147">
        <v>6.2630287884518398E-3</v>
      </c>
      <c r="C147">
        <v>-8.8669950738916106E-3</v>
      </c>
      <c r="D147">
        <v>9.8522167487686803E-4</v>
      </c>
      <c r="E147">
        <v>5</v>
      </c>
      <c r="F147">
        <v>316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 t="s">
        <v>151</v>
      </c>
      <c r="B148">
        <v>2.2967607939863499E-3</v>
      </c>
      <c r="C148">
        <v>2.9556650246305299E-3</v>
      </c>
      <c r="D148">
        <v>3.9408866995074201E-3</v>
      </c>
      <c r="E148">
        <v>175</v>
      </c>
      <c r="F148">
        <v>116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 t="s">
        <v>152</v>
      </c>
      <c r="B149">
        <v>3.3445599254074E-3</v>
      </c>
      <c r="C149">
        <v>-4.9261083743842296E-3</v>
      </c>
      <c r="D149" s="1">
        <v>2.2204460492503101E-17</v>
      </c>
      <c r="E149">
        <v>28</v>
      </c>
      <c r="F149">
        <v>83</v>
      </c>
      <c r="G149">
        <v>0</v>
      </c>
      <c r="H149">
        <v>1</v>
      </c>
      <c r="I149">
        <v>1</v>
      </c>
      <c r="J149">
        <v>0</v>
      </c>
    </row>
    <row r="150" spans="1:10" x14ac:dyDescent="0.25">
      <c r="A150" t="s">
        <v>153</v>
      </c>
      <c r="B150">
        <v>2.82856440674298E-3</v>
      </c>
      <c r="C150">
        <v>4.9261083743842296E-3</v>
      </c>
      <c r="D150">
        <v>2.9556650246306002E-3</v>
      </c>
      <c r="E150">
        <v>148</v>
      </c>
      <c r="F150">
        <v>21</v>
      </c>
      <c r="G150">
        <v>0</v>
      </c>
      <c r="H150">
        <v>1</v>
      </c>
      <c r="I150">
        <v>1</v>
      </c>
      <c r="J150">
        <v>0</v>
      </c>
    </row>
    <row r="151" spans="1:10" x14ac:dyDescent="0.25">
      <c r="A151" t="s">
        <v>154</v>
      </c>
      <c r="B151">
        <v>3.5546017369329701E-3</v>
      </c>
      <c r="C151">
        <v>4.9261083743842296E-3</v>
      </c>
      <c r="D151">
        <v>9.8522167487686803E-4</v>
      </c>
      <c r="E151">
        <v>32</v>
      </c>
      <c r="F151">
        <v>179</v>
      </c>
      <c r="G151">
        <v>0</v>
      </c>
      <c r="H151">
        <v>1</v>
      </c>
      <c r="I151">
        <v>1</v>
      </c>
      <c r="J151">
        <v>0</v>
      </c>
    </row>
    <row r="152" spans="1:10" x14ac:dyDescent="0.25">
      <c r="A152" t="s">
        <v>155</v>
      </c>
      <c r="B152">
        <v>2.1747804516957701E-3</v>
      </c>
      <c r="C152">
        <v>1.9704433497536901E-3</v>
      </c>
      <c r="D152">
        <v>-2.9556650246305299E-3</v>
      </c>
      <c r="E152">
        <v>73</v>
      </c>
      <c r="F152">
        <v>106</v>
      </c>
      <c r="G152">
        <v>0</v>
      </c>
      <c r="H152">
        <v>1</v>
      </c>
      <c r="I152">
        <v>1</v>
      </c>
      <c r="J152">
        <v>0</v>
      </c>
    </row>
    <row r="153" spans="1:10" x14ac:dyDescent="0.25">
      <c r="A153" t="s">
        <v>156</v>
      </c>
      <c r="B153">
        <v>6.9197532256974502E-3</v>
      </c>
      <c r="C153">
        <v>4.9261083743842296E-3</v>
      </c>
      <c r="D153">
        <v>3.9408866995074496E-3</v>
      </c>
      <c r="E153">
        <v>1</v>
      </c>
      <c r="F153">
        <v>68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 t="s">
        <v>157</v>
      </c>
      <c r="B154">
        <v>2.2246962149035901E-3</v>
      </c>
      <c r="C154">
        <v>-1.9704433497536901E-3</v>
      </c>
      <c r="D154">
        <v>4.9261083743842903E-3</v>
      </c>
      <c r="E154">
        <v>74</v>
      </c>
      <c r="F154">
        <v>315</v>
      </c>
      <c r="G154">
        <v>0</v>
      </c>
      <c r="H154">
        <v>1</v>
      </c>
      <c r="I154">
        <v>0</v>
      </c>
      <c r="J154">
        <v>0</v>
      </c>
    </row>
    <row r="155" spans="1:10" x14ac:dyDescent="0.25">
      <c r="A155" t="s">
        <v>158</v>
      </c>
      <c r="B155">
        <v>1.85355246379382E-3</v>
      </c>
      <c r="C155">
        <v>-4.9261083743842296E-3</v>
      </c>
      <c r="D155" s="1">
        <v>2.2204460492503101E-17</v>
      </c>
      <c r="E155">
        <v>188</v>
      </c>
      <c r="F155">
        <v>321</v>
      </c>
      <c r="G155">
        <v>0</v>
      </c>
      <c r="H155">
        <v>1</v>
      </c>
      <c r="I155">
        <v>1</v>
      </c>
      <c r="J155">
        <v>0</v>
      </c>
    </row>
    <row r="156" spans="1:10" x14ac:dyDescent="0.25">
      <c r="A156" t="s">
        <v>159</v>
      </c>
      <c r="B156">
        <v>4.3491713881301103E-3</v>
      </c>
      <c r="C156">
        <v>0</v>
      </c>
      <c r="D156">
        <v>5.9113300492611796E-3</v>
      </c>
      <c r="E156">
        <v>76</v>
      </c>
      <c r="F156">
        <v>303</v>
      </c>
      <c r="G156">
        <v>0</v>
      </c>
      <c r="H156">
        <v>1</v>
      </c>
      <c r="I156">
        <v>1</v>
      </c>
      <c r="J156">
        <v>0</v>
      </c>
    </row>
    <row r="157" spans="1:10" x14ac:dyDescent="0.25">
      <c r="A157" t="s">
        <v>160</v>
      </c>
      <c r="B157">
        <v>2.68009680978472E-3</v>
      </c>
      <c r="C157">
        <v>9.8522167487684591E-3</v>
      </c>
      <c r="D157">
        <v>0</v>
      </c>
      <c r="E157">
        <v>37</v>
      </c>
      <c r="F157">
        <v>307</v>
      </c>
      <c r="G157">
        <v>0</v>
      </c>
      <c r="H157">
        <v>1</v>
      </c>
      <c r="I157">
        <v>1</v>
      </c>
      <c r="J157">
        <v>0</v>
      </c>
    </row>
    <row r="158" spans="1:10" x14ac:dyDescent="0.25">
      <c r="A158" t="s">
        <v>161</v>
      </c>
      <c r="B158">
        <v>4.0200676398567201E-3</v>
      </c>
      <c r="C158">
        <v>0</v>
      </c>
      <c r="D158">
        <v>-9.8522167487684591E-4</v>
      </c>
      <c r="E158">
        <v>64</v>
      </c>
      <c r="F158">
        <v>232</v>
      </c>
      <c r="G158">
        <v>0</v>
      </c>
      <c r="H158">
        <v>0</v>
      </c>
      <c r="I158">
        <v>1</v>
      </c>
      <c r="J158">
        <v>0</v>
      </c>
    </row>
    <row r="159" spans="1:10" x14ac:dyDescent="0.25">
      <c r="A159" t="s">
        <v>162</v>
      </c>
      <c r="B159">
        <v>2.9215953446181998E-3</v>
      </c>
      <c r="C159">
        <v>9.8522167487684591E-4</v>
      </c>
      <c r="D159">
        <v>1.7733990147783301E-2</v>
      </c>
      <c r="E159">
        <v>41</v>
      </c>
      <c r="F159">
        <v>95</v>
      </c>
      <c r="G159">
        <v>3.9871310530178198E-3</v>
      </c>
      <c r="H159">
        <v>1</v>
      </c>
      <c r="I159">
        <v>1</v>
      </c>
      <c r="J159">
        <v>0</v>
      </c>
    </row>
    <row r="160" spans="1:10" x14ac:dyDescent="0.25">
      <c r="A160" t="s">
        <v>163</v>
      </c>
      <c r="B160">
        <v>1.9635582448820701E-3</v>
      </c>
      <c r="C160">
        <v>-2.9556650246305299E-3</v>
      </c>
      <c r="D160">
        <v>2.9556650246306002E-3</v>
      </c>
      <c r="E160">
        <v>200</v>
      </c>
      <c r="F160">
        <v>261</v>
      </c>
      <c r="G160">
        <v>0</v>
      </c>
      <c r="H160">
        <v>1</v>
      </c>
      <c r="I160">
        <v>1</v>
      </c>
      <c r="J160">
        <v>0</v>
      </c>
    </row>
    <row r="161" spans="1:10" x14ac:dyDescent="0.25">
      <c r="A161" t="s">
        <v>164</v>
      </c>
      <c r="B161">
        <v>3.20455938733878E-3</v>
      </c>
      <c r="C161">
        <v>-3.9408866995073802E-3</v>
      </c>
      <c r="D161">
        <v>-1.9704433497536701E-3</v>
      </c>
      <c r="E161">
        <v>99</v>
      </c>
      <c r="F161">
        <v>294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 t="s">
        <v>165</v>
      </c>
      <c r="B162">
        <v>1.8945886724910199E-3</v>
      </c>
      <c r="C162">
        <v>-3.9408866995073802E-3</v>
      </c>
      <c r="D162">
        <v>-1.9704433497536901E-3</v>
      </c>
      <c r="E162">
        <v>209</v>
      </c>
      <c r="F162">
        <v>218</v>
      </c>
      <c r="G162">
        <v>0</v>
      </c>
      <c r="H162">
        <v>1</v>
      </c>
      <c r="I162">
        <v>1</v>
      </c>
      <c r="J162">
        <v>0</v>
      </c>
    </row>
    <row r="163" spans="1:10" x14ac:dyDescent="0.25">
      <c r="A163" t="s">
        <v>166</v>
      </c>
      <c r="B163">
        <v>1.9952375917691701E-3</v>
      </c>
      <c r="C163">
        <v>2.9556650246305299E-3</v>
      </c>
      <c r="D163">
        <v>-9.8522167487682293E-4</v>
      </c>
      <c r="E163">
        <v>166</v>
      </c>
      <c r="F163">
        <v>322</v>
      </c>
      <c r="G163">
        <v>0</v>
      </c>
      <c r="H163">
        <v>1</v>
      </c>
      <c r="I163">
        <v>1</v>
      </c>
      <c r="J163">
        <v>0</v>
      </c>
    </row>
    <row r="164" spans="1:10" x14ac:dyDescent="0.25">
      <c r="A164" t="s">
        <v>167</v>
      </c>
      <c r="B164">
        <v>1.7582901763891301E-3</v>
      </c>
      <c r="C164">
        <v>5.9113300492610703E-3</v>
      </c>
      <c r="D164">
        <v>9.8522167487686803E-4</v>
      </c>
      <c r="E164">
        <v>172</v>
      </c>
      <c r="F164">
        <v>278</v>
      </c>
      <c r="G164">
        <v>0</v>
      </c>
      <c r="H164">
        <v>1</v>
      </c>
      <c r="I164">
        <v>1</v>
      </c>
      <c r="J164">
        <v>0</v>
      </c>
    </row>
    <row r="165" spans="1:10" x14ac:dyDescent="0.25">
      <c r="A165" t="s">
        <v>168</v>
      </c>
      <c r="B165">
        <v>2.1562668926890299E-3</v>
      </c>
      <c r="C165">
        <v>1.9704433497536901E-3</v>
      </c>
      <c r="D165">
        <v>1.0837438423645301E-2</v>
      </c>
      <c r="E165">
        <v>104</v>
      </c>
      <c r="F165">
        <v>223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 t="s">
        <v>169</v>
      </c>
      <c r="B166">
        <v>1.51998198444562E-3</v>
      </c>
      <c r="C166">
        <v>2.9556650246305299E-3</v>
      </c>
      <c r="D166">
        <v>3.9408866995074704E-3</v>
      </c>
      <c r="E166">
        <v>257</v>
      </c>
      <c r="F166">
        <v>221</v>
      </c>
      <c r="G166">
        <v>0</v>
      </c>
      <c r="H166">
        <v>1</v>
      </c>
      <c r="I166">
        <v>1</v>
      </c>
      <c r="J166">
        <v>0</v>
      </c>
    </row>
    <row r="167" spans="1:10" x14ac:dyDescent="0.25">
      <c r="A167" t="s">
        <v>170</v>
      </c>
      <c r="B167">
        <v>1.4162607271703399E-3</v>
      </c>
      <c r="C167">
        <v>2.9556650246305299E-3</v>
      </c>
      <c r="D167">
        <v>5.9113300492611596E-3</v>
      </c>
      <c r="E167">
        <v>240</v>
      </c>
      <c r="F167">
        <v>290</v>
      </c>
      <c r="G167">
        <v>0</v>
      </c>
      <c r="H167">
        <v>1</v>
      </c>
      <c r="I167">
        <v>0</v>
      </c>
      <c r="J167">
        <v>0</v>
      </c>
    </row>
    <row r="168" spans="1:10" x14ac:dyDescent="0.25">
      <c r="A168" t="s">
        <v>171</v>
      </c>
      <c r="B168">
        <v>1.5961146409730999E-3</v>
      </c>
      <c r="C168">
        <v>2.9556650246305299E-3</v>
      </c>
      <c r="D168">
        <v>9.8522167487691205E-4</v>
      </c>
      <c r="E168">
        <v>213</v>
      </c>
      <c r="F168">
        <v>52</v>
      </c>
      <c r="G168">
        <v>0</v>
      </c>
      <c r="H168">
        <v>1</v>
      </c>
      <c r="I168">
        <v>1</v>
      </c>
      <c r="J168">
        <v>0</v>
      </c>
    </row>
    <row r="169" spans="1:10" x14ac:dyDescent="0.25">
      <c r="A169" t="s">
        <v>172</v>
      </c>
      <c r="B169">
        <v>2.5171944874578401E-3</v>
      </c>
      <c r="C169">
        <v>-9.8522167487684591E-4</v>
      </c>
      <c r="D169">
        <v>5.9113300492611596E-3</v>
      </c>
      <c r="E169">
        <v>227</v>
      </c>
      <c r="F169">
        <v>255</v>
      </c>
      <c r="G169">
        <v>0</v>
      </c>
      <c r="H169">
        <v>1</v>
      </c>
      <c r="I169">
        <v>1</v>
      </c>
      <c r="J169">
        <v>0</v>
      </c>
    </row>
    <row r="170" spans="1:10" x14ac:dyDescent="0.25">
      <c r="A170" t="s">
        <v>173</v>
      </c>
      <c r="B170">
        <v>2.0632419884534302E-3</v>
      </c>
      <c r="C170">
        <v>0</v>
      </c>
      <c r="D170">
        <v>3.9408866995074496E-3</v>
      </c>
      <c r="E170">
        <v>156</v>
      </c>
      <c r="F170">
        <v>163</v>
      </c>
      <c r="G170">
        <v>0</v>
      </c>
      <c r="H170">
        <v>1</v>
      </c>
      <c r="I170">
        <v>1</v>
      </c>
      <c r="J170">
        <v>0</v>
      </c>
    </row>
    <row r="171" spans="1:10" x14ac:dyDescent="0.25">
      <c r="A171" t="s">
        <v>174</v>
      </c>
      <c r="B171">
        <v>2.9045478838343399E-3</v>
      </c>
      <c r="C171">
        <v>3.9408866995073802E-3</v>
      </c>
      <c r="D171">
        <v>2.9556650246306002E-3</v>
      </c>
      <c r="E171">
        <v>39</v>
      </c>
      <c r="F171">
        <v>320</v>
      </c>
      <c r="G171">
        <v>0</v>
      </c>
      <c r="H171">
        <v>1</v>
      </c>
      <c r="I171">
        <v>1</v>
      </c>
      <c r="J171">
        <v>0</v>
      </c>
    </row>
    <row r="172" spans="1:10" x14ac:dyDescent="0.25">
      <c r="A172" t="s">
        <v>175</v>
      </c>
      <c r="B172">
        <v>1.19095519415109E-3</v>
      </c>
      <c r="C172">
        <v>0</v>
      </c>
      <c r="D172">
        <v>1.0837438423645301E-2</v>
      </c>
      <c r="E172">
        <v>264</v>
      </c>
      <c r="F172">
        <v>160</v>
      </c>
      <c r="G172">
        <v>0</v>
      </c>
      <c r="H172">
        <v>1</v>
      </c>
      <c r="I172">
        <v>1</v>
      </c>
      <c r="J172">
        <v>0</v>
      </c>
    </row>
    <row r="173" spans="1:10" x14ac:dyDescent="0.25">
      <c r="A173" t="s">
        <v>176</v>
      </c>
      <c r="B173">
        <v>3.4639623331247501E-3</v>
      </c>
      <c r="C173">
        <v>1.1822660098522101E-2</v>
      </c>
      <c r="D173" s="1">
        <v>2.2204460492503101E-17</v>
      </c>
      <c r="E173">
        <v>70</v>
      </c>
      <c r="F173">
        <v>57</v>
      </c>
      <c r="G173">
        <v>0</v>
      </c>
      <c r="H173">
        <v>1</v>
      </c>
      <c r="I173">
        <v>0</v>
      </c>
      <c r="J173">
        <v>0</v>
      </c>
    </row>
    <row r="174" spans="1:10" x14ac:dyDescent="0.25">
      <c r="A174" t="s">
        <v>177</v>
      </c>
      <c r="B174">
        <v>8.8648250661916197E-3</v>
      </c>
      <c r="C174">
        <v>0</v>
      </c>
      <c r="D174">
        <v>5.9113300492611596E-3</v>
      </c>
      <c r="E174">
        <v>1</v>
      </c>
      <c r="F174">
        <v>32</v>
      </c>
      <c r="G174">
        <v>0</v>
      </c>
      <c r="H174">
        <v>1</v>
      </c>
      <c r="I174">
        <v>1</v>
      </c>
      <c r="J174">
        <v>0</v>
      </c>
    </row>
    <row r="175" spans="1:10" x14ac:dyDescent="0.25">
      <c r="A175" t="s">
        <v>178</v>
      </c>
      <c r="B175">
        <v>2.55558766593416E-3</v>
      </c>
      <c r="C175">
        <v>2.9556650246305299E-3</v>
      </c>
      <c r="D175">
        <v>8.8669950738917008E-3</v>
      </c>
      <c r="E175">
        <v>155</v>
      </c>
      <c r="F175">
        <v>56</v>
      </c>
      <c r="G175">
        <v>0</v>
      </c>
      <c r="H175">
        <v>1</v>
      </c>
      <c r="I175">
        <v>1</v>
      </c>
      <c r="J175">
        <v>0</v>
      </c>
    </row>
    <row r="176" spans="1:10" x14ac:dyDescent="0.25">
      <c r="A176" t="s">
        <v>179</v>
      </c>
      <c r="B176">
        <v>5.29658436822929E-3</v>
      </c>
      <c r="C176">
        <v>1.9704433497536901E-3</v>
      </c>
      <c r="D176">
        <v>5.9113300492611596E-3</v>
      </c>
      <c r="E176">
        <v>1</v>
      </c>
      <c r="F176">
        <v>19</v>
      </c>
      <c r="G176">
        <v>0</v>
      </c>
      <c r="H176">
        <v>1</v>
      </c>
      <c r="I176">
        <v>1</v>
      </c>
      <c r="J176">
        <v>0</v>
      </c>
    </row>
    <row r="177" spans="1:10" x14ac:dyDescent="0.25">
      <c r="A177" t="s">
        <v>180</v>
      </c>
      <c r="B177">
        <v>6.1171279811194504E-3</v>
      </c>
      <c r="C177">
        <v>-1.0837438423645301E-2</v>
      </c>
      <c r="D177">
        <v>3.9408866995074496E-3</v>
      </c>
      <c r="E177">
        <v>1</v>
      </c>
      <c r="F177">
        <v>156</v>
      </c>
      <c r="G177">
        <v>0</v>
      </c>
      <c r="H177">
        <v>1</v>
      </c>
      <c r="I177">
        <v>1</v>
      </c>
      <c r="J177">
        <v>0</v>
      </c>
    </row>
    <row r="178" spans="1:10" x14ac:dyDescent="0.25">
      <c r="A178" t="s">
        <v>181</v>
      </c>
      <c r="B178">
        <v>2.9605639808019299E-3</v>
      </c>
      <c r="C178">
        <v>-2.9556650246305299E-3</v>
      </c>
      <c r="D178">
        <v>5.9113300492611397E-3</v>
      </c>
      <c r="E178">
        <v>75</v>
      </c>
      <c r="F178">
        <v>48</v>
      </c>
      <c r="G178">
        <v>-0.13922878181429599</v>
      </c>
      <c r="H178">
        <v>1</v>
      </c>
      <c r="I178">
        <v>1</v>
      </c>
      <c r="J178">
        <v>0</v>
      </c>
    </row>
    <row r="179" spans="1:10" x14ac:dyDescent="0.25">
      <c r="A179" t="s">
        <v>182</v>
      </c>
      <c r="B179">
        <v>3.7506589832772301E-3</v>
      </c>
      <c r="C179">
        <v>-7.8817733990147604E-3</v>
      </c>
      <c r="D179">
        <v>7.8817733990148506E-3</v>
      </c>
      <c r="E179">
        <v>6</v>
      </c>
      <c r="F179">
        <v>79</v>
      </c>
      <c r="G179">
        <v>0</v>
      </c>
      <c r="H179">
        <v>1</v>
      </c>
      <c r="I179">
        <v>0</v>
      </c>
      <c r="J179">
        <v>0</v>
      </c>
    </row>
    <row r="180" spans="1:10" x14ac:dyDescent="0.25">
      <c r="A180" t="s">
        <v>183</v>
      </c>
      <c r="B180">
        <v>4.2700836772499697E-3</v>
      </c>
      <c r="C180">
        <v>1.9704433497536901E-3</v>
      </c>
      <c r="D180">
        <v>1.9704433497537499E-3</v>
      </c>
      <c r="E180">
        <v>1</v>
      </c>
      <c r="F180">
        <v>70</v>
      </c>
      <c r="G180">
        <v>0</v>
      </c>
      <c r="H180">
        <v>1</v>
      </c>
      <c r="I180">
        <v>1</v>
      </c>
      <c r="J180">
        <v>0</v>
      </c>
    </row>
    <row r="181" spans="1:10" x14ac:dyDescent="0.25">
      <c r="A181" t="s">
        <v>184</v>
      </c>
      <c r="B181">
        <v>2.4087619472150301E-3</v>
      </c>
      <c r="C181">
        <v>1.9704433497536901E-3</v>
      </c>
      <c r="D181">
        <v>-1.9704433497536701E-3</v>
      </c>
      <c r="E181">
        <v>2</v>
      </c>
      <c r="F181">
        <v>262</v>
      </c>
      <c r="G181">
        <v>0</v>
      </c>
      <c r="H181">
        <v>1</v>
      </c>
      <c r="I181">
        <v>1</v>
      </c>
      <c r="J181">
        <v>0</v>
      </c>
    </row>
    <row r="182" spans="1:10" x14ac:dyDescent="0.25">
      <c r="A182" t="s">
        <v>185</v>
      </c>
      <c r="B182">
        <v>2.8628509734794998E-3</v>
      </c>
      <c r="C182">
        <v>-3.9408866995073802E-3</v>
      </c>
      <c r="D182">
        <v>0</v>
      </c>
      <c r="E182">
        <v>48</v>
      </c>
      <c r="F182">
        <v>257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 t="s">
        <v>186</v>
      </c>
      <c r="B183">
        <v>6.1329656512683003E-3</v>
      </c>
      <c r="C183">
        <v>-1.9704433497536901E-3</v>
      </c>
      <c r="D183">
        <v>-2.95566502463051E-3</v>
      </c>
      <c r="E183">
        <v>1</v>
      </c>
      <c r="F183">
        <v>109</v>
      </c>
      <c r="G183">
        <v>0</v>
      </c>
      <c r="H183">
        <v>1</v>
      </c>
      <c r="I183">
        <v>1</v>
      </c>
      <c r="J183">
        <v>0</v>
      </c>
    </row>
    <row r="184" spans="1:10" x14ac:dyDescent="0.25">
      <c r="A184" t="s">
        <v>187</v>
      </c>
      <c r="B184">
        <v>1.4340151864722999E-3</v>
      </c>
      <c r="C184">
        <v>0</v>
      </c>
      <c r="D184" s="1">
        <v>2.2204460492503101E-17</v>
      </c>
      <c r="E184">
        <v>135</v>
      </c>
      <c r="F184">
        <v>233</v>
      </c>
      <c r="G184">
        <v>0</v>
      </c>
      <c r="H184">
        <v>1</v>
      </c>
      <c r="I184">
        <v>1</v>
      </c>
      <c r="J184">
        <v>0</v>
      </c>
    </row>
    <row r="185" spans="1:10" x14ac:dyDescent="0.25">
      <c r="A185" t="s">
        <v>188</v>
      </c>
      <c r="B185">
        <v>2.4764607473149098E-3</v>
      </c>
      <c r="C185">
        <v>-3.9408866995073802E-3</v>
      </c>
      <c r="D185" s="1">
        <v>4.4408920985006202E-17</v>
      </c>
      <c r="E185">
        <v>1</v>
      </c>
      <c r="F185">
        <v>42</v>
      </c>
      <c r="G185">
        <v>0</v>
      </c>
      <c r="H185">
        <v>1</v>
      </c>
      <c r="I185">
        <v>1</v>
      </c>
      <c r="J185">
        <v>0</v>
      </c>
    </row>
    <row r="186" spans="1:10" x14ac:dyDescent="0.25">
      <c r="A186" t="s">
        <v>189</v>
      </c>
      <c r="B186">
        <v>2.0944530190670002E-3</v>
      </c>
      <c r="C186">
        <v>-1.9704433497536901E-3</v>
      </c>
      <c r="D186">
        <v>9.8522167487688993E-4</v>
      </c>
      <c r="E186">
        <v>68</v>
      </c>
      <c r="F186">
        <v>73</v>
      </c>
      <c r="G186">
        <v>0</v>
      </c>
      <c r="H186">
        <v>1</v>
      </c>
      <c r="I186">
        <v>1</v>
      </c>
      <c r="J186">
        <v>0</v>
      </c>
    </row>
    <row r="187" spans="1:10" x14ac:dyDescent="0.25">
      <c r="A187" t="s">
        <v>190</v>
      </c>
      <c r="B187">
        <v>4.04963455271739E-3</v>
      </c>
      <c r="C187">
        <v>0</v>
      </c>
      <c r="D187">
        <v>9.8522167487685702E-3</v>
      </c>
      <c r="E187">
        <v>1</v>
      </c>
      <c r="F187">
        <v>12</v>
      </c>
      <c r="G187">
        <v>-2.73924144282627E-2</v>
      </c>
      <c r="H187">
        <v>1</v>
      </c>
      <c r="I187">
        <v>1</v>
      </c>
      <c r="J187">
        <v>0</v>
      </c>
    </row>
    <row r="188" spans="1:10" x14ac:dyDescent="0.25">
      <c r="A188" t="s">
        <v>191</v>
      </c>
      <c r="B188">
        <v>3.7249742526937399E-3</v>
      </c>
      <c r="C188">
        <v>3.9408866995073802E-3</v>
      </c>
      <c r="D188">
        <v>1.97044334975373E-3</v>
      </c>
      <c r="E188">
        <v>1</v>
      </c>
      <c r="F188">
        <v>248</v>
      </c>
      <c r="G188">
        <v>0</v>
      </c>
      <c r="H188">
        <v>1</v>
      </c>
      <c r="I188">
        <v>1</v>
      </c>
      <c r="J188">
        <v>0</v>
      </c>
    </row>
    <row r="189" spans="1:10" x14ac:dyDescent="0.25">
      <c r="A189" t="s">
        <v>192</v>
      </c>
      <c r="B189">
        <v>5.9631718765843699E-3</v>
      </c>
      <c r="C189">
        <v>1.9704433497536901E-3</v>
      </c>
      <c r="D189">
        <v>5.9113300492611397E-3</v>
      </c>
      <c r="E189">
        <v>1</v>
      </c>
      <c r="F189">
        <v>67</v>
      </c>
      <c r="G189">
        <v>0</v>
      </c>
      <c r="H189">
        <v>1</v>
      </c>
      <c r="I189">
        <v>0</v>
      </c>
      <c r="J189">
        <v>0</v>
      </c>
    </row>
    <row r="190" spans="1:10" x14ac:dyDescent="0.25">
      <c r="A190" t="s">
        <v>193</v>
      </c>
      <c r="B190">
        <v>2.4161756715350702E-3</v>
      </c>
      <c r="C190">
        <v>-2.9556650246305299E-3</v>
      </c>
      <c r="D190" s="1">
        <v>2.2204460492503101E-17</v>
      </c>
      <c r="E190">
        <v>128</v>
      </c>
      <c r="F190">
        <v>176</v>
      </c>
      <c r="G190">
        <v>0</v>
      </c>
      <c r="H190">
        <v>1</v>
      </c>
      <c r="I190">
        <v>1</v>
      </c>
      <c r="J190">
        <v>0</v>
      </c>
    </row>
    <row r="191" spans="1:10" x14ac:dyDescent="0.25">
      <c r="A191" t="s">
        <v>194</v>
      </c>
      <c r="B191">
        <v>3.8878779258039401E-3</v>
      </c>
      <c r="C191">
        <v>8.8669950738916106E-3</v>
      </c>
      <c r="D191">
        <v>9.8522167487686803E-4</v>
      </c>
      <c r="E191">
        <v>23</v>
      </c>
      <c r="F191">
        <v>318</v>
      </c>
      <c r="G191">
        <v>0</v>
      </c>
      <c r="H191">
        <v>0</v>
      </c>
      <c r="I191">
        <v>1</v>
      </c>
      <c r="J191">
        <v>0</v>
      </c>
    </row>
    <row r="192" spans="1:10" x14ac:dyDescent="0.25">
      <c r="A192" t="s">
        <v>195</v>
      </c>
      <c r="B192">
        <v>1.3761081040817301E-2</v>
      </c>
      <c r="C192">
        <v>5.9113300492610703E-3</v>
      </c>
      <c r="D192">
        <v>2.9556650246306002E-3</v>
      </c>
      <c r="E192">
        <v>1</v>
      </c>
      <c r="F192">
        <v>100</v>
      </c>
      <c r="G192">
        <v>0</v>
      </c>
      <c r="H192">
        <v>0</v>
      </c>
      <c r="I192">
        <v>1</v>
      </c>
      <c r="J192">
        <v>0</v>
      </c>
    </row>
    <row r="193" spans="1:10" x14ac:dyDescent="0.25">
      <c r="A193" t="s">
        <v>196</v>
      </c>
      <c r="B193">
        <v>2.9079988936923798E-3</v>
      </c>
      <c r="C193">
        <v>9.8522167487684591E-4</v>
      </c>
      <c r="D193">
        <v>-9.8522167487682293E-4</v>
      </c>
      <c r="E193">
        <v>8</v>
      </c>
      <c r="F193">
        <v>103</v>
      </c>
      <c r="G193">
        <v>0</v>
      </c>
      <c r="H193">
        <v>0</v>
      </c>
      <c r="I193">
        <v>1</v>
      </c>
      <c r="J193">
        <v>0</v>
      </c>
    </row>
    <row r="194" spans="1:10" x14ac:dyDescent="0.25">
      <c r="A194" t="s">
        <v>197</v>
      </c>
      <c r="B194">
        <v>4.9621393892481398E-3</v>
      </c>
      <c r="C194">
        <v>-1.9704433497536901E-3</v>
      </c>
      <c r="D194">
        <v>-9.8522167487682293E-4</v>
      </c>
      <c r="E194">
        <v>1</v>
      </c>
      <c r="F194">
        <v>65</v>
      </c>
      <c r="G194">
        <v>3.3722889209720802E-2</v>
      </c>
      <c r="H194">
        <v>0</v>
      </c>
      <c r="I194">
        <v>1</v>
      </c>
      <c r="J194">
        <v>0</v>
      </c>
    </row>
    <row r="195" spans="1:10" x14ac:dyDescent="0.25">
      <c r="A195" t="s">
        <v>198</v>
      </c>
      <c r="B195">
        <v>9.6558761665944091E-3</v>
      </c>
      <c r="C195">
        <v>3.9408866995073802E-3</v>
      </c>
      <c r="D195">
        <v>2.9556650246306002E-3</v>
      </c>
      <c r="E195">
        <v>1</v>
      </c>
      <c r="F195">
        <v>64</v>
      </c>
      <c r="G195">
        <v>-1.2154020705630099E-2</v>
      </c>
      <c r="H195">
        <v>0</v>
      </c>
      <c r="I195">
        <v>1</v>
      </c>
      <c r="J195">
        <v>0</v>
      </c>
    </row>
    <row r="196" spans="1:10" x14ac:dyDescent="0.25">
      <c r="A196" t="s">
        <v>199</v>
      </c>
      <c r="B196">
        <v>3.66771860313097E-3</v>
      </c>
      <c r="C196">
        <v>1.9704433497536901E-3</v>
      </c>
      <c r="D196">
        <v>-3.9408866995073602E-3</v>
      </c>
      <c r="E196">
        <v>30</v>
      </c>
      <c r="F196">
        <v>77</v>
      </c>
      <c r="G196">
        <v>0</v>
      </c>
      <c r="H196">
        <v>0</v>
      </c>
      <c r="I196">
        <v>1</v>
      </c>
      <c r="J196">
        <v>0</v>
      </c>
    </row>
    <row r="197" spans="1:10" x14ac:dyDescent="0.25">
      <c r="A197" t="s">
        <v>200</v>
      </c>
      <c r="B197">
        <v>2.4041275193550701E-3</v>
      </c>
      <c r="C197">
        <v>2.9556650246305299E-3</v>
      </c>
      <c r="D197">
        <v>-9.8522167487684591E-4</v>
      </c>
      <c r="E197">
        <v>22</v>
      </c>
      <c r="F197">
        <v>295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201</v>
      </c>
      <c r="B198">
        <v>5.5887692929843099E-3</v>
      </c>
      <c r="C198">
        <v>-6.8965517241379197E-3</v>
      </c>
      <c r="D198">
        <v>1.97044334975373E-3</v>
      </c>
      <c r="E198">
        <v>16</v>
      </c>
      <c r="F198">
        <v>228</v>
      </c>
      <c r="G198">
        <v>-1.20080720720795E-2</v>
      </c>
      <c r="H198">
        <v>0</v>
      </c>
      <c r="I198">
        <v>1</v>
      </c>
      <c r="J198">
        <v>0</v>
      </c>
    </row>
    <row r="199" spans="1:10" x14ac:dyDescent="0.25">
      <c r="A199" t="s">
        <v>202</v>
      </c>
      <c r="B199">
        <v>4.6129088178275103E-3</v>
      </c>
      <c r="C199">
        <v>-3.9408866995073802E-3</v>
      </c>
      <c r="D199">
        <v>2.9556650246305798E-3</v>
      </c>
      <c r="E199">
        <v>31</v>
      </c>
      <c r="F199">
        <v>236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203</v>
      </c>
      <c r="B200">
        <v>2.1448756172358701E-3</v>
      </c>
      <c r="C200">
        <v>0</v>
      </c>
      <c r="D200">
        <v>6.8965517241380298E-3</v>
      </c>
      <c r="E200">
        <v>180</v>
      </c>
      <c r="F200">
        <v>118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204</v>
      </c>
      <c r="B201">
        <v>5.6418995668955797E-3</v>
      </c>
      <c r="C201">
        <v>-4.9261083743842296E-3</v>
      </c>
      <c r="D201">
        <v>1.37931034482759E-2</v>
      </c>
      <c r="E201">
        <v>1</v>
      </c>
      <c r="F201">
        <v>149</v>
      </c>
      <c r="G201">
        <v>-4.5731102810101003E-2</v>
      </c>
      <c r="H201">
        <v>0</v>
      </c>
      <c r="I201">
        <v>0</v>
      </c>
      <c r="J201">
        <v>0</v>
      </c>
    </row>
    <row r="202" spans="1:10" x14ac:dyDescent="0.25">
      <c r="A202" t="s">
        <v>205</v>
      </c>
      <c r="B202">
        <v>1.91442298557042E-3</v>
      </c>
      <c r="C202">
        <v>3.9408866995073802E-3</v>
      </c>
      <c r="D202">
        <v>1.08374384236454E-2</v>
      </c>
      <c r="E202">
        <v>211</v>
      </c>
      <c r="F202">
        <v>150</v>
      </c>
      <c r="G202">
        <v>0</v>
      </c>
      <c r="H202">
        <v>0</v>
      </c>
      <c r="I202">
        <v>1</v>
      </c>
      <c r="J202">
        <v>0</v>
      </c>
    </row>
    <row r="203" spans="1:10" x14ac:dyDescent="0.25">
      <c r="A203" t="s">
        <v>206</v>
      </c>
      <c r="B203">
        <v>2.47614526396754E-3</v>
      </c>
      <c r="C203">
        <v>5.9113300492610703E-3</v>
      </c>
      <c r="D203">
        <v>-3.9408866995073802E-3</v>
      </c>
      <c r="E203">
        <v>67</v>
      </c>
      <c r="F203">
        <v>326</v>
      </c>
      <c r="G203">
        <v>0</v>
      </c>
      <c r="H203">
        <v>1</v>
      </c>
      <c r="I203">
        <v>0</v>
      </c>
      <c r="J203">
        <v>0</v>
      </c>
    </row>
    <row r="204" spans="1:10" x14ac:dyDescent="0.25">
      <c r="A204" t="s">
        <v>207</v>
      </c>
      <c r="B204">
        <v>5.2707234586287302E-3</v>
      </c>
      <c r="C204">
        <v>0</v>
      </c>
      <c r="D204">
        <v>-6.8965517241379197E-3</v>
      </c>
      <c r="E204">
        <v>57</v>
      </c>
      <c r="F204">
        <v>93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 t="s">
        <v>208</v>
      </c>
      <c r="B205">
        <v>1.40736967003553E-3</v>
      </c>
      <c r="C205">
        <v>1.9704433497536901E-3</v>
      </c>
      <c r="D205">
        <v>-5.9113300492610703E-3</v>
      </c>
      <c r="E205">
        <v>153</v>
      </c>
      <c r="F205">
        <v>251</v>
      </c>
      <c r="G205">
        <v>0</v>
      </c>
      <c r="H205">
        <v>1</v>
      </c>
      <c r="I205">
        <v>0</v>
      </c>
      <c r="J205">
        <v>0</v>
      </c>
    </row>
    <row r="206" spans="1:10" x14ac:dyDescent="0.25">
      <c r="A206" t="s">
        <v>209</v>
      </c>
      <c r="B206">
        <v>3.9185460818007504E-3</v>
      </c>
      <c r="C206">
        <v>2.9556650246305299E-3</v>
      </c>
      <c r="D206" s="1">
        <v>4.4408920985006202E-17</v>
      </c>
      <c r="E206">
        <v>4</v>
      </c>
      <c r="F206">
        <v>172</v>
      </c>
      <c r="G206">
        <v>0</v>
      </c>
      <c r="H206">
        <v>1</v>
      </c>
      <c r="I206">
        <v>0</v>
      </c>
      <c r="J206">
        <v>0</v>
      </c>
    </row>
    <row r="207" spans="1:10" x14ac:dyDescent="0.25">
      <c r="A207" t="s">
        <v>210</v>
      </c>
      <c r="B207">
        <v>3.6982604802738299E-3</v>
      </c>
      <c r="C207">
        <v>5.9113300492610703E-3</v>
      </c>
      <c r="D207">
        <v>-9.8522167487682293E-4</v>
      </c>
      <c r="E207">
        <v>14</v>
      </c>
      <c r="F207">
        <v>183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 t="s">
        <v>211</v>
      </c>
      <c r="B208">
        <v>3.29597536928406E-3</v>
      </c>
      <c r="C208">
        <v>9.8522167487684591E-4</v>
      </c>
      <c r="D208" s="1">
        <v>2.2204460492503101E-17</v>
      </c>
      <c r="E208">
        <v>93</v>
      </c>
      <c r="F208">
        <v>306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 t="s">
        <v>212</v>
      </c>
      <c r="B209">
        <v>1.77464478310023E-3</v>
      </c>
      <c r="C209">
        <v>9.8522167487684591E-4</v>
      </c>
      <c r="D209">
        <v>-3.9408866995073802E-3</v>
      </c>
      <c r="E209">
        <v>44</v>
      </c>
      <c r="F209">
        <v>189</v>
      </c>
      <c r="G209">
        <v>0</v>
      </c>
      <c r="H209">
        <v>1</v>
      </c>
      <c r="I209">
        <v>0</v>
      </c>
      <c r="J209">
        <v>0</v>
      </c>
    </row>
    <row r="210" spans="1:10" x14ac:dyDescent="0.25">
      <c r="A210" t="s">
        <v>213</v>
      </c>
      <c r="B210">
        <v>3.7411331018452E-3</v>
      </c>
      <c r="C210">
        <v>8.8669950738916106E-3</v>
      </c>
      <c r="D210" s="1">
        <v>6.6613381477509304E-17</v>
      </c>
      <c r="E210">
        <v>33</v>
      </c>
      <c r="F210">
        <v>128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t="s">
        <v>214</v>
      </c>
      <c r="B211">
        <v>2.8041966629380002E-3</v>
      </c>
      <c r="C211">
        <v>9.8522167487684591E-4</v>
      </c>
      <c r="D211">
        <v>9.8522167487686803E-4</v>
      </c>
      <c r="E211">
        <v>109</v>
      </c>
      <c r="F211">
        <v>285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 t="s">
        <v>215</v>
      </c>
      <c r="B212">
        <v>3.3024329952138199E-3</v>
      </c>
      <c r="C212">
        <v>2.9556650246305299E-3</v>
      </c>
      <c r="D212">
        <v>9.8522167487691205E-4</v>
      </c>
      <c r="E212">
        <v>66</v>
      </c>
      <c r="F212">
        <v>61</v>
      </c>
      <c r="G212">
        <v>0</v>
      </c>
      <c r="H212">
        <v>1</v>
      </c>
      <c r="I212">
        <v>0</v>
      </c>
      <c r="J212">
        <v>0</v>
      </c>
    </row>
    <row r="213" spans="1:10" x14ac:dyDescent="0.25">
      <c r="A213" t="s">
        <v>216</v>
      </c>
      <c r="B213">
        <v>4.1915106824793099E-3</v>
      </c>
      <c r="C213">
        <v>9.8522167487684591E-4</v>
      </c>
      <c r="D213">
        <v>-4.9261083743842296E-3</v>
      </c>
      <c r="E213">
        <v>42</v>
      </c>
      <c r="F213">
        <v>142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 t="s">
        <v>217</v>
      </c>
      <c r="B214">
        <v>2.10037077700693E-3</v>
      </c>
      <c r="C214">
        <v>0</v>
      </c>
      <c r="D214">
        <v>-3.9408866995073802E-3</v>
      </c>
      <c r="E214">
        <v>98</v>
      </c>
      <c r="F214">
        <v>178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 t="s">
        <v>218</v>
      </c>
      <c r="B215">
        <v>2.8806788436979099E-3</v>
      </c>
      <c r="C215">
        <v>4.9261083743842296E-3</v>
      </c>
      <c r="D215" s="1">
        <v>2.2204460492503101E-17</v>
      </c>
      <c r="E215">
        <v>25</v>
      </c>
      <c r="F215">
        <v>204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 t="s">
        <v>219</v>
      </c>
      <c r="B216">
        <v>2.57522369811792E-3</v>
      </c>
      <c r="C216">
        <v>0</v>
      </c>
      <c r="D216">
        <v>-3.9408866995073802E-3</v>
      </c>
      <c r="E216">
        <v>151</v>
      </c>
      <c r="F216">
        <v>122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 t="s">
        <v>220</v>
      </c>
      <c r="B217">
        <v>4.0686468426137604E-3</v>
      </c>
      <c r="C217">
        <v>2.9556650246305299E-3</v>
      </c>
      <c r="D217">
        <v>1.9704433497537499E-3</v>
      </c>
      <c r="E217">
        <v>17</v>
      </c>
      <c r="F217">
        <v>131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 t="s">
        <v>221</v>
      </c>
      <c r="B218">
        <v>1.7109899579637901E-3</v>
      </c>
      <c r="C218">
        <v>0</v>
      </c>
      <c r="D218">
        <v>-7.8817733990147604E-3</v>
      </c>
      <c r="E218">
        <v>45</v>
      </c>
      <c r="F218">
        <v>137</v>
      </c>
      <c r="G218">
        <v>0</v>
      </c>
      <c r="H218">
        <v>1</v>
      </c>
      <c r="I218">
        <v>0</v>
      </c>
      <c r="J218">
        <v>0</v>
      </c>
    </row>
    <row r="219" spans="1:10" x14ac:dyDescent="0.25">
      <c r="A219" t="s">
        <v>222</v>
      </c>
      <c r="B219">
        <v>3.7903615130879201E-3</v>
      </c>
      <c r="C219">
        <v>-1.9704433497536901E-3</v>
      </c>
      <c r="D219">
        <v>-2.95566502463051E-3</v>
      </c>
      <c r="E219">
        <v>1</v>
      </c>
      <c r="F219">
        <v>62</v>
      </c>
      <c r="G219">
        <v>0</v>
      </c>
      <c r="H219">
        <v>1</v>
      </c>
      <c r="I219">
        <v>0</v>
      </c>
      <c r="J219">
        <v>0</v>
      </c>
    </row>
    <row r="220" spans="1:10" x14ac:dyDescent="0.25">
      <c r="A220" t="s">
        <v>223</v>
      </c>
      <c r="B220">
        <v>1.9718530405887702E-3</v>
      </c>
      <c r="C220">
        <v>-3.9408866995073802E-3</v>
      </c>
      <c r="D220">
        <v>-1.9704433497536701E-3</v>
      </c>
      <c r="E220">
        <v>193</v>
      </c>
      <c r="F220">
        <v>279</v>
      </c>
      <c r="G220">
        <v>0</v>
      </c>
      <c r="H220">
        <v>1</v>
      </c>
      <c r="I220">
        <v>0</v>
      </c>
      <c r="J220">
        <v>0</v>
      </c>
    </row>
    <row r="221" spans="1:10" x14ac:dyDescent="0.25">
      <c r="A221" t="s">
        <v>224</v>
      </c>
      <c r="B221">
        <v>2.3918206708402898E-3</v>
      </c>
      <c r="C221">
        <v>4.9261083743842296E-3</v>
      </c>
      <c r="D221">
        <v>1.37931034482759E-2</v>
      </c>
      <c r="E221">
        <v>141</v>
      </c>
      <c r="F221">
        <v>86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225</v>
      </c>
      <c r="B222">
        <v>3.3562201683285998E-3</v>
      </c>
      <c r="C222">
        <v>0</v>
      </c>
      <c r="D222">
        <v>9.8522167487688993E-4</v>
      </c>
      <c r="E222">
        <v>56</v>
      </c>
      <c r="F222">
        <v>17</v>
      </c>
      <c r="G222">
        <v>0</v>
      </c>
      <c r="H222">
        <v>0</v>
      </c>
      <c r="I222">
        <v>1</v>
      </c>
      <c r="J222">
        <v>0</v>
      </c>
    </row>
    <row r="223" spans="1:10" x14ac:dyDescent="0.25">
      <c r="A223" t="s">
        <v>226</v>
      </c>
      <c r="B223">
        <v>1.6995587422075E-3</v>
      </c>
      <c r="C223">
        <v>9.8522167487684591E-4</v>
      </c>
      <c r="D223">
        <v>1.97044334975373E-3</v>
      </c>
      <c r="E223">
        <v>147</v>
      </c>
      <c r="F223">
        <v>104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 t="s">
        <v>227</v>
      </c>
      <c r="B224">
        <v>2.72495899802889E-3</v>
      </c>
      <c r="C224">
        <v>5.9113300492610703E-3</v>
      </c>
      <c r="D224">
        <v>1.4778325123152801E-2</v>
      </c>
      <c r="E224">
        <v>1</v>
      </c>
      <c r="F224">
        <v>23</v>
      </c>
      <c r="G224">
        <v>0</v>
      </c>
      <c r="H224">
        <v>1</v>
      </c>
      <c r="I224">
        <v>0</v>
      </c>
      <c r="J224">
        <v>0</v>
      </c>
    </row>
    <row r="225" spans="1:10" x14ac:dyDescent="0.25">
      <c r="A225" t="s">
        <v>228</v>
      </c>
      <c r="B225">
        <v>1.84759077296469E-3</v>
      </c>
      <c r="C225">
        <v>9.8522167487684591E-4</v>
      </c>
      <c r="D225">
        <v>2.9556650246306002E-3</v>
      </c>
      <c r="E225">
        <v>126</v>
      </c>
      <c r="F225">
        <v>1</v>
      </c>
      <c r="G225">
        <v>0</v>
      </c>
      <c r="H225">
        <v>1</v>
      </c>
      <c r="I225">
        <v>1</v>
      </c>
      <c r="J225">
        <v>0</v>
      </c>
    </row>
    <row r="226" spans="1:10" x14ac:dyDescent="0.25">
      <c r="A226" t="s">
        <v>229</v>
      </c>
      <c r="B226">
        <v>2.1807031235434099E-3</v>
      </c>
      <c r="C226">
        <v>-2.9556650246305299E-3</v>
      </c>
      <c r="D226">
        <v>0</v>
      </c>
      <c r="E226">
        <v>84</v>
      </c>
      <c r="F226">
        <v>277</v>
      </c>
      <c r="G226">
        <v>9.7349281699390493E-3</v>
      </c>
      <c r="H226">
        <v>1</v>
      </c>
      <c r="I226">
        <v>1</v>
      </c>
      <c r="J226">
        <v>0</v>
      </c>
    </row>
    <row r="227" spans="1:10" x14ac:dyDescent="0.25">
      <c r="A227" t="s">
        <v>230</v>
      </c>
      <c r="B227">
        <v>3.8974157774752799E-3</v>
      </c>
      <c r="C227">
        <v>6.8965517241379197E-3</v>
      </c>
      <c r="D227">
        <v>1.0837438423645301E-2</v>
      </c>
      <c r="E227">
        <v>61</v>
      </c>
      <c r="F227">
        <v>15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231</v>
      </c>
      <c r="B228">
        <v>1.86080226704686E-3</v>
      </c>
      <c r="C228">
        <v>3.9408866995073802E-3</v>
      </c>
      <c r="D228">
        <v>2.9556650246306002E-3</v>
      </c>
      <c r="E228">
        <v>194</v>
      </c>
      <c r="F228">
        <v>54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232</v>
      </c>
      <c r="B229">
        <v>3.1050269194861E-3</v>
      </c>
      <c r="C229">
        <v>-2.9556650246305299E-3</v>
      </c>
      <c r="D229">
        <v>-3.9408866995073802E-3</v>
      </c>
      <c r="E229">
        <v>43</v>
      </c>
      <c r="F229">
        <v>31</v>
      </c>
      <c r="G229">
        <v>0</v>
      </c>
      <c r="H229">
        <v>0</v>
      </c>
      <c r="I229">
        <v>1</v>
      </c>
      <c r="J229">
        <v>0</v>
      </c>
    </row>
    <row r="230" spans="1:10" x14ac:dyDescent="0.25">
      <c r="A230" t="s">
        <v>233</v>
      </c>
      <c r="B230">
        <v>2.0260602743587498E-3</v>
      </c>
      <c r="C230">
        <v>9.8522167487684591E-4</v>
      </c>
      <c r="D230">
        <v>9.8522167487686803E-4</v>
      </c>
      <c r="E230">
        <v>127</v>
      </c>
      <c r="F230">
        <v>34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 t="s">
        <v>234</v>
      </c>
      <c r="B231">
        <v>1.86356984185217E-3</v>
      </c>
      <c r="C231">
        <v>0</v>
      </c>
      <c r="D231" s="1">
        <v>4.4408920985006202E-17</v>
      </c>
      <c r="E231">
        <v>260</v>
      </c>
      <c r="F231">
        <v>181</v>
      </c>
      <c r="G231">
        <v>0</v>
      </c>
      <c r="H231">
        <v>1</v>
      </c>
      <c r="I231">
        <v>1</v>
      </c>
      <c r="J231">
        <v>0</v>
      </c>
    </row>
    <row r="232" spans="1:10" x14ac:dyDescent="0.25">
      <c r="A232" t="s">
        <v>235</v>
      </c>
      <c r="B232">
        <v>2.27405769982174E-3</v>
      </c>
      <c r="C232">
        <v>0</v>
      </c>
      <c r="D232">
        <v>7.8817733990148801E-3</v>
      </c>
      <c r="E232">
        <v>154</v>
      </c>
      <c r="F232">
        <v>258</v>
      </c>
      <c r="G232">
        <v>0</v>
      </c>
      <c r="H232">
        <v>0</v>
      </c>
      <c r="I232">
        <v>1</v>
      </c>
      <c r="J232">
        <v>0</v>
      </c>
    </row>
    <row r="233" spans="1:10" x14ac:dyDescent="0.25">
      <c r="A233" t="s">
        <v>236</v>
      </c>
      <c r="B233">
        <v>1.6829943232127499E-3</v>
      </c>
      <c r="C233">
        <v>0</v>
      </c>
      <c r="D233">
        <v>7.8817733990148506E-3</v>
      </c>
      <c r="E233">
        <v>205</v>
      </c>
      <c r="F233">
        <v>6</v>
      </c>
      <c r="G233">
        <v>0</v>
      </c>
      <c r="H233">
        <v>1</v>
      </c>
      <c r="I233">
        <v>1</v>
      </c>
      <c r="J233">
        <v>0</v>
      </c>
    </row>
    <row r="234" spans="1:10" x14ac:dyDescent="0.25">
      <c r="A234" t="s">
        <v>237</v>
      </c>
      <c r="B234">
        <v>2.5601194238017398E-3</v>
      </c>
      <c r="C234">
        <v>4.9261083743842296E-3</v>
      </c>
      <c r="D234" s="1">
        <v>2.2204460492503101E-17</v>
      </c>
      <c r="E234">
        <v>220</v>
      </c>
      <c r="F234">
        <v>14</v>
      </c>
      <c r="G234">
        <v>0</v>
      </c>
      <c r="H234">
        <v>1</v>
      </c>
      <c r="I234">
        <v>1</v>
      </c>
      <c r="J234">
        <v>0</v>
      </c>
    </row>
    <row r="235" spans="1:10" x14ac:dyDescent="0.25">
      <c r="A235" t="s">
        <v>238</v>
      </c>
      <c r="B235">
        <v>1.52910716279198E-3</v>
      </c>
      <c r="C235">
        <v>-1.9704433497536901E-3</v>
      </c>
      <c r="D235">
        <v>1.5763546798029601E-2</v>
      </c>
      <c r="E235">
        <v>134</v>
      </c>
      <c r="F235">
        <v>28</v>
      </c>
      <c r="G235">
        <v>0</v>
      </c>
      <c r="H235">
        <v>1</v>
      </c>
      <c r="I235">
        <v>1</v>
      </c>
      <c r="J235">
        <v>0</v>
      </c>
    </row>
    <row r="236" spans="1:10" x14ac:dyDescent="0.25">
      <c r="A236" t="s">
        <v>239</v>
      </c>
      <c r="B236">
        <v>2.2442286324305298E-3</v>
      </c>
      <c r="C236">
        <v>3.9408866995073802E-3</v>
      </c>
      <c r="D236">
        <v>1.6748768472906399E-2</v>
      </c>
      <c r="E236">
        <v>51</v>
      </c>
      <c r="F236">
        <v>3</v>
      </c>
      <c r="G236">
        <v>0</v>
      </c>
      <c r="H236">
        <v>1</v>
      </c>
      <c r="I236">
        <v>1</v>
      </c>
      <c r="J236">
        <v>0</v>
      </c>
    </row>
    <row r="237" spans="1:10" x14ac:dyDescent="0.25">
      <c r="A237" t="s">
        <v>240</v>
      </c>
      <c r="B237">
        <v>2.01433153739802E-3</v>
      </c>
      <c r="C237">
        <v>-4.9261083743842296E-3</v>
      </c>
      <c r="D237" s="1">
        <v>2.2204460492503101E-17</v>
      </c>
      <c r="E237">
        <v>146</v>
      </c>
      <c r="F237">
        <v>5</v>
      </c>
      <c r="G237">
        <v>0</v>
      </c>
      <c r="H237">
        <v>1</v>
      </c>
      <c r="I237">
        <v>1</v>
      </c>
      <c r="J237">
        <v>0</v>
      </c>
    </row>
    <row r="238" spans="1:10" x14ac:dyDescent="0.25">
      <c r="A238" t="s">
        <v>241</v>
      </c>
      <c r="B238">
        <v>1.8891133862790001E-3</v>
      </c>
      <c r="C238">
        <v>5.9113300492610703E-3</v>
      </c>
      <c r="D238">
        <v>9.8522167487686803E-4</v>
      </c>
      <c r="E238">
        <v>234</v>
      </c>
      <c r="F238">
        <v>76</v>
      </c>
      <c r="G238">
        <v>0</v>
      </c>
      <c r="H238">
        <v>1</v>
      </c>
      <c r="I238">
        <v>1</v>
      </c>
      <c r="J238">
        <v>0</v>
      </c>
    </row>
    <row r="239" spans="1:10" x14ac:dyDescent="0.25">
      <c r="A239" t="s">
        <v>242</v>
      </c>
      <c r="B239">
        <v>1.68869457777871E-3</v>
      </c>
      <c r="C239">
        <v>1.0837438423645301E-2</v>
      </c>
      <c r="D239">
        <v>-2.9556650246305299E-3</v>
      </c>
      <c r="E239">
        <v>150</v>
      </c>
      <c r="F239">
        <v>41</v>
      </c>
      <c r="G239">
        <v>0</v>
      </c>
      <c r="H239">
        <v>1</v>
      </c>
      <c r="I239">
        <v>0</v>
      </c>
      <c r="J239">
        <v>0</v>
      </c>
    </row>
    <row r="240" spans="1:10" x14ac:dyDescent="0.25">
      <c r="A240" t="s">
        <v>243</v>
      </c>
      <c r="B240">
        <v>1.67643140646688E-3</v>
      </c>
      <c r="C240">
        <v>9.8522167487684591E-4</v>
      </c>
      <c r="D240">
        <v>0</v>
      </c>
      <c r="E240">
        <v>100</v>
      </c>
      <c r="F240">
        <v>283</v>
      </c>
      <c r="G240">
        <v>0</v>
      </c>
      <c r="H240">
        <v>1</v>
      </c>
      <c r="I240">
        <v>1</v>
      </c>
      <c r="J240">
        <v>0</v>
      </c>
    </row>
    <row r="241" spans="1:10" x14ac:dyDescent="0.25">
      <c r="A241" t="s">
        <v>244</v>
      </c>
      <c r="B241">
        <v>1.8432286796102001E-3</v>
      </c>
      <c r="C241">
        <v>0</v>
      </c>
      <c r="D241">
        <v>7.8817733990148506E-3</v>
      </c>
      <c r="E241">
        <v>113</v>
      </c>
      <c r="F241">
        <v>55</v>
      </c>
      <c r="G241">
        <v>0.11304023827490101</v>
      </c>
      <c r="H241">
        <v>1</v>
      </c>
      <c r="I241">
        <v>0</v>
      </c>
      <c r="J241">
        <v>0</v>
      </c>
    </row>
    <row r="242" spans="1:10" x14ac:dyDescent="0.25">
      <c r="A242" t="s">
        <v>245</v>
      </c>
      <c r="B242">
        <v>1.89908213267808E-3</v>
      </c>
      <c r="C242">
        <v>0</v>
      </c>
      <c r="D242">
        <v>3.9408866995074704E-3</v>
      </c>
      <c r="E242">
        <v>108</v>
      </c>
      <c r="F242">
        <v>301</v>
      </c>
      <c r="G242">
        <v>0</v>
      </c>
      <c r="H242">
        <v>1</v>
      </c>
      <c r="I242">
        <v>0</v>
      </c>
      <c r="J242">
        <v>0</v>
      </c>
    </row>
    <row r="243" spans="1:10" x14ac:dyDescent="0.25">
      <c r="A243" t="s">
        <v>246</v>
      </c>
      <c r="B243">
        <v>2.2663239346209499E-3</v>
      </c>
      <c r="C243">
        <v>0</v>
      </c>
      <c r="D243">
        <v>6.8965517241380298E-3</v>
      </c>
      <c r="E243">
        <v>217</v>
      </c>
      <c r="F243">
        <v>199</v>
      </c>
      <c r="G243">
        <v>0</v>
      </c>
      <c r="H243">
        <v>1</v>
      </c>
      <c r="I243">
        <v>1</v>
      </c>
      <c r="J243">
        <v>0</v>
      </c>
    </row>
    <row r="244" spans="1:10" x14ac:dyDescent="0.25">
      <c r="A244" t="s">
        <v>247</v>
      </c>
      <c r="B244">
        <v>2.2504161645918899E-3</v>
      </c>
      <c r="C244">
        <v>-4.9261083743842296E-3</v>
      </c>
      <c r="D244">
        <v>1.9704433497537499E-3</v>
      </c>
      <c r="E244">
        <v>121</v>
      </c>
      <c r="F244">
        <v>111</v>
      </c>
      <c r="G244">
        <v>0</v>
      </c>
      <c r="H244">
        <v>1</v>
      </c>
      <c r="I244">
        <v>1</v>
      </c>
      <c r="J244">
        <v>0</v>
      </c>
    </row>
    <row r="245" spans="1:10" x14ac:dyDescent="0.25">
      <c r="A245" t="s">
        <v>248</v>
      </c>
      <c r="B245">
        <v>3.1821887697309598E-3</v>
      </c>
      <c r="C245">
        <v>-1.9704433497536901E-3</v>
      </c>
      <c r="D245">
        <v>4.9261083743842903E-3</v>
      </c>
      <c r="E245">
        <v>13</v>
      </c>
      <c r="F245">
        <v>132</v>
      </c>
      <c r="G245">
        <v>0.20677255931805699</v>
      </c>
      <c r="H245">
        <v>1</v>
      </c>
      <c r="I245">
        <v>0</v>
      </c>
      <c r="J245">
        <v>0</v>
      </c>
    </row>
    <row r="246" spans="1:10" x14ac:dyDescent="0.25">
      <c r="A246" t="s">
        <v>249</v>
      </c>
      <c r="B246">
        <v>1.6434068764270701E-3</v>
      </c>
      <c r="C246">
        <v>-9.8522167487684591E-4</v>
      </c>
      <c r="D246">
        <v>3.9408866995074496E-3</v>
      </c>
      <c r="E246">
        <v>162</v>
      </c>
      <c r="F246">
        <v>71</v>
      </c>
      <c r="G246">
        <v>0</v>
      </c>
      <c r="H246">
        <v>1</v>
      </c>
      <c r="I246">
        <v>0</v>
      </c>
      <c r="J246">
        <v>0</v>
      </c>
    </row>
    <row r="247" spans="1:10" x14ac:dyDescent="0.25">
      <c r="A247" t="s">
        <v>250</v>
      </c>
      <c r="B247">
        <v>2.2479804232499799E-3</v>
      </c>
      <c r="C247">
        <v>-4.9261083743842296E-3</v>
      </c>
      <c r="D247" s="1">
        <v>2.2204460492503101E-17</v>
      </c>
      <c r="E247">
        <v>112</v>
      </c>
      <c r="F247">
        <v>185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 t="s">
        <v>251</v>
      </c>
      <c r="B248">
        <v>2.1866500421884698E-3</v>
      </c>
      <c r="C248">
        <v>3.9408866995073802E-3</v>
      </c>
      <c r="D248">
        <v>4.9261083743842903E-3</v>
      </c>
      <c r="E248">
        <v>110</v>
      </c>
      <c r="F248">
        <v>107</v>
      </c>
      <c r="G248">
        <v>5.1992730289986702E-2</v>
      </c>
      <c r="H248">
        <v>1</v>
      </c>
      <c r="I248">
        <v>1</v>
      </c>
      <c r="J248">
        <v>0</v>
      </c>
    </row>
    <row r="249" spans="1:10" x14ac:dyDescent="0.25">
      <c r="A249" t="s">
        <v>252</v>
      </c>
      <c r="B249">
        <v>2.0092538608629698E-3</v>
      </c>
      <c r="C249">
        <v>0</v>
      </c>
      <c r="D249">
        <v>1.97044334975373E-3</v>
      </c>
      <c r="E249">
        <v>266</v>
      </c>
      <c r="F249">
        <v>110</v>
      </c>
      <c r="G249">
        <v>0</v>
      </c>
      <c r="H249">
        <v>1</v>
      </c>
      <c r="I249">
        <v>0</v>
      </c>
      <c r="J249">
        <v>0</v>
      </c>
    </row>
    <row r="250" spans="1:10" x14ac:dyDescent="0.25">
      <c r="A250" t="s">
        <v>253</v>
      </c>
      <c r="B250">
        <v>1.59095381613187E-3</v>
      </c>
      <c r="C250">
        <v>2.9556650246305299E-3</v>
      </c>
      <c r="D250">
        <v>1.97044334975373E-3</v>
      </c>
      <c r="E250">
        <v>271</v>
      </c>
      <c r="F250">
        <v>246</v>
      </c>
      <c r="G250">
        <v>0</v>
      </c>
      <c r="H250">
        <v>1</v>
      </c>
      <c r="I250">
        <v>1</v>
      </c>
      <c r="J250">
        <v>0</v>
      </c>
    </row>
    <row r="251" spans="1:10" x14ac:dyDescent="0.25">
      <c r="A251" t="s">
        <v>254</v>
      </c>
      <c r="B251">
        <v>2.2311269912666598E-3</v>
      </c>
      <c r="C251">
        <v>0</v>
      </c>
      <c r="D251">
        <v>4.9261083743843102E-3</v>
      </c>
      <c r="E251">
        <v>177</v>
      </c>
      <c r="F251">
        <v>84</v>
      </c>
      <c r="G251">
        <v>0</v>
      </c>
      <c r="H251">
        <v>1</v>
      </c>
      <c r="I251">
        <v>1</v>
      </c>
      <c r="J251">
        <v>0</v>
      </c>
    </row>
    <row r="252" spans="1:10" x14ac:dyDescent="0.25">
      <c r="A252" t="s">
        <v>255</v>
      </c>
      <c r="B252">
        <v>8.8412327542091405E-4</v>
      </c>
      <c r="C252">
        <v>0</v>
      </c>
      <c r="D252">
        <v>4.9261083743842903E-3</v>
      </c>
      <c r="E252">
        <v>228</v>
      </c>
      <c r="F252">
        <v>20</v>
      </c>
      <c r="G252">
        <v>0</v>
      </c>
      <c r="H252">
        <v>1</v>
      </c>
      <c r="I252">
        <v>1</v>
      </c>
      <c r="J252">
        <v>0</v>
      </c>
    </row>
    <row r="253" spans="1:10" x14ac:dyDescent="0.25">
      <c r="A253" t="s">
        <v>256</v>
      </c>
      <c r="B253">
        <v>2.66825657979401E-3</v>
      </c>
      <c r="C253">
        <v>4.9261083743842296E-3</v>
      </c>
      <c r="D253">
        <v>3.9408866995074201E-3</v>
      </c>
      <c r="E253">
        <v>235</v>
      </c>
      <c r="F253">
        <v>171</v>
      </c>
      <c r="G253">
        <v>0</v>
      </c>
      <c r="H253">
        <v>1</v>
      </c>
      <c r="I253">
        <v>0</v>
      </c>
      <c r="J253">
        <v>0</v>
      </c>
    </row>
    <row r="254" spans="1:10" x14ac:dyDescent="0.25">
      <c r="A254" t="s">
        <v>257</v>
      </c>
      <c r="B254">
        <v>1.52650148598109E-3</v>
      </c>
      <c r="C254">
        <v>-4.9261083743842296E-3</v>
      </c>
      <c r="D254">
        <v>0</v>
      </c>
      <c r="E254">
        <v>169</v>
      </c>
      <c r="F254">
        <v>249</v>
      </c>
      <c r="G254">
        <v>0</v>
      </c>
      <c r="H254">
        <v>1</v>
      </c>
      <c r="I254">
        <v>1</v>
      </c>
      <c r="J254">
        <v>0</v>
      </c>
    </row>
    <row r="255" spans="1:10" x14ac:dyDescent="0.25">
      <c r="A255" t="s">
        <v>258</v>
      </c>
      <c r="B255">
        <v>1.84929734665288E-3</v>
      </c>
      <c r="C255">
        <v>-9.8522167487684591E-4</v>
      </c>
      <c r="D255" s="1">
        <v>2.2204460492503101E-17</v>
      </c>
      <c r="E255">
        <v>152</v>
      </c>
      <c r="F255">
        <v>253</v>
      </c>
      <c r="G255">
        <v>0</v>
      </c>
      <c r="H255">
        <v>1</v>
      </c>
      <c r="I255">
        <v>0</v>
      </c>
      <c r="J255">
        <v>0</v>
      </c>
    </row>
    <row r="256" spans="1:10" x14ac:dyDescent="0.25">
      <c r="A256" t="s">
        <v>259</v>
      </c>
      <c r="B256">
        <v>2.7413489990184199E-3</v>
      </c>
      <c r="C256">
        <v>0</v>
      </c>
      <c r="D256" s="1">
        <v>2.2204460492503101E-17</v>
      </c>
      <c r="E256">
        <v>198</v>
      </c>
      <c r="F256">
        <v>281</v>
      </c>
      <c r="G256">
        <v>0</v>
      </c>
      <c r="H256">
        <v>1</v>
      </c>
      <c r="I256">
        <v>0</v>
      </c>
      <c r="J256">
        <v>0</v>
      </c>
    </row>
    <row r="257" spans="1:10" x14ac:dyDescent="0.25">
      <c r="A257" t="s">
        <v>260</v>
      </c>
      <c r="B257">
        <v>1.40551296948949E-3</v>
      </c>
      <c r="C257">
        <v>2.9556650246305299E-3</v>
      </c>
      <c r="D257" s="1">
        <v>2.2204460492503101E-17</v>
      </c>
      <c r="E257">
        <v>277</v>
      </c>
      <c r="F257">
        <v>276</v>
      </c>
      <c r="G257">
        <v>0</v>
      </c>
      <c r="H257">
        <v>1</v>
      </c>
      <c r="I257">
        <v>1</v>
      </c>
      <c r="J257">
        <v>0</v>
      </c>
    </row>
    <row r="258" spans="1:10" x14ac:dyDescent="0.25">
      <c r="A258" t="s">
        <v>261</v>
      </c>
      <c r="B258">
        <v>1.1399640080992099E-3</v>
      </c>
      <c r="C258">
        <v>0</v>
      </c>
      <c r="D258">
        <v>0</v>
      </c>
      <c r="E258">
        <v>262</v>
      </c>
      <c r="F258">
        <v>284</v>
      </c>
      <c r="G258">
        <v>0</v>
      </c>
      <c r="H258">
        <v>1</v>
      </c>
      <c r="I258">
        <v>1</v>
      </c>
      <c r="J258">
        <v>0</v>
      </c>
    </row>
    <row r="259" spans="1:10" x14ac:dyDescent="0.25">
      <c r="A259" t="s">
        <v>262</v>
      </c>
      <c r="B259">
        <v>2.2998022621712102E-3</v>
      </c>
      <c r="C259">
        <v>7.8817733990147604E-3</v>
      </c>
      <c r="D259">
        <v>2.9556650246306201E-3</v>
      </c>
      <c r="E259">
        <v>248</v>
      </c>
      <c r="F259">
        <v>266</v>
      </c>
      <c r="G259">
        <v>0</v>
      </c>
      <c r="H259">
        <v>1</v>
      </c>
      <c r="I259">
        <v>1</v>
      </c>
      <c r="J259">
        <v>0</v>
      </c>
    </row>
    <row r="260" spans="1:10" x14ac:dyDescent="0.25">
      <c r="A260" t="s">
        <v>263</v>
      </c>
      <c r="B260">
        <v>1.5335832531708699E-3</v>
      </c>
      <c r="C260">
        <v>9.8522167487684591E-4</v>
      </c>
      <c r="D260">
        <v>0</v>
      </c>
      <c r="E260">
        <v>85</v>
      </c>
      <c r="F260">
        <v>275</v>
      </c>
      <c r="G260">
        <v>0</v>
      </c>
      <c r="H260">
        <v>1</v>
      </c>
      <c r="I260">
        <v>1</v>
      </c>
      <c r="J260">
        <v>0</v>
      </c>
    </row>
    <row r="261" spans="1:10" x14ac:dyDescent="0.25">
      <c r="A261" t="s">
        <v>264</v>
      </c>
      <c r="B261">
        <v>1.4264633868315E-3</v>
      </c>
      <c r="C261">
        <v>0</v>
      </c>
      <c r="D261">
        <v>1.18226600985222E-2</v>
      </c>
      <c r="E261">
        <v>275</v>
      </c>
      <c r="F261">
        <v>96</v>
      </c>
      <c r="G261">
        <v>0</v>
      </c>
      <c r="H261">
        <v>1</v>
      </c>
      <c r="I261">
        <v>1</v>
      </c>
      <c r="J261">
        <v>0</v>
      </c>
    </row>
    <row r="262" spans="1:10" x14ac:dyDescent="0.25">
      <c r="A262" t="s">
        <v>265</v>
      </c>
      <c r="B262">
        <v>1.73907137813443E-3</v>
      </c>
      <c r="C262">
        <v>9.8522167487684591E-4</v>
      </c>
      <c r="D262">
        <v>9.8522167487685493E-3</v>
      </c>
      <c r="E262">
        <v>251</v>
      </c>
      <c r="F262">
        <v>260</v>
      </c>
      <c r="G262">
        <v>0</v>
      </c>
      <c r="H262">
        <v>1</v>
      </c>
      <c r="I262">
        <v>1</v>
      </c>
      <c r="J262">
        <v>0</v>
      </c>
    </row>
    <row r="263" spans="1:10" x14ac:dyDescent="0.25">
      <c r="A263" t="s">
        <v>266</v>
      </c>
      <c r="B263">
        <v>1.4769704891904099E-3</v>
      </c>
      <c r="C263">
        <v>0</v>
      </c>
      <c r="D263" s="1">
        <v>2.2204460492503101E-17</v>
      </c>
      <c r="E263">
        <v>158</v>
      </c>
      <c r="F263">
        <v>173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 t="s">
        <v>267</v>
      </c>
      <c r="B264">
        <v>1.7918771334350699E-3</v>
      </c>
      <c r="C264">
        <v>6.8965517241379197E-3</v>
      </c>
      <c r="D264">
        <v>9.8522167487685199E-3</v>
      </c>
      <c r="E264">
        <v>243</v>
      </c>
      <c r="F264">
        <v>217</v>
      </c>
      <c r="G264">
        <v>0</v>
      </c>
      <c r="H264">
        <v>1</v>
      </c>
      <c r="I264">
        <v>1</v>
      </c>
      <c r="J264">
        <v>0</v>
      </c>
    </row>
    <row r="265" spans="1:10" x14ac:dyDescent="0.25">
      <c r="A265" t="s">
        <v>268</v>
      </c>
      <c r="B265">
        <v>1.48814362690914E-3</v>
      </c>
      <c r="C265">
        <v>9.8522167487684591E-4</v>
      </c>
      <c r="D265">
        <v>0</v>
      </c>
      <c r="E265">
        <v>276</v>
      </c>
      <c r="F265">
        <v>265</v>
      </c>
      <c r="G265">
        <v>0</v>
      </c>
      <c r="H265">
        <v>1</v>
      </c>
      <c r="I265">
        <v>1</v>
      </c>
      <c r="J265">
        <v>0</v>
      </c>
    </row>
    <row r="266" spans="1:10" x14ac:dyDescent="0.25">
      <c r="A266" t="s">
        <v>269</v>
      </c>
      <c r="B266">
        <v>1.9693435880209502E-3</v>
      </c>
      <c r="C266">
        <v>0</v>
      </c>
      <c r="D266">
        <v>9.8522167487688993E-4</v>
      </c>
      <c r="E266">
        <v>208</v>
      </c>
      <c r="F266">
        <v>187</v>
      </c>
      <c r="G266">
        <v>0</v>
      </c>
      <c r="H266">
        <v>1</v>
      </c>
      <c r="I266">
        <v>1</v>
      </c>
      <c r="J266">
        <v>0</v>
      </c>
    </row>
    <row r="267" spans="1:10" x14ac:dyDescent="0.25">
      <c r="A267" t="s">
        <v>270</v>
      </c>
      <c r="B267">
        <v>1.38553877513877E-3</v>
      </c>
      <c r="C267">
        <v>-9.8522167487684591E-4</v>
      </c>
      <c r="D267">
        <v>1.0837438423645301E-2</v>
      </c>
      <c r="E267">
        <v>274</v>
      </c>
      <c r="F267">
        <v>161</v>
      </c>
      <c r="G267">
        <v>0</v>
      </c>
      <c r="H267">
        <v>1</v>
      </c>
      <c r="I267">
        <v>0</v>
      </c>
      <c r="J267">
        <v>0</v>
      </c>
    </row>
    <row r="268" spans="1:10" x14ac:dyDescent="0.25">
      <c r="A268" t="s">
        <v>271</v>
      </c>
      <c r="B268">
        <v>1.66007384523577E-3</v>
      </c>
      <c r="C268">
        <v>0</v>
      </c>
      <c r="D268">
        <v>-9.8522167487684591E-4</v>
      </c>
      <c r="E268">
        <v>259</v>
      </c>
      <c r="F268">
        <v>133</v>
      </c>
      <c r="G268">
        <v>0</v>
      </c>
      <c r="H268">
        <v>1</v>
      </c>
      <c r="I268">
        <v>1</v>
      </c>
      <c r="J268">
        <v>0</v>
      </c>
    </row>
    <row r="269" spans="1:10" x14ac:dyDescent="0.25">
      <c r="A269" t="s">
        <v>272</v>
      </c>
      <c r="B269">
        <v>2.06533417199914E-3</v>
      </c>
      <c r="C269">
        <v>4.9261083743842296E-3</v>
      </c>
      <c r="D269">
        <v>0</v>
      </c>
      <c r="E269">
        <v>88</v>
      </c>
      <c r="F269">
        <v>302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273</v>
      </c>
      <c r="B270">
        <v>1.7668354576184E-3</v>
      </c>
      <c r="C270">
        <v>0</v>
      </c>
      <c r="D270">
        <v>3.9408866995074201E-3</v>
      </c>
      <c r="E270">
        <v>268</v>
      </c>
      <c r="F270">
        <v>216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 t="s">
        <v>274</v>
      </c>
      <c r="B271">
        <v>6.3458150918827396E-4</v>
      </c>
      <c r="C271">
        <v>9.8522167487684591E-4</v>
      </c>
      <c r="D271">
        <v>5.9113300492611397E-3</v>
      </c>
      <c r="E271">
        <v>258</v>
      </c>
      <c r="F271">
        <v>162</v>
      </c>
      <c r="G271">
        <v>0</v>
      </c>
      <c r="H271">
        <v>1</v>
      </c>
      <c r="I271">
        <v>1</v>
      </c>
      <c r="J271">
        <v>0</v>
      </c>
    </row>
    <row r="272" spans="1:10" x14ac:dyDescent="0.25">
      <c r="A272" t="s">
        <v>275</v>
      </c>
      <c r="B272">
        <v>2.0313084216127498E-3</v>
      </c>
      <c r="C272">
        <v>9.8522167487684591E-4</v>
      </c>
      <c r="D272">
        <v>1.37931034482759E-2</v>
      </c>
      <c r="E272">
        <v>207</v>
      </c>
      <c r="F272">
        <v>164</v>
      </c>
      <c r="G272">
        <v>0</v>
      </c>
      <c r="H272">
        <v>1</v>
      </c>
      <c r="I272">
        <v>1</v>
      </c>
      <c r="J272">
        <v>0</v>
      </c>
    </row>
    <row r="273" spans="1:10" x14ac:dyDescent="0.25">
      <c r="A273" t="s">
        <v>276</v>
      </c>
      <c r="B273">
        <v>1.51320402381528E-3</v>
      </c>
      <c r="C273">
        <v>1.9704433497536901E-3</v>
      </c>
      <c r="D273">
        <v>1.8719211822660099E-2</v>
      </c>
      <c r="E273">
        <v>241</v>
      </c>
      <c r="F273">
        <v>186</v>
      </c>
      <c r="G273">
        <v>0</v>
      </c>
      <c r="H273">
        <v>1</v>
      </c>
      <c r="I273">
        <v>1</v>
      </c>
      <c r="J273">
        <v>0</v>
      </c>
    </row>
    <row r="274" spans="1:10" x14ac:dyDescent="0.25">
      <c r="A274" t="s">
        <v>277</v>
      </c>
      <c r="B274">
        <v>1.2492187354947999E-3</v>
      </c>
      <c r="C274">
        <v>2.9556650246305299E-3</v>
      </c>
      <c r="D274">
        <v>6.8965517241380099E-3</v>
      </c>
      <c r="E274">
        <v>270</v>
      </c>
      <c r="F274">
        <v>51</v>
      </c>
      <c r="G274">
        <v>0</v>
      </c>
      <c r="H274">
        <v>1</v>
      </c>
      <c r="I274">
        <v>1</v>
      </c>
      <c r="J274">
        <v>0</v>
      </c>
    </row>
    <row r="275" spans="1:10" x14ac:dyDescent="0.25">
      <c r="A275" t="s">
        <v>278</v>
      </c>
      <c r="B275">
        <v>2.19731933354922E-3</v>
      </c>
      <c r="C275">
        <v>4.9261083743842296E-3</v>
      </c>
      <c r="D275">
        <v>-1.9704433497536901E-3</v>
      </c>
      <c r="E275">
        <v>105</v>
      </c>
      <c r="F275">
        <v>174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279</v>
      </c>
      <c r="B276">
        <v>1.54570456307431E-3</v>
      </c>
      <c r="C276">
        <v>5.9113300492610703E-3</v>
      </c>
      <c r="D276">
        <v>-9.8522167487680103E-4</v>
      </c>
      <c r="E276">
        <v>215</v>
      </c>
      <c r="F276">
        <v>33</v>
      </c>
      <c r="G276">
        <v>0</v>
      </c>
      <c r="H276">
        <v>1</v>
      </c>
      <c r="I276">
        <v>1</v>
      </c>
      <c r="J276">
        <v>0</v>
      </c>
    </row>
    <row r="277" spans="1:10" x14ac:dyDescent="0.25">
      <c r="A277" t="s">
        <v>280</v>
      </c>
      <c r="B277">
        <v>1.5536580488953501E-3</v>
      </c>
      <c r="C277">
        <v>0</v>
      </c>
      <c r="D277">
        <v>7.8817733990148801E-3</v>
      </c>
      <c r="E277">
        <v>181</v>
      </c>
      <c r="F277">
        <v>314</v>
      </c>
      <c r="G277">
        <v>0</v>
      </c>
      <c r="H277">
        <v>1</v>
      </c>
      <c r="I277">
        <v>1</v>
      </c>
      <c r="J277">
        <v>0</v>
      </c>
    </row>
    <row r="278" spans="1:10" x14ac:dyDescent="0.25">
      <c r="A278" t="s">
        <v>281</v>
      </c>
      <c r="B278">
        <v>3.6347311651206298E-3</v>
      </c>
      <c r="C278">
        <v>9.8522167487684591E-3</v>
      </c>
      <c r="D278" s="1">
        <v>4.4408920985006202E-17</v>
      </c>
      <c r="E278">
        <v>189</v>
      </c>
      <c r="F278">
        <v>136</v>
      </c>
      <c r="G278">
        <v>0</v>
      </c>
      <c r="H278">
        <v>1</v>
      </c>
      <c r="I278">
        <v>1</v>
      </c>
      <c r="J278">
        <v>0</v>
      </c>
    </row>
    <row r="279" spans="1:10" x14ac:dyDescent="0.25">
      <c r="A279" t="s">
        <v>282</v>
      </c>
      <c r="B279">
        <v>2.25233028943935E-3</v>
      </c>
      <c r="C279">
        <v>0</v>
      </c>
      <c r="D279">
        <v>2.75862068965518E-2</v>
      </c>
      <c r="E279">
        <v>192</v>
      </c>
      <c r="F279">
        <v>26</v>
      </c>
      <c r="G279">
        <v>0.16929089590979701</v>
      </c>
      <c r="H279">
        <v>1</v>
      </c>
      <c r="I279">
        <v>1</v>
      </c>
      <c r="J279">
        <v>0</v>
      </c>
    </row>
    <row r="280" spans="1:10" x14ac:dyDescent="0.25">
      <c r="A280" t="s">
        <v>283</v>
      </c>
      <c r="B280">
        <v>1.66463398144787E-3</v>
      </c>
      <c r="C280">
        <v>0</v>
      </c>
      <c r="D280">
        <v>8.8669950738917008E-3</v>
      </c>
      <c r="E280">
        <v>125</v>
      </c>
      <c r="F280">
        <v>256</v>
      </c>
      <c r="G280">
        <v>0</v>
      </c>
      <c r="H280">
        <v>1</v>
      </c>
      <c r="I280">
        <v>1</v>
      </c>
      <c r="J280">
        <v>0</v>
      </c>
    </row>
    <row r="281" spans="1:10" x14ac:dyDescent="0.25">
      <c r="A281" t="s">
        <v>284</v>
      </c>
      <c r="B281">
        <v>3.8577758398225899E-3</v>
      </c>
      <c r="C281">
        <v>0</v>
      </c>
      <c r="D281">
        <v>1.9704433497537499E-3</v>
      </c>
      <c r="E281">
        <v>1</v>
      </c>
      <c r="F281">
        <v>47</v>
      </c>
      <c r="G281">
        <v>0</v>
      </c>
      <c r="H281">
        <v>1</v>
      </c>
      <c r="I281">
        <v>0</v>
      </c>
      <c r="J281">
        <v>0</v>
      </c>
    </row>
    <row r="282" spans="1:10" x14ac:dyDescent="0.25">
      <c r="A282" t="s">
        <v>285</v>
      </c>
      <c r="B282">
        <v>2.1437424402791401E-3</v>
      </c>
      <c r="C282">
        <v>0</v>
      </c>
      <c r="D282">
        <v>1.97044334975373E-3</v>
      </c>
      <c r="E282">
        <v>95</v>
      </c>
      <c r="F282">
        <v>69</v>
      </c>
      <c r="G282">
        <v>0</v>
      </c>
      <c r="H282">
        <v>1</v>
      </c>
      <c r="I282">
        <v>1</v>
      </c>
      <c r="J282">
        <v>0</v>
      </c>
    </row>
    <row r="283" spans="1:10" x14ac:dyDescent="0.25">
      <c r="A283" t="s">
        <v>286</v>
      </c>
      <c r="B283">
        <v>2.62243965340881E-3</v>
      </c>
      <c r="C283">
        <v>1.1822660098522101E-2</v>
      </c>
      <c r="D283" s="1">
        <v>4.4408920985006202E-17</v>
      </c>
      <c r="E283">
        <v>120</v>
      </c>
      <c r="F283">
        <v>197</v>
      </c>
      <c r="G283">
        <v>3.20371806431341E-2</v>
      </c>
      <c r="H283">
        <v>1</v>
      </c>
      <c r="I283">
        <v>1</v>
      </c>
      <c r="J283">
        <v>0</v>
      </c>
    </row>
    <row r="284" spans="1:10" x14ac:dyDescent="0.25">
      <c r="A284" t="s">
        <v>287</v>
      </c>
      <c r="B284">
        <v>2.29697524112906E-3</v>
      </c>
      <c r="C284">
        <v>2.9556650246305299E-3</v>
      </c>
      <c r="D284">
        <v>4.9261083743843102E-3</v>
      </c>
      <c r="E284">
        <v>138</v>
      </c>
      <c r="F284">
        <v>165</v>
      </c>
      <c r="G284">
        <v>0</v>
      </c>
      <c r="H284">
        <v>1</v>
      </c>
      <c r="I284">
        <v>0</v>
      </c>
      <c r="J284">
        <v>0</v>
      </c>
    </row>
    <row r="285" spans="1:10" x14ac:dyDescent="0.25">
      <c r="A285" t="s">
        <v>288</v>
      </c>
      <c r="B285">
        <v>1.2307797934112501E-3</v>
      </c>
      <c r="C285">
        <v>0</v>
      </c>
      <c r="D285">
        <v>-9.8522167487684591E-4</v>
      </c>
      <c r="E285">
        <v>247</v>
      </c>
      <c r="F285">
        <v>300</v>
      </c>
      <c r="G285">
        <v>0</v>
      </c>
      <c r="H285">
        <v>1</v>
      </c>
      <c r="I285">
        <v>1</v>
      </c>
      <c r="J285">
        <v>0</v>
      </c>
    </row>
    <row r="286" spans="1:10" x14ac:dyDescent="0.25">
      <c r="A286" t="s">
        <v>289</v>
      </c>
      <c r="B286">
        <v>1.7323843103637399E-3</v>
      </c>
      <c r="C286">
        <v>9.8522167487684591E-4</v>
      </c>
      <c r="D286">
        <v>-9.8522167487680103E-4</v>
      </c>
      <c r="E286">
        <v>231</v>
      </c>
      <c r="F286">
        <v>115</v>
      </c>
      <c r="G286">
        <v>0</v>
      </c>
      <c r="H286">
        <v>1</v>
      </c>
      <c r="I286">
        <v>1</v>
      </c>
      <c r="J286">
        <v>0</v>
      </c>
    </row>
    <row r="287" spans="1:10" x14ac:dyDescent="0.25">
      <c r="A287" t="s">
        <v>290</v>
      </c>
      <c r="B287">
        <v>1.75645493002203E-3</v>
      </c>
      <c r="C287">
        <v>0</v>
      </c>
      <c r="D287">
        <v>7.8817733990148506E-3</v>
      </c>
      <c r="E287">
        <v>81</v>
      </c>
      <c r="F287">
        <v>43</v>
      </c>
      <c r="G287">
        <v>0</v>
      </c>
      <c r="H287">
        <v>1</v>
      </c>
      <c r="I287">
        <v>1</v>
      </c>
      <c r="J287">
        <v>0</v>
      </c>
    </row>
    <row r="288" spans="1:10" x14ac:dyDescent="0.25">
      <c r="A288" t="s">
        <v>291</v>
      </c>
      <c r="B288">
        <v>2.3766728023720701E-3</v>
      </c>
      <c r="C288">
        <v>-9.8522167487684591E-4</v>
      </c>
      <c r="D288" s="1">
        <v>2.2204460492503101E-17</v>
      </c>
      <c r="E288">
        <v>187</v>
      </c>
      <c r="F288">
        <v>46</v>
      </c>
      <c r="G288">
        <v>-9.7463336722601098E-3</v>
      </c>
      <c r="H288">
        <v>1</v>
      </c>
      <c r="I288">
        <v>1</v>
      </c>
      <c r="J288">
        <v>0</v>
      </c>
    </row>
    <row r="289" spans="1:10" x14ac:dyDescent="0.25">
      <c r="A289" t="s">
        <v>292</v>
      </c>
      <c r="B289">
        <v>1.90476221737692E-3</v>
      </c>
      <c r="C289">
        <v>-9.8522167487684591E-4</v>
      </c>
      <c r="D289">
        <v>5.9113300492611796E-3</v>
      </c>
      <c r="E289">
        <v>178</v>
      </c>
      <c r="F289">
        <v>13</v>
      </c>
      <c r="G289">
        <v>0</v>
      </c>
      <c r="H289">
        <v>1</v>
      </c>
      <c r="I289">
        <v>1</v>
      </c>
      <c r="J289">
        <v>0</v>
      </c>
    </row>
    <row r="290" spans="1:10" x14ac:dyDescent="0.25">
      <c r="A290" t="s">
        <v>293</v>
      </c>
      <c r="B290">
        <v>2.5074146520830298E-3</v>
      </c>
      <c r="C290">
        <v>9.8522167487684591E-4</v>
      </c>
      <c r="D290">
        <v>9.8522167487688993E-4</v>
      </c>
      <c r="E290">
        <v>171</v>
      </c>
      <c r="F290">
        <v>105</v>
      </c>
      <c r="G290">
        <v>0</v>
      </c>
      <c r="H290">
        <v>1</v>
      </c>
      <c r="I290">
        <v>1</v>
      </c>
      <c r="J290">
        <v>0</v>
      </c>
    </row>
    <row r="291" spans="1:10" x14ac:dyDescent="0.25">
      <c r="A291" t="s">
        <v>294</v>
      </c>
      <c r="B291">
        <v>1.8993251881979599E-3</v>
      </c>
      <c r="C291">
        <v>1.9704433497536901E-3</v>
      </c>
      <c r="D291">
        <v>6.8965517241379604E-3</v>
      </c>
      <c r="E291">
        <v>246</v>
      </c>
      <c r="F291">
        <v>30</v>
      </c>
      <c r="G291">
        <v>3.4045162157363897E-2</v>
      </c>
      <c r="H291">
        <v>1</v>
      </c>
      <c r="I291">
        <v>1</v>
      </c>
      <c r="J291">
        <v>0</v>
      </c>
    </row>
    <row r="292" spans="1:10" x14ac:dyDescent="0.25">
      <c r="A292" t="s">
        <v>295</v>
      </c>
      <c r="B292">
        <v>1.5684399059494099E-3</v>
      </c>
      <c r="C292">
        <v>-9.8522167487684591E-4</v>
      </c>
      <c r="D292">
        <v>4.9261083743843102E-3</v>
      </c>
      <c r="E292">
        <v>272</v>
      </c>
      <c r="F292">
        <v>220</v>
      </c>
      <c r="G292">
        <v>0</v>
      </c>
      <c r="H292">
        <v>1</v>
      </c>
      <c r="I292">
        <v>1</v>
      </c>
      <c r="J292">
        <v>0</v>
      </c>
    </row>
    <row r="293" spans="1:10" x14ac:dyDescent="0.25">
      <c r="A293" t="s">
        <v>296</v>
      </c>
      <c r="B293">
        <v>2.4464410863364399E-3</v>
      </c>
      <c r="C293">
        <v>1.9704433497536901E-3</v>
      </c>
      <c r="D293" s="1">
        <v>2.2204460492503101E-17</v>
      </c>
      <c r="E293">
        <v>210</v>
      </c>
      <c r="F293">
        <v>81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 t="s">
        <v>297</v>
      </c>
      <c r="B294">
        <v>4.6716359119327502E-3</v>
      </c>
      <c r="C294">
        <v>-2.9556650246305299E-3</v>
      </c>
      <c r="D294">
        <v>9.8522167487688993E-4</v>
      </c>
      <c r="E294">
        <v>10</v>
      </c>
      <c r="F294">
        <v>101</v>
      </c>
      <c r="G294">
        <v>0</v>
      </c>
      <c r="H294">
        <v>0</v>
      </c>
      <c r="I294">
        <v>1</v>
      </c>
      <c r="J294">
        <v>0</v>
      </c>
    </row>
    <row r="295" spans="1:10" x14ac:dyDescent="0.25">
      <c r="A295" t="s">
        <v>298</v>
      </c>
      <c r="B295">
        <v>2.82789009464762E-3</v>
      </c>
      <c r="C295">
        <v>9.8522167487684591E-4</v>
      </c>
      <c r="D295">
        <v>-9.8522167487684591E-4</v>
      </c>
      <c r="E295">
        <v>195</v>
      </c>
      <c r="F295">
        <v>219</v>
      </c>
      <c r="G295">
        <v>0</v>
      </c>
      <c r="H295">
        <v>0</v>
      </c>
      <c r="I295">
        <v>1</v>
      </c>
      <c r="J295">
        <v>0</v>
      </c>
    </row>
    <row r="296" spans="1:10" x14ac:dyDescent="0.25">
      <c r="A296" t="s">
        <v>299</v>
      </c>
      <c r="B296">
        <v>2.7459559361743902E-3</v>
      </c>
      <c r="C296">
        <v>2.9556650246305299E-3</v>
      </c>
      <c r="D296">
        <v>-4.9261083743842001E-3</v>
      </c>
      <c r="E296">
        <v>15</v>
      </c>
      <c r="F296">
        <v>203</v>
      </c>
      <c r="G296">
        <v>4.09814690979204E-2</v>
      </c>
      <c r="H296">
        <v>0</v>
      </c>
      <c r="I296">
        <v>1</v>
      </c>
      <c r="J296">
        <v>0</v>
      </c>
    </row>
    <row r="297" spans="1:10" x14ac:dyDescent="0.25">
      <c r="A297" t="s">
        <v>300</v>
      </c>
      <c r="B297">
        <v>2.1263900670015199E-3</v>
      </c>
      <c r="C297">
        <v>-9.8522167487684591E-4</v>
      </c>
      <c r="D297">
        <v>2.9556650246306002E-3</v>
      </c>
      <c r="E297">
        <v>129</v>
      </c>
      <c r="F297">
        <v>182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 t="s">
        <v>301</v>
      </c>
      <c r="B298">
        <v>1.2412518381608199E-3</v>
      </c>
      <c r="C298">
        <v>2.9556650246305299E-3</v>
      </c>
      <c r="D298">
        <v>-5.9113300492610703E-3</v>
      </c>
      <c r="E298">
        <v>236</v>
      </c>
      <c r="F298">
        <v>102</v>
      </c>
      <c r="G298">
        <v>0</v>
      </c>
      <c r="H298">
        <v>0</v>
      </c>
      <c r="I298">
        <v>1</v>
      </c>
      <c r="J298">
        <v>0</v>
      </c>
    </row>
    <row r="299" spans="1:10" x14ac:dyDescent="0.25">
      <c r="A299" t="s">
        <v>302</v>
      </c>
      <c r="B299">
        <v>2.4103807968898902E-3</v>
      </c>
      <c r="C299">
        <v>2.9556650246305299E-3</v>
      </c>
      <c r="D299">
        <v>9.8522167487686803E-4</v>
      </c>
      <c r="E299">
        <v>168</v>
      </c>
      <c r="F299">
        <v>169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303</v>
      </c>
      <c r="B300">
        <v>1.87504794049325E-3</v>
      </c>
      <c r="C300">
        <v>0</v>
      </c>
      <c r="D300">
        <v>9.8522167487685493E-3</v>
      </c>
      <c r="E300">
        <v>232</v>
      </c>
      <c r="F300">
        <v>63</v>
      </c>
      <c r="G300">
        <v>0</v>
      </c>
      <c r="H300">
        <v>0</v>
      </c>
      <c r="I300">
        <v>1</v>
      </c>
      <c r="J300">
        <v>0</v>
      </c>
    </row>
    <row r="301" spans="1:10" x14ac:dyDescent="0.25">
      <c r="A301" t="s">
        <v>304</v>
      </c>
      <c r="B301">
        <v>1.6414369012030001E-3</v>
      </c>
      <c r="C301">
        <v>4.9261083743842296E-3</v>
      </c>
      <c r="D301">
        <v>2.9556650246306002E-3</v>
      </c>
      <c r="E301">
        <v>133</v>
      </c>
      <c r="F301">
        <v>78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305</v>
      </c>
      <c r="B302">
        <v>1.3604208732432301E-3</v>
      </c>
      <c r="C302">
        <v>0</v>
      </c>
      <c r="D302">
        <v>4.9261083743843102E-3</v>
      </c>
      <c r="E302">
        <v>261</v>
      </c>
      <c r="F302">
        <v>117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306</v>
      </c>
      <c r="B303">
        <v>1.1203103219892699E-3</v>
      </c>
      <c r="C303">
        <v>1.9704433497536901E-3</v>
      </c>
      <c r="D303">
        <v>8.8669950738917199E-3</v>
      </c>
      <c r="E303">
        <v>122</v>
      </c>
      <c r="F303">
        <v>305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307</v>
      </c>
      <c r="B304">
        <v>1.8822182486591199E-3</v>
      </c>
      <c r="C304">
        <v>0</v>
      </c>
      <c r="D304">
        <v>8.8669950738917199E-3</v>
      </c>
      <c r="E304">
        <v>244</v>
      </c>
      <c r="F304">
        <v>247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 t="s">
        <v>308</v>
      </c>
      <c r="B305">
        <v>2.35795618419087E-3</v>
      </c>
      <c r="C305">
        <v>4.9261083743842296E-3</v>
      </c>
      <c r="D305">
        <v>-6.8965517241379197E-3</v>
      </c>
      <c r="E305">
        <v>216</v>
      </c>
      <c r="F305">
        <v>141</v>
      </c>
      <c r="G305">
        <v>0</v>
      </c>
      <c r="H305">
        <v>1</v>
      </c>
      <c r="I305">
        <v>0</v>
      </c>
      <c r="J305">
        <v>0</v>
      </c>
    </row>
    <row r="306" spans="1:10" x14ac:dyDescent="0.25">
      <c r="A306" t="s">
        <v>309</v>
      </c>
      <c r="B306">
        <v>2.5144348723604298E-3</v>
      </c>
      <c r="C306">
        <v>-9.8522167487684591E-4</v>
      </c>
      <c r="D306">
        <v>9.8522167487686803E-4</v>
      </c>
      <c r="E306">
        <v>219</v>
      </c>
      <c r="F306">
        <v>124</v>
      </c>
      <c r="G306">
        <v>0</v>
      </c>
      <c r="H306">
        <v>1</v>
      </c>
      <c r="I306">
        <v>0</v>
      </c>
      <c r="J306">
        <v>0</v>
      </c>
    </row>
    <row r="307" spans="1:10" x14ac:dyDescent="0.25">
      <c r="A307" t="s">
        <v>310</v>
      </c>
      <c r="B307">
        <v>1.3705688022936601E-3</v>
      </c>
      <c r="C307">
        <v>0</v>
      </c>
      <c r="D307">
        <v>-7.8817733990147604E-3</v>
      </c>
      <c r="E307">
        <v>225</v>
      </c>
      <c r="F307">
        <v>108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 t="s">
        <v>311</v>
      </c>
      <c r="B308">
        <v>2.0907595714740402E-3</v>
      </c>
      <c r="C308">
        <v>-2.9556650246305299E-3</v>
      </c>
      <c r="D308">
        <v>0</v>
      </c>
      <c r="E308">
        <v>136</v>
      </c>
      <c r="F308">
        <v>328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 t="s">
        <v>312</v>
      </c>
      <c r="B309">
        <v>1.8435559644483001E-3</v>
      </c>
      <c r="C309">
        <v>-3.9408866995073802E-3</v>
      </c>
      <c r="D309">
        <v>3.9408866995074496E-3</v>
      </c>
      <c r="E309">
        <v>145</v>
      </c>
      <c r="F309">
        <v>143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 t="s">
        <v>313</v>
      </c>
      <c r="B310">
        <v>1.9973434456215002E-3</v>
      </c>
      <c r="C310">
        <v>0</v>
      </c>
      <c r="D310">
        <v>-2.9556650246305299E-3</v>
      </c>
      <c r="E310">
        <v>144</v>
      </c>
      <c r="F310">
        <v>224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 t="s">
        <v>314</v>
      </c>
      <c r="B311">
        <v>3.21345981402134E-3</v>
      </c>
      <c r="C311">
        <v>9.8522167487684591E-4</v>
      </c>
      <c r="D311">
        <v>9.8522167487686803E-4</v>
      </c>
      <c r="E311">
        <v>160</v>
      </c>
      <c r="F311">
        <v>240</v>
      </c>
      <c r="G311">
        <v>0</v>
      </c>
      <c r="H311">
        <v>1</v>
      </c>
      <c r="I311">
        <v>0</v>
      </c>
      <c r="J311">
        <v>0</v>
      </c>
    </row>
    <row r="312" spans="1:10" x14ac:dyDescent="0.25">
      <c r="A312" t="s">
        <v>315</v>
      </c>
      <c r="B312">
        <v>4.5437176218325499E-3</v>
      </c>
      <c r="C312">
        <v>7.8817733990147604E-3</v>
      </c>
      <c r="D312">
        <v>4.9261083743842903E-3</v>
      </c>
      <c r="E312">
        <v>253</v>
      </c>
      <c r="F312">
        <v>35</v>
      </c>
      <c r="G312">
        <v>0.16078478417824801</v>
      </c>
      <c r="H312">
        <v>1</v>
      </c>
      <c r="I312">
        <v>0</v>
      </c>
      <c r="J312">
        <v>0</v>
      </c>
    </row>
    <row r="313" spans="1:10" x14ac:dyDescent="0.25">
      <c r="A313" t="s">
        <v>316</v>
      </c>
      <c r="B313">
        <v>2.2960188773704102E-3</v>
      </c>
      <c r="C313">
        <v>1.9704433497536901E-3</v>
      </c>
      <c r="D313">
        <v>0</v>
      </c>
      <c r="E313">
        <v>201</v>
      </c>
      <c r="F313">
        <v>268</v>
      </c>
      <c r="G313">
        <v>0</v>
      </c>
      <c r="H313">
        <v>1</v>
      </c>
      <c r="I313">
        <v>0</v>
      </c>
      <c r="J313">
        <v>0</v>
      </c>
    </row>
    <row r="314" spans="1:10" x14ac:dyDescent="0.25">
      <c r="A314" t="s">
        <v>317</v>
      </c>
      <c r="B314">
        <v>1.3179950876905299E-3</v>
      </c>
      <c r="C314">
        <v>-3.9408866995073802E-3</v>
      </c>
      <c r="D314">
        <v>-9.8522167487682293E-4</v>
      </c>
      <c r="E314">
        <v>96</v>
      </c>
      <c r="F314">
        <v>287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 t="s">
        <v>318</v>
      </c>
      <c r="B315">
        <v>1.2578758220509001E-3</v>
      </c>
      <c r="C315">
        <v>0</v>
      </c>
      <c r="D315">
        <v>9.8522167487686803E-4</v>
      </c>
      <c r="E315">
        <v>252</v>
      </c>
      <c r="F315">
        <v>299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 t="s">
        <v>319</v>
      </c>
      <c r="B316">
        <v>1.2809274574777599E-3</v>
      </c>
      <c r="C316">
        <v>0</v>
      </c>
      <c r="D316">
        <v>-2.95566502463051E-3</v>
      </c>
      <c r="E316">
        <v>263</v>
      </c>
      <c r="F316">
        <v>286</v>
      </c>
      <c r="G316">
        <v>0</v>
      </c>
      <c r="H316">
        <v>1</v>
      </c>
      <c r="I316">
        <v>0</v>
      </c>
      <c r="J316">
        <v>0</v>
      </c>
    </row>
    <row r="317" spans="1:10" x14ac:dyDescent="0.25">
      <c r="A317" t="s">
        <v>320</v>
      </c>
      <c r="B317">
        <v>1.23108552188614E-3</v>
      </c>
      <c r="C317">
        <v>3.9408866995073802E-3</v>
      </c>
      <c r="D317">
        <v>9.8522167487686803E-4</v>
      </c>
      <c r="E317">
        <v>237</v>
      </c>
      <c r="F317">
        <v>298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 t="s">
        <v>321</v>
      </c>
      <c r="B318">
        <v>1.8420547358160601E-3</v>
      </c>
      <c r="C318">
        <v>0</v>
      </c>
      <c r="D318">
        <v>9.8522167487685702E-3</v>
      </c>
      <c r="E318">
        <v>250</v>
      </c>
      <c r="F318">
        <v>121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t="s">
        <v>322</v>
      </c>
      <c r="B319">
        <v>8.5258522656109096E-4</v>
      </c>
      <c r="C319">
        <v>0</v>
      </c>
      <c r="D319">
        <v>-9.8522167487684591E-4</v>
      </c>
      <c r="E319">
        <v>221</v>
      </c>
      <c r="F319">
        <v>175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 t="s">
        <v>323</v>
      </c>
      <c r="B320">
        <v>2.7147087100565098E-3</v>
      </c>
      <c r="C320">
        <v>9.8522167487684591E-4</v>
      </c>
      <c r="D320">
        <v>2.9556650246306002E-3</v>
      </c>
      <c r="E320">
        <v>124</v>
      </c>
      <c r="F320">
        <v>72</v>
      </c>
      <c r="G320">
        <v>8.7916144415322098E-2</v>
      </c>
      <c r="H320">
        <v>1</v>
      </c>
      <c r="I320">
        <v>0</v>
      </c>
      <c r="J320">
        <v>0</v>
      </c>
    </row>
    <row r="321" spans="1:10" x14ac:dyDescent="0.25">
      <c r="A321" t="s">
        <v>324</v>
      </c>
      <c r="B321">
        <v>3.3111462763787398E-3</v>
      </c>
      <c r="C321">
        <v>0</v>
      </c>
      <c r="D321">
        <v>-1.9704433497536901E-3</v>
      </c>
      <c r="E321">
        <v>164</v>
      </c>
      <c r="F321">
        <v>242</v>
      </c>
      <c r="G321">
        <v>0</v>
      </c>
      <c r="H321">
        <v>1</v>
      </c>
      <c r="I321">
        <v>0</v>
      </c>
      <c r="J321">
        <v>0</v>
      </c>
    </row>
    <row r="322" spans="1:10" x14ac:dyDescent="0.25">
      <c r="A322" t="s">
        <v>325</v>
      </c>
      <c r="B322">
        <v>2.2887659053272501E-3</v>
      </c>
      <c r="C322">
        <v>-1.9704433497536901E-3</v>
      </c>
      <c r="D322">
        <v>-3.9408866995073802E-3</v>
      </c>
      <c r="E322">
        <v>197</v>
      </c>
      <c r="F322">
        <v>190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 t="s">
        <v>326</v>
      </c>
      <c r="B323">
        <v>3.3527306969780199E-3</v>
      </c>
      <c r="C323">
        <v>4.9261083743842296E-3</v>
      </c>
      <c r="D323">
        <v>0</v>
      </c>
      <c r="E323">
        <v>214</v>
      </c>
      <c r="F323">
        <v>151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327</v>
      </c>
      <c r="B324">
        <v>2.3482643874234801E-3</v>
      </c>
      <c r="C324">
        <v>3.9408866995073802E-3</v>
      </c>
      <c r="D324">
        <v>1.97044334975373E-3</v>
      </c>
      <c r="E324">
        <v>131</v>
      </c>
      <c r="F324">
        <v>153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328</v>
      </c>
      <c r="B325">
        <v>2.9509956795680998E-3</v>
      </c>
      <c r="C325">
        <v>-1.9704433497536901E-3</v>
      </c>
      <c r="D325">
        <v>1.08374384236454E-2</v>
      </c>
      <c r="E325">
        <v>106</v>
      </c>
      <c r="F325">
        <v>75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 t="s">
        <v>329</v>
      </c>
      <c r="B326">
        <v>2.1886315102580601E-3</v>
      </c>
      <c r="C326">
        <v>0</v>
      </c>
      <c r="D326">
        <v>4.9261083743842903E-3</v>
      </c>
      <c r="E326">
        <v>238</v>
      </c>
      <c r="F326">
        <v>85</v>
      </c>
      <c r="G326">
        <v>0</v>
      </c>
      <c r="H326">
        <v>0</v>
      </c>
      <c r="I326">
        <v>1</v>
      </c>
      <c r="J326">
        <v>1</v>
      </c>
    </row>
    <row r="327" spans="1:10" x14ac:dyDescent="0.25">
      <c r="A327" t="s">
        <v>330</v>
      </c>
      <c r="B327">
        <v>4.3100760962209404E-3</v>
      </c>
      <c r="C327">
        <v>-9.8522167487684591E-4</v>
      </c>
      <c r="D327">
        <v>0</v>
      </c>
      <c r="E327">
        <v>59</v>
      </c>
      <c r="F327">
        <v>313</v>
      </c>
      <c r="G327">
        <v>0</v>
      </c>
      <c r="H327">
        <v>0</v>
      </c>
      <c r="I327">
        <v>1</v>
      </c>
      <c r="J327">
        <v>1</v>
      </c>
    </row>
    <row r="328" spans="1:10" x14ac:dyDescent="0.25">
      <c r="A328" t="s">
        <v>331</v>
      </c>
      <c r="B328">
        <v>1.9036492913665499E-3</v>
      </c>
      <c r="C328">
        <v>2.9556650246305299E-3</v>
      </c>
      <c r="D328">
        <v>0</v>
      </c>
      <c r="E328">
        <v>119</v>
      </c>
      <c r="F328">
        <v>288</v>
      </c>
      <c r="G328">
        <v>0</v>
      </c>
      <c r="H328">
        <v>0</v>
      </c>
      <c r="I328">
        <v>1</v>
      </c>
      <c r="J328">
        <v>1</v>
      </c>
    </row>
    <row r="329" spans="1:10" x14ac:dyDescent="0.25">
      <c r="A329" t="s">
        <v>332</v>
      </c>
      <c r="B329">
        <v>1.8512918111816699E-3</v>
      </c>
      <c r="C329">
        <v>-9.8522167487684591E-4</v>
      </c>
      <c r="D329">
        <v>0</v>
      </c>
      <c r="E329">
        <v>233</v>
      </c>
      <c r="F329">
        <v>180</v>
      </c>
      <c r="G329">
        <v>0</v>
      </c>
      <c r="H329">
        <v>0</v>
      </c>
      <c r="I329">
        <v>1</v>
      </c>
      <c r="J329">
        <v>1</v>
      </c>
    </row>
    <row r="330" spans="1:10" x14ac:dyDescent="0.25">
      <c r="A330" t="s">
        <v>333</v>
      </c>
      <c r="B330">
        <v>1.2629839731055101E-3</v>
      </c>
      <c r="C330">
        <v>3.9408866995073802E-3</v>
      </c>
      <c r="D330">
        <v>2.9556650246306002E-3</v>
      </c>
      <c r="E330">
        <v>118</v>
      </c>
      <c r="F330">
        <v>155</v>
      </c>
      <c r="G330">
        <v>0</v>
      </c>
      <c r="H330">
        <v>0</v>
      </c>
      <c r="I330">
        <v>1</v>
      </c>
      <c r="J330">
        <v>1</v>
      </c>
    </row>
    <row r="331" spans="1:10" x14ac:dyDescent="0.25">
      <c r="A331" t="s">
        <v>334</v>
      </c>
      <c r="B331">
        <v>2.5263324516236799E-3</v>
      </c>
      <c r="C331">
        <v>3.9408866995073802E-3</v>
      </c>
      <c r="D331">
        <v>2.56157635467981E-2</v>
      </c>
      <c r="E331">
        <v>20</v>
      </c>
      <c r="F331">
        <v>87</v>
      </c>
      <c r="G331">
        <v>-0.11761418207911099</v>
      </c>
      <c r="H331">
        <v>0</v>
      </c>
      <c r="I331">
        <v>0</v>
      </c>
      <c r="J331">
        <v>1</v>
      </c>
    </row>
    <row r="332" spans="1:10" x14ac:dyDescent="0.25">
      <c r="A332" t="s">
        <v>335</v>
      </c>
      <c r="B332">
        <v>1.6796296674158699E-3</v>
      </c>
      <c r="C332">
        <v>4.9261083743842296E-3</v>
      </c>
      <c r="D332">
        <v>-9.8522167487682293E-4</v>
      </c>
      <c r="E332">
        <v>157</v>
      </c>
      <c r="F332">
        <v>158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 t="s">
        <v>336</v>
      </c>
      <c r="B333">
        <v>1.96820859173104E-3</v>
      </c>
      <c r="C333">
        <v>-3.9408866995073802E-3</v>
      </c>
      <c r="D333">
        <v>2.9556650246305798E-3</v>
      </c>
      <c r="E333">
        <v>69</v>
      </c>
      <c r="F333">
        <v>22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337</v>
      </c>
      <c r="B334">
        <v>3.3933364931796701E-3</v>
      </c>
      <c r="C334">
        <v>1.9704433497536901E-3</v>
      </c>
      <c r="D334">
        <v>6.8965517241380099E-3</v>
      </c>
      <c r="E334">
        <v>3</v>
      </c>
      <c r="F334">
        <v>8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338</v>
      </c>
      <c r="B335">
        <v>3.47526969735678E-3</v>
      </c>
      <c r="C335">
        <v>0</v>
      </c>
      <c r="D335">
        <v>3.9408866995074496E-3</v>
      </c>
      <c r="E335">
        <v>149</v>
      </c>
      <c r="F335">
        <v>9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339</v>
      </c>
      <c r="B336">
        <v>6.56859462509694E-3</v>
      </c>
      <c r="C336">
        <v>6.8965517241379197E-3</v>
      </c>
      <c r="D336">
        <v>2.9556650246306002E-3</v>
      </c>
      <c r="E336">
        <v>1</v>
      </c>
      <c r="F336">
        <v>10</v>
      </c>
      <c r="G336">
        <v>0</v>
      </c>
      <c r="H336">
        <v>1</v>
      </c>
      <c r="I336">
        <v>1</v>
      </c>
      <c r="J336">
        <v>1</v>
      </c>
    </row>
    <row r="337" spans="1:10" x14ac:dyDescent="0.25">
      <c r="A337" t="s">
        <v>340</v>
      </c>
      <c r="B337">
        <v>3.9367770204719998E-3</v>
      </c>
      <c r="C337">
        <v>9.8522167487684591E-4</v>
      </c>
      <c r="D337">
        <v>0</v>
      </c>
      <c r="E337">
        <v>1</v>
      </c>
      <c r="F337">
        <v>312</v>
      </c>
      <c r="G337">
        <v>0</v>
      </c>
      <c r="H337">
        <v>0</v>
      </c>
      <c r="I337">
        <v>1</v>
      </c>
      <c r="J337">
        <v>1</v>
      </c>
    </row>
    <row r="338" spans="1:10" x14ac:dyDescent="0.25">
      <c r="A338" t="s">
        <v>341</v>
      </c>
      <c r="B338">
        <v>4.1935004547119696E-3</v>
      </c>
      <c r="C338">
        <v>-1.9704433497536901E-3</v>
      </c>
      <c r="D338">
        <v>4.9261083743843397E-3</v>
      </c>
      <c r="E338">
        <v>1</v>
      </c>
      <c r="F338">
        <v>11</v>
      </c>
      <c r="G338">
        <v>0</v>
      </c>
      <c r="H338">
        <v>1</v>
      </c>
      <c r="I338">
        <v>1</v>
      </c>
      <c r="J338">
        <v>1</v>
      </c>
    </row>
    <row r="339" spans="1:10" x14ac:dyDescent="0.25">
      <c r="A339" t="s">
        <v>342</v>
      </c>
      <c r="B339">
        <v>3.27039205917241E-3</v>
      </c>
      <c r="C339">
        <v>0</v>
      </c>
      <c r="D339">
        <v>1.5763546798029601E-2</v>
      </c>
      <c r="E339">
        <v>52</v>
      </c>
      <c r="F339">
        <v>135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343</v>
      </c>
      <c r="B340">
        <v>5.6381728158885602E-3</v>
      </c>
      <c r="C340">
        <v>9.8522167487684591E-4</v>
      </c>
      <c r="D340">
        <v>2.5615763546797999E-2</v>
      </c>
      <c r="E340">
        <v>1</v>
      </c>
      <c r="F340">
        <v>36</v>
      </c>
      <c r="G340">
        <v>-0.18709637497531401</v>
      </c>
      <c r="H340">
        <v>0</v>
      </c>
      <c r="I340">
        <v>0</v>
      </c>
      <c r="J340">
        <v>0</v>
      </c>
    </row>
    <row r="341" spans="1:10" x14ac:dyDescent="0.25">
      <c r="A341" t="s">
        <v>344</v>
      </c>
      <c r="B341">
        <v>3.7850746816944598E-3</v>
      </c>
      <c r="C341">
        <v>6.8965517241379197E-3</v>
      </c>
      <c r="D341">
        <v>-9.8522167487684591E-4</v>
      </c>
      <c r="E341">
        <v>7</v>
      </c>
      <c r="F341">
        <v>195</v>
      </c>
      <c r="G341">
        <v>0</v>
      </c>
      <c r="H341">
        <v>0</v>
      </c>
      <c r="I341">
        <v>1</v>
      </c>
      <c r="J341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O32"/>
  <sheetViews>
    <sheetView workbookViewId="0">
      <selection activeCell="P20" sqref="P20"/>
    </sheetView>
  </sheetViews>
  <sheetFormatPr defaultRowHeight="15" x14ac:dyDescent="0.25"/>
  <cols>
    <col min="2" max="2" width="19.7109375" bestFit="1" customWidth="1"/>
    <col min="3" max="3" width="12" style="9" bestFit="1" customWidth="1"/>
    <col min="4" max="4" width="12.7109375" style="9" bestFit="1" customWidth="1"/>
    <col min="5" max="5" width="12" style="9" bestFit="1" customWidth="1"/>
    <col min="6" max="6" width="8.7109375" bestFit="1" customWidth="1"/>
    <col min="7" max="7" width="9" bestFit="1" customWidth="1"/>
    <col min="8" max="8" width="22.28515625" bestFit="1" customWidth="1"/>
    <col min="9" max="9" width="11.28515625" bestFit="1" customWidth="1"/>
    <col min="10" max="10" width="12" customWidth="1"/>
    <col min="11" max="11" width="19.5703125" bestFit="1" customWidth="1"/>
    <col min="12" max="12" width="18.140625" bestFit="1" customWidth="1"/>
  </cols>
  <sheetData>
    <row r="2" spans="2:12" ht="20.25" x14ac:dyDescent="0.3">
      <c r="B2" s="20" t="s">
        <v>354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 x14ac:dyDescent="0.25">
      <c r="B3" s="10" t="s">
        <v>353</v>
      </c>
      <c r="C3" s="11" t="s">
        <v>345</v>
      </c>
      <c r="D3" s="11" t="s">
        <v>346</v>
      </c>
      <c r="E3" s="11" t="s">
        <v>347</v>
      </c>
      <c r="F3" s="10" t="s">
        <v>348</v>
      </c>
      <c r="G3" s="10" t="s">
        <v>349</v>
      </c>
      <c r="H3" s="10" t="s">
        <v>1</v>
      </c>
      <c r="I3" s="10" t="s">
        <v>2</v>
      </c>
      <c r="J3" s="10" t="s">
        <v>3</v>
      </c>
      <c r="K3" s="10" t="s">
        <v>4</v>
      </c>
      <c r="L3" s="12" t="s">
        <v>357</v>
      </c>
    </row>
    <row r="4" spans="2:12" x14ac:dyDescent="0.25">
      <c r="B4" s="13" t="s">
        <v>5</v>
      </c>
      <c r="C4" s="14">
        <v>2.2799268171083001E-3</v>
      </c>
      <c r="D4" s="14">
        <v>-9.8522167487684591E-4</v>
      </c>
      <c r="E4" s="14">
        <v>0</v>
      </c>
      <c r="F4" s="13">
        <v>9</v>
      </c>
      <c r="G4" s="13">
        <v>327</v>
      </c>
      <c r="H4" s="13">
        <v>0</v>
      </c>
      <c r="I4" s="13">
        <v>0</v>
      </c>
      <c r="J4" s="13">
        <v>1</v>
      </c>
      <c r="K4" s="13">
        <v>1</v>
      </c>
      <c r="L4" s="12" t="s">
        <v>357</v>
      </c>
    </row>
    <row r="5" spans="2:12" x14ac:dyDescent="0.25">
      <c r="B5" s="13" t="s">
        <v>6</v>
      </c>
      <c r="C5" s="14">
        <v>3.5646666956195999E-3</v>
      </c>
      <c r="D5" s="14">
        <v>4.9261083743842296E-3</v>
      </c>
      <c r="E5" s="14">
        <v>1.97044334975373E-3</v>
      </c>
      <c r="F5" s="13">
        <v>40</v>
      </c>
      <c r="G5" s="13">
        <v>324</v>
      </c>
      <c r="H5" s="13">
        <v>0</v>
      </c>
      <c r="I5" s="13">
        <v>0</v>
      </c>
      <c r="J5" s="13">
        <v>1</v>
      </c>
      <c r="K5" s="13">
        <v>1</v>
      </c>
      <c r="L5" s="12" t="s">
        <v>357</v>
      </c>
    </row>
    <row r="6" spans="2:12" x14ac:dyDescent="0.25">
      <c r="B6" s="13" t="s">
        <v>7</v>
      </c>
      <c r="C6" s="14">
        <v>2.6257095373179102E-3</v>
      </c>
      <c r="D6" s="14">
        <v>-2.9556650246305299E-3</v>
      </c>
      <c r="E6" s="14">
        <v>1.97044334975373E-3</v>
      </c>
      <c r="F6" s="13">
        <v>18</v>
      </c>
      <c r="G6" s="13">
        <v>319</v>
      </c>
      <c r="H6" s="13">
        <v>0</v>
      </c>
      <c r="I6" s="13">
        <v>0</v>
      </c>
      <c r="J6" s="13">
        <v>1</v>
      </c>
      <c r="K6" s="13">
        <v>1</v>
      </c>
      <c r="L6" s="12" t="s">
        <v>357</v>
      </c>
    </row>
    <row r="7" spans="2:12" x14ac:dyDescent="0.25">
      <c r="B7" s="13" t="s">
        <v>8</v>
      </c>
      <c r="C7" s="14">
        <v>2.2720766610749899E-3</v>
      </c>
      <c r="D7" s="14">
        <v>5.9113300492610703E-3</v>
      </c>
      <c r="E7" s="14">
        <v>1.37931034482759E-2</v>
      </c>
      <c r="F7" s="13">
        <v>103</v>
      </c>
      <c r="G7" s="13">
        <v>126</v>
      </c>
      <c r="H7" s="13">
        <v>0</v>
      </c>
      <c r="I7" s="13">
        <v>0</v>
      </c>
      <c r="J7" s="13">
        <v>0</v>
      </c>
      <c r="K7" s="13">
        <v>0</v>
      </c>
      <c r="L7" s="12" t="s">
        <v>357</v>
      </c>
    </row>
    <row r="8" spans="2:12" x14ac:dyDescent="0.25">
      <c r="B8" s="13" t="s">
        <v>9</v>
      </c>
      <c r="C8" s="14">
        <v>2.7335997080560502E-3</v>
      </c>
      <c r="D8" s="14">
        <v>5.9113300492610703E-3</v>
      </c>
      <c r="E8" s="14">
        <v>2.9556650246306002E-3</v>
      </c>
      <c r="F8" s="13">
        <v>55</v>
      </c>
      <c r="G8" s="13">
        <v>18</v>
      </c>
      <c r="H8" s="13">
        <v>0</v>
      </c>
      <c r="I8" s="13">
        <v>0</v>
      </c>
      <c r="J8" s="13">
        <v>1</v>
      </c>
      <c r="K8" s="13">
        <v>0</v>
      </c>
      <c r="L8" s="12" t="s">
        <v>357</v>
      </c>
    </row>
    <row r="9" spans="2:12" x14ac:dyDescent="0.25">
      <c r="B9" s="13" t="s">
        <v>10</v>
      </c>
      <c r="C9" s="14">
        <v>1.9814733381656301E-3</v>
      </c>
      <c r="D9" s="14">
        <v>9.8522167487684591E-4</v>
      </c>
      <c r="E9" s="14">
        <v>0</v>
      </c>
      <c r="F9" s="13">
        <v>242</v>
      </c>
      <c r="G9" s="13">
        <v>237</v>
      </c>
      <c r="H9" s="13">
        <v>0</v>
      </c>
      <c r="I9" s="13">
        <v>0</v>
      </c>
      <c r="J9" s="13">
        <v>0</v>
      </c>
      <c r="K9" s="13">
        <v>0</v>
      </c>
      <c r="L9" s="12" t="s">
        <v>357</v>
      </c>
    </row>
    <row r="10" spans="2:12" x14ac:dyDescent="0.25">
      <c r="B10" s="13" t="s">
        <v>11</v>
      </c>
      <c r="C10" s="14">
        <v>2.55252357012956E-3</v>
      </c>
      <c r="D10" s="14">
        <v>4.9261083743842296E-3</v>
      </c>
      <c r="E10" s="14">
        <v>2.2204460492503101E-17</v>
      </c>
      <c r="F10" s="13">
        <v>239</v>
      </c>
      <c r="G10" s="13">
        <v>148</v>
      </c>
      <c r="H10" s="13">
        <v>0</v>
      </c>
      <c r="I10" s="13">
        <v>0</v>
      </c>
      <c r="J10" s="13">
        <v>0</v>
      </c>
      <c r="K10" s="13">
        <v>0</v>
      </c>
      <c r="L10" s="12" t="s">
        <v>357</v>
      </c>
    </row>
    <row r="11" spans="2:12" ht="20.25" x14ac:dyDescent="0.3">
      <c r="B11" s="20" t="s">
        <v>355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2:12" x14ac:dyDescent="0.25">
      <c r="B12" s="10" t="s">
        <v>353</v>
      </c>
      <c r="C12" s="11" t="s">
        <v>345</v>
      </c>
      <c r="D12" s="11" t="s">
        <v>346</v>
      </c>
      <c r="E12" s="11" t="s">
        <v>347</v>
      </c>
      <c r="F12" s="10" t="s">
        <v>348</v>
      </c>
      <c r="G12" s="10" t="s">
        <v>349</v>
      </c>
      <c r="H12" s="10" t="s">
        <v>1</v>
      </c>
      <c r="I12" s="10" t="s">
        <v>2</v>
      </c>
      <c r="J12" s="10" t="s">
        <v>3</v>
      </c>
      <c r="K12" s="10" t="s">
        <v>4</v>
      </c>
      <c r="L12" s="16" t="s">
        <v>350</v>
      </c>
    </row>
    <row r="13" spans="2:12" x14ac:dyDescent="0.25">
      <c r="B13" s="13" t="s">
        <v>5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1</v>
      </c>
      <c r="L13" s="18">
        <f>SUM(C13:K13)</f>
        <v>2</v>
      </c>
    </row>
    <row r="14" spans="2:12" x14ac:dyDescent="0.25">
      <c r="B14" s="13" t="s">
        <v>6</v>
      </c>
      <c r="C14" s="17">
        <v>1</v>
      </c>
      <c r="D14" s="17">
        <v>1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1</v>
      </c>
      <c r="K14" s="17">
        <v>1</v>
      </c>
      <c r="L14" s="18">
        <f t="shared" ref="L14:L19" si="0">SUM(C14:K14)</f>
        <v>5</v>
      </c>
    </row>
    <row r="15" spans="2:12" x14ac:dyDescent="0.25">
      <c r="B15" s="13" t="s">
        <v>7</v>
      </c>
      <c r="C15" s="17">
        <v>1</v>
      </c>
      <c r="D15" s="17">
        <v>0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1</v>
      </c>
      <c r="L15" s="18">
        <f t="shared" si="0"/>
        <v>4</v>
      </c>
    </row>
    <row r="16" spans="2:12" x14ac:dyDescent="0.25">
      <c r="B16" s="13" t="s">
        <v>8</v>
      </c>
      <c r="C16" s="17">
        <v>0</v>
      </c>
      <c r="D16" s="17">
        <v>1</v>
      </c>
      <c r="E16" s="17">
        <v>1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8">
        <f t="shared" si="0"/>
        <v>2</v>
      </c>
    </row>
    <row r="17" spans="2:15" x14ac:dyDescent="0.25">
      <c r="B17" s="13" t="s">
        <v>9</v>
      </c>
      <c r="C17" s="17">
        <v>1</v>
      </c>
      <c r="D17" s="17">
        <v>1</v>
      </c>
      <c r="E17" s="17">
        <v>1</v>
      </c>
      <c r="F17" s="17">
        <v>0</v>
      </c>
      <c r="G17" s="17">
        <v>0</v>
      </c>
      <c r="H17" s="17">
        <v>0</v>
      </c>
      <c r="I17" s="17">
        <v>0</v>
      </c>
      <c r="J17" s="17">
        <v>1</v>
      </c>
      <c r="K17" s="17">
        <v>0</v>
      </c>
      <c r="L17" s="18">
        <f t="shared" si="0"/>
        <v>4</v>
      </c>
    </row>
    <row r="18" spans="2:15" x14ac:dyDescent="0.25">
      <c r="B18" s="13" t="s">
        <v>10</v>
      </c>
      <c r="C18" s="17">
        <v>0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8">
        <f t="shared" si="0"/>
        <v>1</v>
      </c>
    </row>
    <row r="19" spans="2:15" x14ac:dyDescent="0.25">
      <c r="B19" s="13" t="s">
        <v>11</v>
      </c>
      <c r="C19" s="17">
        <v>1</v>
      </c>
      <c r="D19" s="17">
        <v>1</v>
      </c>
      <c r="E19" s="17">
        <v>1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8">
        <f t="shared" si="0"/>
        <v>3</v>
      </c>
    </row>
    <row r="20" spans="2:15" ht="20.25" x14ac:dyDescent="0.3">
      <c r="B20" s="20" t="s">
        <v>358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5" x14ac:dyDescent="0.25">
      <c r="B21" s="10" t="s">
        <v>353</v>
      </c>
      <c r="C21" s="11" t="s">
        <v>345</v>
      </c>
      <c r="D21" s="11" t="s">
        <v>346</v>
      </c>
      <c r="E21" s="11" t="s">
        <v>347</v>
      </c>
      <c r="F21" s="10" t="s">
        <v>348</v>
      </c>
      <c r="G21" s="10" t="s">
        <v>349</v>
      </c>
      <c r="H21" s="10" t="s">
        <v>1</v>
      </c>
      <c r="I21" s="10" t="s">
        <v>2</v>
      </c>
      <c r="J21" s="10" t="s">
        <v>3</v>
      </c>
      <c r="K21" s="10" t="s">
        <v>4</v>
      </c>
      <c r="L21" s="10" t="s">
        <v>356</v>
      </c>
    </row>
    <row r="22" spans="2:15" x14ac:dyDescent="0.25">
      <c r="B22" s="15" t="s">
        <v>5</v>
      </c>
      <c r="C22" s="19">
        <v>2.2799268171083001E-3</v>
      </c>
      <c r="D22" s="19">
        <v>-9.8522167487684591E-4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1</v>
      </c>
      <c r="K22" s="19">
        <v>1</v>
      </c>
      <c r="L22" s="19">
        <v>1.9226576649169234</v>
      </c>
    </row>
    <row r="23" spans="2:15" x14ac:dyDescent="0.25">
      <c r="B23" s="15" t="s">
        <v>6</v>
      </c>
      <c r="C23" s="19">
        <v>3.5646666956195999E-3</v>
      </c>
      <c r="D23" s="19">
        <v>4.9261083743842296E-3</v>
      </c>
      <c r="E23" s="19">
        <v>1.97044334975373E-3</v>
      </c>
      <c r="F23" s="19">
        <v>0</v>
      </c>
      <c r="G23" s="19">
        <v>0</v>
      </c>
      <c r="H23" s="19">
        <v>0</v>
      </c>
      <c r="I23" s="19">
        <v>0</v>
      </c>
      <c r="J23" s="19">
        <v>1</v>
      </c>
      <c r="K23" s="19">
        <v>1</v>
      </c>
      <c r="L23" s="19">
        <v>2.1401842947996093</v>
      </c>
    </row>
    <row r="24" spans="2:15" x14ac:dyDescent="0.25">
      <c r="B24" s="15" t="s">
        <v>7</v>
      </c>
      <c r="C24" s="19">
        <v>2.6257095373179102E-3</v>
      </c>
      <c r="D24" s="19">
        <v>-2.9556650246305299E-3</v>
      </c>
      <c r="E24" s="19">
        <v>1.97044334975373E-3</v>
      </c>
      <c r="F24" s="19">
        <v>0</v>
      </c>
      <c r="G24" s="19">
        <v>0</v>
      </c>
      <c r="H24" s="19">
        <v>0</v>
      </c>
      <c r="I24" s="19">
        <v>0</v>
      </c>
      <c r="J24" s="19">
        <v>1</v>
      </c>
      <c r="K24" s="19">
        <v>1</v>
      </c>
      <c r="L24" s="19">
        <v>1.8829386895392899</v>
      </c>
    </row>
    <row r="25" spans="2:15" x14ac:dyDescent="0.25">
      <c r="B25" s="15" t="s">
        <v>8</v>
      </c>
      <c r="C25" s="19">
        <v>2.2720766610749899E-3</v>
      </c>
      <c r="D25" s="19">
        <v>5.9113300492610703E-3</v>
      </c>
      <c r="E25" s="19">
        <v>1.37931034482759E-2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0.33399212931364708</v>
      </c>
    </row>
    <row r="26" spans="2:15" x14ac:dyDescent="0.25">
      <c r="B26" s="15" t="s">
        <v>9</v>
      </c>
      <c r="C26" s="19">
        <v>2.7335997080560502E-3</v>
      </c>
      <c r="D26" s="19">
        <v>5.9113300492610703E-3</v>
      </c>
      <c r="E26" s="19">
        <v>2.9556650246306002E-3</v>
      </c>
      <c r="F26" s="19">
        <v>0</v>
      </c>
      <c r="G26" s="19">
        <v>0</v>
      </c>
      <c r="H26" s="19">
        <v>0</v>
      </c>
      <c r="I26" s="19">
        <v>0</v>
      </c>
      <c r="J26" s="19">
        <v>1</v>
      </c>
      <c r="K26" s="19">
        <v>0</v>
      </c>
      <c r="L26" s="19">
        <v>0.31735442895962401</v>
      </c>
    </row>
    <row r="27" spans="2:15" x14ac:dyDescent="0.25">
      <c r="B27" s="15" t="s">
        <v>10</v>
      </c>
      <c r="C27" s="19">
        <v>1.9814733381656301E-3</v>
      </c>
      <c r="D27" s="19">
        <v>9.8522167487684591E-4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5.5376044500732573E-2</v>
      </c>
    </row>
    <row r="28" spans="2:15" x14ac:dyDescent="0.25">
      <c r="O28" t="s">
        <v>359</v>
      </c>
    </row>
    <row r="32" spans="2:15" hidden="1" x14ac:dyDescent="0.25"/>
  </sheetData>
  <mergeCells count="3">
    <mergeCell ref="B2:L2"/>
    <mergeCell ref="B11:L11"/>
    <mergeCell ref="B20:L2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Impact Score Math</vt:lpstr>
      <vt:lpstr>Solo Impact Score</vt:lpstr>
      <vt:lpstr>Binary Scoring Math</vt:lpstr>
      <vt:lpstr>importance_math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cp:lastPrinted>2023-04-18T05:46:52Z</cp:lastPrinted>
  <dcterms:created xsi:type="dcterms:W3CDTF">2023-04-18T03:15:23Z</dcterms:created>
  <dcterms:modified xsi:type="dcterms:W3CDTF">2023-04-18T16:18:43Z</dcterms:modified>
</cp:coreProperties>
</file>