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480" windowWidth="2512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C27" i="1"/>
  <c r="C33" i="1"/>
  <c r="B28" i="1"/>
  <c r="B27" i="1"/>
  <c r="B33" i="1"/>
  <c r="C29" i="1"/>
  <c r="C32" i="1"/>
  <c r="B29" i="1"/>
  <c r="B32" i="1"/>
  <c r="C30" i="1"/>
  <c r="C31" i="1"/>
  <c r="B30" i="1"/>
  <c r="B31" i="1"/>
</calcChain>
</file>

<file path=xl/sharedStrings.xml><?xml version="1.0" encoding="utf-8"?>
<sst xmlns="http://schemas.openxmlformats.org/spreadsheetml/2006/main" count="46" uniqueCount="45">
  <si>
    <t>PRECIP (mm)</t>
  </si>
  <si>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</si>
  <si>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</si>
  <si>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</si>
  <si>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</si>
  <si>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</si>
  <si>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</si>
  <si>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</si>
  <si>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</si>
  <si>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</si>
  <si>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</si>
  <si>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</si>
  <si>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</si>
  <si>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</si>
  <si>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</si>
  <si>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</si>
  <si>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</si>
  <si>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</si>
  <si>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</si>
  <si>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</si>
  <si>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</si>
  <si>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</si>
  <si>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</si>
  <si>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</si>
  <si>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</si>
  <si>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Avg</t>
  </si>
  <si>
    <t>Stdev</t>
  </si>
  <si>
    <t>Max</t>
  </si>
  <si>
    <t>Min</t>
  </si>
  <si>
    <t>ANPP (gC/m2/y)</t>
  </si>
  <si>
    <t>Range</t>
  </si>
  <si>
    <t>(Max-Mean)/Mean</t>
  </si>
  <si>
    <t>CV</t>
  </si>
  <si>
    <t>Notes:</t>
  </si>
  <si>
    <t>PP is measured by the standard C14 incubation method for aquatic water column samples</t>
  </si>
  <si>
    <t>Samples collected at two stations near Palmer Station, twice per week, November through March</t>
  </si>
  <si>
    <t>24 hr incubations in simulated in situ light for 4 to 7 depths in euphotic zone (ca 30-75 meters)</t>
  </si>
  <si>
    <t>PP entries are assigned the year for each January (i.e., Nov 2012 to March 2013 is 2013</t>
  </si>
  <si>
    <t>Precipitation is the melted total precip from the Automatic Weather Station at Palmer Station</t>
  </si>
  <si>
    <t>Data obtained daily and reported as calendar year values</t>
  </si>
  <si>
    <t>Annual values obtained by trapezoidal integration of daily values over the Nov 01 to April 01 interval</t>
  </si>
  <si>
    <t>No data for 2007-08 and 2008-09</t>
  </si>
  <si>
    <t>No data for 2009</t>
  </si>
  <si>
    <t>Statistics calculated for the 1995-2013 period (17 PP entries for 19 years)</t>
  </si>
  <si>
    <t>(see chapter by Vernet &amp; Smith in LTER PP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</si>
</sst>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49" fontId="3" fillId="0" borderId="0" xfId="0" applyNumberFormat="1" applyFont="1" applyAlignment="1"/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10" sqref="E10"/>
    </sheetView>
  </sheetViews>
  <sheetFormatPr baseColWidth="10" defaultRowHeight="15" x14ac:dyDescent="0"/>
  <cols>
    <col min="1" max="1" width="17.6640625" style="10" customWidth="1"/>
    <col min="2" max="2" width="14.1640625" style="10" customWidth="1"/>
    <col min="3" max="3" width="17.5" style="10" customWidth="1"/>
  </cols>
  <sheetData>
    <row r="1" spans="1:3" s="2" customFormat="1">
      <c r="A1" s="4" t="s">
        <v>1</v>
      </c>
      <c r="B1" s="5" t="s">
        <v>0</v>
      </c>
      <c r="C1" s="6" t="s">
        <v>29</v>
      </c>
    </row>
    <row r="2" spans="1:3" s="1" customFormat="1">
      <c r="A2" s="7" t="s">
        <v>2</v>
      </c>
      <c r="B2" s="16">
        <v>524.9</v>
      </c>
      <c r="C2" s="8"/>
    </row>
    <row r="3" spans="1:3">
      <c r="A3" s="9" t="s">
        <v>3</v>
      </c>
      <c r="B3" s="17">
        <v>671.5</v>
      </c>
    </row>
    <row r="4" spans="1:3">
      <c r="A4" s="9" t="s">
        <v>4</v>
      </c>
      <c r="B4" s="17">
        <v>857.9</v>
      </c>
    </row>
    <row r="5" spans="1:3">
      <c r="A5" s="9" t="s">
        <v>5</v>
      </c>
      <c r="B5" s="17">
        <v>1043.9000000000001</v>
      </c>
    </row>
    <row r="6" spans="1:3">
      <c r="A6" s="9" t="s">
        <v>6</v>
      </c>
      <c r="B6" s="17">
        <v>697.8</v>
      </c>
    </row>
    <row r="7" spans="1:3">
      <c r="A7" s="9" t="s">
        <v>7</v>
      </c>
      <c r="B7" s="17">
        <v>700.4</v>
      </c>
      <c r="C7" s="11">
        <v>147.04642746527492</v>
      </c>
    </row>
    <row r="8" spans="1:3">
      <c r="A8" s="9" t="s">
        <v>8</v>
      </c>
      <c r="B8" s="17">
        <v>704</v>
      </c>
      <c r="C8" s="11">
        <v>363.49442199087389</v>
      </c>
    </row>
    <row r="9" spans="1:3">
      <c r="A9" s="9" t="s">
        <v>9</v>
      </c>
      <c r="B9" s="17">
        <v>618.79999999999995</v>
      </c>
      <c r="C9" s="11">
        <v>224.02649731642416</v>
      </c>
    </row>
    <row r="10" spans="1:3">
      <c r="A10" s="9" t="s">
        <v>10</v>
      </c>
      <c r="B10" s="17">
        <v>740.4</v>
      </c>
      <c r="C10" s="11">
        <v>115.80046265711596</v>
      </c>
    </row>
    <row r="11" spans="1:3">
      <c r="A11" s="9" t="s">
        <v>11</v>
      </c>
      <c r="B11" s="17">
        <v>904.9</v>
      </c>
      <c r="C11" s="11">
        <v>83.967357399304618</v>
      </c>
    </row>
    <row r="12" spans="1:3">
      <c r="A12" s="9" t="s">
        <v>12</v>
      </c>
      <c r="B12" s="17">
        <v>665.4</v>
      </c>
      <c r="C12" s="11">
        <v>70.249943891315212</v>
      </c>
    </row>
    <row r="13" spans="1:3">
      <c r="A13" s="9" t="s">
        <v>13</v>
      </c>
      <c r="B13" s="17">
        <v>913.4</v>
      </c>
      <c r="C13" s="11">
        <v>237.49814865497734</v>
      </c>
    </row>
    <row r="14" spans="1:3">
      <c r="A14" s="9" t="s">
        <v>14</v>
      </c>
      <c r="B14" s="17">
        <v>772.2</v>
      </c>
      <c r="C14" s="11">
        <v>201.82256903370705</v>
      </c>
    </row>
    <row r="15" spans="1:3">
      <c r="A15" s="9" t="s">
        <v>15</v>
      </c>
      <c r="B15" s="17">
        <v>751.8</v>
      </c>
      <c r="C15" s="11">
        <v>168.07312363723426</v>
      </c>
    </row>
    <row r="16" spans="1:3">
      <c r="A16" s="9" t="s">
        <v>16</v>
      </c>
      <c r="B16" s="17">
        <v>570.70000000000005</v>
      </c>
      <c r="C16" s="11">
        <v>239.51702367004259</v>
      </c>
    </row>
    <row r="17" spans="1:3">
      <c r="A17" s="9" t="s">
        <v>17</v>
      </c>
      <c r="B17" s="17">
        <v>462.8</v>
      </c>
      <c r="C17" s="11">
        <v>155.92735881936153</v>
      </c>
    </row>
    <row r="18" spans="1:3">
      <c r="A18" s="9" t="s">
        <v>17</v>
      </c>
      <c r="B18" s="17">
        <v>497.2</v>
      </c>
      <c r="C18" s="11">
        <v>150.24694040798886</v>
      </c>
    </row>
    <row r="19" spans="1:3">
      <c r="A19" s="9" t="s">
        <v>18</v>
      </c>
      <c r="B19" s="17">
        <v>374.3</v>
      </c>
      <c r="C19" s="11">
        <v>170.62639537543419</v>
      </c>
    </row>
    <row r="20" spans="1:3">
      <c r="A20" s="9" t="s">
        <v>19</v>
      </c>
      <c r="B20" s="17">
        <v>639.79999999999995</v>
      </c>
      <c r="C20" s="11"/>
    </row>
    <row r="21" spans="1:3" s="1" customFormat="1">
      <c r="A21" s="7" t="s">
        <v>20</v>
      </c>
      <c r="B21" s="16"/>
      <c r="C21" s="12"/>
    </row>
    <row r="22" spans="1:3">
      <c r="A22" s="9" t="s">
        <v>21</v>
      </c>
      <c r="B22" s="17">
        <v>601.20000000000005</v>
      </c>
      <c r="C22" s="11">
        <v>88.16996875000001</v>
      </c>
    </row>
    <row r="23" spans="1:3">
      <c r="A23" s="9" t="s">
        <v>22</v>
      </c>
      <c r="B23" s="17">
        <v>446.7</v>
      </c>
      <c r="C23" s="11">
        <v>97.046578606773494</v>
      </c>
    </row>
    <row r="24" spans="1:3">
      <c r="A24" s="9" t="s">
        <v>23</v>
      </c>
      <c r="B24" s="17">
        <v>363.7</v>
      </c>
      <c r="C24" s="11">
        <v>56.02457166013032</v>
      </c>
    </row>
    <row r="25" spans="1:3">
      <c r="A25" s="9" t="s">
        <v>24</v>
      </c>
      <c r="B25" s="17">
        <v>563.79999999999995</v>
      </c>
      <c r="C25" s="11">
        <v>397.5</v>
      </c>
    </row>
    <row r="27" spans="1:3">
      <c r="A27" s="3" t="s">
        <v>25</v>
      </c>
      <c r="B27" s="11">
        <f>AVERAGE(B8:B25)</f>
        <v>623.00588235294117</v>
      </c>
      <c r="C27" s="11">
        <f>AVERAGE(C8:C25)</f>
        <v>176.2494601169177</v>
      </c>
    </row>
    <row r="28" spans="1:3">
      <c r="A28" s="3" t="s">
        <v>26</v>
      </c>
      <c r="B28" s="11">
        <f>STDEV(B7:B25)</f>
        <v>160.71953090517371</v>
      </c>
      <c r="C28" s="11">
        <f>STDEV(C7:C25)</f>
        <v>96.366687905145284</v>
      </c>
    </row>
    <row r="29" spans="1:3">
      <c r="A29" s="3" t="s">
        <v>27</v>
      </c>
      <c r="B29" s="11">
        <f>MAX(B7:B25)</f>
        <v>913.4</v>
      </c>
      <c r="C29" s="11">
        <f>MAX(C7:C25)</f>
        <v>397.5</v>
      </c>
    </row>
    <row r="30" spans="1:3">
      <c r="A30" s="3" t="s">
        <v>28</v>
      </c>
      <c r="B30" s="11">
        <f>MIN(B7:B25)</f>
        <v>363.7</v>
      </c>
      <c r="C30" s="11">
        <f>MIN(C7:C25)</f>
        <v>56.02457166013032</v>
      </c>
    </row>
    <row r="31" spans="1:3">
      <c r="A31" s="3" t="s">
        <v>30</v>
      </c>
      <c r="B31" s="11">
        <f>B29-B30</f>
        <v>549.70000000000005</v>
      </c>
      <c r="C31" s="11">
        <f>C29-C30</f>
        <v>341.47542833986967</v>
      </c>
    </row>
    <row r="32" spans="1:3">
      <c r="A32" s="3" t="s">
        <v>31</v>
      </c>
      <c r="B32" s="13">
        <f>(B29-B27)/B27</f>
        <v>0.46611777813447136</v>
      </c>
      <c r="C32" s="13">
        <f>(C29-C27)/C27+D30</f>
        <v>1.2553260573752252</v>
      </c>
    </row>
    <row r="33" spans="1:5">
      <c r="A33" s="3" t="s">
        <v>32</v>
      </c>
      <c r="B33" s="13">
        <f>B28/B27</f>
        <v>0.25797433934038516</v>
      </c>
      <c r="C33" s="13">
        <f>C28/C27</f>
        <v>0.54676302464256632</v>
      </c>
    </row>
    <row r="34" spans="1:5">
      <c r="A34" s="6"/>
    </row>
    <row r="35" spans="1:5">
      <c r="A35" s="15" t="s">
        <v>33</v>
      </c>
      <c r="C35" s="14"/>
      <c r="D35" s="14"/>
      <c r="E35" s="14"/>
    </row>
    <row r="36" spans="1:5">
      <c r="A36" s="14" t="s">
        <v>34</v>
      </c>
      <c r="C36" s="14"/>
      <c r="D36" s="14"/>
      <c r="E36" s="14"/>
    </row>
    <row r="37" spans="1:5">
      <c r="A37" s="14" t="s">
        <v>44</v>
      </c>
      <c r="C37" s="14"/>
      <c r="D37" s="14"/>
      <c r="E37" s="14"/>
    </row>
    <row r="38" spans="1:5">
      <c r="A38" s="14" t="s">
        <v>36</v>
      </c>
      <c r="C38" s="14"/>
      <c r="D38" s="14"/>
      <c r="E38" s="14"/>
    </row>
    <row r="39" spans="1:5">
      <c r="A39" s="14" t="s">
        <v>35</v>
      </c>
      <c r="C39" s="14"/>
      <c r="D39" s="14"/>
      <c r="E39" s="14"/>
    </row>
    <row r="40" spans="1:5">
      <c r="A40" s="14" t="s">
        <v>40</v>
      </c>
      <c r="C40" s="14"/>
      <c r="D40" s="14"/>
      <c r="E40" s="14"/>
    </row>
    <row r="41" spans="1:5">
      <c r="A41" s="14" t="s">
        <v>37</v>
      </c>
      <c r="C41" s="14"/>
      <c r="D41" s="14"/>
      <c r="E41" s="14"/>
    </row>
    <row r="42" spans="1:5">
      <c r="A42" s="14" t="s">
        <v>41</v>
      </c>
      <c r="C42" s="14"/>
      <c r="D42" s="14"/>
      <c r="E42" s="14"/>
    </row>
    <row r="43" spans="1:5">
      <c r="A43" s="14"/>
      <c r="C43" s="14"/>
      <c r="D43" s="14"/>
      <c r="E43" s="14"/>
    </row>
    <row r="44" spans="1:5">
      <c r="A44" s="14" t="s">
        <v>38</v>
      </c>
      <c r="C44" s="14"/>
      <c r="D44" s="14"/>
      <c r="E44" s="14"/>
    </row>
    <row r="45" spans="1:5">
      <c r="A45" s="14" t="s">
        <v>39</v>
      </c>
      <c r="C45" s="14"/>
      <c r="D45" s="14"/>
      <c r="E45" s="14"/>
    </row>
    <row r="46" spans="1:5">
      <c r="A46" s="14" t="s">
        <v>42</v>
      </c>
      <c r="C46" s="14"/>
      <c r="D46" s="14"/>
      <c r="E46" s="14"/>
    </row>
    <row r="47" spans="1:5">
      <c r="A47" s="14"/>
      <c r="C47" s="14"/>
      <c r="D47" s="14"/>
      <c r="E47" s="14"/>
    </row>
    <row r="48" spans="1:5">
      <c r="A48" s="14" t="s">
        <v>43</v>
      </c>
      <c r="B48" s="14"/>
      <c r="C48" s="14"/>
      <c r="D48" s="14"/>
      <c r="E48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Ducklow</dc:creator>
  <cp:lastModifiedBy>Hugh Ducklow</cp:lastModifiedBy>
  <dcterms:created xsi:type="dcterms:W3CDTF">2014-04-28T15:22:19Z</dcterms:created>
  <dcterms:modified xsi:type="dcterms:W3CDTF">2014-04-28T16:39:06Z</dcterms:modified>
</cp:coreProperties>
</file>