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van.villalba\Documents\R Scripts and projects\FORWARD LOOKING\MODELO PRINCIPAL\"/>
    </mc:Choice>
  </mc:AlternateContent>
  <xr:revisionPtr revIDLastSave="0" documentId="13_ncr:1_{9F40815E-7C55-4208-B8EE-CD8779E43AB2}" xr6:coauthVersionLast="47" xr6:coauthVersionMax="47" xr10:uidLastSave="{00000000-0000-0000-0000-000000000000}"/>
  <bookViews>
    <workbookView xWindow="-110" yWindow="-110" windowWidth="19420" windowHeight="11500" activeTab="6" xr2:uid="{00000000-000D-0000-FFFF-FFFF00000000}"/>
  </bookViews>
  <sheets>
    <sheet name="ISE" sheetId="1" r:id="rId1"/>
    <sheet name="M1" sheetId="2" r:id="rId2"/>
    <sheet name="TI" sheetId="3" r:id="rId3"/>
    <sheet name="ICV60" sheetId="5" r:id="rId4"/>
    <sheet name="TES" sheetId="4" r:id="rId5"/>
    <sheet name="IPC" sheetId="6" r:id="rId6"/>
    <sheet name="TABLA DE RESULTADO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6" l="1" a="1"/>
  <c r="B1" i="6" s="1"/>
  <c r="B2" i="3" a="1"/>
  <c r="B2" i="3" s="1"/>
  <c r="B3" i="3" a="1"/>
  <c r="B3" i="3" s="1"/>
  <c r="B4" i="3" a="1"/>
  <c r="B4" i="3" s="1"/>
  <c r="B5" i="3" a="1"/>
  <c r="B5" i="3"/>
  <c r="B6" i="3" a="1"/>
  <c r="B6" i="3" s="1"/>
  <c r="B7" i="3" a="1"/>
  <c r="B7" i="3"/>
  <c r="B8" i="3" a="1"/>
  <c r="B8" i="3" s="1"/>
  <c r="B9" i="3" a="1"/>
  <c r="B9" i="3" s="1"/>
  <c r="B10" i="3" a="1"/>
  <c r="B10" i="3" s="1"/>
  <c r="B11" i="3" a="1"/>
  <c r="B11" i="3"/>
  <c r="B1" i="3" a="1"/>
  <c r="B1" i="3" s="1"/>
  <c r="B1" i="2" a="1"/>
  <c r="B1" i="2" s="1"/>
  <c r="B2" i="2"/>
  <c r="B3" i="2"/>
  <c r="B5" i="2"/>
  <c r="B6" i="2"/>
  <c r="B7" i="2"/>
  <c r="B8" i="2"/>
  <c r="B9" i="2"/>
  <c r="B10" i="2"/>
  <c r="B11" i="2"/>
  <c r="B2" i="1" a="1"/>
  <c r="B2" i="1" s="1"/>
  <c r="B3" i="1" a="1"/>
  <c r="B3" i="1"/>
  <c r="B4" i="1" a="1"/>
  <c r="B4" i="1"/>
  <c r="B5" i="1" a="1"/>
  <c r="B5" i="1" s="1"/>
  <c r="B6" i="1" a="1"/>
  <c r="B6" i="1"/>
  <c r="B7" i="1" a="1"/>
  <c r="B7" i="1"/>
  <c r="B8" i="1" a="1"/>
  <c r="B8" i="1" s="1"/>
  <c r="B9" i="1" a="1"/>
  <c r="B9" i="1" s="1"/>
  <c r="B10" i="1" a="1"/>
  <c r="B10" i="1"/>
  <c r="B11" i="1" a="1"/>
  <c r="B11" i="1"/>
  <c r="B1" i="1" a="1"/>
  <c r="B1" i="1" s="1"/>
  <c r="B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<sst xmlns="http://schemas.openxmlformats.org/spreadsheetml/2006/main" count="22" uniqueCount="22">
  <si>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Ante un incremento del 1% del ISE DES en el periodo anterior, en promedio se augura una reducción de 0,08 pp en el ICV 60</t>
  </si>
  <si>
    <t>Ante un incremento del 1% del ISE DES en el periodo anterior, en promedio se augura una reducción de 0,022 pp en el ICV 60</t>
  </si>
  <si>
    <t>Ante un incremento del 1% de TI en el periodo anterior, en promedio se augura una reducción de 0,012 pp en el ICV 60</t>
  </si>
  <si>
    <t>Ante un incremento de 1pp de TES en el periodo anterior, en promedio se augura una reducción de 0,012 pp en el ICV 60</t>
  </si>
  <si>
    <t>ISE (Cambio porcentual %)</t>
  </si>
  <si>
    <t>M1 (Cambio porcentual %)</t>
  </si>
  <si>
    <t>IPC (Cambio porcentual %)</t>
  </si>
  <si>
    <t>TI(Cambio porcentual %)</t>
  </si>
  <si>
    <t>TES(Cambio pp %)</t>
  </si>
  <si>
    <t>ICV60 (Cambio pp %)</t>
  </si>
  <si>
    <t>Horizonte Temporal</t>
  </si>
  <si>
    <t>T+1</t>
  </si>
  <si>
    <t>T+2</t>
  </si>
  <si>
    <t>T+3</t>
  </si>
  <si>
    <t>T+4</t>
  </si>
  <si>
    <t>T+5</t>
  </si>
  <si>
    <t>T+6</t>
  </si>
  <si>
    <t>T+7</t>
  </si>
  <si>
    <t>T+8</t>
  </si>
  <si>
    <t>T+9</t>
  </si>
  <si>
    <t>T+10</t>
  </si>
  <si>
    <t>T+11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</si>
</sst>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D77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rgb="FFFFFFFF"/>
      </right>
      <top style="thin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indexed="64"/>
      </top>
      <bottom style="medium">
        <color rgb="FFFFFFFF"/>
      </bottom>
      <diagonal/>
    </border>
    <border>
      <left/>
      <right style="medium">
        <color rgb="FFFFFFFF"/>
      </right>
      <top style="thin">
        <color indexed="64"/>
      </top>
      <bottom style="medium">
        <color rgb="FFFFFFFF"/>
      </bottom>
      <diagonal/>
    </border>
    <border>
      <left/>
      <right style="medium">
        <color rgb="FFFFFFFF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4" fontId="2" fillId="4" borderId="0" xfId="0" applyNumberFormat="1" applyFont="1" applyFill="1" applyBorder="1" applyAlignment="1">
      <alignment horizontal="center" vertical="center" wrapText="1"/>
    </xf>
    <xf numFmtId="164" fontId="2" fillId="3" borderId="0" xfId="0" applyNumberFormat="1" applyFont="1" applyFill="1" applyBorder="1" applyAlignment="1">
      <alignment horizontal="center" vertical="center" wrapText="1"/>
    </xf>
    <xf numFmtId="164" fontId="2" fillId="4" borderId="7" xfId="0" applyNumberFormat="1" applyFont="1" applyFill="1" applyBorder="1" applyAlignment="1">
      <alignment horizontal="center" vertical="center" wrapText="1"/>
    </xf>
    <xf numFmtId="164" fontId="2" fillId="3" borderId="7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164" fontId="3" fillId="3" borderId="9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" sqref="B1:B11"/>
    </sheetView>
  </sheetViews>
  <sheetFormatPr baseColWidth="10" defaultRowHeight="15" x14ac:dyDescent="0.25"/>
  <cols>
    <col min="2" max="2" width="11.7109375" bestFit="1" customWidth="1"/>
  </cols>
  <sheetData>
    <row r="1" spans="1:4" x14ac:dyDescent="0.25">
      <c r="A1">
        <v>-8.4592379504343604E-2</v>
      </c>
      <c r="B1">
        <f t="array" ref="B1">A1:A11*100</f>
        <v>-8.4592379504343604</v>
      </c>
      <c r="D1" t="s">
        <v>0</v>
      </c>
    </row>
    <row r="2" spans="1:4" x14ac:dyDescent="0.25">
      <c r="A2">
        <v>-6.8962217430638101E-2</v>
      </c>
      <c r="B2">
        <f t="array" ref="B2">A2:A12*100</f>
        <v>-6.8962217430638102</v>
      </c>
    </row>
    <row r="3" spans="1:4" x14ac:dyDescent="0.25">
      <c r="A3">
        <v>-5.2939271979430401E-2</v>
      </c>
      <c r="B3">
        <f t="array" ref="B3">A3:A13*100</f>
        <v>-5.2939271979430398</v>
      </c>
    </row>
    <row r="4" spans="1:4" x14ac:dyDescent="0.25">
      <c r="A4">
        <v>-2.3643696793814301E-2</v>
      </c>
      <c r="B4">
        <f t="array" ref="B4">A4:A14*100</f>
        <v>-2.3643696793814302</v>
      </c>
    </row>
    <row r="5" spans="1:4" x14ac:dyDescent="0.25">
      <c r="A5">
        <v>1.0970362331853599E-2</v>
      </c>
      <c r="B5">
        <f t="array" ref="B5">A5:A15*100</f>
        <v>1.09703623318536</v>
      </c>
    </row>
    <row r="6" spans="1:4" x14ac:dyDescent="0.25">
      <c r="A6">
        <v>-5.9414973993463203E-3</v>
      </c>
      <c r="B6">
        <f t="array" ref="B6">A6:A16*100</f>
        <v>-0.59414973993463205</v>
      </c>
    </row>
    <row r="7" spans="1:4" x14ac:dyDescent="0.25">
      <c r="A7">
        <v>-1.07965985961995E-2</v>
      </c>
      <c r="B7">
        <f t="array" ref="B7">A7:A17*100</f>
        <v>-1.07965985961995</v>
      </c>
    </row>
    <row r="8" spans="1:4" x14ac:dyDescent="0.25">
      <c r="A8">
        <v>-9.9094273165166295E-4</v>
      </c>
      <c r="B8">
        <f t="array" ref="B8">A8:A18*100</f>
        <v>-9.9094273165166294E-2</v>
      </c>
    </row>
    <row r="9" spans="1:4" x14ac:dyDescent="0.25">
      <c r="A9">
        <v>-2.2606730436159901E-3</v>
      </c>
      <c r="B9">
        <f t="array" ref="B9">A9:A19*100</f>
        <v>-0.226067304361599</v>
      </c>
    </row>
    <row r="10" spans="1:4" x14ac:dyDescent="0.25">
      <c r="A10">
        <v>-4.47684694058417E-3</v>
      </c>
      <c r="B10">
        <f t="array" ref="B10">A10:A20*100</f>
        <v>-0.44768469405841699</v>
      </c>
    </row>
    <row r="11" spans="1:4" x14ac:dyDescent="0.25">
      <c r="A11">
        <v>-2.61879249098296E-3</v>
      </c>
      <c r="B11">
        <f t="array" ref="B11">A11:A21*100</f>
        <v>-0.26187924909829602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1" sqref="B1:B11"/>
    </sheetView>
  </sheetViews>
  <sheetFormatPr baseColWidth="10" defaultRowHeight="15" x14ac:dyDescent="0.25"/>
  <cols>
    <col min="2" max="2" width="12.7109375" bestFit="1" customWidth="1"/>
  </cols>
  <sheetData>
    <row r="1" spans="1:4" x14ac:dyDescent="0.25">
      <c r="A1">
        <v>2.2270287273067201E-2</v>
      </c>
      <c r="B1">
        <f t="array" ref="B1:B11">A1:A11*100</f>
        <v>2.22702872730672</v>
      </c>
      <c r="D1" t="s">
        <v>1</v>
      </c>
    </row>
    <row r="2" spans="1:4" x14ac:dyDescent="0.25">
      <c r="A2">
        <v>5.9343193361042004E-3</v>
      </c>
      <c r="B2">
        <v>0.59343193361042001</v>
      </c>
    </row>
    <row r="3" spans="1:4" x14ac:dyDescent="0.25">
      <c r="A3">
        <v>-2.9243250002544699E-2</v>
      </c>
      <c r="B3">
        <v>-2.9243250002544698</v>
      </c>
    </row>
    <row r="4" spans="1:4" x14ac:dyDescent="0.25">
      <c r="A4">
        <v>-7.1013116541110199E-2</v>
      </c>
      <c r="B4">
        <v>-7.1013116541110204</v>
      </c>
    </row>
    <row r="5" spans="1:4" x14ac:dyDescent="0.25">
      <c r="A5">
        <v>1.5766156183288801E-2</v>
      </c>
      <c r="B5">
        <v>1.57661561832888</v>
      </c>
    </row>
    <row r="6" spans="1:4" x14ac:dyDescent="0.25">
      <c r="A6">
        <v>-5.6142769217237001E-2</v>
      </c>
      <c r="B6">
        <v>-5.6142769217237003</v>
      </c>
    </row>
    <row r="7" spans="1:4" x14ac:dyDescent="0.25">
      <c r="A7">
        <v>-4.6106455051389501E-2</v>
      </c>
      <c r="B7">
        <v>-4.6106455051389501</v>
      </c>
    </row>
    <row r="8" spans="1:4" x14ac:dyDescent="0.25">
      <c r="A8">
        <v>-1.6046545721101299E-3</v>
      </c>
      <c r="B8">
        <v>-0.16046545721101299</v>
      </c>
    </row>
    <row r="9" spans="1:4" x14ac:dyDescent="0.25">
      <c r="A9">
        <v>-3.5713951253651802E-2</v>
      </c>
      <c r="B9">
        <v>-3.5713951253651803</v>
      </c>
    </row>
    <row r="10" spans="1:4" x14ac:dyDescent="0.25">
      <c r="A10">
        <v>-1.7449826760960602E-2</v>
      </c>
      <c r="B10">
        <v>-1.7449826760960603</v>
      </c>
    </row>
    <row r="11" spans="1:4" x14ac:dyDescent="0.25">
      <c r="A11">
        <v>-4.5417339746316003E-3</v>
      </c>
      <c r="B11">
        <v>-0.45417339746316004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" sqref="B1:B11"/>
    </sheetView>
  </sheetViews>
  <sheetFormatPr baseColWidth="10" defaultRowHeight="15" x14ac:dyDescent="0.25"/>
  <cols>
    <col min="2" max="2" width="12" bestFit="1" customWidth="1"/>
  </cols>
  <sheetData>
    <row r="1" spans="1:4" x14ac:dyDescent="0.25">
      <c r="A1">
        <v>1.2626014485085499E-2</v>
      </c>
      <c r="B1">
        <f t="array" ref="B1">A1:A11*100</f>
        <v>1.2626014485085499</v>
      </c>
      <c r="D1" t="s">
        <v>2</v>
      </c>
    </row>
    <row r="2" spans="1:4" x14ac:dyDescent="0.25">
      <c r="A2">
        <v>-1.85333586060491E-2</v>
      </c>
      <c r="B2">
        <f t="array" ref="B2">A2:A12*100</f>
        <v>-1.85333586060491</v>
      </c>
    </row>
    <row r="3" spans="1:4" x14ac:dyDescent="0.25">
      <c r="A3">
        <v>-5.5911176158928801E-2</v>
      </c>
      <c r="B3">
        <f t="array" ref="B3">A3:A13*100</f>
        <v>-5.5911176158928804</v>
      </c>
    </row>
    <row r="4" spans="1:4" x14ac:dyDescent="0.25">
      <c r="A4">
        <v>-1.4817124509454899E-2</v>
      </c>
      <c r="B4">
        <f t="array" ref="B4">A4:A14*100</f>
        <v>-1.48171245094549</v>
      </c>
    </row>
    <row r="5" spans="1:4" x14ac:dyDescent="0.25">
      <c r="A5">
        <v>-4.58452365804144E-3</v>
      </c>
      <c r="B5">
        <f t="array" ref="B5">A5:A15*100</f>
        <v>-0.458452365804144</v>
      </c>
    </row>
    <row r="6" spans="1:4" x14ac:dyDescent="0.25">
      <c r="A6">
        <v>-3.11410197465469E-2</v>
      </c>
      <c r="B6">
        <f t="array" ref="B6">A6:A16*100</f>
        <v>-3.1141019746546901</v>
      </c>
    </row>
    <row r="7" spans="1:4" x14ac:dyDescent="0.25">
      <c r="A7">
        <v>1.80188001883682E-3</v>
      </c>
      <c r="B7">
        <f t="array" ref="B7">A7:A17*100</f>
        <v>0.180188001883682</v>
      </c>
    </row>
    <row r="8" spans="1:4" x14ac:dyDescent="0.25">
      <c r="A8">
        <v>-1.03762229178139E-3</v>
      </c>
      <c r="B8">
        <f t="array" ref="B8">A8:A18*100</f>
        <v>-0.103762229178139</v>
      </c>
    </row>
    <row r="9" spans="1:4" x14ac:dyDescent="0.25">
      <c r="A9">
        <v>-6.8418165807069197E-3</v>
      </c>
      <c r="B9">
        <f t="array" ref="B9">A9:A19*100</f>
        <v>-0.68418165807069198</v>
      </c>
    </row>
    <row r="10" spans="1:4" x14ac:dyDescent="0.25">
      <c r="A10">
        <v>-1.0824132237398699E-3</v>
      </c>
      <c r="B10">
        <f t="array" ref="B10">A10:A20*100</f>
        <v>-0.108241322373987</v>
      </c>
    </row>
    <row r="11" spans="1:4" x14ac:dyDescent="0.25">
      <c r="A11">
        <v>-2.72798422526377E-3</v>
      </c>
      <c r="B11">
        <f t="array" ref="B11">A11:A21*100</f>
        <v>-0.27279842252637698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B1" sqref="B1:B11"/>
    </sheetView>
  </sheetViews>
  <sheetFormatPr baseColWidth="10" defaultRowHeight="15" x14ac:dyDescent="0.25"/>
  <sheetData>
    <row r="1" spans="1:2" x14ac:dyDescent="0.25">
      <c r="A1">
        <v>0.450984542666449</v>
      </c>
      <c r="B1">
        <v>0.450984542666449</v>
      </c>
    </row>
    <row r="2" spans="1:2" x14ac:dyDescent="0.25">
      <c r="A2">
        <v>-4.2451052619847003E-2</v>
      </c>
      <c r="B2">
        <v>-4.2451052619847003E-2</v>
      </c>
    </row>
    <row r="3" spans="1:2" x14ac:dyDescent="0.25">
      <c r="A3">
        <v>-1.13502504343178E-4</v>
      </c>
      <c r="B3">
        <v>-1.13502504343178E-4</v>
      </c>
    </row>
    <row r="4" spans="1:2" x14ac:dyDescent="0.25">
      <c r="A4">
        <v>7.0449386805146799E-2</v>
      </c>
      <c r="B4">
        <v>7.0449386805146799E-2</v>
      </c>
    </row>
    <row r="5" spans="1:2" x14ac:dyDescent="0.25">
      <c r="A5">
        <v>-2.7080091825921102E-3</v>
      </c>
      <c r="B5">
        <v>-2.7080091825921102E-3</v>
      </c>
    </row>
    <row r="6" spans="1:2" x14ac:dyDescent="0.25">
      <c r="A6">
        <v>2.25210836024183E-2</v>
      </c>
      <c r="B6">
        <v>2.25210836024183E-2</v>
      </c>
    </row>
    <row r="7" spans="1:2" x14ac:dyDescent="0.25">
      <c r="A7">
        <v>2.20731056547489E-2</v>
      </c>
      <c r="B7">
        <v>2.20731056547489E-2</v>
      </c>
    </row>
    <row r="8" spans="1:2" x14ac:dyDescent="0.25">
      <c r="A8">
        <v>-3.0711622700579201E-3</v>
      </c>
      <c r="B8">
        <v>-3.0711622700579201E-3</v>
      </c>
    </row>
    <row r="9" spans="1:2" x14ac:dyDescent="0.25">
      <c r="A9">
        <v>8.5625155048187802E-3</v>
      </c>
      <c r="B9">
        <v>8.5625155048187802E-3</v>
      </c>
    </row>
    <row r="10" spans="1:2" x14ac:dyDescent="0.25">
      <c r="A10">
        <v>5.4871702215865603E-3</v>
      </c>
      <c r="B10">
        <v>5.4871702215865603E-3</v>
      </c>
    </row>
    <row r="11" spans="1:2" x14ac:dyDescent="0.25">
      <c r="A11">
        <v>-7.6903536009009495E-4</v>
      </c>
      <c r="B11">
        <v>-7.6903536009009495E-4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B1" sqref="B1:B11"/>
    </sheetView>
  </sheetViews>
  <sheetFormatPr baseColWidth="10" defaultRowHeight="15" x14ac:dyDescent="0.25"/>
  <sheetData>
    <row r="1" spans="1:4" x14ac:dyDescent="0.25">
      <c r="A1">
        <v>3.0809121198435399E-3</v>
      </c>
      <c r="B1">
        <v>3.0809121198435399E-3</v>
      </c>
      <c r="D1" t="s">
        <v>3</v>
      </c>
    </row>
    <row r="2" spans="1:4" x14ac:dyDescent="0.25">
      <c r="A2">
        <v>1.5917245670966699E-2</v>
      </c>
      <c r="B2">
        <v>1.5917245670966699E-2</v>
      </c>
    </row>
    <row r="3" spans="1:4" x14ac:dyDescent="0.25">
      <c r="A3">
        <v>3.2908488757048597E-2</v>
      </c>
      <c r="B3">
        <v>3.2908488757048597E-2</v>
      </c>
    </row>
    <row r="4" spans="1:4" x14ac:dyDescent="0.25">
      <c r="A4">
        <v>9.5719422913647101E-2</v>
      </c>
      <c r="B4">
        <v>9.5719422913647101E-2</v>
      </c>
    </row>
    <row r="5" spans="1:4" x14ac:dyDescent="0.25">
      <c r="A5">
        <v>-3.42185297263774E-2</v>
      </c>
      <c r="B5">
        <v>-3.42185297263774E-2</v>
      </c>
    </row>
    <row r="6" spans="1:4" x14ac:dyDescent="0.25">
      <c r="A6">
        <v>1.5821744365136201E-2</v>
      </c>
      <c r="B6">
        <v>1.5821744365136201E-2</v>
      </c>
    </row>
    <row r="7" spans="1:4" x14ac:dyDescent="0.25">
      <c r="A7">
        <v>1.1931032018883399E-2</v>
      </c>
      <c r="B7">
        <v>1.1931032018883399E-2</v>
      </c>
    </row>
    <row r="8" spans="1:4" x14ac:dyDescent="0.25">
      <c r="A8">
        <v>-7.4802704609010897E-3</v>
      </c>
      <c r="B8">
        <v>-7.4802704609010897E-3</v>
      </c>
    </row>
    <row r="9" spans="1:4" x14ac:dyDescent="0.25">
      <c r="A9">
        <v>8.9284877919303101E-3</v>
      </c>
      <c r="B9">
        <v>8.9284877919303101E-3</v>
      </c>
    </row>
    <row r="10" spans="1:4" x14ac:dyDescent="0.25">
      <c r="A10">
        <v>-2.75443349109547E-3</v>
      </c>
      <c r="B10">
        <v>-2.75443349109547E-3</v>
      </c>
    </row>
    <row r="11" spans="1:4" x14ac:dyDescent="0.25">
      <c r="A11">
        <v>-2.29503157280018E-3</v>
      </c>
      <c r="B11">
        <v>-2.29503157280018E-3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B1" sqref="B1:B11"/>
    </sheetView>
  </sheetViews>
  <sheetFormatPr baseColWidth="10" defaultRowHeight="15" x14ac:dyDescent="0.25"/>
  <sheetData>
    <row r="1" spans="1:2" x14ac:dyDescent="0.25">
      <c r="A1">
        <v>0</v>
      </c>
      <c r="B1" cm="1">
        <f t="array" ref="B1:B11">A1:A11*100</f>
        <v>0</v>
      </c>
    </row>
    <row r="2" spans="1:2" x14ac:dyDescent="0.25">
      <c r="A2">
        <v>6.3724002860090098E-2</v>
      </c>
      <c r="B2">
        <v>6.3724002860090101</v>
      </c>
    </row>
    <row r="3" spans="1:2" x14ac:dyDescent="0.25">
      <c r="A3">
        <v>-5.2157724377624396E-3</v>
      </c>
      <c r="B3">
        <v>-0.52157724377624393</v>
      </c>
    </row>
    <row r="4" spans="1:2" x14ac:dyDescent="0.25">
      <c r="A4">
        <v>-3.8841292546670299E-2</v>
      </c>
      <c r="B4">
        <v>-3.8841292546670299</v>
      </c>
    </row>
    <row r="5" spans="1:2" x14ac:dyDescent="0.25">
      <c r="A5">
        <v>-1.8211970840225002E-2</v>
      </c>
      <c r="B5">
        <v>-1.8211970840225002</v>
      </c>
    </row>
    <row r="6" spans="1:2" x14ac:dyDescent="0.25">
      <c r="A6">
        <v>1.8399224872410198E-2</v>
      </c>
      <c r="B6">
        <v>1.8399224872410198</v>
      </c>
    </row>
    <row r="7" spans="1:2" x14ac:dyDescent="0.25">
      <c r="A7">
        <v>-3.8143656543589699E-3</v>
      </c>
      <c r="B7">
        <v>-0.38143656543589699</v>
      </c>
    </row>
    <row r="8" spans="1:2" x14ac:dyDescent="0.25">
      <c r="A8">
        <v>-2.0012130632872899E-3</v>
      </c>
      <c r="B8">
        <v>-0.20012130632872899</v>
      </c>
    </row>
    <row r="9" spans="1:2" x14ac:dyDescent="0.25">
      <c r="A9">
        <v>-5.8815323948001698E-4</v>
      </c>
      <c r="B9">
        <v>-5.8815323948001701E-2</v>
      </c>
    </row>
    <row r="10" spans="1:2" x14ac:dyDescent="0.25">
      <c r="A10">
        <v>-1.0966421715095001E-3</v>
      </c>
      <c r="B10">
        <v>-0.10966421715095001</v>
      </c>
    </row>
    <row r="11" spans="1:2" x14ac:dyDescent="0.25">
      <c r="A11">
        <v>-4.0695918243409499E-4</v>
      </c>
      <c r="B11">
        <v>-4.0695918243409498E-2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3785-24A6-45DA-9DD7-57617AA532FF}">
  <dimension ref="A1:G12"/>
  <sheetViews>
    <sheetView tabSelected="1" workbookViewId="0">
      <selection activeCell="K4" sqref="K4"/>
    </sheetView>
  </sheetViews>
  <sheetFormatPr baseColWidth="10" defaultRowHeight="15" x14ac:dyDescent="0.25"/>
  <cols>
    <col min="2" max="2" width="14.140625" customWidth="1"/>
    <col min="3" max="3" width="15.28515625" customWidth="1"/>
    <col min="4" max="4" width="14.42578125" customWidth="1"/>
    <col min="5" max="5" width="13.140625" customWidth="1"/>
    <col min="6" max="6" width="12.85546875" customWidth="1"/>
    <col min="7" max="7" width="14.42578125" customWidth="1"/>
  </cols>
  <sheetData>
    <row r="1" spans="1:7" ht="29.25" thickBot="1" x14ac:dyDescent="0.3">
      <c r="A1" s="1" t="s">
        <v>10</v>
      </c>
      <c r="B1" s="2" t="s">
        <v>4</v>
      </c>
      <c r="C1" s="3" t="s">
        <v>5</v>
      </c>
      <c r="D1" s="3" t="s">
        <v>6</v>
      </c>
      <c r="E1" s="3" t="s">
        <v>7</v>
      </c>
      <c r="F1" s="4" t="s">
        <v>8</v>
      </c>
      <c r="G1" s="5" t="s">
        <v>9</v>
      </c>
    </row>
    <row r="2" spans="1:7" ht="15.75" thickBot="1" x14ac:dyDescent="0.3">
      <c r="A2" s="6" t="s">
        <v>11</v>
      </c>
      <c r="B2" s="7">
        <v>-8.4592379504343604</v>
      </c>
      <c r="C2" s="8">
        <v>2.22702872730672</v>
      </c>
      <c r="D2" s="8">
        <v>0</v>
      </c>
      <c r="E2" s="8">
        <v>1.2626014485085499</v>
      </c>
      <c r="F2" s="8">
        <v>3.0809121198435399E-3</v>
      </c>
      <c r="G2" s="9">
        <v>0.450984542666449</v>
      </c>
    </row>
    <row r="3" spans="1:7" ht="15.75" thickBot="1" x14ac:dyDescent="0.3">
      <c r="A3" s="6" t="s">
        <v>12</v>
      </c>
      <c r="B3" s="7">
        <v>-6.8962217430638102</v>
      </c>
      <c r="C3" s="8">
        <v>0.59343193361042001</v>
      </c>
      <c r="D3" s="7">
        <v>6.3724002860090101</v>
      </c>
      <c r="E3" s="8">
        <v>-1.85333586060491</v>
      </c>
      <c r="F3" s="8">
        <v>1.5917245670966699E-2</v>
      </c>
      <c r="G3" s="10">
        <v>-4.2451052619847003E-2</v>
      </c>
    </row>
    <row r="4" spans="1:7" ht="15.75" thickBot="1" x14ac:dyDescent="0.3">
      <c r="A4" s="6" t="s">
        <v>13</v>
      </c>
      <c r="B4" s="8">
        <v>-5.2939271979430398</v>
      </c>
      <c r="C4" s="8">
        <v>-2.9243250002544698</v>
      </c>
      <c r="D4" s="8">
        <v>-0.52157724377624393</v>
      </c>
      <c r="E4" s="7">
        <v>-5.5911176158928804</v>
      </c>
      <c r="F4" s="8">
        <v>3.2908488757048597E-2</v>
      </c>
      <c r="G4" s="10">
        <v>-1.13502504343178E-4</v>
      </c>
    </row>
    <row r="5" spans="1:7" ht="15.75" thickBot="1" x14ac:dyDescent="0.3">
      <c r="A5" s="6" t="s">
        <v>14</v>
      </c>
      <c r="B5" s="8">
        <v>-2.3643696793814302</v>
      </c>
      <c r="C5" s="7">
        <v>-7.1013116541110204</v>
      </c>
      <c r="D5" s="8">
        <v>-3.8841292546670299</v>
      </c>
      <c r="E5" s="8">
        <v>-1.48171245094549</v>
      </c>
      <c r="F5" s="7">
        <v>9.5719422913647101E-2</v>
      </c>
      <c r="G5" s="9">
        <v>7.0449386805146799E-2</v>
      </c>
    </row>
    <row r="6" spans="1:7" ht="15.75" thickBot="1" x14ac:dyDescent="0.3">
      <c r="A6" s="6" t="s">
        <v>15</v>
      </c>
      <c r="B6" s="8">
        <v>1.09703623318536</v>
      </c>
      <c r="C6" s="8">
        <v>1.57661561832888</v>
      </c>
      <c r="D6" s="8">
        <v>-1.8211970840225002</v>
      </c>
      <c r="E6" s="8">
        <v>-0.458452365804144</v>
      </c>
      <c r="F6" s="8">
        <v>-3.42185297263774E-2</v>
      </c>
      <c r="G6" s="10">
        <v>-2.7080091825921102E-3</v>
      </c>
    </row>
    <row r="7" spans="1:7" ht="15.75" thickBot="1" x14ac:dyDescent="0.3">
      <c r="A7" s="6" t="s">
        <v>16</v>
      </c>
      <c r="B7" s="8">
        <v>-0.59414973993463205</v>
      </c>
      <c r="C7" s="7">
        <v>-5.6142769217237003</v>
      </c>
      <c r="D7" s="8">
        <v>1.8399224872410198</v>
      </c>
      <c r="E7" s="8">
        <v>-3.1141019746546901</v>
      </c>
      <c r="F7" s="8">
        <v>1.5821744365136201E-2</v>
      </c>
      <c r="G7" s="10">
        <v>2.25210836024183E-2</v>
      </c>
    </row>
    <row r="8" spans="1:7" ht="15.75" thickBot="1" x14ac:dyDescent="0.3">
      <c r="A8" s="6" t="s">
        <v>17</v>
      </c>
      <c r="B8" s="8">
        <v>-1.07965985961995</v>
      </c>
      <c r="C8" s="8">
        <v>-4.6106455051389501</v>
      </c>
      <c r="D8" s="8">
        <v>-0.38143656543589699</v>
      </c>
      <c r="E8" s="8">
        <v>0.180188001883682</v>
      </c>
      <c r="F8" s="8">
        <v>1.1931032018883399E-2</v>
      </c>
      <c r="G8" s="10">
        <v>2.20731056547489E-2</v>
      </c>
    </row>
    <row r="9" spans="1:7" ht="15.75" thickBot="1" x14ac:dyDescent="0.3">
      <c r="A9" s="6" t="s">
        <v>18</v>
      </c>
      <c r="B9" s="8">
        <v>-9.9094273165166294E-2</v>
      </c>
      <c r="C9" s="8">
        <v>-0.16046545721101299</v>
      </c>
      <c r="D9" s="8">
        <v>-0.20012130632872899</v>
      </c>
      <c r="E9" s="8">
        <v>-0.103762229178139</v>
      </c>
      <c r="F9" s="8">
        <v>-7.4802704609010897E-3</v>
      </c>
      <c r="G9" s="10">
        <v>-3.0711622700579201E-3</v>
      </c>
    </row>
    <row r="10" spans="1:7" ht="15.75" thickBot="1" x14ac:dyDescent="0.3">
      <c r="A10" s="6" t="s">
        <v>19</v>
      </c>
      <c r="B10" s="8">
        <v>-0.226067304361599</v>
      </c>
      <c r="C10" s="8">
        <v>-3.5713951253651803</v>
      </c>
      <c r="D10" s="8">
        <v>-5.8815323948001701E-2</v>
      </c>
      <c r="E10" s="8">
        <v>-0.68418165807069198</v>
      </c>
      <c r="F10" s="8">
        <v>8.9284877919303101E-3</v>
      </c>
      <c r="G10" s="10">
        <v>8.5625155048187802E-3</v>
      </c>
    </row>
    <row r="11" spans="1:7" ht="15.75" thickBot="1" x14ac:dyDescent="0.3">
      <c r="A11" s="6" t="s">
        <v>20</v>
      </c>
      <c r="B11" s="8">
        <v>-0.44768469405841699</v>
      </c>
      <c r="C11" s="8">
        <v>-1.7449826760960603</v>
      </c>
      <c r="D11" s="8">
        <v>-0.10966421715095001</v>
      </c>
      <c r="E11" s="8">
        <v>-0.108241322373987</v>
      </c>
      <c r="F11" s="8">
        <v>-2.75443349109547E-3</v>
      </c>
      <c r="G11" s="10">
        <v>5.4871702215865603E-3</v>
      </c>
    </row>
    <row r="12" spans="1:7" x14ac:dyDescent="0.25">
      <c r="A12" s="11" t="s">
        <v>21</v>
      </c>
      <c r="B12" s="12">
        <v>-0.26187924909829602</v>
      </c>
      <c r="C12" s="13">
        <v>-0.45417339746316004</v>
      </c>
      <c r="D12" s="13">
        <v>-4.0695918243409498E-2</v>
      </c>
      <c r="E12" s="13">
        <v>-0.27279842252637698</v>
      </c>
      <c r="F12" s="12">
        <v>-2.29503157280018E-3</v>
      </c>
      <c r="G12" s="14">
        <v>-7.6903536009009495E-4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ISE</vt:lpstr>
      <vt:lpstr>M1</vt:lpstr>
      <vt:lpstr>TI</vt:lpstr>
      <vt:lpstr>ICV60</vt:lpstr>
      <vt:lpstr>TES</vt:lpstr>
      <vt:lpstr>IPC</vt:lpstr>
      <vt:lpstr>TABLA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ivan.villalba</dc:creator>
  <cp:lastModifiedBy>Ivan Ferney Villalba Beltran</cp:lastModifiedBy>
  <dcterms:created xsi:type="dcterms:W3CDTF">2024-11-28T12:07:19Z</dcterms:created>
  <dcterms:modified xsi:type="dcterms:W3CDTF">2024-11-29T20:08:23Z</dcterms:modified>
</cp:coreProperties>
</file>