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van.villalba\Documents\R Scripts and projects\FORWARD LOOKING\MODELO PRINCIPAL\"/>
    </mc:Choice>
  </mc:AlternateContent>
  <xr:revisionPtr revIDLastSave="0" documentId="13_ncr:1_{062E58EE-4E07-4FF7-9451-2FEB7DEC4B5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EFICIENTES" sheetId="1" r:id="rId1"/>
    <sheet name="DATA" sheetId="2" r:id="rId2"/>
    <sheet name="FORECA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6" i="2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<sst xmlns="http://schemas.openxmlformats.org/spreadsheetml/2006/main" count="256" uniqueCount="220">
  <si>
    <t/>
  </si>
  <si>
    <t>.</t>
  </si>
  <si>
    <t>ISE.l1</t>
  </si>
  <si>
    <t>M1.l1</t>
  </si>
  <si>
    <t>TI.l1</t>
  </si>
  <si>
    <t>TES.5Y.1Y.l1</t>
  </si>
  <si>
    <t>ICV60.l1</t>
  </si>
  <si>
    <t>IPC.l1</t>
  </si>
  <si>
    <t>ISE.l2</t>
  </si>
  <si>
    <t>M1.l2</t>
  </si>
  <si>
    <t>TI.l2</t>
  </si>
  <si>
    <t>TES.5Y.1Y.l2</t>
  </si>
  <si>
    <t>ICV60.l2</t>
  </si>
  <si>
    <t>IPC.l2</t>
  </si>
  <si>
    <t>ISE.l3</t>
  </si>
  <si>
    <t>M1.l3</t>
  </si>
  <si>
    <t>TI.l3</t>
  </si>
  <si>
    <t>TES.5Y.1Y.l3</t>
  </si>
  <si>
    <t>ICV60.l3</t>
  </si>
  <si>
    <t>IPC.l3</t>
  </si>
  <si>
    <t>const</t>
  </si>
  <si>
    <t>ISE</t>
  </si>
  <si>
    <t>M1</t>
  </si>
  <si>
    <t>TI</t>
  </si>
  <si>
    <t>TES.5Y.1Y</t>
  </si>
  <si>
    <t>ICV60</t>
  </si>
  <si>
    <t>IPC</t>
  </si>
  <si>
    <t>mar. 2010</t>
  </si>
  <si>
    <t>abr. 2010</t>
  </si>
  <si>
    <t>may. 2010</t>
  </si>
  <si>
    <t>jun. 2010</t>
  </si>
  <si>
    <t>jul. 2010</t>
  </si>
  <si>
    <t>ago. 2010</t>
  </si>
  <si>
    <t>sep. 2010</t>
  </si>
  <si>
    <t>oct. 2010</t>
  </si>
  <si>
    <t>nov. 2010</t>
  </si>
  <si>
    <t>dic. 2010</t>
  </si>
  <si>
    <t>ene. 2011</t>
  </si>
  <si>
    <t>feb. 2011</t>
  </si>
  <si>
    <t>mar. 2011</t>
  </si>
  <si>
    <t>abr. 2011</t>
  </si>
  <si>
    <t>may. 2011</t>
  </si>
  <si>
    <t>jun. 2011</t>
  </si>
  <si>
    <t>jul. 2011</t>
  </si>
  <si>
    <t>ago. 2011</t>
  </si>
  <si>
    <t>sep. 2011</t>
  </si>
  <si>
    <t>oct. 2011</t>
  </si>
  <si>
    <t>nov. 2011</t>
  </si>
  <si>
    <t>dic. 2011</t>
  </si>
  <si>
    <t>ene. 2012</t>
  </si>
  <si>
    <t>feb. 2012</t>
  </si>
  <si>
    <t>mar. 2012</t>
  </si>
  <si>
    <t>abr. 2012</t>
  </si>
  <si>
    <t>may. 2012</t>
  </si>
  <si>
    <t>jun. 2012</t>
  </si>
  <si>
    <t>jul. 2012</t>
  </si>
  <si>
    <t>ago. 2012</t>
  </si>
  <si>
    <t>sep. 2012</t>
  </si>
  <si>
    <t>oct. 2012</t>
  </si>
  <si>
    <t>nov. 2012</t>
  </si>
  <si>
    <t>dic. 2012</t>
  </si>
  <si>
    <t>ene. 2013</t>
  </si>
  <si>
    <t>feb. 2013</t>
  </si>
  <si>
    <t>mar. 2013</t>
  </si>
  <si>
    <t>abr. 2013</t>
  </si>
  <si>
    <t>may. 2013</t>
  </si>
  <si>
    <t>jun. 2013</t>
  </si>
  <si>
    <t>jul. 2013</t>
  </si>
  <si>
    <t>ago. 2013</t>
  </si>
  <si>
    <t>sep. 2013</t>
  </si>
  <si>
    <t>oct. 2013</t>
  </si>
  <si>
    <t>nov. 2013</t>
  </si>
  <si>
    <t>dic. 2013</t>
  </si>
  <si>
    <t>ene. 2014</t>
  </si>
  <si>
    <t>feb. 2014</t>
  </si>
  <si>
    <t>mar. 2014</t>
  </si>
  <si>
    <t>abr. 2014</t>
  </si>
  <si>
    <t>may. 2014</t>
  </si>
  <si>
    <t>jun. 2014</t>
  </si>
  <si>
    <t>jul. 2014</t>
  </si>
  <si>
    <t>ago. 2014</t>
  </si>
  <si>
    <t>sep. 2014</t>
  </si>
  <si>
    <t>oct. 2014</t>
  </si>
  <si>
    <t>nov. 2014</t>
  </si>
  <si>
    <t>dic. 2014</t>
  </si>
  <si>
    <t>ene. 2015</t>
  </si>
  <si>
    <t>feb. 2015</t>
  </si>
  <si>
    <t>mar. 2015</t>
  </si>
  <si>
    <t>abr. 2015</t>
  </si>
  <si>
    <t>may. 2015</t>
  </si>
  <si>
    <t>jun. 2015</t>
  </si>
  <si>
    <t>jul. 2015</t>
  </si>
  <si>
    <t>ago. 2015</t>
  </si>
  <si>
    <t>sep. 2015</t>
  </si>
  <si>
    <t>oct. 2015</t>
  </si>
  <si>
    <t>nov. 2015</t>
  </si>
  <si>
    <t>dic. 2015</t>
  </si>
  <si>
    <t>ene. 2016</t>
  </si>
  <si>
    <t>feb. 2016</t>
  </si>
  <si>
    <t>mar. 2016</t>
  </si>
  <si>
    <t>abr. 2016</t>
  </si>
  <si>
    <t>may. 2016</t>
  </si>
  <si>
    <t>jun. 2016</t>
  </si>
  <si>
    <t>jul. 2016</t>
  </si>
  <si>
    <t>ago. 2016</t>
  </si>
  <si>
    <t>sep. 2016</t>
  </si>
  <si>
    <t>oct. 2016</t>
  </si>
  <si>
    <t>nov. 2016</t>
  </si>
  <si>
    <t>dic. 2016</t>
  </si>
  <si>
    <t>ene. 2017</t>
  </si>
  <si>
    <t>feb. 2017</t>
  </si>
  <si>
    <t>mar. 2017</t>
  </si>
  <si>
    <t>abr. 2017</t>
  </si>
  <si>
    <t>may. 2017</t>
  </si>
  <si>
    <t>jun. 2017</t>
  </si>
  <si>
    <t>jul. 2017</t>
  </si>
  <si>
    <t>ago. 2017</t>
  </si>
  <si>
    <t>sep. 2017</t>
  </si>
  <si>
    <t>oct. 2017</t>
  </si>
  <si>
    <t>nov. 2017</t>
  </si>
  <si>
    <t>dic. 2017</t>
  </si>
  <si>
    <t>ene. 2018</t>
  </si>
  <si>
    <t>feb. 2018</t>
  </si>
  <si>
    <t>mar. 2018</t>
  </si>
  <si>
    <t>abr. 2018</t>
  </si>
  <si>
    <t>may. 2018</t>
  </si>
  <si>
    <t>jun. 2018</t>
  </si>
  <si>
    <t>jul. 2018</t>
  </si>
  <si>
    <t>ago. 2018</t>
  </si>
  <si>
    <t>sep. 2018</t>
  </si>
  <si>
    <t>oct. 2018</t>
  </si>
  <si>
    <t>nov. 2018</t>
  </si>
  <si>
    <t>dic. 2018</t>
  </si>
  <si>
    <t>ene. 2019</t>
  </si>
  <si>
    <t>feb. 2019</t>
  </si>
  <si>
    <t>mar. 2019</t>
  </si>
  <si>
    <t>abr. 2019</t>
  </si>
  <si>
    <t>may. 2019</t>
  </si>
  <si>
    <t>jun. 2019</t>
  </si>
  <si>
    <t>jul. 2019</t>
  </si>
  <si>
    <t>ago. 2019</t>
  </si>
  <si>
    <t>sep. 2019</t>
  </si>
  <si>
    <t>oct. 2019</t>
  </si>
  <si>
    <t>nov. 2019</t>
  </si>
  <si>
    <t>dic. 2019</t>
  </si>
  <si>
    <t>ene. 2020</t>
  </si>
  <si>
    <t>feb. 2020</t>
  </si>
  <si>
    <t>mar. 2020</t>
  </si>
  <si>
    <t>abr. 2020</t>
  </si>
  <si>
    <t>may. 2020</t>
  </si>
  <si>
    <t>jun. 2020</t>
  </si>
  <si>
    <t>jul. 2020</t>
  </si>
  <si>
    <t>ago. 2020</t>
  </si>
  <si>
    <t>sep. 2020</t>
  </si>
  <si>
    <t>oct. 2020</t>
  </si>
  <si>
    <t>nov. 2020</t>
  </si>
  <si>
    <t>dic. 2020</t>
  </si>
  <si>
    <t>ene. 2021</t>
  </si>
  <si>
    <t>feb. 2021</t>
  </si>
  <si>
    <t>mar. 2021</t>
  </si>
  <si>
    <t>abr. 2021</t>
  </si>
  <si>
    <t>may. 2021</t>
  </si>
  <si>
    <t>jun. 2021</t>
  </si>
  <si>
    <t>jul. 2021</t>
  </si>
  <si>
    <t>ago. 2021</t>
  </si>
  <si>
    <t>sep. 2021</t>
  </si>
  <si>
    <t>oct. 2021</t>
  </si>
  <si>
    <t>nov. 2021</t>
  </si>
  <si>
    <t>dic. 2021</t>
  </si>
  <si>
    <t>ene. 2022</t>
  </si>
  <si>
    <t>feb. 2022</t>
  </si>
  <si>
    <t>mar. 2022</t>
  </si>
  <si>
    <t>abr. 2022</t>
  </si>
  <si>
    <t>may. 2022</t>
  </si>
  <si>
    <t>jun. 2022</t>
  </si>
  <si>
    <t>jul. 2022</t>
  </si>
  <si>
    <t>ago. 2022</t>
  </si>
  <si>
    <t>sep. 2022</t>
  </si>
  <si>
    <t>oct. 2022</t>
  </si>
  <si>
    <t>nov. 2022</t>
  </si>
  <si>
    <t>dic. 2022</t>
  </si>
  <si>
    <t>ene. 2023</t>
  </si>
  <si>
    <t>feb. 2023</t>
  </si>
  <si>
    <t>mar. 2023</t>
  </si>
  <si>
    <t>abr. 2023</t>
  </si>
  <si>
    <t>may. 2023</t>
  </si>
  <si>
    <t>jun. 2023</t>
  </si>
  <si>
    <t>jul. 2023</t>
  </si>
  <si>
    <t>ago. 2023</t>
  </si>
  <si>
    <t>sep. 2023</t>
  </si>
  <si>
    <t>oct. 2023</t>
  </si>
  <si>
    <t>nov. 2023</t>
  </si>
  <si>
    <t>dic. 2023</t>
  </si>
  <si>
    <t>ene. 2024</t>
  </si>
  <si>
    <t>feb. 2024</t>
  </si>
  <si>
    <t>mar. 2024</t>
  </si>
  <si>
    <t>abr. 2024</t>
  </si>
  <si>
    <t>may. 2024</t>
  </si>
  <si>
    <t>jun. 2024</t>
  </si>
  <si>
    <t>jul. 2024</t>
  </si>
  <si>
    <t>ago. 2024</t>
  </si>
  <si>
    <t>fcst</t>
  </si>
  <si>
    <t>lower</t>
  </si>
  <si>
    <t>upper</t>
  </si>
  <si>
    <t>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</si>
  <si>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</si>
  <si>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</si>
  <si>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</si>
  <si>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</si>
  <si>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</si>
  <si>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</si>
  <si>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</si>
  <si>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</si>
  <si>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</si>
  <si>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</si>
  <si>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</si>
  <si>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</si>
  <si>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Fecha</t>
  </si>
  <si>
    <t>sep.2024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</si>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</sst>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B2" sqref="B2:D20"/>
    </sheetView>
  </sheetViews>
  <sheetFormatPr baseColWidth="10"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B2" t="str">
        <f>MID(A2,1,FIND(".",A2,1)-1)</f>
        <v>ISE</v>
      </c>
      <c r="C2" t="str">
        <f>RIGHT(A2,1)</f>
        <v>1</v>
      </c>
      <c r="D2">
        <v>-3.41531447060696</v>
      </c>
    </row>
    <row r="3" spans="1:4" x14ac:dyDescent="0.25">
      <c r="A3" t="s">
        <v>3</v>
      </c>
      <c r="B3" t="str">
        <f t="shared" ref="B3:B20" si="0">MID(A3,1,FIND(".",A3,1)-1)</f>
        <v>M1</v>
      </c>
      <c r="C3" t="str">
        <f>RIGHT(A3,1)</f>
        <v>1</v>
      </c>
      <c r="D3">
        <v>-8.0319634746477808E-3</v>
      </c>
    </row>
    <row r="4" spans="1:4" x14ac:dyDescent="0.25">
      <c r="A4" t="s">
        <v>4</v>
      </c>
      <c r="B4" t="str">
        <f t="shared" si="0"/>
        <v>TI</v>
      </c>
      <c r="C4" t="str">
        <f>RIGHT(A4,1)</f>
        <v>1</v>
      </c>
      <c r="D4">
        <v>-0.18348258399284201</v>
      </c>
    </row>
    <row r="5" spans="1:4" x14ac:dyDescent="0.25">
      <c r="A5" t="s">
        <v>5</v>
      </c>
      <c r="B5" t="str">
        <f t="shared" si="0"/>
        <v>TES</v>
      </c>
      <c r="C5" t="str">
        <f>RIGHT(A5,1)</f>
        <v>1</v>
      </c>
      <c r="D5">
        <v>3.4002597644886903E-2</v>
      </c>
    </row>
    <row r="6" spans="1:4" x14ac:dyDescent="0.25">
      <c r="A6" t="s">
        <v>6</v>
      </c>
      <c r="B6" t="str">
        <f t="shared" si="0"/>
        <v>ICV60</v>
      </c>
      <c r="C6" t="str">
        <f>RIGHT(A6,1)</f>
        <v>1</v>
      </c>
      <c r="D6">
        <v>-0.102879544358395</v>
      </c>
    </row>
    <row r="7" spans="1:4" x14ac:dyDescent="0.25">
      <c r="A7" t="s">
        <v>7</v>
      </c>
      <c r="B7" t="str">
        <f t="shared" si="0"/>
        <v>IPC</v>
      </c>
      <c r="C7" t="str">
        <f>RIGHT(A7,1)</f>
        <v>1</v>
      </c>
      <c r="D7">
        <v>32.988388764788901</v>
      </c>
    </row>
    <row r="8" spans="1:4" x14ac:dyDescent="0.25">
      <c r="A8" t="s">
        <v>8</v>
      </c>
      <c r="B8" t="str">
        <f t="shared" si="0"/>
        <v>ISE</v>
      </c>
      <c r="C8" t="str">
        <f>RIGHT(A8,1)</f>
        <v>2</v>
      </c>
      <c r="D8">
        <v>-4.3842821854812701</v>
      </c>
    </row>
    <row r="9" spans="1:4" x14ac:dyDescent="0.25">
      <c r="A9" t="s">
        <v>9</v>
      </c>
      <c r="B9" t="str">
        <f t="shared" si="0"/>
        <v>M1</v>
      </c>
      <c r="C9" t="str">
        <f>RIGHT(A9,1)</f>
        <v>2</v>
      </c>
      <c r="D9">
        <v>-4.2749166990280596</v>
      </c>
    </row>
    <row r="10" spans="1:4" x14ac:dyDescent="0.25">
      <c r="A10" t="s">
        <v>10</v>
      </c>
      <c r="B10" t="str">
        <f t="shared" si="0"/>
        <v>TI</v>
      </c>
      <c r="C10" t="str">
        <f>RIGHT(A10,1)</f>
        <v>2</v>
      </c>
      <c r="D10">
        <v>-0.913756386210966</v>
      </c>
    </row>
    <row r="11" spans="1:4" x14ac:dyDescent="0.25">
      <c r="A11" t="s">
        <v>11</v>
      </c>
      <c r="B11" t="str">
        <f t="shared" si="0"/>
        <v>TES</v>
      </c>
      <c r="C11" t="str">
        <f>RIGHT(A11,1)</f>
        <v>2</v>
      </c>
      <c r="D11">
        <v>7.6656646034584303E-2</v>
      </c>
    </row>
    <row r="12" spans="1:4" x14ac:dyDescent="0.25">
      <c r="A12" t="s">
        <v>12</v>
      </c>
      <c r="B12" t="str">
        <f t="shared" si="0"/>
        <v>ICV60</v>
      </c>
      <c r="C12" t="str">
        <f>RIGHT(A12,1)</f>
        <v>2</v>
      </c>
      <c r="D12">
        <v>-3.2257651108453703E-2</v>
      </c>
    </row>
    <row r="13" spans="1:4" x14ac:dyDescent="0.25">
      <c r="A13" t="s">
        <v>13</v>
      </c>
      <c r="B13" t="str">
        <f t="shared" si="0"/>
        <v>IPC</v>
      </c>
      <c r="C13" t="str">
        <f>RIGHT(A13,1)</f>
        <v>2</v>
      </c>
      <c r="D13">
        <v>13.1360349780077</v>
      </c>
    </row>
    <row r="14" spans="1:4" x14ac:dyDescent="0.25">
      <c r="A14" t="s">
        <v>14</v>
      </c>
      <c r="B14" t="str">
        <f t="shared" si="0"/>
        <v>ISE</v>
      </c>
      <c r="C14" t="str">
        <f>RIGHT(A14,1)</f>
        <v>3</v>
      </c>
      <c r="D14">
        <v>-4.90510380633763</v>
      </c>
    </row>
    <row r="15" spans="1:4" x14ac:dyDescent="0.25">
      <c r="A15" t="s">
        <v>15</v>
      </c>
      <c r="B15" t="str">
        <f t="shared" si="0"/>
        <v>M1</v>
      </c>
      <c r="C15" t="str">
        <f>RIGHT(A15,1)</f>
        <v>3</v>
      </c>
      <c r="D15">
        <v>-10.032249250661501</v>
      </c>
    </row>
    <row r="16" spans="1:4" x14ac:dyDescent="0.25">
      <c r="A16" t="s">
        <v>16</v>
      </c>
      <c r="B16" t="str">
        <f t="shared" si="0"/>
        <v>TI</v>
      </c>
      <c r="C16" t="str">
        <f>RIGHT(A16,1)</f>
        <v>3</v>
      </c>
      <c r="D16">
        <v>-0.35537373197689598</v>
      </c>
    </row>
    <row r="17" spans="1:4" x14ac:dyDescent="0.25">
      <c r="A17" t="s">
        <v>17</v>
      </c>
      <c r="B17" t="str">
        <f t="shared" si="0"/>
        <v>TES</v>
      </c>
      <c r="C17" t="str">
        <f>RIGHT(A17,1)</f>
        <v>3</v>
      </c>
      <c r="D17">
        <v>0.35831946499817702</v>
      </c>
    </row>
    <row r="18" spans="1:4" x14ac:dyDescent="0.25">
      <c r="A18" t="s">
        <v>18</v>
      </c>
      <c r="B18" t="str">
        <f t="shared" si="0"/>
        <v>ICV60</v>
      </c>
      <c r="C18" t="str">
        <f>RIGHT(A18,1)</f>
        <v>3</v>
      </c>
      <c r="D18">
        <v>0.137348366320624</v>
      </c>
    </row>
    <row r="19" spans="1:4" x14ac:dyDescent="0.25">
      <c r="A19" t="s">
        <v>19</v>
      </c>
      <c r="B19" t="str">
        <f t="shared" si="0"/>
        <v>IPC</v>
      </c>
      <c r="C19" t="str">
        <f>RIGHT(A19,1)</f>
        <v>3</v>
      </c>
      <c r="D19">
        <v>-3.4556699302698601</v>
      </c>
    </row>
    <row r="20" spans="1:4" x14ac:dyDescent="0.25">
      <c r="A20" t="s">
        <v>20</v>
      </c>
      <c r="D20">
        <v>0.15282385968029399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2"/>
  <sheetViews>
    <sheetView tabSelected="1" workbookViewId="0">
      <pane ySplit="1" topLeftCell="A163" activePane="bottomLeft" state="frozen"/>
      <selection pane="bottomLeft" activeCell="F177" sqref="F177"/>
    </sheetView>
  </sheetViews>
  <sheetFormatPr baseColWidth="10" defaultRowHeight="15" x14ac:dyDescent="0.25"/>
  <cols>
    <col min="6" max="6" width="11.42578125" style="2"/>
  </cols>
  <sheetData>
    <row r="1" spans="1:7" x14ac:dyDescent="0.25">
      <c r="A1" t="s">
        <v>217</v>
      </c>
      <c r="B1" t="s">
        <v>21</v>
      </c>
      <c r="C1" t="s">
        <v>22</v>
      </c>
      <c r="D1" t="s">
        <v>23</v>
      </c>
      <c r="E1" t="s">
        <v>24</v>
      </c>
      <c r="F1" s="2" t="s">
        <v>25</v>
      </c>
      <c r="G1" t="s">
        <v>26</v>
      </c>
    </row>
    <row r="2" spans="1:7" x14ac:dyDescent="0.25">
      <c r="A2" t="s">
        <v>27</v>
      </c>
      <c r="B2">
        <v>4.71791332838567E-3</v>
      </c>
      <c r="C2">
        <v>8.3905131441692794E-3</v>
      </c>
      <c r="D2">
        <v>3.14986375097073E-2</v>
      </c>
      <c r="E2">
        <v>-0.44330379356501998</v>
      </c>
      <c r="F2" s="2">
        <v>-0.500401485727901</v>
      </c>
      <c r="G2">
        <v>-2.4574075220451502E-3</v>
      </c>
    </row>
    <row r="3" spans="1:7" x14ac:dyDescent="0.25">
      <c r="A3" t="s">
        <v>28</v>
      </c>
      <c r="B3">
        <v>6.0006816834539097E-3</v>
      </c>
      <c r="C3">
        <v>1.62314957260037E-2</v>
      </c>
      <c r="D3">
        <v>3.1375788978679403E-2</v>
      </c>
      <c r="E3">
        <v>-0.30769000431452997</v>
      </c>
      <c r="F3" s="2">
        <v>-0.69019568954949895</v>
      </c>
      <c r="G3">
        <v>3.0197708714378999E-3</v>
      </c>
    </row>
    <row r="4" spans="1:7" x14ac:dyDescent="0.25">
      <c r="A4" t="s">
        <v>29</v>
      </c>
      <c r="B4">
        <v>-2.2363785890533402E-3</v>
      </c>
      <c r="C4">
        <v>7.5508293347556999E-3</v>
      </c>
      <c r="D4">
        <v>-5.7122175684744599E-2</v>
      </c>
      <c r="E4">
        <v>0.16901932412819001</v>
      </c>
      <c r="F4" s="2">
        <v>5.3181653145699698E-2</v>
      </c>
      <c r="G4">
        <v>-1.75221006287707E-3</v>
      </c>
    </row>
    <row r="5" spans="1:7" x14ac:dyDescent="0.25">
      <c r="A5" t="s">
        <v>30</v>
      </c>
      <c r="B5">
        <v>2.8476778364687799E-3</v>
      </c>
      <c r="C5">
        <v>1.5750608965445799E-2</v>
      </c>
      <c r="D5">
        <v>2.9970792148357201E-2</v>
      </c>
      <c r="E5">
        <v>-0.32643692715424999</v>
      </c>
      <c r="F5" s="2">
        <v>-0.36981386118729098</v>
      </c>
      <c r="G5">
        <v>1.0889753009397699E-3</v>
      </c>
    </row>
    <row r="6" spans="1:7" x14ac:dyDescent="0.25">
      <c r="A6" t="s">
        <v>31</v>
      </c>
      <c r="B6">
        <v>1.14811751956889E-3</v>
      </c>
      <c r="C6">
        <v>7.1757579874898202E-4</v>
      </c>
      <c r="D6">
        <v>-2.8569385599293898E-2</v>
      </c>
      <c r="E6">
        <v>-0.31725304857155001</v>
      </c>
      <c r="F6" s="2">
        <v>-0.21146937065325799</v>
      </c>
      <c r="G6">
        <v>-7.1882262663791596E-4</v>
      </c>
    </row>
    <row r="7" spans="1:7" x14ac:dyDescent="0.25">
      <c r="A7" t="s">
        <v>32</v>
      </c>
      <c r="B7">
        <v>3.3841965281666803E-5</v>
      </c>
      <c r="C7">
        <v>1.37504725480238E-2</v>
      </c>
      <c r="D7">
        <v>2.1003995774710099E-2</v>
      </c>
      <c r="E7">
        <v>-0.24786864891497001</v>
      </c>
      <c r="F7" s="2">
        <v>-3.6081772561519898E-2</v>
      </c>
      <c r="G7">
        <v>1.4690330606201799E-3</v>
      </c>
    </row>
    <row r="8" spans="1:7" x14ac:dyDescent="0.25">
      <c r="A8" t="s">
        <v>33</v>
      </c>
      <c r="B8">
        <v>1.3303742892430701E-2</v>
      </c>
      <c r="C8">
        <v>1.28048679552464E-2</v>
      </c>
      <c r="D8">
        <v>-1.2399301984009599E-3</v>
      </c>
      <c r="E8">
        <v>-0.23571870562734001</v>
      </c>
      <c r="F8" s="2">
        <v>-0.74459898579197903</v>
      </c>
      <c r="G8">
        <v>-3.1525397677816301E-3</v>
      </c>
    </row>
    <row r="9" spans="1:7" x14ac:dyDescent="0.25">
      <c r="A9" t="s">
        <v>34</v>
      </c>
      <c r="B9">
        <v>7.8138972651142797E-3</v>
      </c>
      <c r="C9">
        <v>-5.4387470273731297E-4</v>
      </c>
      <c r="D9">
        <v>3.1988073876287403E-2</v>
      </c>
      <c r="E9">
        <v>-0.21066448397172999</v>
      </c>
      <c r="F9" s="2">
        <v>-0.354331467516042</v>
      </c>
      <c r="G9">
        <v>1.80458420662166E-3</v>
      </c>
    </row>
    <row r="10" spans="1:7" x14ac:dyDescent="0.25">
      <c r="A10" t="s">
        <v>35</v>
      </c>
      <c r="B10">
        <v>9.7649793442844402E-4</v>
      </c>
      <c r="C10">
        <v>4.7547327021053602E-3</v>
      </c>
      <c r="D10">
        <v>1.73314594270924E-2</v>
      </c>
      <c r="E10">
        <v>0.50473253835554999</v>
      </c>
      <c r="F10" s="2">
        <v>-0.202138220175899</v>
      </c>
      <c r="G10">
        <v>1.72688401665688E-3</v>
      </c>
    </row>
    <row r="11" spans="1:7" x14ac:dyDescent="0.25">
      <c r="A11" t="s">
        <v>36</v>
      </c>
      <c r="B11">
        <v>1.89943520061586E-2</v>
      </c>
      <c r="C11">
        <v>7.0125540252012897E-2</v>
      </c>
      <c r="D11">
        <v>6.8736825385426999E-3</v>
      </c>
      <c r="E11">
        <v>-7.5543509680469995E-2</v>
      </c>
      <c r="F11" s="2">
        <v>-0.56487735068483103</v>
      </c>
      <c r="G11">
        <v>2.51995739470079E-3</v>
      </c>
    </row>
    <row r="12" spans="1:7" x14ac:dyDescent="0.25">
      <c r="A12" t="s">
        <v>37</v>
      </c>
      <c r="B12">
        <v>2.9883149074221298E-3</v>
      </c>
      <c r="C12">
        <v>-1.59157738015558E-3</v>
      </c>
      <c r="D12">
        <v>1.71838257588686E-3</v>
      </c>
      <c r="E12">
        <v>0.32112184419647</v>
      </c>
      <c r="F12" s="2">
        <v>-6.4023001493379403E-2</v>
      </c>
      <c r="G12">
        <v>-1.32703494173647E-3</v>
      </c>
    </row>
    <row r="13" spans="1:7" x14ac:dyDescent="0.25">
      <c r="A13" t="s">
        <v>38</v>
      </c>
      <c r="B13">
        <v>2.99837325887786E-4</v>
      </c>
      <c r="C13">
        <v>2.47938491905959E-2</v>
      </c>
      <c r="D13">
        <v>3.1012246136937101E-2</v>
      </c>
      <c r="E13">
        <v>-0.14811354969889001</v>
      </c>
      <c r="F13" s="2">
        <v>-0.47098831952763998</v>
      </c>
      <c r="G13">
        <v>-4.3463657550093498E-3</v>
      </c>
    </row>
    <row r="14" spans="1:7" x14ac:dyDescent="0.25">
      <c r="A14" t="s">
        <v>39</v>
      </c>
      <c r="B14">
        <v>8.8339902384451108E-3</v>
      </c>
      <c r="C14">
        <v>6.8942972104810698E-3</v>
      </c>
      <c r="D14">
        <v>6.39561308134073E-2</v>
      </c>
      <c r="E14">
        <v>4.1144845719479899E-2</v>
      </c>
      <c r="F14" s="2">
        <v>-3.7487133955095802</v>
      </c>
      <c r="G14">
        <v>-1.0419325441724E-4</v>
      </c>
    </row>
    <row r="15" spans="1:7" x14ac:dyDescent="0.25">
      <c r="A15" t="s">
        <v>40</v>
      </c>
      <c r="B15">
        <v>1.5337239795316601E-3</v>
      </c>
      <c r="C15">
        <v>-5.4181499340284498E-3</v>
      </c>
      <c r="D15">
        <v>4.2384049542716802E-2</v>
      </c>
      <c r="E15">
        <v>-0.34989610238958002</v>
      </c>
      <c r="F15" s="2">
        <v>0.26762733239225001</v>
      </c>
      <c r="G15">
        <v>-5.3325028458139901E-4</v>
      </c>
    </row>
    <row r="16" spans="1:7" x14ac:dyDescent="0.25">
      <c r="A16" t="s">
        <v>41</v>
      </c>
      <c r="B16">
        <v>3.7691627291422899E-3</v>
      </c>
      <c r="C16">
        <v>8.4130302952232193E-3</v>
      </c>
      <c r="D16">
        <v>-2.3603709375377601E-2</v>
      </c>
      <c r="E16">
        <v>-0.49552807943680999</v>
      </c>
      <c r="F16" s="2">
        <v>-0.17470627916812001</v>
      </c>
      <c r="G16">
        <v>3.2800863014088599E-3</v>
      </c>
    </row>
    <row r="17" spans="1:7" x14ac:dyDescent="0.25">
      <c r="A17" t="s">
        <v>42</v>
      </c>
      <c r="B17">
        <v>3.0121780916099201E-3</v>
      </c>
      <c r="C17">
        <v>8.0292666019925497E-3</v>
      </c>
      <c r="D17">
        <v>-1.47145128651216E-2</v>
      </c>
      <c r="E17">
        <v>-0.44635764863152</v>
      </c>
      <c r="F17" s="2">
        <v>-2.8419170651359699E-2</v>
      </c>
      <c r="G17">
        <v>1.4872509010688301E-3</v>
      </c>
    </row>
    <row r="18" spans="1:7" x14ac:dyDescent="0.25">
      <c r="A18" t="s">
        <v>43</v>
      </c>
      <c r="B18">
        <v>5.2011515508132398E-3</v>
      </c>
      <c r="C18">
        <v>6.3000351203506E-3</v>
      </c>
      <c r="D18">
        <v>-1.2158792683400999E-3</v>
      </c>
      <c r="E18">
        <v>-0.21437821972619001</v>
      </c>
      <c r="F18" s="2">
        <v>-0.13975730510241999</v>
      </c>
      <c r="G18">
        <v>-9.6574138030991496E-4</v>
      </c>
    </row>
    <row r="19" spans="1:7" x14ac:dyDescent="0.25">
      <c r="A19" t="s">
        <v>44</v>
      </c>
      <c r="B19">
        <v>1.9286755446188401E-2</v>
      </c>
      <c r="C19">
        <v>1.64241357533754E-2</v>
      </c>
      <c r="D19">
        <v>-2.5939998707170502E-2</v>
      </c>
      <c r="E19">
        <v>-0.31796734075367999</v>
      </c>
      <c r="F19" s="2">
        <v>0.16983089697904</v>
      </c>
      <c r="G19">
        <v>-1.8974415091221901E-3</v>
      </c>
    </row>
    <row r="20" spans="1:7" x14ac:dyDescent="0.25">
      <c r="A20" t="s">
        <v>45</v>
      </c>
      <c r="B20">
        <v>-5.6944014456341598E-3</v>
      </c>
      <c r="C20">
        <v>3.9299501537239899E-3</v>
      </c>
      <c r="D20">
        <v>3.30099781281765E-2</v>
      </c>
      <c r="E20">
        <v>0.28659188341827002</v>
      </c>
      <c r="F20" s="2">
        <v>-6.2717860069399806E-2</v>
      </c>
      <c r="G20">
        <v>2.74446542232631E-3</v>
      </c>
    </row>
    <row r="21" spans="1:7" x14ac:dyDescent="0.25">
      <c r="A21" t="s">
        <v>46</v>
      </c>
      <c r="B21">
        <v>3.9591020509099897E-3</v>
      </c>
      <c r="C21">
        <v>1.7571246185683599E-2</v>
      </c>
      <c r="D21">
        <v>-7.2615754696485598E-3</v>
      </c>
      <c r="E21">
        <v>-0.23295956533536999</v>
      </c>
      <c r="F21" s="2">
        <v>0.13877115541042001</v>
      </c>
      <c r="G21">
        <v>2.05041178217513E-4</v>
      </c>
    </row>
    <row r="22" spans="1:7" x14ac:dyDescent="0.25">
      <c r="A22" t="s">
        <v>47</v>
      </c>
      <c r="B22">
        <v>4.5240812916000897E-3</v>
      </c>
      <c r="C22">
        <v>2.0252896717469299E-2</v>
      </c>
      <c r="D22">
        <v>3.2694420610695801E-2</v>
      </c>
      <c r="E22">
        <v>4.9691885382580098E-2</v>
      </c>
      <c r="F22" s="2">
        <v>-3.5851483718019501E-2</v>
      </c>
      <c r="G22">
        <v>-1.65653418737932E-3</v>
      </c>
    </row>
    <row r="23" spans="1:7" x14ac:dyDescent="0.25">
      <c r="A23" t="s">
        <v>48</v>
      </c>
      <c r="B23">
        <v>1.1291945541387299E-3</v>
      </c>
      <c r="C23">
        <v>-2.2300304213196398E-3</v>
      </c>
      <c r="D23">
        <v>-4.2165521317377497E-2</v>
      </c>
      <c r="E23">
        <v>0.12641726775900999</v>
      </c>
      <c r="F23" s="2">
        <v>0.19510447199719999</v>
      </c>
      <c r="G23">
        <v>8.9327669496341898E-4</v>
      </c>
    </row>
    <row r="24" spans="1:7" x14ac:dyDescent="0.25">
      <c r="A24" t="s">
        <v>49</v>
      </c>
      <c r="B24">
        <v>7.8626933850314308E-3</v>
      </c>
      <c r="C24">
        <v>-7.1942385480241499E-3</v>
      </c>
      <c r="D24">
        <v>2.7929995685096499E-2</v>
      </c>
      <c r="E24">
        <v>-0.23975185624154999</v>
      </c>
      <c r="F24" s="2">
        <v>-0.88589423092777997</v>
      </c>
      <c r="G24">
        <v>-8.6723406627164901E-4</v>
      </c>
    </row>
    <row r="25" spans="1:7" x14ac:dyDescent="0.25">
      <c r="A25" t="s">
        <v>50</v>
      </c>
      <c r="B25">
        <v>2.3654585986729901E-3</v>
      </c>
      <c r="C25">
        <v>-4.6087629923938804E-3</v>
      </c>
      <c r="D25">
        <v>1.2709145721387901E-2</v>
      </c>
      <c r="E25">
        <v>-9.2027630359180004E-2</v>
      </c>
      <c r="F25" s="2">
        <v>5.3446113832699801E-2</v>
      </c>
      <c r="G25">
        <v>-2.5205379021757701E-3</v>
      </c>
    </row>
    <row r="26" spans="1:7" x14ac:dyDescent="0.25">
      <c r="A26" t="s">
        <v>51</v>
      </c>
      <c r="B26">
        <v>7.3633016730232396E-3</v>
      </c>
      <c r="C26">
        <v>-4.1328774996802799E-3</v>
      </c>
      <c r="D26">
        <v>8.9762864237767897E-3</v>
      </c>
      <c r="E26">
        <v>-7.277307102036E-2</v>
      </c>
      <c r="F26" s="2">
        <v>0.21460608026881001</v>
      </c>
      <c r="G26">
        <v>-1.65500943044705E-3</v>
      </c>
    </row>
    <row r="27" spans="1:7" x14ac:dyDescent="0.25">
      <c r="A27" t="s">
        <v>52</v>
      </c>
      <c r="B27">
        <v>-7.39134637589878E-3</v>
      </c>
      <c r="C27">
        <v>1.8730118668539599E-2</v>
      </c>
      <c r="D27">
        <v>-1.84433291826629E-2</v>
      </c>
      <c r="E27">
        <v>-6.4199363147619898E-2</v>
      </c>
      <c r="F27" s="2">
        <v>0.16706799583581999</v>
      </c>
      <c r="G27">
        <v>1.1804873424390301E-3</v>
      </c>
    </row>
    <row r="28" spans="1:7" x14ac:dyDescent="0.25">
      <c r="A28" t="s">
        <v>53</v>
      </c>
      <c r="B28">
        <v>8.2217843108844894E-3</v>
      </c>
      <c r="C28">
        <v>1.0550238602501601E-2</v>
      </c>
      <c r="D28">
        <v>-9.5073982802370297E-2</v>
      </c>
      <c r="E28">
        <v>7.8929397486930106E-2</v>
      </c>
      <c r="F28" s="2">
        <v>-6.5606122589280294E-2</v>
      </c>
      <c r="G28">
        <v>3.3508603400163E-3</v>
      </c>
    </row>
    <row r="29" spans="1:7" x14ac:dyDescent="0.25">
      <c r="A29" t="s">
        <v>54</v>
      </c>
      <c r="B29">
        <v>3.4475430500169302E-4</v>
      </c>
      <c r="C29">
        <v>-8.7509469316593407E-3</v>
      </c>
      <c r="D29">
        <v>-7.0851245259326803E-2</v>
      </c>
      <c r="E29">
        <v>-0.248377085860261</v>
      </c>
      <c r="F29" s="2">
        <v>0.3890745130605</v>
      </c>
      <c r="G29">
        <v>-1.2161066725928601E-3</v>
      </c>
    </row>
    <row r="30" spans="1:7" x14ac:dyDescent="0.25">
      <c r="A30" t="s">
        <v>55</v>
      </c>
      <c r="B30">
        <v>-5.7719022654794099E-3</v>
      </c>
      <c r="C30">
        <v>1.22066679856605E-2</v>
      </c>
      <c r="D30">
        <v>1.0115635170410401E-2</v>
      </c>
      <c r="E30">
        <v>-0.21218728602553899</v>
      </c>
      <c r="F30" s="2">
        <v>0.34515377550007997</v>
      </c>
      <c r="G30">
        <v>-2.89354318578461E-4</v>
      </c>
    </row>
    <row r="31" spans="1:7" x14ac:dyDescent="0.25">
      <c r="A31" t="s">
        <v>56</v>
      </c>
      <c r="B31">
        <v>-1.36652323659394E-2</v>
      </c>
      <c r="C31">
        <v>-4.98945444863885E-3</v>
      </c>
      <c r="D31">
        <v>-4.0984302275548501E-2</v>
      </c>
      <c r="E31">
        <v>0.34222524595128001</v>
      </c>
      <c r="F31" s="2">
        <v>-0.27049173123915998</v>
      </c>
      <c r="G31">
        <v>6.0002379536161499E-4</v>
      </c>
    </row>
    <row r="32" spans="1:7" x14ac:dyDescent="0.25">
      <c r="A32" t="s">
        <v>57</v>
      </c>
      <c r="B32">
        <v>1.9015048110745201E-2</v>
      </c>
      <c r="C32">
        <v>9.1089740223697594E-3</v>
      </c>
      <c r="D32">
        <v>8.3196857942039196E-2</v>
      </c>
      <c r="E32">
        <v>-0.12800326065907</v>
      </c>
      <c r="F32" s="2">
        <v>0.25858150873206998</v>
      </c>
      <c r="G32">
        <v>1.8591603601478799E-3</v>
      </c>
    </row>
    <row r="33" spans="1:7" x14ac:dyDescent="0.25">
      <c r="A33" t="s">
        <v>58</v>
      </c>
      <c r="B33">
        <v>1.74752529139077E-3</v>
      </c>
      <c r="C33">
        <v>1.36056230849064E-2</v>
      </c>
      <c r="D33">
        <v>6.5354724573829497E-3</v>
      </c>
      <c r="E33">
        <v>-0.21229458519969999</v>
      </c>
      <c r="F33" s="2">
        <v>0.36265800429656098</v>
      </c>
      <c r="G33">
        <v>-1.32416736453145E-4</v>
      </c>
    </row>
    <row r="34" spans="1:7" x14ac:dyDescent="0.25">
      <c r="A34" t="s">
        <v>59</v>
      </c>
      <c r="B34">
        <v>7.9433452950547993E-3</v>
      </c>
      <c r="C34">
        <v>4.3648666820175199E-3</v>
      </c>
      <c r="D34">
        <v>-1.8272002667433899E-2</v>
      </c>
      <c r="E34">
        <v>-0.19683983917615</v>
      </c>
      <c r="F34" s="2">
        <v>-9.5581880215620502E-2</v>
      </c>
      <c r="G34">
        <v>-3.79548268572893E-3</v>
      </c>
    </row>
    <row r="35" spans="1:7" x14ac:dyDescent="0.25">
      <c r="A35" t="s">
        <v>60</v>
      </c>
      <c r="B35">
        <v>-1.39686077230916E-3</v>
      </c>
      <c r="C35">
        <v>2.8486476156826899E-2</v>
      </c>
      <c r="D35">
        <v>-4.2210494043901604E-3</v>
      </c>
      <c r="E35">
        <v>0.24770186761811999</v>
      </c>
      <c r="F35" s="2">
        <v>0.19354113416532001</v>
      </c>
      <c r="G35">
        <v>1.6859132716895401E-4</v>
      </c>
    </row>
    <row r="36" spans="1:7" x14ac:dyDescent="0.25">
      <c r="A36" t="s">
        <v>61</v>
      </c>
      <c r="B36">
        <v>2.3969004093397701E-2</v>
      </c>
      <c r="C36">
        <v>2.9084401336287899E-3</v>
      </c>
      <c r="D36">
        <v>5.2821753975074203E-3</v>
      </c>
      <c r="E36">
        <v>-0.26476038477480002</v>
      </c>
      <c r="F36" s="2">
        <v>-0.48547755603698001</v>
      </c>
      <c r="G36">
        <v>-1.9333544948079201E-3</v>
      </c>
    </row>
    <row r="37" spans="1:7" x14ac:dyDescent="0.25">
      <c r="A37" t="s">
        <v>62</v>
      </c>
      <c r="B37">
        <v>-7.2496875021030903E-3</v>
      </c>
      <c r="C37">
        <v>4.5373631436529402E-3</v>
      </c>
      <c r="D37">
        <v>1.7225730829146399E-2</v>
      </c>
      <c r="E37">
        <v>-3.0150381978930101E-2</v>
      </c>
      <c r="F37" s="2">
        <v>8.9882642043610503E-2</v>
      </c>
      <c r="G37">
        <v>2.2486880980121499E-4</v>
      </c>
    </row>
    <row r="38" spans="1:7" x14ac:dyDescent="0.25">
      <c r="A38" t="s">
        <v>63</v>
      </c>
      <c r="B38">
        <v>-3.86103710938279E-3</v>
      </c>
      <c r="C38">
        <v>2.3837121137450599E-2</v>
      </c>
      <c r="D38">
        <v>-3.1914742229755398E-2</v>
      </c>
      <c r="E38">
        <v>0.38316720797085002</v>
      </c>
      <c r="F38" s="2">
        <v>0.204825685402239</v>
      </c>
      <c r="G38">
        <v>8.6916390606983597E-4</v>
      </c>
    </row>
    <row r="39" spans="1:7" x14ac:dyDescent="0.25">
      <c r="A39" t="s">
        <v>64</v>
      </c>
      <c r="B39">
        <v>2.2613815703612001E-2</v>
      </c>
      <c r="C39">
        <v>1.6727113129825E-2</v>
      </c>
      <c r="D39">
        <v>-4.8774828382139597E-2</v>
      </c>
      <c r="E39">
        <v>-4.7331947890719997E-2</v>
      </c>
      <c r="F39" s="2">
        <v>-6.7364198613449694E-2</v>
      </c>
      <c r="G39">
        <v>1.4102972343517099E-3</v>
      </c>
    </row>
    <row r="40" spans="1:7" x14ac:dyDescent="0.25">
      <c r="A40" t="s">
        <v>65</v>
      </c>
      <c r="B40">
        <v>6.9048820001018597E-3</v>
      </c>
      <c r="C40">
        <v>8.4548471352761095E-3</v>
      </c>
      <c r="D40">
        <v>-2.4858511420626801E-3</v>
      </c>
      <c r="E40">
        <v>0.52439045847374</v>
      </c>
      <c r="F40" s="2">
        <v>-0.36641993490920999</v>
      </c>
      <c r="G40">
        <v>1.9295533142127399E-3</v>
      </c>
    </row>
    <row r="41" spans="1:7" x14ac:dyDescent="0.25">
      <c r="A41" t="s">
        <v>66</v>
      </c>
      <c r="B41">
        <v>-7.30019781497049E-3</v>
      </c>
      <c r="C41">
        <v>3.1496811811528899E-2</v>
      </c>
      <c r="D41">
        <v>7.1045405963241501E-3</v>
      </c>
      <c r="E41">
        <v>0.73043639643776004</v>
      </c>
      <c r="F41" s="2">
        <v>0.45428638243275998</v>
      </c>
      <c r="G41">
        <v>6.0454515314845004E-4</v>
      </c>
    </row>
    <row r="42" spans="1:7" x14ac:dyDescent="0.25">
      <c r="A42" t="s">
        <v>67</v>
      </c>
      <c r="B42">
        <v>1.7045329443623001E-2</v>
      </c>
      <c r="C42">
        <v>1.07032525546416E-2</v>
      </c>
      <c r="D42">
        <v>1.6208651495132301E-2</v>
      </c>
      <c r="E42">
        <v>0.15721849448547001</v>
      </c>
      <c r="F42" s="2">
        <v>-0.16199309826569999</v>
      </c>
      <c r="G42">
        <v>-1.0538046688211E-3</v>
      </c>
    </row>
    <row r="43" spans="1:7" x14ac:dyDescent="0.25">
      <c r="A43" t="s">
        <v>68</v>
      </c>
      <c r="B43">
        <v>-1.6144477694485501E-2</v>
      </c>
      <c r="C43">
        <v>9.2964720463708499E-3</v>
      </c>
      <c r="D43">
        <v>1.28889346148222E-2</v>
      </c>
      <c r="E43">
        <v>2.7367753088480402E-2</v>
      </c>
      <c r="F43" s="2">
        <v>3.6115767900399801E-3</v>
      </c>
      <c r="G43">
        <v>3.3098995330504998E-4</v>
      </c>
    </row>
    <row r="44" spans="1:7" x14ac:dyDescent="0.25">
      <c r="A44" t="s">
        <v>69</v>
      </c>
      <c r="B44">
        <v>1.35037515140519E-2</v>
      </c>
      <c r="C44">
        <v>9.4793544983531302E-3</v>
      </c>
      <c r="D44">
        <v>-9.7881598451507994E-3</v>
      </c>
      <c r="E44">
        <v>-7.5172187128420095E-2</v>
      </c>
      <c r="F44" s="2">
        <v>6.3297020223910899E-2</v>
      </c>
      <c r="G44">
        <v>1.29569878094848E-3</v>
      </c>
    </row>
    <row r="45" spans="1:7" x14ac:dyDescent="0.25">
      <c r="A45" t="s">
        <v>70</v>
      </c>
      <c r="B45">
        <v>5.90414004665352E-3</v>
      </c>
      <c r="C45">
        <v>7.5807851540190497E-3</v>
      </c>
      <c r="D45">
        <v>-5.5640724634073999E-3</v>
      </c>
      <c r="E45">
        <v>-0.19042848665364001</v>
      </c>
      <c r="F45" s="2">
        <v>-8.6767918245720402E-2</v>
      </c>
      <c r="G45">
        <v>-4.2305848153478803E-3</v>
      </c>
    </row>
    <row r="46" spans="1:7" x14ac:dyDescent="0.25">
      <c r="A46" t="s">
        <v>71</v>
      </c>
      <c r="B46">
        <v>5.2579177569072001E-3</v>
      </c>
      <c r="C46">
        <v>9.1677918760009192E-3</v>
      </c>
      <c r="D46">
        <v>-6.6495786256277603E-3</v>
      </c>
      <c r="E46">
        <v>0.14732474623363001</v>
      </c>
      <c r="F46" s="2">
        <v>-6.1352543929509701E-2</v>
      </c>
      <c r="G46">
        <v>-4.6946530164682098E-4</v>
      </c>
    </row>
    <row r="47" spans="1:7" x14ac:dyDescent="0.25">
      <c r="A47" t="s">
        <v>72</v>
      </c>
      <c r="B47">
        <v>8.0803131288655905E-3</v>
      </c>
      <c r="C47">
        <v>7.2478021474449202E-3</v>
      </c>
      <c r="D47">
        <v>2.9344615597386402E-3</v>
      </c>
      <c r="E47">
        <v>-5.3764919451559902E-2</v>
      </c>
      <c r="F47" s="2">
        <v>8.9123793726099798E-2</v>
      </c>
      <c r="G47">
        <v>2.7613729474973399E-3</v>
      </c>
    </row>
    <row r="48" spans="1:7" x14ac:dyDescent="0.25">
      <c r="A48" t="s">
        <v>73</v>
      </c>
      <c r="B48">
        <v>2.2792221665097799E-3</v>
      </c>
      <c r="C48">
        <v>2.50725139299099E-2</v>
      </c>
      <c r="D48">
        <v>-3.2311366371499298E-2</v>
      </c>
      <c r="E48">
        <v>0.19667477037434999</v>
      </c>
      <c r="F48" s="2">
        <v>-1.14370591763966</v>
      </c>
      <c r="G48">
        <v>-1.73403799543514E-3</v>
      </c>
    </row>
    <row r="49" spans="1:7" x14ac:dyDescent="0.25">
      <c r="A49" t="s">
        <v>74</v>
      </c>
      <c r="B49">
        <v>1.40824267457251E-2</v>
      </c>
      <c r="C49">
        <v>2.0796222748312901E-2</v>
      </c>
      <c r="D49">
        <v>1.02233679712427E-3</v>
      </c>
      <c r="E49">
        <v>8.5066691831550106E-2</v>
      </c>
      <c r="F49" s="2">
        <v>0.13310493887586</v>
      </c>
      <c r="G49">
        <v>5.83365860702401E-5</v>
      </c>
    </row>
    <row r="50" spans="1:7" x14ac:dyDescent="0.25">
      <c r="A50" t="s">
        <v>75</v>
      </c>
      <c r="B50">
        <v>-1.11713031190055E-2</v>
      </c>
      <c r="C50">
        <v>1.1910547597471699E-2</v>
      </c>
      <c r="D50">
        <v>1.66396899180121E-2</v>
      </c>
      <c r="E50">
        <v>-0.57358670488192998</v>
      </c>
      <c r="F50" s="2">
        <v>0.28838572380695998</v>
      </c>
      <c r="G50">
        <v>1.04684914701991E-3</v>
      </c>
    </row>
    <row r="51" spans="1:7" x14ac:dyDescent="0.25">
      <c r="A51" t="s">
        <v>76</v>
      </c>
      <c r="B51">
        <v>3.4852991060771998E-3</v>
      </c>
      <c r="C51">
        <v>1.0518281651432201E-2</v>
      </c>
      <c r="D51">
        <v>-1.49432710352579E-2</v>
      </c>
      <c r="E51">
        <v>-0.11363806739451</v>
      </c>
      <c r="F51" s="2">
        <v>3.0015103103009399E-4</v>
      </c>
      <c r="G51">
        <v>1.4973186905580199E-3</v>
      </c>
    </row>
    <row r="52" spans="1:7" x14ac:dyDescent="0.25">
      <c r="A52" t="s">
        <v>77</v>
      </c>
      <c r="B52">
        <v>-1.8025185343679699E-3</v>
      </c>
      <c r="C52">
        <v>2.9346642535354999E-3</v>
      </c>
      <c r="D52">
        <v>-3.78203958328562E-2</v>
      </c>
      <c r="E52">
        <v>-0.14898725497915</v>
      </c>
      <c r="F52" s="2">
        <v>0.19536100149113</v>
      </c>
      <c r="G52">
        <v>1.9213825919983699E-3</v>
      </c>
    </row>
    <row r="53" spans="1:7" x14ac:dyDescent="0.25">
      <c r="A53" t="s">
        <v>78</v>
      </c>
      <c r="B53">
        <v>-4.8497201650423696E-3</v>
      </c>
      <c r="C53">
        <v>4.7046651597213397E-3</v>
      </c>
      <c r="D53">
        <v>8.6461918873832894E-2</v>
      </c>
      <c r="E53">
        <v>2.0745183279309999E-2</v>
      </c>
      <c r="F53" s="2">
        <v>0.22911586958412</v>
      </c>
      <c r="G53">
        <v>-2.6905788915634302E-3</v>
      </c>
    </row>
    <row r="54" spans="1:7" x14ac:dyDescent="0.25">
      <c r="A54" t="s">
        <v>79</v>
      </c>
      <c r="B54">
        <v>1.34831498087928E-2</v>
      </c>
      <c r="C54">
        <v>5.6171652272407604E-3</v>
      </c>
      <c r="D54">
        <v>-8.8763458579080606E-2</v>
      </c>
      <c r="E54">
        <v>-5.48216873671101E-2</v>
      </c>
      <c r="F54" s="2">
        <v>-9.8888679827449505E-2</v>
      </c>
      <c r="G54">
        <v>1.1713708693426E-3</v>
      </c>
    </row>
    <row r="55" spans="1:7" x14ac:dyDescent="0.25">
      <c r="A55" t="s">
        <v>80</v>
      </c>
      <c r="B55">
        <v>-5.4045524719050801E-3</v>
      </c>
      <c r="C55">
        <v>1.3701165582187299E-3</v>
      </c>
      <c r="D55">
        <v>1.9299598565441799E-2</v>
      </c>
      <c r="E55">
        <v>-0.30593834840195999</v>
      </c>
      <c r="F55" s="2">
        <v>6.4708223988979394E-2</v>
      </c>
      <c r="G55">
        <v>5.6080211387499201E-4</v>
      </c>
    </row>
    <row r="56" spans="1:7" x14ac:dyDescent="0.25">
      <c r="A56" t="s">
        <v>81</v>
      </c>
      <c r="B56">
        <v>1.7287609688992199E-2</v>
      </c>
      <c r="C56">
        <v>1.6459592119733898E-2</v>
      </c>
      <c r="D56">
        <v>-3.7416243119364999E-2</v>
      </c>
      <c r="E56">
        <v>0.17088331259268</v>
      </c>
      <c r="F56" s="2">
        <v>-1.59199463637099E-2</v>
      </c>
      <c r="G56">
        <v>-1.4488495470690299E-3</v>
      </c>
    </row>
    <row r="57" spans="1:7" x14ac:dyDescent="0.25">
      <c r="A57" t="s">
        <v>82</v>
      </c>
      <c r="B57">
        <v>4.5766660271189304E-3</v>
      </c>
      <c r="C57">
        <v>-1.7454739178397499E-3</v>
      </c>
      <c r="D57">
        <v>-8.8067270567096401E-2</v>
      </c>
      <c r="E57">
        <v>-0.26376157829218999</v>
      </c>
      <c r="F57" s="2">
        <v>2.0874639012307102E-3</v>
      </c>
      <c r="G57">
        <v>1.5412128274654401E-3</v>
      </c>
    </row>
    <row r="58" spans="1:7" x14ac:dyDescent="0.25">
      <c r="A58" t="s">
        <v>83</v>
      </c>
      <c r="B58">
        <v>-1.0995895775975499E-2</v>
      </c>
      <c r="C58">
        <v>6.4214800172805999E-3</v>
      </c>
      <c r="D58">
        <v>-2.52408011155403E-2</v>
      </c>
      <c r="E58">
        <v>-4.7551385383419999E-2</v>
      </c>
      <c r="F58" s="2">
        <v>0.17383682211127999</v>
      </c>
      <c r="G58">
        <v>-1.2078482594768401E-3</v>
      </c>
    </row>
    <row r="59" spans="1:7" x14ac:dyDescent="0.25">
      <c r="A59" t="s">
        <v>84</v>
      </c>
      <c r="B59">
        <v>1.4086436819519901E-2</v>
      </c>
      <c r="C59">
        <v>1.05624363087244E-2</v>
      </c>
      <c r="D59">
        <v>-0.10339604542372299</v>
      </c>
      <c r="E59">
        <v>0.33660782555323998</v>
      </c>
      <c r="F59" s="2">
        <v>0.34602702697443999</v>
      </c>
      <c r="G59">
        <v>-6.9471546955934805E-4</v>
      </c>
    </row>
    <row r="60" spans="1:7" x14ac:dyDescent="0.25">
      <c r="A60" t="s">
        <v>85</v>
      </c>
      <c r="B60">
        <v>-1.34181854001714E-3</v>
      </c>
      <c r="C60">
        <v>2.1264685324942099E-2</v>
      </c>
      <c r="D60">
        <v>-0.115804127313917</v>
      </c>
      <c r="E60">
        <v>-0.27854651328759999</v>
      </c>
      <c r="F60" s="2">
        <v>-0.65205312487652101</v>
      </c>
      <c r="G60">
        <v>-2.5401091347099198E-4</v>
      </c>
    </row>
    <row r="61" spans="1:7" x14ac:dyDescent="0.25">
      <c r="A61" t="s">
        <v>86</v>
      </c>
      <c r="B61">
        <v>5.2495540871806403E-3</v>
      </c>
      <c r="C61">
        <v>-1.1053063334594901E-2</v>
      </c>
      <c r="D61">
        <v>4.1352241424077903E-2</v>
      </c>
      <c r="E61">
        <v>-9.743001129329E-2</v>
      </c>
      <c r="F61" s="2">
        <v>-0.25193136819828998</v>
      </c>
      <c r="G61">
        <v>3.8178108479938202E-3</v>
      </c>
    </row>
    <row r="62" spans="1:7" x14ac:dyDescent="0.25">
      <c r="A62" t="s">
        <v>87</v>
      </c>
      <c r="B62">
        <v>-4.3863068423037896E-3</v>
      </c>
      <c r="C62">
        <v>1.89081738057961E-2</v>
      </c>
      <c r="D62">
        <v>6.13945988043927E-2</v>
      </c>
      <c r="E62">
        <v>0.28089447547964003</v>
      </c>
      <c r="F62" s="2">
        <v>0.17456936468001899</v>
      </c>
      <c r="G62">
        <v>-2.3546074479279299E-3</v>
      </c>
    </row>
    <row r="63" spans="1:7" x14ac:dyDescent="0.25">
      <c r="A63" t="s">
        <v>88</v>
      </c>
      <c r="B63">
        <v>9.3544928190647508E-3</v>
      </c>
      <c r="C63">
        <v>-3.0029838146337102E-3</v>
      </c>
      <c r="D63">
        <v>2.2330569861976499E-2</v>
      </c>
      <c r="E63">
        <v>-9.0279329067179906E-2</v>
      </c>
      <c r="F63" s="2">
        <v>0.28344087678039998</v>
      </c>
      <c r="G63">
        <v>3.8509254075424999E-4</v>
      </c>
    </row>
    <row r="64" spans="1:7" x14ac:dyDescent="0.25">
      <c r="A64" t="s">
        <v>89</v>
      </c>
      <c r="B64">
        <v>-1.3890522526871501E-3</v>
      </c>
      <c r="C64">
        <v>1.47865403635752E-2</v>
      </c>
      <c r="D64">
        <v>3.9604664225533902E-2</v>
      </c>
      <c r="E64">
        <v>0.11935375911222</v>
      </c>
      <c r="F64" s="2">
        <v>0.18918653147861</v>
      </c>
      <c r="G64">
        <v>-1.01267393770232E-3</v>
      </c>
    </row>
    <row r="65" spans="1:7" x14ac:dyDescent="0.25">
      <c r="A65" t="s">
        <v>90</v>
      </c>
      <c r="B65">
        <v>-2.40640233022837E-3</v>
      </c>
      <c r="C65">
        <v>2.3815918725549799E-2</v>
      </c>
      <c r="D65">
        <v>-8.8581272895069708E-3</v>
      </c>
      <c r="E65">
        <v>0.40606101780295001</v>
      </c>
      <c r="F65" s="2">
        <v>7.0746872616049394E-2</v>
      </c>
      <c r="G65">
        <v>-4.0526690382503E-4</v>
      </c>
    </row>
    <row r="66" spans="1:7" x14ac:dyDescent="0.25">
      <c r="A66" t="s">
        <v>91</v>
      </c>
      <c r="B66">
        <v>1.8471977816509399E-2</v>
      </c>
      <c r="C66">
        <v>-3.22431258756062E-3</v>
      </c>
      <c r="D66">
        <v>-6.1346557719272901E-2</v>
      </c>
      <c r="E66">
        <v>-5.5697092858529897E-2</v>
      </c>
      <c r="F66" s="2">
        <v>0.12742474277136001</v>
      </c>
      <c r="G66">
        <v>1.47423531794111E-3</v>
      </c>
    </row>
    <row r="67" spans="1:7" x14ac:dyDescent="0.25">
      <c r="A67" t="s">
        <v>92</v>
      </c>
      <c r="B67">
        <v>-1.3510686358864101E-2</v>
      </c>
      <c r="C67">
        <v>2.20880074060705E-2</v>
      </c>
      <c r="D67">
        <v>-8.3297692042361093E-2</v>
      </c>
      <c r="E67">
        <v>0.16544826754879999</v>
      </c>
      <c r="F67" s="2">
        <v>0.56967197959916005</v>
      </c>
      <c r="G67">
        <v>2.8682903193653101E-3</v>
      </c>
    </row>
    <row r="68" spans="1:7" x14ac:dyDescent="0.25">
      <c r="A68" t="s">
        <v>93</v>
      </c>
      <c r="B68">
        <v>1.07729657337208E-2</v>
      </c>
      <c r="C68">
        <v>8.0982235108404393E-3</v>
      </c>
      <c r="D68">
        <v>3.1667262433750002E-3</v>
      </c>
      <c r="E68">
        <v>3.4484084037709903E-2</v>
      </c>
      <c r="F68" s="2">
        <v>-0.40259830824018999</v>
      </c>
      <c r="G68">
        <v>1.5793636352183799E-3</v>
      </c>
    </row>
    <row r="69" spans="1:7" x14ac:dyDescent="0.25">
      <c r="A69" t="s">
        <v>94</v>
      </c>
      <c r="B69">
        <v>-1.6470194998952102E-5</v>
      </c>
      <c r="C69">
        <v>-6.7811603482681405E-4</v>
      </c>
      <c r="D69">
        <v>-1.1175388570126E-2</v>
      </c>
      <c r="E69">
        <v>2.984174108113E-2</v>
      </c>
      <c r="F69" s="2">
        <v>-8.7682629351560196E-2</v>
      </c>
      <c r="G69">
        <v>1.0238685962171701E-3</v>
      </c>
    </row>
    <row r="70" spans="1:7" x14ac:dyDescent="0.25">
      <c r="A70" t="s">
        <v>95</v>
      </c>
      <c r="B70">
        <v>-1.10556649807769E-2</v>
      </c>
      <c r="C70">
        <v>1.6223136760535401E-2</v>
      </c>
      <c r="D70">
        <v>-2.1022018922453301E-2</v>
      </c>
      <c r="E70">
        <v>-0.40675030856660999</v>
      </c>
      <c r="F70" s="2">
        <v>9.8246527713420101E-2</v>
      </c>
      <c r="G70">
        <v>-1.6928854686977201E-3</v>
      </c>
    </row>
    <row r="71" spans="1:7" x14ac:dyDescent="0.25">
      <c r="A71" t="s">
        <v>96</v>
      </c>
      <c r="B71">
        <v>7.5669874994064301E-3</v>
      </c>
      <c r="C71">
        <v>-7.0142224311702302E-3</v>
      </c>
      <c r="D71">
        <v>-7.1559759502791004E-2</v>
      </c>
      <c r="E71">
        <v>-5.8605128240970097E-2</v>
      </c>
      <c r="F71" s="2">
        <v>-8.7759026106409593E-2</v>
      </c>
      <c r="G71">
        <v>-1.95878224073986E-3</v>
      </c>
    </row>
    <row r="72" spans="1:7" x14ac:dyDescent="0.25">
      <c r="A72" t="s">
        <v>97</v>
      </c>
      <c r="B72">
        <v>1.73453154467484E-3</v>
      </c>
      <c r="C72">
        <v>1.61523781011574E-3</v>
      </c>
      <c r="D72">
        <v>-0.104214729678469</v>
      </c>
      <c r="E72">
        <v>0.20103228454756999</v>
      </c>
      <c r="F72" s="2">
        <v>-0.21617305661339001</v>
      </c>
      <c r="G72">
        <v>2.7159651882371302E-3</v>
      </c>
    </row>
    <row r="73" spans="1:7" x14ac:dyDescent="0.25">
      <c r="A73" t="s">
        <v>98</v>
      </c>
      <c r="B73">
        <v>1.7163718477546799E-2</v>
      </c>
      <c r="C73">
        <v>1.2228022351061799E-2</v>
      </c>
      <c r="D73">
        <v>8.7268851750865295E-2</v>
      </c>
      <c r="E73">
        <v>-5.6274731948909897E-2</v>
      </c>
      <c r="F73" s="2">
        <v>-8.0163490363180906E-2</v>
      </c>
      <c r="G73">
        <v>-1.4237011100668401E-3</v>
      </c>
    </row>
    <row r="74" spans="1:7" x14ac:dyDescent="0.25">
      <c r="A74" t="s">
        <v>99</v>
      </c>
      <c r="B74">
        <v>-8.0553781162331396E-3</v>
      </c>
      <c r="C74">
        <v>2.3892893999874999E-3</v>
      </c>
      <c r="D74">
        <v>9.5821802182758403E-2</v>
      </c>
      <c r="E74">
        <v>-0.78952101006048903</v>
      </c>
      <c r="F74" s="2">
        <v>0.24476384970105999</v>
      </c>
      <c r="G74">
        <v>2.2143916709183002E-6</v>
      </c>
    </row>
    <row r="75" spans="1:7" x14ac:dyDescent="0.25">
      <c r="A75" t="s">
        <v>100</v>
      </c>
      <c r="B75">
        <v>-3.63673835440714E-3</v>
      </c>
      <c r="C75">
        <v>-5.0001172937346201E-3</v>
      </c>
      <c r="D75">
        <v>2.1878935899905201E-2</v>
      </c>
      <c r="E75">
        <v>-0.29865591142689102</v>
      </c>
      <c r="F75" s="2">
        <v>-0.11952488403677999</v>
      </c>
      <c r="G75">
        <v>-3.5620821971917801E-3</v>
      </c>
    </row>
    <row r="76" spans="1:7" x14ac:dyDescent="0.25">
      <c r="A76" t="s">
        <v>101</v>
      </c>
      <c r="B76">
        <v>3.7177436515731799E-3</v>
      </c>
      <c r="C76">
        <v>-9.7020542926067304E-3</v>
      </c>
      <c r="D76">
        <v>6.1039518026704299E-2</v>
      </c>
      <c r="E76">
        <v>-0.136568901748959</v>
      </c>
      <c r="F76" s="2">
        <v>0.33774659319398997</v>
      </c>
      <c r="G76">
        <v>1.92422636505984E-3</v>
      </c>
    </row>
    <row r="77" spans="1:7" x14ac:dyDescent="0.25">
      <c r="A77" t="s">
        <v>102</v>
      </c>
      <c r="B77">
        <v>-2.26432407572474E-4</v>
      </c>
      <c r="C77">
        <v>-1.2605049680143299E-2</v>
      </c>
      <c r="D77">
        <v>2.1529911039115401E-2</v>
      </c>
      <c r="E77">
        <v>-0.206535573711492</v>
      </c>
      <c r="F77" s="2">
        <v>-0.43872883750989</v>
      </c>
      <c r="G77">
        <v>7.7448885964059898E-4</v>
      </c>
    </row>
    <row r="78" spans="1:7" x14ac:dyDescent="0.25">
      <c r="A78" t="s">
        <v>103</v>
      </c>
      <c r="B78">
        <v>-2.0613339776120999E-2</v>
      </c>
      <c r="C78">
        <v>8.9630526765898094E-3</v>
      </c>
      <c r="D78">
        <v>-3.3031060056265098E-2</v>
      </c>
      <c r="E78">
        <v>1.4043344370409899E-3</v>
      </c>
      <c r="F78" s="2">
        <v>-0.17560950632534</v>
      </c>
      <c r="G78">
        <v>1.03982503428757E-3</v>
      </c>
    </row>
    <row r="79" spans="1:7" x14ac:dyDescent="0.25">
      <c r="A79" t="s">
        <v>104</v>
      </c>
      <c r="B79">
        <v>3.4901083876608403E-2</v>
      </c>
      <c r="C79">
        <v>8.8015040171818303E-4</v>
      </c>
      <c r="D79">
        <v>1.5838132638974E-2</v>
      </c>
      <c r="E79">
        <v>-0.34624323271204999</v>
      </c>
      <c r="F79" s="2">
        <v>0.60670410559434995</v>
      </c>
      <c r="G79">
        <v>-8.3413043868469892E-3</v>
      </c>
    </row>
    <row r="80" spans="1:7" x14ac:dyDescent="0.25">
      <c r="A80" t="s">
        <v>105</v>
      </c>
      <c r="B80">
        <v>4.1710807864987504E-3</v>
      </c>
      <c r="C80">
        <v>-1.8616223804111001E-2</v>
      </c>
      <c r="D80">
        <v>5.73598834118361E-3</v>
      </c>
      <c r="E80">
        <v>-7.7041663294830004E-2</v>
      </c>
      <c r="F80" s="2">
        <v>-0.56036267243855997</v>
      </c>
      <c r="G80">
        <v>1.8692639983948201E-3</v>
      </c>
    </row>
    <row r="81" spans="1:7" x14ac:dyDescent="0.25">
      <c r="A81" t="s">
        <v>106</v>
      </c>
      <c r="B81">
        <v>-1.14156924113473E-2</v>
      </c>
      <c r="C81">
        <v>1.9108560758471799E-2</v>
      </c>
      <c r="D81">
        <v>4.2998312183183202E-2</v>
      </c>
      <c r="E81">
        <v>0.11143744670062999</v>
      </c>
      <c r="F81" s="2">
        <v>0.32097238504011999</v>
      </c>
      <c r="G81">
        <v>1.2028300449600201E-3</v>
      </c>
    </row>
    <row r="82" spans="1:7" x14ac:dyDescent="0.25">
      <c r="A82" t="s">
        <v>107</v>
      </c>
      <c r="B82">
        <v>6.2790475162133302E-3</v>
      </c>
      <c r="C82">
        <v>-4.2839997656542997E-3</v>
      </c>
      <c r="D82">
        <v>-2.31672306363153E-2</v>
      </c>
      <c r="E82">
        <v>9.9116818504410203E-2</v>
      </c>
      <c r="F82" s="2">
        <v>0.182891440745481</v>
      </c>
      <c r="G82">
        <v>8.6956155199491303E-4</v>
      </c>
    </row>
    <row r="83" spans="1:7" x14ac:dyDescent="0.25">
      <c r="A83" t="s">
        <v>108</v>
      </c>
      <c r="B83">
        <v>7.2042465512014396E-3</v>
      </c>
      <c r="C83">
        <v>-6.3880274077092701E-3</v>
      </c>
      <c r="D83">
        <v>5.7166653814755698E-2</v>
      </c>
      <c r="E83">
        <v>7.2320438137049706E-2</v>
      </c>
      <c r="F83" s="2">
        <v>-1.75361740245208E-2</v>
      </c>
      <c r="G83">
        <v>8.55220212532259E-4</v>
      </c>
    </row>
    <row r="84" spans="1:7" x14ac:dyDescent="0.25">
      <c r="A84" t="s">
        <v>109</v>
      </c>
      <c r="B84">
        <v>-1.4087990343273101E-2</v>
      </c>
      <c r="C84">
        <v>7.1988982758526303E-3</v>
      </c>
      <c r="D84">
        <v>5.2359317067041097E-2</v>
      </c>
      <c r="E84">
        <v>-5.6345349555195698E-3</v>
      </c>
      <c r="F84" s="2">
        <v>0.93563319916739995</v>
      </c>
      <c r="G84">
        <v>2.1701957208408698E-3</v>
      </c>
    </row>
    <row r="85" spans="1:7" x14ac:dyDescent="0.25">
      <c r="A85" t="s">
        <v>110</v>
      </c>
      <c r="B85">
        <v>9.1573453266979906E-3</v>
      </c>
      <c r="C85">
        <v>1.2245924777589699E-2</v>
      </c>
      <c r="D85">
        <v>-8.7597367538556608E-3</v>
      </c>
      <c r="E85">
        <v>-1.3436158733703999E-3</v>
      </c>
      <c r="F85" s="2">
        <v>-0.55162037903716998</v>
      </c>
      <c r="G85">
        <v>-1.5595585169458899E-3</v>
      </c>
    </row>
    <row r="86" spans="1:7" x14ac:dyDescent="0.25">
      <c r="A86" t="s">
        <v>111</v>
      </c>
      <c r="B86">
        <v>-7.1636200984812604E-3</v>
      </c>
      <c r="C86">
        <v>-1.8744455970916001E-2</v>
      </c>
      <c r="D86">
        <v>-2.96907408778058E-2</v>
      </c>
      <c r="E86">
        <v>0.13072801717287</v>
      </c>
      <c r="F86" s="2">
        <v>-2.9640642666489501E-2</v>
      </c>
      <c r="G86">
        <v>-1.8734582313966199E-3</v>
      </c>
    </row>
    <row r="87" spans="1:7" x14ac:dyDescent="0.25">
      <c r="A87" t="s">
        <v>112</v>
      </c>
      <c r="B87">
        <v>-4.1239957577854402E-4</v>
      </c>
      <c r="C87">
        <v>-5.1110993552505601E-4</v>
      </c>
      <c r="D87">
        <v>3.2358485389583102E-3</v>
      </c>
      <c r="E87">
        <v>-5.8450192948769901E-2</v>
      </c>
      <c r="F87" s="2">
        <v>0.59017376269380994</v>
      </c>
      <c r="G87">
        <v>8.4430214331732102E-4</v>
      </c>
    </row>
    <row r="88" spans="1:7" x14ac:dyDescent="0.25">
      <c r="A88" t="s">
        <v>113</v>
      </c>
      <c r="B88">
        <v>5.9066806145535696E-3</v>
      </c>
      <c r="C88">
        <v>1.1844565258933E-2</v>
      </c>
      <c r="D88">
        <v>-9.2866910865696504E-3</v>
      </c>
      <c r="E88">
        <v>0.24913544182828001</v>
      </c>
      <c r="F88" s="2">
        <v>0.28704528670296098</v>
      </c>
      <c r="G88">
        <v>-7.6484938895138299E-4</v>
      </c>
    </row>
    <row r="89" spans="1:7" x14ac:dyDescent="0.25">
      <c r="A89" t="s">
        <v>114</v>
      </c>
      <c r="B89">
        <v>1.21329066606117E-2</v>
      </c>
      <c r="C89">
        <v>7.4873069596748096E-5</v>
      </c>
      <c r="D89">
        <v>-1.22821132610333E-2</v>
      </c>
      <c r="E89">
        <v>0.62594904013126995</v>
      </c>
      <c r="F89" s="2">
        <v>0.11254395367007899</v>
      </c>
      <c r="G89">
        <v>8.3433554655343301E-5</v>
      </c>
    </row>
    <row r="90" spans="1:7" x14ac:dyDescent="0.25">
      <c r="A90" t="s">
        <v>115</v>
      </c>
      <c r="B90">
        <v>-1.28561579364925E-2</v>
      </c>
      <c r="C90">
        <v>1.24296122884093E-2</v>
      </c>
      <c r="D90">
        <v>5.4408120924413998E-3</v>
      </c>
      <c r="E90">
        <v>-0.17408298918385001</v>
      </c>
      <c r="F90" s="2">
        <v>0.37622590363114</v>
      </c>
      <c r="G90">
        <v>-1.0526280075771101E-3</v>
      </c>
    </row>
    <row r="91" spans="1:7" x14ac:dyDescent="0.25">
      <c r="A91" t="s">
        <v>116</v>
      </c>
      <c r="B91">
        <v>9.7836482221467201E-3</v>
      </c>
      <c r="C91">
        <v>-5.0959073804861497E-3</v>
      </c>
      <c r="D91">
        <v>1.2422144981533399E-2</v>
      </c>
      <c r="E91">
        <v>1.9324697557509998E-2</v>
      </c>
      <c r="F91" s="2">
        <v>1.1173072262483601</v>
      </c>
      <c r="G91">
        <v>1.91760483058978E-3</v>
      </c>
    </row>
    <row r="92" spans="1:7" x14ac:dyDescent="0.25">
      <c r="A92" t="s">
        <v>117</v>
      </c>
      <c r="B92">
        <v>9.4258469751906703E-4</v>
      </c>
      <c r="C92">
        <v>1.05264556289217E-2</v>
      </c>
      <c r="D92">
        <v>3.9795379697175698E-2</v>
      </c>
      <c r="E92">
        <v>0.14140604439827001</v>
      </c>
      <c r="F92" s="2">
        <v>-0.232861278124219</v>
      </c>
      <c r="G92">
        <v>-1.7487911671416601E-3</v>
      </c>
    </row>
    <row r="93" spans="1:7" x14ac:dyDescent="0.25">
      <c r="A93" t="s">
        <v>118</v>
      </c>
      <c r="B93">
        <v>-6.0481374364753596E-3</v>
      </c>
      <c r="C93">
        <v>4.4163228555706997E-3</v>
      </c>
      <c r="D93">
        <v>2.9586512387921499E-2</v>
      </c>
      <c r="E93">
        <v>0.24110031763963999</v>
      </c>
      <c r="F93" s="2">
        <v>0.38439492515236801</v>
      </c>
      <c r="G93">
        <v>1.01241399468499E-3</v>
      </c>
    </row>
    <row r="94" spans="1:7" x14ac:dyDescent="0.25">
      <c r="A94" t="s">
        <v>119</v>
      </c>
      <c r="B94">
        <v>4.1068768723713199E-3</v>
      </c>
      <c r="C94">
        <v>2.6939143431494702E-3</v>
      </c>
      <c r="D94">
        <v>-8.7046882064791796E-3</v>
      </c>
      <c r="E94">
        <v>-2.02668389246798E-2</v>
      </c>
      <c r="F94" s="2">
        <v>0.12704622291684101</v>
      </c>
      <c r="G94">
        <v>7.9546437396604797E-4</v>
      </c>
    </row>
    <row r="95" spans="1:7" x14ac:dyDescent="0.25">
      <c r="A95" t="s">
        <v>120</v>
      </c>
      <c r="B95">
        <v>1.41443401786399E-2</v>
      </c>
      <c r="C95">
        <v>2.5026384609875101E-2</v>
      </c>
      <c r="D95">
        <v>5.0031898440408902E-2</v>
      </c>
      <c r="E95">
        <v>0.1242344659828</v>
      </c>
      <c r="F95" s="2">
        <v>1.25728366277324</v>
      </c>
      <c r="G95">
        <v>-9.8711022113562294E-5</v>
      </c>
    </row>
    <row r="96" spans="1:7" x14ac:dyDescent="0.25">
      <c r="A96" t="s">
        <v>121</v>
      </c>
      <c r="B96">
        <v>-1.36701307562115E-2</v>
      </c>
      <c r="C96">
        <v>-6.3790360474982304E-3</v>
      </c>
      <c r="D96">
        <v>1.4340757737447699E-2</v>
      </c>
      <c r="E96">
        <v>-0.15130762764035999</v>
      </c>
      <c r="F96" s="2">
        <v>0.75517730216453005</v>
      </c>
      <c r="G96">
        <v>-1.5443174759921499E-3</v>
      </c>
    </row>
    <row r="97" spans="1:7" x14ac:dyDescent="0.25">
      <c r="A97" t="s">
        <v>122</v>
      </c>
      <c r="B97">
        <v>8.9760442178521398E-3</v>
      </c>
      <c r="C97">
        <v>8.4331969583413303E-3</v>
      </c>
      <c r="D97">
        <v>-4.4048754508657403E-2</v>
      </c>
      <c r="E97">
        <v>0.21204868727435999</v>
      </c>
      <c r="F97" s="2">
        <v>-0.41370876603696999</v>
      </c>
      <c r="G97">
        <v>-4.5782022015306001E-4</v>
      </c>
    </row>
    <row r="98" spans="1:7" x14ac:dyDescent="0.25">
      <c r="A98" t="s">
        <v>123</v>
      </c>
      <c r="B98">
        <v>7.7056078743691402E-3</v>
      </c>
      <c r="C98">
        <v>5.4918014182696604E-3</v>
      </c>
      <c r="D98">
        <v>6.0722278444762497E-3</v>
      </c>
      <c r="E98">
        <v>-1.8370156392030001E-2</v>
      </c>
      <c r="F98" s="2">
        <v>0.14599388288557999</v>
      </c>
      <c r="G98">
        <v>-1.36336138120452E-3</v>
      </c>
    </row>
    <row r="99" spans="1:7" x14ac:dyDescent="0.25">
      <c r="A99" t="s">
        <v>124</v>
      </c>
      <c r="B99">
        <v>-7.4623971648675198E-3</v>
      </c>
      <c r="C99">
        <v>-1.41788741668769E-3</v>
      </c>
      <c r="D99">
        <v>1.2174277909147199E-2</v>
      </c>
      <c r="E99">
        <v>-5.2744043837900101E-3</v>
      </c>
      <c r="F99" s="2">
        <v>0.23960879934426099</v>
      </c>
      <c r="G99">
        <v>3.1763997659952602E-3</v>
      </c>
    </row>
    <row r="100" spans="1:7" x14ac:dyDescent="0.25">
      <c r="A100" t="s">
        <v>125</v>
      </c>
      <c r="B100">
        <v>4.9546749199613797E-3</v>
      </c>
      <c r="C100">
        <v>1.58468032982739E-3</v>
      </c>
      <c r="D100">
        <v>2.52586752435437E-2</v>
      </c>
      <c r="E100">
        <v>8.5897267250079998E-2</v>
      </c>
      <c r="F100" s="2">
        <v>-0.13921458352726099</v>
      </c>
      <c r="G100">
        <v>-3.66492925817141E-4</v>
      </c>
    </row>
    <row r="101" spans="1:7" x14ac:dyDescent="0.25">
      <c r="A101" t="s">
        <v>126</v>
      </c>
      <c r="B101">
        <v>6.2486762454163599E-3</v>
      </c>
      <c r="C101">
        <v>1.5738900407811199E-3</v>
      </c>
      <c r="D101">
        <v>1.33826662084058E-3</v>
      </c>
      <c r="E101">
        <v>9.8528969050290002E-2</v>
      </c>
      <c r="F101" s="2">
        <v>-0.29337096988727901</v>
      </c>
      <c r="G101">
        <v>1.16553383013418E-4</v>
      </c>
    </row>
    <row r="102" spans="1:7" x14ac:dyDescent="0.25">
      <c r="A102" t="s">
        <v>127</v>
      </c>
      <c r="B102">
        <v>-1.85576090317774E-3</v>
      </c>
      <c r="C102">
        <v>2.02980289152048E-2</v>
      </c>
      <c r="D102">
        <v>-5.2785171761886599E-3</v>
      </c>
      <c r="E102">
        <v>-1.6324318332679999E-2</v>
      </c>
      <c r="F102" s="2">
        <v>-0.13100397750605999</v>
      </c>
      <c r="G102">
        <v>-2.2338439999156599E-3</v>
      </c>
    </row>
    <row r="103" spans="1:7" x14ac:dyDescent="0.25">
      <c r="A103" t="s">
        <v>128</v>
      </c>
      <c r="B103">
        <v>1.3090689935046E-2</v>
      </c>
      <c r="C103">
        <v>-1.6830451499654201E-3</v>
      </c>
      <c r="D103">
        <v>8.3674116996057502E-4</v>
      </c>
      <c r="E103">
        <v>-2.8945269474469799E-2</v>
      </c>
      <c r="F103" s="2">
        <v>1.0459930248717899</v>
      </c>
      <c r="G103">
        <v>2.45111064979131E-3</v>
      </c>
    </row>
    <row r="104" spans="1:7" x14ac:dyDescent="0.25">
      <c r="A104" t="s">
        <v>129</v>
      </c>
      <c r="B104">
        <v>-2.8459666757027998E-3</v>
      </c>
      <c r="C104">
        <v>8.4599185101144093E-3</v>
      </c>
      <c r="D104">
        <v>5.86073078206217E-2</v>
      </c>
      <c r="E104">
        <v>0.16363601854295001</v>
      </c>
      <c r="F104" s="2">
        <v>-0.23179944247549</v>
      </c>
      <c r="G104">
        <v>-2.05345745115437E-4</v>
      </c>
    </row>
    <row r="105" spans="1:7" x14ac:dyDescent="0.25">
      <c r="A105" t="s">
        <v>130</v>
      </c>
      <c r="B105">
        <v>1.0569548118271E-3</v>
      </c>
      <c r="C105">
        <v>6.2647872322560997E-3</v>
      </c>
      <c r="D105">
        <v>7.9241433821497498E-4</v>
      </c>
      <c r="E105">
        <v>-5.4631437904899497E-3</v>
      </c>
      <c r="F105" s="2">
        <v>-0.37452603512347199</v>
      </c>
      <c r="G105">
        <v>8.34678365463581E-4</v>
      </c>
    </row>
    <row r="106" spans="1:7" x14ac:dyDescent="0.25">
      <c r="A106" t="s">
        <v>131</v>
      </c>
      <c r="B106">
        <v>3.2440069231327601E-3</v>
      </c>
      <c r="C106">
        <v>8.5861658723249707E-3</v>
      </c>
      <c r="D106">
        <v>-7.2427019836415404E-2</v>
      </c>
      <c r="E106">
        <v>-0.146480993468</v>
      </c>
      <c r="F106" s="2">
        <v>2.2508249722092099E-2</v>
      </c>
      <c r="G106">
        <v>-1.0684235831526199E-3</v>
      </c>
    </row>
    <row r="107" spans="1:7" x14ac:dyDescent="0.25">
      <c r="A107" t="s">
        <v>132</v>
      </c>
      <c r="B107">
        <v>-1.7548496028316799E-3</v>
      </c>
      <c r="C107">
        <v>2.43536619256659E-2</v>
      </c>
      <c r="D107">
        <v>-6.2967346800333807E-2</v>
      </c>
      <c r="E107">
        <v>-0.18662648825802</v>
      </c>
      <c r="F107" s="2">
        <v>-0.49742286736130997</v>
      </c>
      <c r="G107">
        <v>-1.6713335916751501E-4</v>
      </c>
    </row>
    <row r="108" spans="1:7" x14ac:dyDescent="0.25">
      <c r="A108" t="s">
        <v>133</v>
      </c>
      <c r="B108">
        <v>4.42299767890297E-3</v>
      </c>
      <c r="C108">
        <v>-5.8886657554069199E-4</v>
      </c>
      <c r="D108">
        <v>1.23319251316234E-2</v>
      </c>
      <c r="E108">
        <v>-1.00472566545602E-2</v>
      </c>
      <c r="F108" s="2">
        <v>0.76539160857132105</v>
      </c>
      <c r="G108">
        <v>-1.0138342034347E-3</v>
      </c>
    </row>
    <row r="109" spans="1:7" x14ac:dyDescent="0.25">
      <c r="A109" t="s">
        <v>134</v>
      </c>
      <c r="B109">
        <v>8.9906954131882006E-3</v>
      </c>
      <c r="C109">
        <v>4.0673084449114301E-3</v>
      </c>
      <c r="D109">
        <v>6.8849736008446294E-2</v>
      </c>
      <c r="E109">
        <v>-1.90503325809399E-2</v>
      </c>
      <c r="F109" s="2">
        <v>-0.72645689698181004</v>
      </c>
      <c r="G109">
        <v>-1.45864648060812E-3</v>
      </c>
    </row>
    <row r="110" spans="1:7" x14ac:dyDescent="0.25">
      <c r="A110" t="s">
        <v>135</v>
      </c>
      <c r="B110">
        <v>-1.26454425153932E-2</v>
      </c>
      <c r="C110">
        <v>1.51930454234144E-2</v>
      </c>
      <c r="D110">
        <v>-3.2637588723991601E-3</v>
      </c>
      <c r="E110">
        <v>-6.9651571058149994E-2</v>
      </c>
      <c r="F110" s="2">
        <v>-0.25379479170827002</v>
      </c>
      <c r="G110">
        <v>1.9390020708325299E-3</v>
      </c>
    </row>
    <row r="111" spans="1:7" x14ac:dyDescent="0.25">
      <c r="A111" t="s">
        <v>136</v>
      </c>
      <c r="B111">
        <v>1.37473499935803E-2</v>
      </c>
      <c r="C111">
        <v>1.17250027199844E-2</v>
      </c>
      <c r="D111">
        <v>1.9752244160625501E-2</v>
      </c>
      <c r="E111">
        <v>0.16685337415630999</v>
      </c>
      <c r="F111" s="2">
        <v>6.9088903900848195E-2</v>
      </c>
      <c r="G111">
        <v>1.41761810760332E-3</v>
      </c>
    </row>
    <row r="112" spans="1:7" x14ac:dyDescent="0.25">
      <c r="A112" t="s">
        <v>137</v>
      </c>
      <c r="B112">
        <v>9.0022158603897395E-3</v>
      </c>
      <c r="C112">
        <v>5.5906656764293005E-4</v>
      </c>
      <c r="D112">
        <v>-1.9873586101774698E-2</v>
      </c>
      <c r="E112">
        <v>-0.14209529584078001</v>
      </c>
      <c r="F112" s="2">
        <v>8.6962017289661006E-2</v>
      </c>
      <c r="G112">
        <v>1.01902697009493E-5</v>
      </c>
    </row>
    <row r="113" spans="1:7" x14ac:dyDescent="0.25">
      <c r="A113" t="s">
        <v>138</v>
      </c>
      <c r="B113">
        <v>-1.04584961311938E-2</v>
      </c>
      <c r="C113">
        <v>1.42206541797059E-2</v>
      </c>
      <c r="D113">
        <v>-3.0060992010016999E-2</v>
      </c>
      <c r="E113">
        <v>-0.25301572639404002</v>
      </c>
      <c r="F113" s="2">
        <v>0.46584464962673899</v>
      </c>
      <c r="G113">
        <v>6.3555606869414305E-4</v>
      </c>
    </row>
    <row r="114" spans="1:7" x14ac:dyDescent="0.25">
      <c r="A114" t="s">
        <v>139</v>
      </c>
      <c r="B114">
        <v>1.50235938014163E-2</v>
      </c>
      <c r="C114">
        <v>1.26164006922771E-2</v>
      </c>
      <c r="D114">
        <v>7.5787135380700503E-3</v>
      </c>
      <c r="E114">
        <v>-3.6318056726551001E-2</v>
      </c>
      <c r="F114" s="2">
        <v>-0.30360161756734899</v>
      </c>
      <c r="G114">
        <v>1.6414982869061799E-4</v>
      </c>
    </row>
    <row r="115" spans="1:7" x14ac:dyDescent="0.25">
      <c r="A115" t="s">
        <v>140</v>
      </c>
      <c r="B115">
        <v>-1.5015590858009601E-3</v>
      </c>
      <c r="C115">
        <v>1.59783611092532E-2</v>
      </c>
      <c r="D115">
        <v>-2.6391478595725101E-2</v>
      </c>
      <c r="E115">
        <v>-6.7186537243937999E-2</v>
      </c>
      <c r="F115" s="2">
        <v>2.6904788353689902E-3</v>
      </c>
      <c r="G115">
        <v>-1.4371521664591201E-3</v>
      </c>
    </row>
    <row r="116" spans="1:7" x14ac:dyDescent="0.25">
      <c r="A116" t="s">
        <v>141</v>
      </c>
      <c r="B116">
        <v>-7.0824523722672304E-3</v>
      </c>
      <c r="C116">
        <v>1.33031510658395E-2</v>
      </c>
      <c r="D116">
        <v>1.8751677842174401E-2</v>
      </c>
      <c r="E116">
        <v>-3.6667749743931097E-2</v>
      </c>
      <c r="F116" s="2">
        <v>-0.191654172614459</v>
      </c>
      <c r="G116">
        <v>6.5132139951629099E-4</v>
      </c>
    </row>
    <row r="117" spans="1:7" x14ac:dyDescent="0.25">
      <c r="A117" t="s">
        <v>142</v>
      </c>
      <c r="B117">
        <v>1.0068320992791899E-2</v>
      </c>
      <c r="C117">
        <v>-1.6161005234494001E-4</v>
      </c>
      <c r="D117">
        <v>-5.5905932319779703E-3</v>
      </c>
      <c r="E117">
        <v>3.9274700842469E-2</v>
      </c>
      <c r="F117" s="2">
        <v>-2.9207461276030199E-2</v>
      </c>
      <c r="G117">
        <v>7.7287730878250504E-4</v>
      </c>
    </row>
    <row r="118" spans="1:7" x14ac:dyDescent="0.25">
      <c r="A118" t="s">
        <v>143</v>
      </c>
      <c r="B118">
        <v>-4.1248755680145504E-3</v>
      </c>
      <c r="C118">
        <v>2.2501247462413301E-2</v>
      </c>
      <c r="D118">
        <v>9.5345546316858397E-3</v>
      </c>
      <c r="E118">
        <v>0.29565588205050097</v>
      </c>
      <c r="F118" s="2">
        <v>4.7443367460591197E-2</v>
      </c>
      <c r="G118">
        <v>-1.55129843192547E-3</v>
      </c>
    </row>
    <row r="119" spans="1:7" x14ac:dyDescent="0.25">
      <c r="A119" t="s">
        <v>144</v>
      </c>
      <c r="B119">
        <v>4.9959458402471001E-3</v>
      </c>
      <c r="C119">
        <v>-6.160449195729E-3</v>
      </c>
      <c r="D119">
        <v>1.4789433574991399E-2</v>
      </c>
      <c r="E119">
        <v>-8.2151416126969898E-2</v>
      </c>
      <c r="F119" s="2">
        <v>-6.9417321106900701E-2</v>
      </c>
      <c r="G119">
        <v>-6.3362500233310503E-4</v>
      </c>
    </row>
    <row r="120" spans="1:7" x14ac:dyDescent="0.25">
      <c r="A120" t="s">
        <v>145</v>
      </c>
      <c r="B120">
        <v>9.5174502686230494E-3</v>
      </c>
      <c r="C120">
        <v>1.8613325822638401E-3</v>
      </c>
      <c r="D120">
        <v>-4.8489028791059298E-2</v>
      </c>
      <c r="E120">
        <v>-0.229803884792669</v>
      </c>
      <c r="F120" s="2">
        <v>0.262437005632981</v>
      </c>
      <c r="G120">
        <v>-2.2719535619222199E-3</v>
      </c>
    </row>
    <row r="121" spans="1:7" x14ac:dyDescent="0.25">
      <c r="A121" t="s">
        <v>146</v>
      </c>
      <c r="B121">
        <v>1.97261599037635E-3</v>
      </c>
      <c r="C121">
        <v>6.9573916284308996E-3</v>
      </c>
      <c r="D121">
        <v>-5.6204019390419198E-2</v>
      </c>
      <c r="E121">
        <v>0.200701443863949</v>
      </c>
      <c r="F121" s="2">
        <v>-4.6269977767360998E-2</v>
      </c>
      <c r="G121">
        <v>1.24328595121259E-3</v>
      </c>
    </row>
    <row r="122" spans="1:7" x14ac:dyDescent="0.25">
      <c r="A122" t="s">
        <v>147</v>
      </c>
      <c r="B122">
        <v>-0.106776225505397</v>
      </c>
      <c r="C122">
        <v>0.14461243764859499</v>
      </c>
      <c r="D122">
        <v>-0.22575223035964401</v>
      </c>
      <c r="E122">
        <v>1.1084170622112399</v>
      </c>
      <c r="F122" s="2">
        <v>0.55012144639213101</v>
      </c>
      <c r="G122">
        <v>2.2676748902146198E-3</v>
      </c>
    </row>
    <row r="123" spans="1:7" x14ac:dyDescent="0.25">
      <c r="A123" t="s">
        <v>148</v>
      </c>
      <c r="B123">
        <v>-0.14921746506146599</v>
      </c>
      <c r="C123">
        <v>2.69125747380645E-2</v>
      </c>
      <c r="D123">
        <v>-3.4376420751572198E-2</v>
      </c>
      <c r="E123">
        <v>-0.18180293847991999</v>
      </c>
      <c r="F123" s="2">
        <v>1.0233922015205299</v>
      </c>
      <c r="G123">
        <v>-3.1498987665559098E-3</v>
      </c>
    </row>
    <row r="124" spans="1:7" x14ac:dyDescent="0.25">
      <c r="A124" t="s">
        <v>149</v>
      </c>
      <c r="B124">
        <v>4.5625982088218997E-2</v>
      </c>
      <c r="C124">
        <v>7.1906841657156696E-3</v>
      </c>
      <c r="D124">
        <v>3.4871819504251902E-2</v>
      </c>
      <c r="E124">
        <v>-0.42555424265252001</v>
      </c>
      <c r="F124" s="2">
        <v>0.51425200684550099</v>
      </c>
      <c r="G124">
        <v>-3.02451540808946E-3</v>
      </c>
    </row>
    <row r="125" spans="1:7" x14ac:dyDescent="0.25">
      <c r="A125" t="s">
        <v>150</v>
      </c>
      <c r="B125">
        <v>5.0002845460971598E-2</v>
      </c>
      <c r="C125">
        <v>1.7175046727009799E-2</v>
      </c>
      <c r="D125">
        <v>7.4824615740895994E-2</v>
      </c>
      <c r="E125">
        <v>0.36872155315323002</v>
      </c>
      <c r="F125" s="2">
        <v>0.31915205432659899</v>
      </c>
      <c r="G125">
        <v>6.5014024714748998E-4</v>
      </c>
    </row>
    <row r="126" spans="1:7" x14ac:dyDescent="0.25">
      <c r="A126" t="s">
        <v>151</v>
      </c>
      <c r="B126">
        <v>3.4790738960206902E-2</v>
      </c>
      <c r="C126">
        <v>-1.0686231271233E-2</v>
      </c>
      <c r="D126">
        <v>8.9634680677298698E-2</v>
      </c>
      <c r="E126">
        <v>-4.4216371602529898E-2</v>
      </c>
      <c r="F126" s="2">
        <v>-0.49435423879579998</v>
      </c>
      <c r="G126">
        <v>4.2413658072417704E-3</v>
      </c>
    </row>
    <row r="127" spans="1:7" x14ac:dyDescent="0.25">
      <c r="A127" t="s">
        <v>152</v>
      </c>
      <c r="B127">
        <v>3.1457590742744999E-3</v>
      </c>
      <c r="C127">
        <v>1.31177759348411E-2</v>
      </c>
      <c r="D127">
        <v>3.7496369042359298E-2</v>
      </c>
      <c r="E127">
        <v>0.13148180282536001</v>
      </c>
      <c r="F127" s="2">
        <v>6.4832658739200993E-2</v>
      </c>
      <c r="G127">
        <v>-1.7735966682686001E-4</v>
      </c>
    </row>
    <row r="128" spans="1:7" x14ac:dyDescent="0.25">
      <c r="A128" t="s">
        <v>153</v>
      </c>
      <c r="B128">
        <v>3.68307898792146E-2</v>
      </c>
      <c r="C128">
        <v>1.22776502269613E-2</v>
      </c>
      <c r="D128">
        <v>-5.3614100901704402E-3</v>
      </c>
      <c r="E128">
        <v>0.34471346879992998</v>
      </c>
      <c r="F128" s="2">
        <v>-0.47400242382610203</v>
      </c>
      <c r="G128">
        <v>2.5346711225999702E-3</v>
      </c>
    </row>
    <row r="129" spans="1:7" x14ac:dyDescent="0.25">
      <c r="A129" t="s">
        <v>154</v>
      </c>
      <c r="B129">
        <v>2.5238891400808101E-2</v>
      </c>
      <c r="C129">
        <v>7.9835554588463305E-3</v>
      </c>
      <c r="D129">
        <v>-6.9976674601770501E-3</v>
      </c>
      <c r="E129">
        <v>8.1624198599360195E-2</v>
      </c>
      <c r="F129" s="2">
        <v>-0.54007906238393799</v>
      </c>
      <c r="G129">
        <v>-2.3320279010699001E-3</v>
      </c>
    </row>
    <row r="130" spans="1:7" x14ac:dyDescent="0.25">
      <c r="A130" t="s">
        <v>155</v>
      </c>
      <c r="B130">
        <v>6.6250206227094202E-3</v>
      </c>
      <c r="C130">
        <v>-6.4629249704459798E-3</v>
      </c>
      <c r="D130">
        <v>1.9281211303879602E-2</v>
      </c>
      <c r="E130">
        <v>-0.22198096519893001</v>
      </c>
      <c r="F130" s="2">
        <v>-0.19999216122779001</v>
      </c>
      <c r="G130">
        <v>-1.83305592988159E-3</v>
      </c>
    </row>
    <row r="131" spans="1:7" x14ac:dyDescent="0.25">
      <c r="A131" t="s">
        <v>156</v>
      </c>
      <c r="B131">
        <v>2.0345332535317302E-2</v>
      </c>
      <c r="C131">
        <v>1.8034576189897698E-2</v>
      </c>
      <c r="D131">
        <v>4.6911401188801001E-2</v>
      </c>
      <c r="E131">
        <v>-1.1670420717530199E-2</v>
      </c>
      <c r="F131" s="2">
        <v>7.0966870279379493E-2</v>
      </c>
      <c r="G131">
        <v>3.1370596150921402E-3</v>
      </c>
    </row>
    <row r="132" spans="1:7" x14ac:dyDescent="0.25">
      <c r="A132" t="s">
        <v>157</v>
      </c>
      <c r="B132">
        <v>-5.5968264887562603E-3</v>
      </c>
      <c r="C132">
        <v>1.4358898855032699E-2</v>
      </c>
      <c r="D132">
        <v>3.5149996532904702E-2</v>
      </c>
      <c r="E132">
        <v>0.13253828966</v>
      </c>
      <c r="F132" s="2">
        <v>0.394771584695849</v>
      </c>
      <c r="G132">
        <v>-3.7349976504472701E-3</v>
      </c>
    </row>
    <row r="133" spans="1:7" x14ac:dyDescent="0.25">
      <c r="A133" t="s">
        <v>158</v>
      </c>
      <c r="B133">
        <v>1.9687155803986799E-2</v>
      </c>
      <c r="C133">
        <v>2.3791901143606999E-2</v>
      </c>
      <c r="D133">
        <v>-5.7653767265994898E-3</v>
      </c>
      <c r="E133">
        <v>0.35402605580648</v>
      </c>
      <c r="F133" s="2">
        <v>-6.1274752479984996E-3</v>
      </c>
      <c r="G133">
        <v>1.0270235665394999E-3</v>
      </c>
    </row>
    <row r="134" spans="1:7" x14ac:dyDescent="0.25">
      <c r="A134" t="s">
        <v>159</v>
      </c>
      <c r="B134">
        <v>1.6486132301424501E-2</v>
      </c>
      <c r="C134">
        <v>3.3132531440513098E-2</v>
      </c>
      <c r="D134">
        <v>3.1037732924842101E-2</v>
      </c>
      <c r="E134">
        <v>0.55271379179212998</v>
      </c>
      <c r="F134" s="2">
        <v>1.52342012546995E-2</v>
      </c>
      <c r="G134">
        <v>2.1139623221824201E-3</v>
      </c>
    </row>
    <row r="135" spans="1:7" x14ac:dyDescent="0.25">
      <c r="A135" t="s">
        <v>160</v>
      </c>
      <c r="B135">
        <v>-2.64035799361979E-2</v>
      </c>
      <c r="C135">
        <v>2.0675862233510099E-4</v>
      </c>
      <c r="D135">
        <v>-5.6345395994178198E-2</v>
      </c>
      <c r="E135">
        <v>0.23876960367267999</v>
      </c>
      <c r="F135" s="2">
        <v>0.38410149015759898</v>
      </c>
      <c r="G135">
        <v>1.7435381302251E-3</v>
      </c>
    </row>
    <row r="136" spans="1:7" x14ac:dyDescent="0.25">
      <c r="A136" t="s">
        <v>161</v>
      </c>
      <c r="B136">
        <v>-5.6359813991415202E-2</v>
      </c>
      <c r="C136">
        <v>3.8735703574589699E-2</v>
      </c>
      <c r="D136">
        <v>1.53845888979163E-2</v>
      </c>
      <c r="E136">
        <v>-0.24678641540022001</v>
      </c>
      <c r="F136" s="2">
        <v>-4.7083009239800702E-2</v>
      </c>
      <c r="G136">
        <v>5.8333397773573398E-3</v>
      </c>
    </row>
    <row r="137" spans="1:7" x14ac:dyDescent="0.25">
      <c r="A137" t="s">
        <v>162</v>
      </c>
      <c r="B137">
        <v>7.1740388593751106E-2</v>
      </c>
      <c r="C137">
        <v>4.0023011011847099E-4</v>
      </c>
      <c r="D137">
        <v>4.6554723854808501E-2</v>
      </c>
      <c r="E137">
        <v>-0.15512707949171001</v>
      </c>
      <c r="F137" s="2">
        <v>1.0368343318352</v>
      </c>
      <c r="G137">
        <v>-9.3801472487173906E-3</v>
      </c>
    </row>
    <row r="138" spans="1:7" x14ac:dyDescent="0.25">
      <c r="A138" t="s">
        <v>163</v>
      </c>
      <c r="B138">
        <v>1.16201804965144E-2</v>
      </c>
      <c r="C138">
        <v>6.9435824577848103E-3</v>
      </c>
      <c r="D138">
        <v>-1.06788167037664E-2</v>
      </c>
      <c r="E138">
        <v>0.10044739895668001</v>
      </c>
      <c r="F138" s="2">
        <v>-0.18784899149589901</v>
      </c>
      <c r="G138">
        <v>4.3699562490511204E-3</v>
      </c>
    </row>
    <row r="139" spans="1:7" x14ac:dyDescent="0.25">
      <c r="A139" t="s">
        <v>164</v>
      </c>
      <c r="B139">
        <v>-9.1811978406797206E-3</v>
      </c>
      <c r="C139">
        <v>1.88882031287072E-2</v>
      </c>
      <c r="D139">
        <v>-5.2674366413540999E-5</v>
      </c>
      <c r="E139">
        <v>6.8119389032339897E-2</v>
      </c>
      <c r="F139" s="2">
        <v>-0.73133159147430005</v>
      </c>
      <c r="G139">
        <v>9.9448056240980499E-4</v>
      </c>
    </row>
    <row r="140" spans="1:7" x14ac:dyDescent="0.25">
      <c r="A140" t="s">
        <v>165</v>
      </c>
      <c r="B140">
        <v>5.2568899932440502E-2</v>
      </c>
      <c r="C140">
        <v>-3.4874703245080197E-4</v>
      </c>
      <c r="D140">
        <v>7.12652364732866E-2</v>
      </c>
      <c r="E140">
        <v>2.9814769328400099E-3</v>
      </c>
      <c r="F140" s="2">
        <v>-0.28514389093760101</v>
      </c>
      <c r="G140">
        <v>-1.2548904939988499E-3</v>
      </c>
    </row>
    <row r="141" spans="1:7" x14ac:dyDescent="0.25">
      <c r="A141" t="s">
        <v>166</v>
      </c>
      <c r="B141">
        <v>-4.8843247472891704E-3</v>
      </c>
      <c r="C141">
        <v>6.6081893595750802E-3</v>
      </c>
      <c r="D141">
        <v>2.0453275300739399E-2</v>
      </c>
      <c r="E141">
        <v>-0.32337033736234</v>
      </c>
      <c r="F141" s="2">
        <v>-0.170858435702199</v>
      </c>
      <c r="G141">
        <v>-2.2523648827865702E-3</v>
      </c>
    </row>
    <row r="142" spans="1:7" x14ac:dyDescent="0.25">
      <c r="A142" t="s">
        <v>167</v>
      </c>
      <c r="B142">
        <v>1.0281531993575401E-2</v>
      </c>
      <c r="C142">
        <v>3.0301520689636902E-2</v>
      </c>
      <c r="D142">
        <v>9.0796958018186692E-3</v>
      </c>
      <c r="E142">
        <v>0.17128540256173</v>
      </c>
      <c r="F142" s="2">
        <v>-0.20411140815760101</v>
      </c>
      <c r="G142">
        <v>3.72598617247455E-3</v>
      </c>
    </row>
    <row r="143" spans="1:7" x14ac:dyDescent="0.25">
      <c r="A143" t="s">
        <v>168</v>
      </c>
      <c r="B143">
        <v>1.7259332767504399E-2</v>
      </c>
      <c r="C143">
        <v>-1.2471261432869699E-2</v>
      </c>
      <c r="D143">
        <v>-7.9028536524861099E-3</v>
      </c>
      <c r="E143">
        <v>-0.79720205097559005</v>
      </c>
      <c r="F143" s="2">
        <v>-0.27942053024714902</v>
      </c>
      <c r="G143">
        <v>3.0798940226439703E-4</v>
      </c>
    </row>
    <row r="144" spans="1:7" x14ac:dyDescent="0.25">
      <c r="A144" t="s">
        <v>169</v>
      </c>
      <c r="B144">
        <v>-2.5932266647850501E-2</v>
      </c>
      <c r="C144">
        <v>1.61122604743884E-2</v>
      </c>
      <c r="D144">
        <v>7.2106680198113601E-2</v>
      </c>
      <c r="E144">
        <v>0.19516808509781</v>
      </c>
      <c r="F144" s="2">
        <v>0.17506749432140001</v>
      </c>
      <c r="G144">
        <v>5.1519249262659298E-3</v>
      </c>
    </row>
    <row r="145" spans="1:7" x14ac:dyDescent="0.25">
      <c r="A145" t="s">
        <v>170</v>
      </c>
      <c r="B145">
        <v>9.5064120135850399E-3</v>
      </c>
      <c r="C145">
        <v>1.58028083135076E-2</v>
      </c>
      <c r="D145">
        <v>-9.2743239181913902E-3</v>
      </c>
      <c r="E145">
        <v>-0.73273501077705006</v>
      </c>
      <c r="F145" s="2">
        <v>-0.18922780164825101</v>
      </c>
      <c r="G145">
        <v>-1.4686818566289599E-3</v>
      </c>
    </row>
    <row r="146" spans="1:7" x14ac:dyDescent="0.25">
      <c r="A146" t="s">
        <v>171</v>
      </c>
      <c r="B146">
        <v>1.49048862646719E-2</v>
      </c>
      <c r="C146">
        <v>-1.30732464734251E-3</v>
      </c>
      <c r="D146">
        <v>5.5345012189776298E-2</v>
      </c>
      <c r="E146">
        <v>-4.4485009668380003E-2</v>
      </c>
      <c r="F146" s="2">
        <v>-0.416373425335129</v>
      </c>
      <c r="G146">
        <v>-2.8791240070971101E-3</v>
      </c>
    </row>
    <row r="147" spans="1:7" x14ac:dyDescent="0.25">
      <c r="A147" t="s">
        <v>172</v>
      </c>
      <c r="B147">
        <v>4.1325862306740299E-3</v>
      </c>
      <c r="C147">
        <v>3.7421454389807701E-4</v>
      </c>
      <c r="D147">
        <v>3.1788535400926902E-2</v>
      </c>
      <c r="E147">
        <v>-2.5581392945940098E-2</v>
      </c>
      <c r="F147" s="2">
        <v>-8.7762314809649994E-2</v>
      </c>
      <c r="G147">
        <v>3.29110081139472E-3</v>
      </c>
    </row>
    <row r="148" spans="1:7" x14ac:dyDescent="0.25">
      <c r="A148" t="s">
        <v>173</v>
      </c>
      <c r="B148">
        <v>1.7094122717233901E-3</v>
      </c>
      <c r="C148">
        <v>8.6012804516730802E-3</v>
      </c>
      <c r="D148">
        <v>-6.0206306375340198E-2</v>
      </c>
      <c r="E148">
        <v>-0.20453364036756999</v>
      </c>
      <c r="F148" s="2">
        <v>-0.26783420206980002</v>
      </c>
      <c r="G148">
        <v>-2.1926334631840998E-3</v>
      </c>
    </row>
    <row r="149" spans="1:7" x14ac:dyDescent="0.25">
      <c r="A149" t="s">
        <v>174</v>
      </c>
      <c r="B149">
        <v>-5.7606925223892E-3</v>
      </c>
      <c r="C149">
        <v>-1.5219083934106001E-3</v>
      </c>
      <c r="D149">
        <v>0.167306258734117</v>
      </c>
      <c r="E149">
        <v>1.7513601624119999E-2</v>
      </c>
      <c r="F149" s="2">
        <v>-0.39166246925576198</v>
      </c>
      <c r="G149">
        <v>-2.10102804513479E-3</v>
      </c>
    </row>
    <row r="150" spans="1:7" x14ac:dyDescent="0.25">
      <c r="A150" t="s">
        <v>175</v>
      </c>
      <c r="B150">
        <v>-5.8405478741505598E-3</v>
      </c>
      <c r="C150">
        <v>3.7983716241445399E-3</v>
      </c>
      <c r="D150">
        <v>-2.37879869181521E-2</v>
      </c>
      <c r="E150">
        <v>0.10845552635517999</v>
      </c>
      <c r="F150" s="2">
        <v>-0.331731834745909</v>
      </c>
      <c r="G150">
        <v>3.38702905184629E-3</v>
      </c>
    </row>
    <row r="151" spans="1:7" x14ac:dyDescent="0.25">
      <c r="A151" t="s">
        <v>176</v>
      </c>
      <c r="B151">
        <v>1.50349555880709E-2</v>
      </c>
      <c r="C151">
        <v>-3.2459823994877E-3</v>
      </c>
      <c r="D151">
        <v>-0.15923681552696201</v>
      </c>
      <c r="E151">
        <v>-0.62811807170770095</v>
      </c>
      <c r="F151" s="2">
        <v>-0.18709545215342999</v>
      </c>
      <c r="G151">
        <v>2.0644413980699401E-3</v>
      </c>
    </row>
    <row r="152" spans="1:7" x14ac:dyDescent="0.25">
      <c r="A152" t="s">
        <v>177</v>
      </c>
      <c r="B152">
        <v>1.1397572529458199E-2</v>
      </c>
      <c r="C152">
        <v>-1.09183868114897E-2</v>
      </c>
      <c r="D152">
        <v>6.20500681289737E-2</v>
      </c>
      <c r="E152">
        <v>0.140120656668101</v>
      </c>
      <c r="F152" s="2">
        <v>-2.9815659311560199E-2</v>
      </c>
      <c r="G152">
        <v>-1.6026809164850801E-3</v>
      </c>
    </row>
    <row r="153" spans="1:7" x14ac:dyDescent="0.25">
      <c r="A153" t="s">
        <v>178</v>
      </c>
      <c r="B153">
        <v>-1.27917275601677E-2</v>
      </c>
      <c r="C153">
        <v>-1.9987455804031402E-3</v>
      </c>
      <c r="D153">
        <v>-1.5405027867815901E-2</v>
      </c>
      <c r="E153">
        <v>-1.12261095956001E-2</v>
      </c>
      <c r="F153" s="2">
        <v>0.21585369019154099</v>
      </c>
      <c r="G153">
        <v>-7.1125659899351501E-4</v>
      </c>
    </row>
    <row r="154" spans="1:7" x14ac:dyDescent="0.25">
      <c r="A154" t="s">
        <v>179</v>
      </c>
      <c r="B154">
        <v>-2.42880854319996E-2</v>
      </c>
      <c r="C154">
        <v>-9.7540919963563493E-3</v>
      </c>
      <c r="D154">
        <v>-7.0548958683493996E-3</v>
      </c>
      <c r="E154">
        <v>-3.0765542368600001E-2</v>
      </c>
      <c r="F154" s="2">
        <v>0.16334926796921001</v>
      </c>
      <c r="G154">
        <v>-4.8073844065843501E-4</v>
      </c>
    </row>
    <row r="155" spans="1:7" x14ac:dyDescent="0.25">
      <c r="A155" t="s">
        <v>180</v>
      </c>
      <c r="B155">
        <v>2.0417183662593701E-2</v>
      </c>
      <c r="C155">
        <v>-9.80244475226222E-3</v>
      </c>
      <c r="D155">
        <v>-3.81457168904085E-2</v>
      </c>
      <c r="E155">
        <v>-0.13937771011630101</v>
      </c>
      <c r="F155" s="2">
        <v>-0.1122899908283</v>
      </c>
      <c r="G155">
        <v>2.7775459089616201E-3</v>
      </c>
    </row>
    <row r="156" spans="1:7" x14ac:dyDescent="0.25">
      <c r="A156" t="s">
        <v>181</v>
      </c>
      <c r="B156">
        <v>5.3345887400242402E-3</v>
      </c>
      <c r="C156">
        <v>5.6776224218708597E-3</v>
      </c>
      <c r="D156">
        <v>-9.5623906070949598E-3</v>
      </c>
      <c r="E156">
        <v>-0.88455326518139998</v>
      </c>
      <c r="F156" s="2">
        <v>0.55521605025135801</v>
      </c>
      <c r="G156">
        <v>1.05285487400941E-3</v>
      </c>
    </row>
    <row r="157" spans="1:7" x14ac:dyDescent="0.25">
      <c r="A157" t="s">
        <v>182</v>
      </c>
      <c r="B157">
        <v>-1.7192605094855701E-3</v>
      </c>
      <c r="C157">
        <v>-1.33427506382731E-2</v>
      </c>
      <c r="D157">
        <v>1.2428523462318699E-2</v>
      </c>
      <c r="E157">
        <v>0.96656141761310099</v>
      </c>
      <c r="F157" s="2">
        <v>-0.232069090807828</v>
      </c>
      <c r="G157">
        <v>-2.3453166771307799E-3</v>
      </c>
    </row>
    <row r="158" spans="1:7" x14ac:dyDescent="0.25">
      <c r="A158" t="s">
        <v>183</v>
      </c>
      <c r="B158">
        <v>1.3291590299555601E-3</v>
      </c>
      <c r="C158">
        <v>-1.6339838453815099E-2</v>
      </c>
      <c r="D158">
        <v>-5.2355531019066398E-2</v>
      </c>
      <c r="E158">
        <v>-0.35764888772159997</v>
      </c>
      <c r="F158" s="2">
        <v>-4.9677215062160898E-2</v>
      </c>
      <c r="G158">
        <v>-2.62715937492874E-3</v>
      </c>
    </row>
    <row r="159" spans="1:7" x14ac:dyDescent="0.25">
      <c r="A159" t="s">
        <v>184</v>
      </c>
      <c r="B159">
        <v>-1.7337049383801401E-2</v>
      </c>
      <c r="C159">
        <v>-6.3861194917436105E-4</v>
      </c>
      <c r="D159">
        <v>1.08289205394012E-2</v>
      </c>
      <c r="E159">
        <v>-0.43771578177640103</v>
      </c>
      <c r="F159" s="2">
        <v>0.34280755663840001</v>
      </c>
      <c r="G159">
        <v>-1.8259363254244901E-3</v>
      </c>
    </row>
    <row r="160" spans="1:7" x14ac:dyDescent="0.25">
      <c r="A160" t="s">
        <v>185</v>
      </c>
      <c r="B160">
        <v>1.1550957720044301E-2</v>
      </c>
      <c r="C160">
        <v>-7.0978107146917298E-3</v>
      </c>
      <c r="D160">
        <v>-1.9299539384180199E-2</v>
      </c>
      <c r="E160">
        <v>-0.15944256123439801</v>
      </c>
      <c r="F160" s="2">
        <v>-1.7000624567959501E-2</v>
      </c>
      <c r="G160">
        <v>-1.5975522054994E-3</v>
      </c>
    </row>
    <row r="161" spans="1:12" x14ac:dyDescent="0.25">
      <c r="A161" t="s">
        <v>186</v>
      </c>
      <c r="B161">
        <v>1.61561099747294E-2</v>
      </c>
      <c r="C161">
        <v>-6.4474590241196898E-3</v>
      </c>
      <c r="D161">
        <v>-2.4972910738846998E-2</v>
      </c>
      <c r="E161">
        <v>-0.50060822948821104</v>
      </c>
      <c r="F161" s="2">
        <v>2.14366343502785E-2</v>
      </c>
      <c r="G161">
        <v>-2.1534208294848899E-4</v>
      </c>
    </row>
    <row r="162" spans="1:12" x14ac:dyDescent="0.25">
      <c r="A162" t="s">
        <v>187</v>
      </c>
      <c r="B162">
        <v>-2.25510512031999E-2</v>
      </c>
      <c r="C162">
        <v>1.82065563348388E-3</v>
      </c>
      <c r="D162">
        <v>-1.16289992972529E-3</v>
      </c>
      <c r="E162">
        <v>0.50109402077411902</v>
      </c>
      <c r="F162" s="2">
        <v>0.12385913742273</v>
      </c>
      <c r="G162">
        <v>2.4921529201860099E-3</v>
      </c>
    </row>
    <row r="163" spans="1:12" x14ac:dyDescent="0.25">
      <c r="A163" t="s">
        <v>188</v>
      </c>
      <c r="B163">
        <v>1.3255114914777299E-2</v>
      </c>
      <c r="C163">
        <v>-6.7674732116405102E-3</v>
      </c>
      <c r="D163">
        <v>6.0864570794504601E-2</v>
      </c>
      <c r="E163">
        <v>0.70584896910431105</v>
      </c>
      <c r="F163" s="2">
        <v>0.28375234207069999</v>
      </c>
      <c r="G163">
        <v>1.8742272865024401E-3</v>
      </c>
    </row>
    <row r="164" spans="1:12" x14ac:dyDescent="0.25">
      <c r="A164" t="s">
        <v>189</v>
      </c>
      <c r="B164">
        <v>-4.3054896814709301E-3</v>
      </c>
      <c r="C164">
        <v>5.1225314073732901E-3</v>
      </c>
      <c r="D164">
        <v>3.4146466961892902E-3</v>
      </c>
      <c r="E164">
        <v>4.0746980916979897E-2</v>
      </c>
      <c r="F164" s="2">
        <v>-0.28026150354129897</v>
      </c>
      <c r="G164">
        <v>-2.3479513942055198E-3</v>
      </c>
      <c r="J164" t="s">
        <v>21</v>
      </c>
      <c r="K164" t="s">
        <v>205</v>
      </c>
      <c r="L164">
        <v>-3.41531447060696</v>
      </c>
    </row>
    <row r="165" spans="1:12" x14ac:dyDescent="0.25">
      <c r="A165" t="s">
        <v>190</v>
      </c>
      <c r="B165">
        <v>-7.7657370662702601E-3</v>
      </c>
      <c r="C165">
        <v>1.4084880042432199E-2</v>
      </c>
      <c r="D165">
        <v>-8.9105729846101801E-3</v>
      </c>
      <c r="E165">
        <v>-0.39216251369619898</v>
      </c>
      <c r="F165" s="2">
        <v>-2.3054646862830101E-2</v>
      </c>
      <c r="G165">
        <v>-1.4117190928706301E-3</v>
      </c>
      <c r="J165" t="s">
        <v>22</v>
      </c>
      <c r="K165" t="s">
        <v>205</v>
      </c>
      <c r="L165">
        <v>-8.0319634746477808E-3</v>
      </c>
    </row>
    <row r="166" spans="1:12" x14ac:dyDescent="0.25">
      <c r="A166" t="s">
        <v>191</v>
      </c>
      <c r="B166">
        <v>1.07076272273572E-2</v>
      </c>
      <c r="C166">
        <v>-1.19823683206093E-2</v>
      </c>
      <c r="D166">
        <v>-9.4835576151517401E-2</v>
      </c>
      <c r="E166">
        <v>-0.46825175354699999</v>
      </c>
      <c r="F166" s="2">
        <v>3.9325064522509799E-2</v>
      </c>
      <c r="G166">
        <v>1.1891229497535999E-3</v>
      </c>
      <c r="J166" t="s">
        <v>23</v>
      </c>
      <c r="K166" t="s">
        <v>205</v>
      </c>
      <c r="L166">
        <v>-0.18348258399284201</v>
      </c>
    </row>
    <row r="167" spans="1:12" x14ac:dyDescent="0.25">
      <c r="A167" t="s">
        <v>192</v>
      </c>
      <c r="B167">
        <v>-1.6777686385660599E-3</v>
      </c>
      <c r="C167">
        <v>8.7813492099826397E-3</v>
      </c>
      <c r="D167">
        <v>3.86971701219192E-2</v>
      </c>
      <c r="E167">
        <v>-0.40497599924609901</v>
      </c>
      <c r="F167" s="2">
        <v>-0.39847468110362</v>
      </c>
      <c r="G167">
        <v>-2.1870865022179898E-3</v>
      </c>
      <c r="J167" t="s">
        <v>219</v>
      </c>
      <c r="K167" t="s">
        <v>205</v>
      </c>
      <c r="L167">
        <v>3.4002597644886903E-2</v>
      </c>
    </row>
    <row r="168" spans="1:12" x14ac:dyDescent="0.25">
      <c r="A168" t="s">
        <v>193</v>
      </c>
      <c r="B168">
        <v>1.6681631567469601E-2</v>
      </c>
      <c r="C168">
        <v>9.65519742629262E-3</v>
      </c>
      <c r="D168">
        <v>2.16873772646391E-2</v>
      </c>
      <c r="E168">
        <v>0.15773995552526701</v>
      </c>
      <c r="F168" s="2">
        <v>1.0002068756606199</v>
      </c>
      <c r="G168">
        <v>4.9105436385143996E-4</v>
      </c>
      <c r="J168" t="s">
        <v>25</v>
      </c>
      <c r="K168" t="s">
        <v>205</v>
      </c>
      <c r="L168">
        <v>-0.102879544358395</v>
      </c>
    </row>
    <row r="169" spans="1:12" x14ac:dyDescent="0.25">
      <c r="A169" t="s">
        <v>194</v>
      </c>
      <c r="B169">
        <v>-3.3347418092448699E-3</v>
      </c>
      <c r="C169">
        <v>-4.7236203545555399E-3</v>
      </c>
      <c r="D169">
        <v>-5.8845281576083196E-3</v>
      </c>
      <c r="E169">
        <v>0.384517592829002</v>
      </c>
      <c r="F169" s="2">
        <v>-0.20243701502841899</v>
      </c>
      <c r="G169">
        <v>5.0129988649949596E-4</v>
      </c>
      <c r="H169">
        <v>7</v>
      </c>
      <c r="J169" t="s">
        <v>26</v>
      </c>
      <c r="K169" t="s">
        <v>205</v>
      </c>
      <c r="L169">
        <v>32.988388764788901</v>
      </c>
    </row>
    <row r="170" spans="1:12" x14ac:dyDescent="0.25">
      <c r="A170" t="s">
        <v>195</v>
      </c>
      <c r="B170">
        <v>-6.60902218225079E-3</v>
      </c>
      <c r="C170">
        <v>1.03418872788374E-2</v>
      </c>
      <c r="D170">
        <v>1.07151460549577E-2</v>
      </c>
      <c r="E170">
        <v>0.51279358594315105</v>
      </c>
      <c r="F170" s="2">
        <v>-0.34979710646388901</v>
      </c>
      <c r="G170">
        <v>-3.91961034491572E-4</v>
      </c>
      <c r="H170">
        <v>6</v>
      </c>
      <c r="J170" t="s">
        <v>21</v>
      </c>
      <c r="K170" t="s">
        <v>206</v>
      </c>
      <c r="L170">
        <v>-4.3842821854812701</v>
      </c>
    </row>
    <row r="171" spans="1:12" x14ac:dyDescent="0.25">
      <c r="A171" t="s">
        <v>196</v>
      </c>
      <c r="B171">
        <v>1.86657372122019E-2</v>
      </c>
      <c r="C171">
        <v>1.50477153046555E-2</v>
      </c>
      <c r="D171">
        <v>2.23649484516928E-2</v>
      </c>
      <c r="E171">
        <v>-0.22273585664593201</v>
      </c>
      <c r="F171" s="2">
        <v>3.12345068268698E-2</v>
      </c>
      <c r="G171">
        <v>-2.6241872453169901E-4</v>
      </c>
      <c r="H171">
        <v>5</v>
      </c>
      <c r="J171" t="s">
        <v>22</v>
      </c>
      <c r="K171" t="s">
        <v>206</v>
      </c>
      <c r="L171">
        <v>-4.2749166990280596</v>
      </c>
    </row>
    <row r="172" spans="1:12" x14ac:dyDescent="0.25">
      <c r="A172" t="s">
        <v>197</v>
      </c>
      <c r="B172">
        <v>-5.1595334144298698E-3</v>
      </c>
      <c r="C172">
        <v>-5.7920236778343801E-3</v>
      </c>
      <c r="D172">
        <v>-4.28615134485257E-2</v>
      </c>
      <c r="E172">
        <v>0.49006802468417998</v>
      </c>
      <c r="F172" s="2">
        <v>0.55731756554913903</v>
      </c>
      <c r="G172">
        <v>1.1790029773362E-4</v>
      </c>
      <c r="H172">
        <v>4</v>
      </c>
      <c r="J172" t="s">
        <v>23</v>
      </c>
      <c r="K172" t="s">
        <v>206</v>
      </c>
      <c r="L172">
        <v>-0.913756386210966</v>
      </c>
    </row>
    <row r="173" spans="1:12" x14ac:dyDescent="0.25">
      <c r="A173" t="s">
        <v>198</v>
      </c>
      <c r="B173">
        <v>-1.6316159353982201E-2</v>
      </c>
      <c r="C173">
        <v>1.2276076463404499E-2</v>
      </c>
      <c r="D173">
        <v>4.6901364546671202E-2</v>
      </c>
      <c r="E173">
        <v>-3.7536569000821002E-2</v>
      </c>
      <c r="F173" s="2">
        <v>6.5288664412570099E-2</v>
      </c>
      <c r="G173">
        <v>1.5370172017092901E-4</v>
      </c>
      <c r="H173">
        <v>3</v>
      </c>
      <c r="J173" t="s">
        <v>219</v>
      </c>
      <c r="K173" t="s">
        <v>206</v>
      </c>
      <c r="L173">
        <v>7.6656646034584303E-2</v>
      </c>
    </row>
    <row r="174" spans="1:12" x14ac:dyDescent="0.25">
      <c r="A174" t="s">
        <v>199</v>
      </c>
      <c r="B174">
        <v>2.4719462703883401E-2</v>
      </c>
      <c r="C174">
        <v>1.0227641120474499E-2</v>
      </c>
      <c r="D174">
        <v>-5.4004644808367504E-3</v>
      </c>
      <c r="E174">
        <v>0.36972325140830098</v>
      </c>
      <c r="F174" s="2">
        <v>-0.49793465647906898</v>
      </c>
      <c r="G174">
        <v>-7.0177016901418199E-4</v>
      </c>
      <c r="H174">
        <v>2</v>
      </c>
      <c r="J174" t="s">
        <v>25</v>
      </c>
      <c r="K174" t="s">
        <v>206</v>
      </c>
      <c r="L174">
        <v>-3.2257651108453703E-2</v>
      </c>
    </row>
    <row r="175" spans="1:12" x14ac:dyDescent="0.25">
      <c r="A175" t="s">
        <v>200</v>
      </c>
      <c r="B175">
        <v>-4.8067415574575296E-3</v>
      </c>
      <c r="C175">
        <v>8.8198518886652994E-3</v>
      </c>
      <c r="D175">
        <v>2.82189732713345E-3</v>
      </c>
      <c r="E175">
        <v>0.13443350618819</v>
      </c>
      <c r="F175" s="2">
        <v>1.18126592754349</v>
      </c>
      <c r="G175">
        <v>-2.1136826122596401E-3</v>
      </c>
      <c r="H175">
        <v>1</v>
      </c>
      <c r="J175" t="s">
        <v>26</v>
      </c>
      <c r="K175" t="s">
        <v>206</v>
      </c>
      <c r="L175">
        <v>13.1360349780077</v>
      </c>
    </row>
    <row r="176" spans="1:12" x14ac:dyDescent="0.25">
      <c r="A176" s="1" t="s">
        <v>218</v>
      </c>
      <c r="F176" s="2">
        <f>(B175*L164+C175*L165+D175*L166+E175*L167+F175*L168+G175*L169) + (B174*L170+C174*L171+D174*L172+E174*L173+F174*L174+G174*L175)+(B173*L176+C173*L177+D173*L178+E173*L179+F173*L180+G173*L181)+L182</f>
        <v>-0.19481709814064452</v>
      </c>
      <c r="J176" t="s">
        <v>21</v>
      </c>
      <c r="K176" t="s">
        <v>207</v>
      </c>
      <c r="L176">
        <v>-4.90510380633763</v>
      </c>
    </row>
    <row r="177" spans="10:12" x14ac:dyDescent="0.25">
      <c r="J177" t="s">
        <v>22</v>
      </c>
      <c r="K177" t="s">
        <v>207</v>
      </c>
      <c r="L177">
        <v>-10.032249250661501</v>
      </c>
    </row>
    <row r="178" spans="10:12" x14ac:dyDescent="0.25">
      <c r="J178" t="s">
        <v>23</v>
      </c>
      <c r="K178" t="s">
        <v>207</v>
      </c>
      <c r="L178">
        <v>-0.35537373197689598</v>
      </c>
    </row>
    <row r="179" spans="10:12" x14ac:dyDescent="0.25">
      <c r="J179" t="s">
        <v>219</v>
      </c>
      <c r="K179" t="s">
        <v>207</v>
      </c>
      <c r="L179">
        <v>0.35831946499817702</v>
      </c>
    </row>
    <row r="180" spans="10:12" x14ac:dyDescent="0.25">
      <c r="J180" t="s">
        <v>25</v>
      </c>
      <c r="K180" t="s">
        <v>207</v>
      </c>
      <c r="L180">
        <v>0.137348366320624</v>
      </c>
    </row>
    <row r="181" spans="10:12" x14ac:dyDescent="0.25">
      <c r="J181" t="s">
        <v>26</v>
      </c>
      <c r="K181" t="s">
        <v>207</v>
      </c>
      <c r="L181">
        <v>-3.4556699302698601</v>
      </c>
    </row>
    <row r="182" spans="10:12" x14ac:dyDescent="0.25">
      <c r="L182">
        <v>0.15282385968029399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22" sqref="C22"/>
    </sheetView>
  </sheetViews>
  <sheetFormatPr baseColWidth="10" defaultRowHeight="15" x14ac:dyDescent="0.25"/>
  <sheetData>
    <row r="1" spans="1:5" x14ac:dyDescent="0.25">
      <c r="A1" t="s">
        <v>0</v>
      </c>
      <c r="B1" t="s">
        <v>201</v>
      </c>
      <c r="C1" t="s">
        <v>202</v>
      </c>
      <c r="D1" t="s">
        <v>203</v>
      </c>
      <c r="E1" t="s">
        <v>204</v>
      </c>
    </row>
    <row r="2" spans="1:5" x14ac:dyDescent="0.25">
      <c r="A2" t="s">
        <v>205</v>
      </c>
      <c r="B2">
        <v>-0.19481709814064299</v>
      </c>
      <c r="C2">
        <v>-1.0955646073460601</v>
      </c>
      <c r="D2">
        <v>0.70593041106477905</v>
      </c>
      <c r="E2">
        <v>0.90074750920542201</v>
      </c>
    </row>
    <row r="3" spans="1:5" x14ac:dyDescent="0.25">
      <c r="A3" t="s">
        <v>206</v>
      </c>
      <c r="B3">
        <v>3.7487691354919798E-2</v>
      </c>
      <c r="C3">
        <v>-0.88693922857954999</v>
      </c>
      <c r="D3">
        <v>0.96191461128938904</v>
      </c>
      <c r="E3">
        <v>0.92442691993446902</v>
      </c>
    </row>
    <row r="4" spans="1:5" x14ac:dyDescent="0.25">
      <c r="A4" t="s">
        <v>207</v>
      </c>
      <c r="B4">
        <v>0.29458535717982498</v>
      </c>
      <c r="C4">
        <v>-0.64610031183186301</v>
      </c>
      <c r="D4">
        <v>1.2352710261915101</v>
      </c>
      <c r="E4">
        <v>0.94068566901168804</v>
      </c>
    </row>
    <row r="5" spans="1:5" x14ac:dyDescent="0.25">
      <c r="A5" t="s">
        <v>208</v>
      </c>
      <c r="B5">
        <v>-4.5240524088669902E-2</v>
      </c>
      <c r="C5">
        <v>-1.0287595020923199</v>
      </c>
      <c r="D5">
        <v>0.93827845391497999</v>
      </c>
      <c r="E5">
        <v>0.98351897800364996</v>
      </c>
    </row>
    <row r="6" spans="1:5" x14ac:dyDescent="0.25">
      <c r="A6" t="s">
        <v>209</v>
      </c>
      <c r="B6">
        <v>3.88596036057495E-3</v>
      </c>
      <c r="C6">
        <v>-0.98333630246767101</v>
      </c>
      <c r="D6">
        <v>0.99110822318882097</v>
      </c>
      <c r="E6">
        <v>0.98722226282824599</v>
      </c>
    </row>
    <row r="7" spans="1:5" x14ac:dyDescent="0.25">
      <c r="A7" t="s">
        <v>210</v>
      </c>
      <c r="B7">
        <v>7.7376280548137097E-2</v>
      </c>
      <c r="C7">
        <v>-0.92001406005699005</v>
      </c>
      <c r="D7">
        <v>1.07476662115326</v>
      </c>
      <c r="E7">
        <v>0.99739034060512699</v>
      </c>
    </row>
    <row r="8" spans="1:5" x14ac:dyDescent="0.25">
      <c r="A8" t="s">
        <v>211</v>
      </c>
      <c r="B8">
        <v>-2.3957279376707701E-2</v>
      </c>
      <c r="C8">
        <v>-1.0268971113174801</v>
      </c>
      <c r="D8">
        <v>0.97898255256405997</v>
      </c>
      <c r="E8">
        <v>1.0029398319407701</v>
      </c>
    </row>
    <row r="9" spans="1:5" x14ac:dyDescent="0.25">
      <c r="A9" t="s">
        <v>212</v>
      </c>
      <c r="B9">
        <v>1.56481765051498E-2</v>
      </c>
      <c r="C9">
        <v>-0.98743341041934496</v>
      </c>
      <c r="D9">
        <v>1.0187297634296399</v>
      </c>
      <c r="E9">
        <v>1.00308158692449</v>
      </c>
    </row>
    <row r="10" spans="1:5" x14ac:dyDescent="0.25">
      <c r="A10" t="s">
        <v>213</v>
      </c>
      <c r="B10">
        <v>1.5971161684118801E-2</v>
      </c>
      <c r="C10">
        <v>-0.98994188414606699</v>
      </c>
      <c r="D10">
        <v>1.0218842075143</v>
      </c>
      <c r="E10">
        <v>1.0059130458301899</v>
      </c>
    </row>
    <row r="11" spans="1:5" x14ac:dyDescent="0.25">
      <c r="A11" t="s">
        <v>214</v>
      </c>
      <c r="B11">
        <v>-9.1990791773069198E-3</v>
      </c>
      <c r="C11">
        <v>-1.0158080824383999</v>
      </c>
      <c r="D11">
        <v>0.99740992408378804</v>
      </c>
      <c r="E11">
        <v>1.0066090032610999</v>
      </c>
    </row>
    <row r="12" spans="1:5" x14ac:dyDescent="0.25">
      <c r="A12" t="s">
        <v>215</v>
      </c>
      <c r="B12">
        <v>9.8778356386563203E-3</v>
      </c>
      <c r="C12">
        <v>-0.99680930494992304</v>
      </c>
      <c r="D12">
        <v>1.01656497622724</v>
      </c>
      <c r="E12">
        <v>1.00668714058858</v>
      </c>
    </row>
    <row r="13" spans="1:5" x14ac:dyDescent="0.25">
      <c r="A13" t="s">
        <v>216</v>
      </c>
      <c r="B13">
        <v>4.3476665570159299E-3</v>
      </c>
      <c r="C13">
        <v>-1.0029714368924501</v>
      </c>
      <c r="D13">
        <v>1.0116667700064901</v>
      </c>
      <c r="E13">
        <v>1.00731910344947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COEFICIENTES</vt:lpstr>
      <vt:lpstr>DATA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ivan.villalba</dc:creator>
  <cp:lastModifiedBy>Ivan Ferney Villalba Beltran</cp:lastModifiedBy>
  <dcterms:created xsi:type="dcterms:W3CDTF">2024-11-27T20:07:18Z</dcterms:created>
  <dcterms:modified xsi:type="dcterms:W3CDTF">2024-11-28T01:18:48Z</dcterms:modified>
</cp:coreProperties>
</file>