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4898714-D0E9-4B70-8D95-E9B310880FD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est Cases" sheetId="34" r:id="rId2"/>
    <sheet name="Test Run Log" sheetId="35" r:id="rId3"/>
    <sheet name="Report" sheetId="1" r:id="rId4"/>
    <sheet name="About" sheetId="37" r:id="rId5"/>
  </sheets>
  <definedNames>
    <definedName name="_xlnm._FilterDatabase" localSheetId="1" hidden="1">'Test Cases'!$B$18:$E$319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37" l="1"/>
  <c r="N5" i="1"/>
  <c r="N4" i="1"/>
  <c r="B318" i="34" a="1"/>
  <c r="B318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M14" i="1"/>
  <c r="L14" i="1"/>
  <c r="K14" i="1"/>
  <c r="K6" i="35"/>
  <c r="N3" i="1"/>
  <c r="D3" i="1"/>
  <c r="D2" i="1"/>
  <c r="N2" i="1" l="1" a="1"/>
  <c r="N2" i="1" s="1"/>
  <c r="G14" i="1" l="1"/>
  <c r="F14" i="1"/>
  <c r="C14" i="1"/>
  <c r="D14" i="1"/>
  <c r="E14" i="1"/>
  <c r="P6" i="35"/>
  <c r="P5" i="35"/>
  <c r="K5" i="35"/>
  <c r="J29" i="1"/>
  <c r="B29" i="1"/>
  <c r="J17" i="1"/>
  <c r="B17" i="1"/>
  <c r="D319" i="34"/>
  <c r="E319" i="34"/>
  <c r="C319" i="34"/>
  <c r="J9" i="34" l="1"/>
  <c r="I9" i="34"/>
  <c r="B14" i="1"/>
  <c r="J7" i="1"/>
  <c r="B7" i="1"/>
  <c r="J14" i="1"/>
  <c r="G15" i="34"/>
  <c r="J8" i="34"/>
  <c r="I8" i="34"/>
  <c r="G14" i="34"/>
  <c r="B319" i="34"/>
  <c r="G13" i="34" l="1"/>
  <c r="I10" i="34"/>
  <c r="I6" i="34"/>
  <c r="J6" i="34"/>
  <c r="I5" i="34"/>
  <c r="J5" i="34"/>
  <c r="I7" i="34"/>
  <c r="J7" i="34"/>
  <c r="J11" i="34" l="1"/>
  <c r="I11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<sst xmlns="http://schemas.openxmlformats.org/spreadsheetml/2006/main" count="81" uniqueCount="62">
  <si>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</si>
  <si>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</si>
  <si>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</si>
  <si>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</si>
  <si>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</si>
  <si>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</si>
  <si>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</si>
  <si>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</si>
  <si>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</si>
  <si>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</si>
  <si>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</si>
  <si>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</si>
  <si>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</si>
  <si>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</si>
  <si>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</si>
  <si>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</si>
  <si>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</si>
  <si>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</si>
  <si>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</si>
  <si>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</si>
  <si>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</si>
  <si>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</si>
  <si>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</si>
  <si>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</si>
  <si>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</si>
  <si>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</si>
  <si>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</si>
  <si>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</si>
  <si>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</si>
  <si>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</si>
  <si>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</si>
  <si>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</si>
  <si>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</si>
  <si>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</si>
  <si>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</si>
  <si>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</si>
  <si>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</si>
  <si>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</si>
  <si>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</si>
  <si>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</si>
  <si>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</si>
  <si>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</si>
  <si>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</si>
  <si>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</si>
  <si>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</si>
  <si>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</si>
  <si>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</si>
  <si>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</si>
  <si>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</si>
  <si>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</si>
  <si>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</si>
  <si>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</si>
  <si>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</si>
  <si>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</si>
  <si>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</si>
  <si>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</si>
  <si>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</si>
  <si>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</si>
  <si>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</si>
  <si>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</si>
  <si>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</si>
  <si>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 xml:space="preserve"> v5.01.44289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</si>
</sst>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\ \h"/>
    <numFmt numFmtId="165" formatCode="0\ \m"/>
    <numFmt numFmtId="166" formatCode="yyyy\-mm\-dd;@"/>
    <numFmt numFmtId="167" formatCode="0.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1" tint="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14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166" fontId="0" fillId="12" borderId="12" xfId="0" applyNumberFormat="1" applyFill="1" applyBorder="1" applyAlignment="1">
      <alignment horizontal="center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166" fontId="0" fillId="12" borderId="3" xfId="0" applyNumberFormat="1" applyFill="1" applyBorder="1" applyAlignment="1">
      <alignment horizontal="center"/>
    </xf>
    <xf numFmtId="164" fontId="4" fillId="12" borderId="3" xfId="0" applyNumberFormat="1" applyFont="1" applyFill="1" applyBorder="1" applyAlignment="1">
      <alignment horizontal="right" vertical="center" wrapText="1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7" fontId="4" fillId="12" borderId="12" xfId="0" applyNumberFormat="1" applyFont="1" applyFill="1" applyBorder="1" applyAlignment="1">
      <alignment horizontal="right" vertical="center"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 applyAlignment="1">
      <alignment horizontal="center" vertical="top"/>
    </xf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29" fillId="10" borderId="0" xfId="0" applyFont="1" applyFill="1" applyAlignment="1">
      <alignment horizontal="center"/>
    </xf>
    <xf numFmtId="168" fontId="32" fillId="10" borderId="0" xfId="2" applyNumberFormat="1" applyFont="1" applyFill="1"/>
    <xf numFmtId="0" fontId="0" fillId="17" borderId="0" xfId="0" applyFill="1"/>
    <xf numFmtId="0" fontId="0" fillId="17" borderId="0" xfId="0" applyFont="1" applyFill="1" applyBorder="1" applyAlignment="1"/>
    <xf numFmtId="0" fontId="0" fillId="17" borderId="0" xfId="0" applyFont="1" applyFill="1" applyBorder="1" applyAlignment="1">
      <alignment horizontal="left"/>
    </xf>
    <xf numFmtId="0" fontId="27" fillId="17" borderId="0" xfId="0" applyFont="1" applyFill="1" applyAlignment="1">
      <alignment wrapText="1"/>
    </xf>
    <xf numFmtId="0" fontId="27" fillId="17" borderId="0" xfId="0" applyFont="1" applyFill="1" applyAlignment="1">
      <alignment horizontal="left" wrapText="1"/>
    </xf>
    <xf numFmtId="43" fontId="27" fillId="17" borderId="0" xfId="2" applyFont="1" applyFill="1" applyAlignment="1">
      <alignment horizontal="left" wrapText="1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3" fillId="5" borderId="0" xfId="0" applyFont="1" applyFill="1" applyAlignment="1">
      <alignment horizontal="left" vertical="top"/>
    </xf>
    <xf numFmtId="0" fontId="27" fillId="11" borderId="0" xfId="0" applyFont="1" applyFill="1" applyAlignment="1">
      <alignment horizontal="left" wrapText="1"/>
    </xf>
    <xf numFmtId="0" fontId="0" fillId="11" borderId="0" xfId="0" applyFont="1" applyFill="1" applyBorder="1" applyAlignment="1">
      <alignment horizontal="left"/>
    </xf>
    <xf numFmtId="0" fontId="26" fillId="11" borderId="0" xfId="1" applyFont="1" applyFill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5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008E40"/>
      <color rgb="FF00E266"/>
      <color rgb="FF6DFFAF"/>
      <color rgb="FFFFFFE7"/>
      <color rgb="FFFFA3A3"/>
      <color rgb="FFFFDDDD"/>
      <color rgb="FF820000"/>
      <color rgb="FFFF7C80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'Test Cases'!$J$4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 Cases'!$G$5:$G$10</c15:sqref>
                  </c15:fullRef>
                </c:ext>
              </c:extLst>
              <c:f>'Test Cases'!$G$5:$G$9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 Cases'!$J$5:$J$10</c15:sqref>
                  </c15:fullRef>
                </c:ext>
              </c:extLst>
              <c:f>'Test Cases'!$J$5:$J$9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Log'!$J$5:$J$6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Log'!$I$4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Log'!$I$5:$I$6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Log'!$H$5:$H$6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Log'!$G$4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Log'!$G$5:$G$6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Log'!$F$5:$F$6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Log'!$O$4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Log'!$O$5:$O$6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Log'!$N$4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Log'!$N$5:$N$6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Log'!$E$3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Log'!$E$5:$E$6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researchlabs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7</xdr:row>
      <xdr:rowOff>68580</xdr:rowOff>
    </xdr:from>
    <xdr:to>
      <xdr:col>5</xdr:col>
      <xdr:colOff>76200</xdr:colOff>
      <xdr:row>7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6</xdr:row>
      <xdr:rowOff>0</xdr:rowOff>
    </xdr:from>
    <xdr:to>
      <xdr:col>2</xdr:col>
      <xdr:colOff>739139</xdr:colOff>
      <xdr:row>7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7</xdr:row>
      <xdr:rowOff>45720</xdr:rowOff>
    </xdr:from>
    <xdr:to>
      <xdr:col>2</xdr:col>
      <xdr:colOff>731519</xdr:colOff>
      <xdr:row>7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112644</xdr:colOff>
      <xdr:row>17</xdr:row>
      <xdr:rowOff>2</xdr:rowOff>
    </xdr:from>
    <xdr:to>
      <xdr:col>3</xdr:col>
      <xdr:colOff>338051</xdr:colOff>
      <xdr:row>19</xdr:row>
      <xdr:rowOff>33132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4E30EF-A590-4389-A97A-83E52809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4" y="2531167"/>
          <a:ext cx="927772" cy="94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514844</xdr:colOff>
      <xdr:row>17</xdr:row>
      <xdr:rowOff>3975</xdr:rowOff>
    </xdr:from>
    <xdr:to>
      <xdr:col>4</xdr:col>
      <xdr:colOff>2948939</xdr:colOff>
      <xdr:row>18</xdr:row>
      <xdr:rowOff>182880</xdr:rowOff>
    </xdr:to>
    <xdr:sp macro="" textlink="">
      <xdr:nvSpPr>
        <xdr:cNvPr id="3" name="Speech Bubble: Rectangle with Corners Rounded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5FA1A4-4914-47A7-83A1-E7FFD4E9AD7E}"/>
            </a:ext>
          </a:extLst>
        </xdr:cNvPr>
        <xdr:cNvSpPr/>
      </xdr:nvSpPr>
      <xdr:spPr>
        <a:xfrm>
          <a:off x="1223504" y="2495715"/>
          <a:ext cx="2959875" cy="529425"/>
        </a:xfrm>
        <a:prstGeom prst="wedgeRoundRectCallout">
          <a:avLst>
            <a:gd name="adj1" fmla="val -63856"/>
            <a:gd name="adj2" fmla="val 35582"/>
            <a:gd name="adj3" fmla="val 16667"/>
          </a:avLst>
        </a:prstGeom>
        <a:solidFill>
          <a:srgbClr val="0070C0"/>
        </a:solidFill>
        <a:ln w="952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visit and subscribe to my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YouTube channel "www.DataResearchLabs.com"</a:t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400" b="1">
            <a:effectLst/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8" customWidth="1"/>
    <col min="2" max="2" width="15.5546875" style="58" customWidth="1"/>
    <col min="3" max="3" width="84.5546875" style="58" customWidth="1"/>
    <col min="4" max="4" width="1.77734375" style="58" customWidth="1"/>
    <col min="5" max="16384" width="8.88671875" style="58"/>
  </cols>
  <sheetData>
    <row r="1" spans="1:4" ht="6.6" customHeight="1" x14ac:dyDescent="0.3">
      <c r="A1" s="59"/>
      <c r="B1" s="59"/>
      <c r="C1" s="59"/>
      <c r="D1" s="59"/>
    </row>
    <row r="2" spans="1:4" ht="15.6" x14ac:dyDescent="0.3">
      <c r="A2" s="59"/>
      <c r="B2" s="127" t="s">
        <v>31</v>
      </c>
      <c r="C2" s="127"/>
      <c r="D2" s="59"/>
    </row>
    <row r="3" spans="1:4" ht="6.6" customHeight="1" x14ac:dyDescent="0.3">
      <c r="A3" s="59"/>
      <c r="B3" s="59"/>
      <c r="C3" s="59"/>
      <c r="D3" s="59"/>
    </row>
    <row r="4" spans="1:4" x14ac:dyDescent="0.3">
      <c r="A4" s="59"/>
      <c r="B4" s="14" t="s">
        <v>29</v>
      </c>
      <c r="C4" s="90"/>
      <c r="D4" s="59"/>
    </row>
    <row r="5" spans="1:4" ht="6.6" customHeight="1" x14ac:dyDescent="0.3">
      <c r="A5" s="59"/>
      <c r="B5" s="59"/>
      <c r="C5" s="59"/>
      <c r="D5" s="59"/>
    </row>
    <row r="6" spans="1:4" x14ac:dyDescent="0.3">
      <c r="A6" s="59"/>
      <c r="B6" s="14" t="s">
        <v>23</v>
      </c>
      <c r="C6" s="90"/>
      <c r="D6" s="59"/>
    </row>
    <row r="7" spans="1:4" ht="6.6" customHeight="1" x14ac:dyDescent="0.3">
      <c r="A7" s="59"/>
      <c r="B7" s="59"/>
      <c r="C7" s="59"/>
      <c r="D7" s="59"/>
    </row>
    <row r="8" spans="1:4" x14ac:dyDescent="0.3">
      <c r="A8" s="59"/>
      <c r="B8" s="14" t="s">
        <v>33</v>
      </c>
      <c r="C8" s="90"/>
      <c r="D8" s="59"/>
    </row>
    <row r="9" spans="1:4" ht="6.6" customHeight="1" x14ac:dyDescent="0.3">
      <c r="A9" s="59"/>
      <c r="B9" s="59"/>
      <c r="C9" s="59"/>
      <c r="D9" s="59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320"/>
  <sheetViews>
    <sheetView zoomScaleNormal="100" workbookViewId="0">
      <selection activeCell="B16" sqref="B16"/>
    </sheetView>
  </sheetViews>
  <sheetFormatPr defaultColWidth="9.21875" defaultRowHeight="14.4" x14ac:dyDescent="0.3"/>
  <cols>
    <col min="1" max="1" width="1.77734375" style="112" customWidth="1"/>
    <col min="2" max="2" width="4.33203125" style="20" customWidth="1"/>
    <col min="3" max="3" width="6.5546875" style="33" customWidth="1"/>
    <col min="4" max="4" width="3.44140625" style="20" customWidth="1"/>
    <col min="5" max="5" width="93.33203125" style="20" customWidth="1"/>
    <col min="6" max="6" width="1.77734375" style="119" customWidth="1"/>
    <col min="7" max="7" width="11.6640625" style="20" customWidth="1"/>
    <col min="8" max="8" width="2.88671875" style="20" customWidth="1"/>
    <col min="9" max="9" width="7.21875" style="20" bestFit="1" customWidth="1"/>
    <col min="10" max="10" width="5.6640625" style="20" bestFit="1" customWidth="1"/>
    <col min="11" max="11" width="23.44140625" style="20" customWidth="1"/>
    <col min="12" max="12" width="1.77734375" style="20" customWidth="1"/>
    <col min="13" max="16384" width="9.21875" style="20"/>
  </cols>
  <sheetData>
    <row r="1" spans="1:12" ht="6.6" customHeight="1" x14ac:dyDescent="0.3">
      <c r="B1" s="4"/>
      <c r="C1" s="4"/>
      <c r="D1" s="4"/>
      <c r="E1" s="4"/>
      <c r="F1" s="111"/>
      <c r="G1" s="4"/>
      <c r="H1" s="4"/>
      <c r="I1" s="4"/>
      <c r="J1" s="4"/>
      <c r="K1" s="4"/>
      <c r="L1" s="4"/>
    </row>
    <row r="2" spans="1:12" ht="15.6" x14ac:dyDescent="0.3">
      <c r="B2" s="64"/>
      <c r="C2" s="64"/>
      <c r="D2" s="64"/>
      <c r="E2" s="64"/>
      <c r="F2" s="111"/>
      <c r="G2" s="128" t="s">
        <v>43</v>
      </c>
      <c r="H2" s="129"/>
      <c r="I2" s="129"/>
      <c r="J2" s="129"/>
      <c r="K2" s="130"/>
      <c r="L2" s="4"/>
    </row>
    <row r="3" spans="1:12" ht="6.6" customHeight="1" x14ac:dyDescent="0.3">
      <c r="B3" s="64"/>
      <c r="C3" s="64"/>
      <c r="D3" s="64"/>
      <c r="E3" s="64"/>
      <c r="F3" s="111"/>
      <c r="G3" s="4"/>
      <c r="H3" s="4"/>
      <c r="I3" s="4"/>
      <c r="J3" s="4"/>
      <c r="K3" s="4"/>
      <c r="L3" s="4"/>
    </row>
    <row r="4" spans="1:12" x14ac:dyDescent="0.3">
      <c r="B4" s="64"/>
      <c r="C4" s="64"/>
      <c r="D4" s="64"/>
      <c r="E4" s="64"/>
      <c r="F4" s="111"/>
      <c r="G4" s="45" t="s">
        <v>17</v>
      </c>
      <c r="H4" s="46"/>
      <c r="I4" s="34" t="s">
        <v>21</v>
      </c>
      <c r="J4" s="34" t="s">
        <v>24</v>
      </c>
      <c r="K4" s="21"/>
      <c r="L4" s="4"/>
    </row>
    <row r="5" spans="1:12" x14ac:dyDescent="0.3">
      <c r="B5" s="64"/>
      <c r="C5" s="64"/>
      <c r="D5" s="64"/>
      <c r="E5" s="64"/>
      <c r="F5" s="111"/>
      <c r="G5" s="44" t="s">
        <v>10</v>
      </c>
      <c r="H5" s="22" t="s">
        <v>9</v>
      </c>
      <c r="I5" s="23">
        <f t="shared" ref="I5:I10" si="0">SUMIF($D$18:$D$319,$H5,$C$18:$C$319)/60</f>
        <v>0</v>
      </c>
      <c r="J5" s="24">
        <f>COUNTIF($D$18:$D$319,$H5)</f>
        <v>0</v>
      </c>
      <c r="K5" s="37"/>
      <c r="L5" s="4"/>
    </row>
    <row r="6" spans="1:12" x14ac:dyDescent="0.3">
      <c r="B6" s="64"/>
      <c r="C6" s="64"/>
      <c r="D6" s="64"/>
      <c r="E6" s="64"/>
      <c r="F6" s="111"/>
      <c r="G6" s="44" t="s">
        <v>6</v>
      </c>
      <c r="H6" s="22" t="s">
        <v>3</v>
      </c>
      <c r="I6" s="23">
        <f t="shared" si="0"/>
        <v>0</v>
      </c>
      <c r="J6" s="24">
        <f>COUNTIF($D$18:$D$319,$H6)</f>
        <v>0</v>
      </c>
      <c r="K6" s="36"/>
      <c r="L6" s="4"/>
    </row>
    <row r="7" spans="1:12" x14ac:dyDescent="0.3">
      <c r="B7" s="64"/>
      <c r="C7" s="64"/>
      <c r="D7" s="64"/>
      <c r="E7" s="64"/>
      <c r="F7" s="111"/>
      <c r="G7" s="44" t="s">
        <v>5</v>
      </c>
      <c r="H7" s="22" t="s">
        <v>0</v>
      </c>
      <c r="I7" s="23">
        <f t="shared" si="0"/>
        <v>0</v>
      </c>
      <c r="J7" s="24">
        <f>COUNTIF($D$18:$D$319,$H7)</f>
        <v>0</v>
      </c>
      <c r="K7" s="36"/>
      <c r="L7" s="4"/>
    </row>
    <row r="8" spans="1:12" x14ac:dyDescent="0.3">
      <c r="B8" s="64"/>
      <c r="C8" s="64"/>
      <c r="D8" s="64"/>
      <c r="E8" s="64"/>
      <c r="F8" s="111"/>
      <c r="G8" s="68" t="s">
        <v>58</v>
      </c>
      <c r="H8" s="65" t="s">
        <v>57</v>
      </c>
      <c r="I8" s="66">
        <f t="shared" si="0"/>
        <v>0</v>
      </c>
      <c r="J8" s="67">
        <f>COUNTIF($D$18:$D$319,$H8)</f>
        <v>0</v>
      </c>
      <c r="K8" s="36"/>
      <c r="L8" s="4"/>
    </row>
    <row r="9" spans="1:12" s="64" customFormat="1" x14ac:dyDescent="0.3">
      <c r="A9" s="112"/>
      <c r="F9" s="111"/>
      <c r="G9" s="68" t="s">
        <v>4</v>
      </c>
      <c r="H9" s="65" t="s">
        <v>1</v>
      </c>
      <c r="I9" s="66">
        <f t="shared" si="0"/>
        <v>0</v>
      </c>
      <c r="J9" s="67">
        <f>COUNTIF($D$18:$D$319,$H9)</f>
        <v>0</v>
      </c>
      <c r="K9" s="36"/>
      <c r="L9" s="57"/>
    </row>
    <row r="10" spans="1:12" x14ac:dyDescent="0.3">
      <c r="B10" s="64"/>
      <c r="C10" s="64"/>
      <c r="D10" s="64"/>
      <c r="E10" s="64"/>
      <c r="F10" s="111"/>
      <c r="G10" s="43" t="s">
        <v>35</v>
      </c>
      <c r="H10" s="25" t="s">
        <v>34</v>
      </c>
      <c r="I10" s="26">
        <f t="shared" si="0"/>
        <v>0</v>
      </c>
      <c r="J10" s="72"/>
      <c r="K10" s="27"/>
      <c r="L10" s="4"/>
    </row>
    <row r="11" spans="1:12" x14ac:dyDescent="0.3">
      <c r="B11" s="64"/>
      <c r="C11" s="64"/>
      <c r="D11" s="64"/>
      <c r="E11" s="64"/>
      <c r="F11" s="111"/>
      <c r="G11" s="4"/>
      <c r="H11" s="19"/>
      <c r="I11" s="28">
        <f>SUM(I5:I10)</f>
        <v>0</v>
      </c>
      <c r="J11" s="29">
        <f>SUM(J5:J10)</f>
        <v>0</v>
      </c>
      <c r="K11" s="27"/>
      <c r="L11" s="4"/>
    </row>
    <row r="12" spans="1:12" x14ac:dyDescent="0.3">
      <c r="B12" s="64"/>
      <c r="C12" s="64"/>
      <c r="D12" s="64"/>
      <c r="E12" s="64"/>
      <c r="F12" s="111"/>
      <c r="G12" s="4"/>
      <c r="H12" s="4"/>
      <c r="I12" s="4"/>
      <c r="J12" s="4"/>
      <c r="K12" s="4"/>
      <c r="L12" s="4"/>
    </row>
    <row r="13" spans="1:12" ht="15.6" x14ac:dyDescent="0.3">
      <c r="B13" s="64"/>
      <c r="C13" s="64"/>
      <c r="D13" s="64"/>
      <c r="E13" s="64"/>
      <c r="F13" s="111"/>
      <c r="G13" s="53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4"/>
      <c r="C14" s="64"/>
      <c r="D14" s="64"/>
      <c r="E14" s="64"/>
      <c r="F14" s="111"/>
      <c r="G14" s="52" t="str">
        <f>IF($C$319&lt;&gt;$E$319,"REJ-01: " &amp; $C$319&amp;" [Exec Tm] rows  &lt;&gt;  " &amp; $E$319 &amp; " [Test Steps] rows", "")</f>
        <v/>
      </c>
      <c r="H14" s="4"/>
      <c r="I14" s="4"/>
      <c r="J14" s="4"/>
      <c r="K14" s="4"/>
      <c r="L14" s="4"/>
    </row>
    <row r="15" spans="1:12" x14ac:dyDescent="0.3">
      <c r="B15" s="64"/>
      <c r="C15" s="64"/>
      <c r="D15" s="64"/>
      <c r="E15" s="64"/>
      <c r="F15" s="111"/>
      <c r="G15" s="52" t="str">
        <f>IF($D$319&lt;&gt;$E$319,"REJ-02: " &amp; $D$319&amp;" [Status] rows  &lt;&gt;  " &amp; $E$319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7"/>
      <c r="C16" s="57"/>
      <c r="D16" s="57"/>
      <c r="E16" s="57"/>
      <c r="F16" s="111"/>
      <c r="G16" s="52"/>
      <c r="H16" s="57"/>
      <c r="I16" s="57"/>
      <c r="J16" s="57"/>
      <c r="K16" s="57"/>
      <c r="L16" s="57"/>
    </row>
    <row r="17" spans="1:7" ht="15.6" x14ac:dyDescent="0.3">
      <c r="A17" s="112" t="s">
        <v>60</v>
      </c>
      <c r="B17" s="128" t="s">
        <v>44</v>
      </c>
      <c r="C17" s="129"/>
      <c r="D17" s="129"/>
      <c r="E17" s="130"/>
      <c r="F17" s="111" t="s">
        <v>60</v>
      </c>
      <c r="G17" s="64"/>
    </row>
    <row r="18" spans="1:7" x14ac:dyDescent="0.3">
      <c r="B18" s="47" t="s">
        <v>32</v>
      </c>
      <c r="C18" s="47" t="s">
        <v>21</v>
      </c>
      <c r="D18" s="47" t="s">
        <v>2</v>
      </c>
      <c r="E18" s="48" t="s">
        <v>22</v>
      </c>
      <c r="F18" s="111"/>
      <c r="G18" s="64"/>
    </row>
    <row r="19" spans="1:7" x14ac:dyDescent="0.3">
      <c r="B19" s="31" t="str" cm="1">
        <f t="array" aca="1" ref="B19" ca="1">IF(AND(C19&lt;&gt;"",E19&lt;&gt;"")=TRUE, CELL("row",B19)-18,"")</f>
        <v/>
      </c>
      <c r="C19" s="32"/>
      <c r="D19" s="51"/>
      <c r="E19" s="42"/>
      <c r="F19" s="108"/>
      <c r="G19" s="64"/>
    </row>
    <row r="20" spans="1:7" x14ac:dyDescent="0.3">
      <c r="B20" s="31" t="str" cm="1">
        <f t="array" aca="1" ref="B20" ca="1">IF(AND(C20&lt;&gt;"",E20&lt;&gt;"")=TRUE, CELL("row",B20)-18,"")</f>
        <v/>
      </c>
      <c r="C20" s="32"/>
      <c r="D20" s="51"/>
      <c r="E20" s="42"/>
      <c r="F20" s="108"/>
    </row>
    <row r="21" spans="1:7" x14ac:dyDescent="0.3">
      <c r="B21" s="31" t="str" cm="1">
        <f t="array" aca="1" ref="B21" ca="1">IF(AND(C21&lt;&gt;"",E21&lt;&gt;"")=TRUE, CELL("row",B21)-18,"")</f>
        <v/>
      </c>
      <c r="C21" s="32"/>
      <c r="D21" s="51"/>
      <c r="E21" s="42"/>
      <c r="F21" s="108"/>
    </row>
    <row r="22" spans="1:7" x14ac:dyDescent="0.3">
      <c r="B22" s="31" t="str" cm="1">
        <f t="array" aca="1" ref="B22" ca="1">IF(AND(C22&lt;&gt;"",E22&lt;&gt;"")=TRUE, CELL("row",B22)-18,"")</f>
        <v/>
      </c>
      <c r="C22" s="32"/>
      <c r="D22" s="51"/>
      <c r="E22" s="42"/>
      <c r="F22" s="108"/>
    </row>
    <row r="23" spans="1:7" x14ac:dyDescent="0.3">
      <c r="B23" s="31" t="str" cm="1">
        <f t="array" aca="1" ref="B23" ca="1">IF(AND(C23&lt;&gt;"",E23&lt;&gt;"")=TRUE, CELL("row",B23)-18,"")</f>
        <v/>
      </c>
      <c r="C23" s="32"/>
      <c r="D23" s="51"/>
      <c r="E23" s="42"/>
      <c r="F23" s="108"/>
    </row>
    <row r="24" spans="1:7" x14ac:dyDescent="0.3">
      <c r="B24" s="31" t="str" cm="1">
        <f t="array" aca="1" ref="B24" ca="1">IF(AND(C24&lt;&gt;"",E24&lt;&gt;"")=TRUE, CELL("row",B24)-18,"")</f>
        <v/>
      </c>
      <c r="C24" s="32"/>
      <c r="D24" s="51"/>
      <c r="E24" s="42"/>
      <c r="F24" s="111"/>
    </row>
    <row r="25" spans="1:7" x14ac:dyDescent="0.3">
      <c r="B25" s="31" t="str" cm="1">
        <f t="array" aca="1" ref="B25" ca="1">IF(AND(C25&lt;&gt;"",E25&lt;&gt;"")=TRUE, CELL("row",B25)-18,"")</f>
        <v/>
      </c>
      <c r="C25" s="32"/>
      <c r="D25" s="51"/>
      <c r="E25" s="42"/>
      <c r="F25" s="111"/>
    </row>
    <row r="26" spans="1:7" x14ac:dyDescent="0.3">
      <c r="B26" s="31" t="str" cm="1">
        <f t="array" aca="1" ref="B26" ca="1">IF(AND(C26&lt;&gt;"",E26&lt;&gt;"")=TRUE, CELL("row",B26)-18,"")</f>
        <v/>
      </c>
      <c r="C26" s="32"/>
      <c r="D26" s="51"/>
      <c r="E26" s="42"/>
      <c r="F26" s="111"/>
    </row>
    <row r="27" spans="1:7" x14ac:dyDescent="0.3">
      <c r="B27" s="31" t="str" cm="1">
        <f t="array" aca="1" ref="B27" ca="1">IF(AND(C27&lt;&gt;"",E27&lt;&gt;"")=TRUE, CELL("row",B27)-18,"")</f>
        <v/>
      </c>
      <c r="C27" s="32"/>
      <c r="D27" s="51"/>
      <c r="E27" s="42"/>
      <c r="F27" s="111"/>
    </row>
    <row r="28" spans="1:7" x14ac:dyDescent="0.3">
      <c r="B28" s="31" t="str" cm="1">
        <f t="array" aca="1" ref="B28" ca="1">IF(AND(C28&lt;&gt;"",E28&lt;&gt;"")=TRUE, CELL("row",B28)-18,"")</f>
        <v/>
      </c>
      <c r="C28" s="32"/>
      <c r="D28" s="51"/>
      <c r="E28" s="42"/>
      <c r="F28" s="111"/>
    </row>
    <row r="29" spans="1:7" x14ac:dyDescent="0.3">
      <c r="B29" s="31" t="str" cm="1">
        <f t="array" aca="1" ref="B29" ca="1">IF(AND(C29&lt;&gt;"",E29&lt;&gt;"")=TRUE, CELL("row",B29)-18,"")</f>
        <v/>
      </c>
      <c r="C29" s="32"/>
      <c r="D29" s="51"/>
      <c r="E29" s="42"/>
      <c r="F29" s="111"/>
    </row>
    <row r="30" spans="1:7" x14ac:dyDescent="0.3">
      <c r="B30" s="31" t="str" cm="1">
        <f t="array" aca="1" ref="B30" ca="1">IF(AND(C30&lt;&gt;"",E30&lt;&gt;"")=TRUE, CELL("row",B30)-18,"")</f>
        <v/>
      </c>
      <c r="C30" s="32"/>
      <c r="D30" s="51"/>
      <c r="E30" s="42"/>
      <c r="F30" s="111"/>
    </row>
    <row r="31" spans="1:7" x14ac:dyDescent="0.3">
      <c r="B31" s="31" t="str" cm="1">
        <f t="array" aca="1" ref="B31" ca="1">IF(AND(C31&lt;&gt;"",E31&lt;&gt;"")=TRUE, CELL("row",B31)-18,"")</f>
        <v/>
      </c>
      <c r="C31" s="32"/>
      <c r="D31" s="51"/>
      <c r="E31" s="42"/>
      <c r="F31" s="111"/>
    </row>
    <row r="32" spans="1:7" x14ac:dyDescent="0.3">
      <c r="B32" s="31" t="str" cm="1">
        <f t="array" aca="1" ref="B32" ca="1">IF(AND(C32&lt;&gt;"",E32&lt;&gt;"")=TRUE, CELL("row",B32)-18,"")</f>
        <v/>
      </c>
      <c r="C32" s="32"/>
      <c r="D32" s="51"/>
      <c r="E32" s="42"/>
      <c r="F32" s="111"/>
    </row>
    <row r="33" spans="2:6" x14ac:dyDescent="0.3">
      <c r="B33" s="31" t="str" cm="1">
        <f t="array" aca="1" ref="B33" ca="1">IF(AND(C33&lt;&gt;"",E33&lt;&gt;"")=TRUE, CELL("row",B33)-18,"")</f>
        <v/>
      </c>
      <c r="C33" s="32"/>
      <c r="D33" s="51"/>
      <c r="E33" s="42"/>
      <c r="F33" s="111"/>
    </row>
    <row r="34" spans="2:6" x14ac:dyDescent="0.3">
      <c r="B34" s="31" t="str" cm="1">
        <f t="array" aca="1" ref="B34" ca="1">IF(AND(C34&lt;&gt;"",E34&lt;&gt;"")=TRUE, CELL("row",B34)-18,"")</f>
        <v/>
      </c>
      <c r="C34" s="32"/>
      <c r="D34" s="51"/>
      <c r="E34" s="42"/>
      <c r="F34" s="111"/>
    </row>
    <row r="35" spans="2:6" x14ac:dyDescent="0.3">
      <c r="B35" s="31" t="str" cm="1">
        <f t="array" aca="1" ref="B35" ca="1">IF(AND(C35&lt;&gt;"",E35&lt;&gt;"")=TRUE, CELL("row",B35)-18,"")</f>
        <v/>
      </c>
      <c r="C35" s="32"/>
      <c r="D35" s="51"/>
      <c r="E35" s="42"/>
      <c r="F35" s="111"/>
    </row>
    <row r="36" spans="2:6" x14ac:dyDescent="0.3">
      <c r="B36" s="31" t="str" cm="1">
        <f t="array" aca="1" ref="B36" ca="1">IF(AND(C36&lt;&gt;"",E36&lt;&gt;"")=TRUE, CELL("row",B36)-18,"")</f>
        <v/>
      </c>
      <c r="C36" s="32"/>
      <c r="D36" s="51"/>
      <c r="E36" s="42"/>
      <c r="F36" s="108"/>
    </row>
    <row r="37" spans="2:6" x14ac:dyDescent="0.3">
      <c r="B37" s="31" t="str" cm="1">
        <f t="array" aca="1" ref="B37" ca="1">IF(AND(C37&lt;&gt;"",E37&lt;&gt;"")=TRUE, CELL("row",B37)-18,"")</f>
        <v/>
      </c>
      <c r="C37" s="32"/>
      <c r="D37" s="51"/>
      <c r="E37" s="42"/>
      <c r="F37" s="111"/>
    </row>
    <row r="38" spans="2:6" x14ac:dyDescent="0.3">
      <c r="B38" s="31" t="str" cm="1">
        <f t="array" aca="1" ref="B38" ca="1">IF(AND(C38&lt;&gt;"",E38&lt;&gt;"")=TRUE, CELL("row",B38)-18,"")</f>
        <v/>
      </c>
      <c r="C38" s="32"/>
      <c r="D38" s="51"/>
      <c r="E38" s="42"/>
      <c r="F38" s="111"/>
    </row>
    <row r="39" spans="2:6" x14ac:dyDescent="0.3">
      <c r="B39" s="31" t="str" cm="1">
        <f t="array" aca="1" ref="B39" ca="1">IF(AND(C39&lt;&gt;"",E39&lt;&gt;"")=TRUE, CELL("row",B39)-18,"")</f>
        <v/>
      </c>
      <c r="C39" s="32"/>
      <c r="D39" s="51"/>
      <c r="E39" s="42"/>
      <c r="F39" s="111"/>
    </row>
    <row r="40" spans="2:6" x14ac:dyDescent="0.3">
      <c r="B40" s="31" t="str" cm="1">
        <f t="array" aca="1" ref="B40" ca="1">IF(AND(C40&lt;&gt;"",E40&lt;&gt;"")=TRUE, CELL("row",B40)-18,"")</f>
        <v/>
      </c>
      <c r="C40" s="32"/>
      <c r="D40" s="51"/>
      <c r="E40" s="42"/>
      <c r="F40" s="111"/>
    </row>
    <row r="41" spans="2:6" x14ac:dyDescent="0.3">
      <c r="B41" s="31" t="str" cm="1">
        <f t="array" aca="1" ref="B41" ca="1">IF(AND(C41&lt;&gt;"",E41&lt;&gt;"")=TRUE, CELL("row",B41)-18,"")</f>
        <v/>
      </c>
      <c r="C41" s="32"/>
      <c r="D41" s="51"/>
      <c r="E41" s="42"/>
      <c r="F41" s="111"/>
    </row>
    <row r="42" spans="2:6" x14ac:dyDescent="0.3">
      <c r="B42" s="31" t="str" cm="1">
        <f t="array" aca="1" ref="B42" ca="1">IF(AND(C42&lt;&gt;"",E42&lt;&gt;"")=TRUE, CELL("row",B42)-18,"")</f>
        <v/>
      </c>
      <c r="C42" s="32"/>
      <c r="D42" s="51"/>
      <c r="E42" s="42"/>
      <c r="F42" s="111"/>
    </row>
    <row r="43" spans="2:6" x14ac:dyDescent="0.3">
      <c r="B43" s="31" t="str" cm="1">
        <f t="array" aca="1" ref="B43" ca="1">IF(AND(C43&lt;&gt;"",E43&lt;&gt;"")=TRUE, CELL("row",B43)-18,"")</f>
        <v/>
      </c>
      <c r="C43" s="32"/>
      <c r="D43" s="51"/>
      <c r="E43" s="42"/>
      <c r="F43" s="111"/>
    </row>
    <row r="44" spans="2:6" x14ac:dyDescent="0.3">
      <c r="B44" s="31" t="str" cm="1">
        <f t="array" aca="1" ref="B44" ca="1">IF(AND(C44&lt;&gt;"",E44&lt;&gt;"")=TRUE, CELL("row",B44)-18,"")</f>
        <v/>
      </c>
      <c r="C44" s="32"/>
      <c r="D44" s="51"/>
      <c r="E44" s="42"/>
      <c r="F44" s="111"/>
    </row>
    <row r="45" spans="2:6" x14ac:dyDescent="0.3">
      <c r="B45" s="31" t="str" cm="1">
        <f t="array" aca="1" ref="B45" ca="1">IF(AND(C45&lt;&gt;"",E45&lt;&gt;"")=TRUE, CELL("row",B45)-18,"")</f>
        <v/>
      </c>
      <c r="C45" s="32"/>
      <c r="D45" s="51"/>
      <c r="E45" s="42"/>
      <c r="F45" s="111"/>
    </row>
    <row r="46" spans="2:6" x14ac:dyDescent="0.3">
      <c r="B46" s="31" t="str" cm="1">
        <f t="array" aca="1" ref="B46" ca="1">IF(AND(C46&lt;&gt;"",E46&lt;&gt;"")=TRUE, CELL("row",B46)-18,"")</f>
        <v/>
      </c>
      <c r="C46" s="32"/>
      <c r="D46" s="51"/>
      <c r="E46" s="42"/>
      <c r="F46" s="111"/>
    </row>
    <row r="47" spans="2:6" x14ac:dyDescent="0.3">
      <c r="B47" s="31" t="str" cm="1">
        <f t="array" aca="1" ref="B47" ca="1">IF(AND(C47&lt;&gt;"",E47&lt;&gt;"")=TRUE, CELL("row",B47)-18,"")</f>
        <v/>
      </c>
      <c r="C47" s="32"/>
      <c r="D47" s="51"/>
      <c r="E47" s="42"/>
      <c r="F47" s="111"/>
    </row>
    <row r="48" spans="2:6" x14ac:dyDescent="0.3">
      <c r="B48" s="31" t="str" cm="1">
        <f t="array" aca="1" ref="B48" ca="1">IF(AND(C48&lt;&gt;"",E48&lt;&gt;"")=TRUE, CELL("row",B48)-18,"")</f>
        <v/>
      </c>
      <c r="C48" s="32"/>
      <c r="D48" s="51"/>
      <c r="E48" s="42"/>
      <c r="F48" s="111"/>
    </row>
    <row r="49" spans="2:6" x14ac:dyDescent="0.3">
      <c r="B49" s="31" t="str" cm="1">
        <f t="array" aca="1" ref="B49" ca="1">IF(AND(C49&lt;&gt;"",E49&lt;&gt;"")=TRUE, CELL("row",B49)-18,"")</f>
        <v/>
      </c>
      <c r="C49" s="32"/>
      <c r="D49" s="51"/>
      <c r="E49" s="42"/>
      <c r="F49" s="111"/>
    </row>
    <row r="50" spans="2:6" x14ac:dyDescent="0.3">
      <c r="B50" s="31" t="str" cm="1">
        <f t="array" aca="1" ref="B50" ca="1">IF(AND(C50&lt;&gt;"",E50&lt;&gt;"")=TRUE, CELL("row",B50)-18,"")</f>
        <v/>
      </c>
      <c r="C50" s="32"/>
      <c r="D50" s="51"/>
      <c r="E50" s="42"/>
      <c r="F50" s="111"/>
    </row>
    <row r="51" spans="2:6" x14ac:dyDescent="0.3">
      <c r="B51" s="31" t="str" cm="1">
        <f t="array" aca="1" ref="B51" ca="1">IF(AND(C51&lt;&gt;"",E51&lt;&gt;"")=TRUE, CELL("row",B51)-18,"")</f>
        <v/>
      </c>
      <c r="C51" s="32"/>
      <c r="D51" s="51"/>
      <c r="E51" s="42"/>
      <c r="F51" s="111"/>
    </row>
    <row r="52" spans="2:6" x14ac:dyDescent="0.3">
      <c r="B52" s="31" t="str" cm="1">
        <f t="array" aca="1" ref="B52" ca="1">IF(AND(C52&lt;&gt;"",E52&lt;&gt;"")=TRUE, CELL("row",B52)-18,"")</f>
        <v/>
      </c>
      <c r="C52" s="32"/>
      <c r="D52" s="51"/>
      <c r="E52" s="42"/>
      <c r="F52" s="111"/>
    </row>
    <row r="53" spans="2:6" x14ac:dyDescent="0.3">
      <c r="B53" s="31" t="str" cm="1">
        <f t="array" aca="1" ref="B53" ca="1">IF(AND(C53&lt;&gt;"",E53&lt;&gt;"")=TRUE, CELL("row",B53)-18,"")</f>
        <v/>
      </c>
      <c r="C53" s="32"/>
      <c r="D53" s="51"/>
      <c r="E53" s="42"/>
      <c r="F53" s="111"/>
    </row>
    <row r="54" spans="2:6" x14ac:dyDescent="0.3">
      <c r="B54" s="31" t="str" cm="1">
        <f t="array" aca="1" ref="B54" ca="1">IF(AND(C54&lt;&gt;"",E54&lt;&gt;"")=TRUE, CELL("row",B54)-18,"")</f>
        <v/>
      </c>
      <c r="C54" s="32"/>
      <c r="D54" s="51"/>
      <c r="E54" s="42"/>
      <c r="F54" s="111"/>
    </row>
    <row r="55" spans="2:6" x14ac:dyDescent="0.3">
      <c r="B55" s="31" t="str" cm="1">
        <f t="array" aca="1" ref="B55" ca="1">IF(AND(C55&lt;&gt;"",E55&lt;&gt;"")=TRUE, CELL("row",B55)-18,"")</f>
        <v/>
      </c>
      <c r="C55" s="32"/>
      <c r="D55" s="51"/>
      <c r="E55" s="42"/>
      <c r="F55" s="111"/>
    </row>
    <row r="56" spans="2:6" x14ac:dyDescent="0.3">
      <c r="B56" s="31" t="str" cm="1">
        <f t="array" aca="1" ref="B56" ca="1">IF(AND(C56&lt;&gt;"",E56&lt;&gt;"")=TRUE, CELL("row",B56)-18,"")</f>
        <v/>
      </c>
      <c r="C56" s="32"/>
      <c r="D56" s="51"/>
      <c r="E56" s="42"/>
      <c r="F56" s="111"/>
    </row>
    <row r="57" spans="2:6" x14ac:dyDescent="0.3">
      <c r="B57" s="31" t="str" cm="1">
        <f t="array" aca="1" ref="B57" ca="1">IF(AND(C57&lt;&gt;"",E57&lt;&gt;"")=TRUE, CELL("row",B57)-18,"")</f>
        <v/>
      </c>
      <c r="C57" s="32"/>
      <c r="D57" s="51"/>
      <c r="E57" s="42"/>
      <c r="F57" s="111"/>
    </row>
    <row r="58" spans="2:6" x14ac:dyDescent="0.3">
      <c r="B58" s="31" t="str" cm="1">
        <f t="array" aca="1" ref="B58" ca="1">IF(AND(C58&lt;&gt;"",E58&lt;&gt;"")=TRUE, CELL("row",B58)-18,"")</f>
        <v/>
      </c>
      <c r="C58" s="32"/>
      <c r="D58" s="51"/>
      <c r="E58" s="42"/>
      <c r="F58" s="111"/>
    </row>
    <row r="59" spans="2:6" x14ac:dyDescent="0.3">
      <c r="B59" s="31" t="str" cm="1">
        <f t="array" aca="1" ref="B59" ca="1">IF(AND(C59&lt;&gt;"",E59&lt;&gt;"")=TRUE, CELL("row",B59)-18,"")</f>
        <v/>
      </c>
      <c r="C59" s="32"/>
      <c r="D59" s="51"/>
      <c r="E59" s="42"/>
      <c r="F59" s="111"/>
    </row>
    <row r="60" spans="2:6" x14ac:dyDescent="0.3">
      <c r="B60" s="31" t="str" cm="1">
        <f t="array" aca="1" ref="B60" ca="1">IF(AND(C60&lt;&gt;"",E60&lt;&gt;"")=TRUE, CELL("row",B60)-18,"")</f>
        <v/>
      </c>
      <c r="C60" s="32"/>
      <c r="D60" s="51"/>
      <c r="E60" s="42"/>
      <c r="F60" s="111"/>
    </row>
    <row r="61" spans="2:6" x14ac:dyDescent="0.3">
      <c r="B61" s="31" t="str" cm="1">
        <f t="array" aca="1" ref="B61" ca="1">IF(AND(C61&lt;&gt;"",E61&lt;&gt;"")=TRUE, CELL("row",B61)-18,"")</f>
        <v/>
      </c>
      <c r="C61" s="32"/>
      <c r="D61" s="51"/>
      <c r="E61" s="42"/>
      <c r="F61" s="111"/>
    </row>
    <row r="62" spans="2:6" x14ac:dyDescent="0.3">
      <c r="B62" s="31" t="str" cm="1">
        <f t="array" aca="1" ref="B62" ca="1">IF(AND(C62&lt;&gt;"",E62&lt;&gt;"")=TRUE, CELL("row",B62)-18,"")</f>
        <v/>
      </c>
      <c r="C62" s="32"/>
      <c r="D62" s="51"/>
      <c r="E62" s="42"/>
      <c r="F62" s="111"/>
    </row>
    <row r="63" spans="2:6" x14ac:dyDescent="0.3">
      <c r="B63" s="31" t="str" cm="1">
        <f t="array" aca="1" ref="B63" ca="1">IF(AND(C63&lt;&gt;"",E63&lt;&gt;"")=TRUE, CELL("row",B63)-18,"")</f>
        <v/>
      </c>
      <c r="C63" s="32"/>
      <c r="D63" s="51"/>
      <c r="E63" s="42"/>
      <c r="F63" s="111"/>
    </row>
    <row r="64" spans="2:6" x14ac:dyDescent="0.3">
      <c r="B64" s="31" t="str" cm="1">
        <f t="array" aca="1" ref="B64" ca="1">IF(AND(C64&lt;&gt;"",E64&lt;&gt;"")=TRUE, CELL("row",B64)-18,"")</f>
        <v/>
      </c>
      <c r="C64" s="32"/>
      <c r="D64" s="51"/>
      <c r="E64" s="42"/>
      <c r="F64" s="111"/>
    </row>
    <row r="65" spans="2:6" x14ac:dyDescent="0.3">
      <c r="B65" s="31" t="str" cm="1">
        <f t="array" aca="1" ref="B65" ca="1">IF(AND(C65&lt;&gt;"",E65&lt;&gt;"")=TRUE, CELL("row",B65)-18,"")</f>
        <v/>
      </c>
      <c r="C65" s="32"/>
      <c r="D65" s="51"/>
      <c r="E65" s="42"/>
      <c r="F65" s="111"/>
    </row>
    <row r="66" spans="2:6" x14ac:dyDescent="0.3">
      <c r="B66" s="31" t="str" cm="1">
        <f t="array" aca="1" ref="B66" ca="1">IF(AND(C66&lt;&gt;"",E66&lt;&gt;"")=TRUE, CELL("row",B66)-18,"")</f>
        <v/>
      </c>
      <c r="C66" s="32"/>
      <c r="D66" s="51"/>
      <c r="E66" s="42"/>
      <c r="F66" s="111"/>
    </row>
    <row r="67" spans="2:6" x14ac:dyDescent="0.3">
      <c r="B67" s="31" t="str" cm="1">
        <f t="array" aca="1" ref="B67" ca="1">IF(AND(C67&lt;&gt;"",E67&lt;&gt;"")=TRUE, CELL("row",B67)-18,"")</f>
        <v/>
      </c>
      <c r="C67" s="32"/>
      <c r="D67" s="51"/>
      <c r="E67" s="42"/>
      <c r="F67" s="111"/>
    </row>
    <row r="68" spans="2:6" x14ac:dyDescent="0.3">
      <c r="B68" s="31" t="str" cm="1">
        <f t="array" aca="1" ref="B68" ca="1">IF(AND(C68&lt;&gt;"",E68&lt;&gt;"")=TRUE, CELL("row",B68)-18,"")</f>
        <v/>
      </c>
      <c r="C68" s="32"/>
      <c r="D68" s="51"/>
      <c r="E68" s="42"/>
      <c r="F68" s="111"/>
    </row>
    <row r="69" spans="2:6" x14ac:dyDescent="0.3">
      <c r="B69" s="31" t="str" cm="1">
        <f t="array" aca="1" ref="B69" ca="1">IF(AND(C69&lt;&gt;"",E69&lt;&gt;"")=TRUE, CELL("row",B69)-18,"")</f>
        <v/>
      </c>
      <c r="C69" s="32"/>
      <c r="D69" s="51"/>
      <c r="E69" s="42"/>
      <c r="F69" s="111"/>
    </row>
    <row r="70" spans="2:6" x14ac:dyDescent="0.3">
      <c r="B70" s="31" t="str" cm="1">
        <f t="array" aca="1" ref="B70" ca="1">IF(AND(C70&lt;&gt;"",E70&lt;&gt;"")=TRUE, CELL("row",B70)-18,"")</f>
        <v/>
      </c>
      <c r="C70" s="32"/>
      <c r="D70" s="51"/>
      <c r="E70" s="42"/>
      <c r="F70" s="111"/>
    </row>
    <row r="71" spans="2:6" x14ac:dyDescent="0.3">
      <c r="B71" s="31" t="str" cm="1">
        <f t="array" aca="1" ref="B71" ca="1">IF(AND(C71&lt;&gt;"",E71&lt;&gt;"")=TRUE, CELL("row",B71)-18,"")</f>
        <v/>
      </c>
      <c r="C71" s="32"/>
      <c r="D71" s="51"/>
      <c r="E71" s="42"/>
      <c r="F71" s="111"/>
    </row>
    <row r="72" spans="2:6" x14ac:dyDescent="0.3">
      <c r="B72" s="31" t="str" cm="1">
        <f t="array" aca="1" ref="B72" ca="1">IF(AND(C72&lt;&gt;"",E72&lt;&gt;"")=TRUE, CELL("row",B72)-18,"")</f>
        <v/>
      </c>
      <c r="C72" s="32"/>
      <c r="D72" s="51"/>
      <c r="E72" s="42"/>
      <c r="F72" s="111"/>
    </row>
    <row r="73" spans="2:6" x14ac:dyDescent="0.3">
      <c r="B73" s="31" t="str" cm="1">
        <f t="array" aca="1" ref="B73" ca="1">IF(AND(C73&lt;&gt;"",E73&lt;&gt;"")=TRUE, CELL("row",B73)-18,"")</f>
        <v/>
      </c>
      <c r="C73" s="32"/>
      <c r="D73" s="51"/>
      <c r="E73" s="42"/>
      <c r="F73" s="111"/>
    </row>
    <row r="74" spans="2:6" x14ac:dyDescent="0.3">
      <c r="B74" s="31" t="str" cm="1">
        <f t="array" aca="1" ref="B74" ca="1">IF(AND(C74&lt;&gt;"",E74&lt;&gt;"")=TRUE, CELL("row",B74)-18,"")</f>
        <v/>
      </c>
      <c r="C74" s="32"/>
      <c r="D74" s="51"/>
      <c r="E74" s="42"/>
      <c r="F74" s="111"/>
    </row>
    <row r="75" spans="2:6" x14ac:dyDescent="0.3">
      <c r="B75" s="31" t="str" cm="1">
        <f t="array" aca="1" ref="B75" ca="1">IF(AND(C75&lt;&gt;"",E75&lt;&gt;"")=TRUE, CELL("row",B75)-18,"")</f>
        <v/>
      </c>
      <c r="C75" s="32"/>
      <c r="D75" s="51"/>
      <c r="E75" s="42"/>
      <c r="F75" s="111"/>
    </row>
    <row r="76" spans="2:6" x14ac:dyDescent="0.3">
      <c r="B76" s="31" t="str" cm="1">
        <f t="array" aca="1" ref="B76" ca="1">IF(AND(C76&lt;&gt;"",E76&lt;&gt;"")=TRUE, CELL("row",B76)-18,"")</f>
        <v/>
      </c>
      <c r="C76" s="32"/>
      <c r="D76" s="51"/>
      <c r="E76" s="42"/>
      <c r="F76" s="111"/>
    </row>
    <row r="77" spans="2:6" x14ac:dyDescent="0.3">
      <c r="B77" s="31" t="str" cm="1">
        <f t="array" aca="1" ref="B77" ca="1">IF(AND(C77&lt;&gt;"",E77&lt;&gt;"")=TRUE, CELL("row",B77)-18,"")</f>
        <v/>
      </c>
      <c r="C77" s="32"/>
      <c r="D77" s="51"/>
      <c r="E77" s="42"/>
      <c r="F77" s="111"/>
    </row>
    <row r="78" spans="2:6" x14ac:dyDescent="0.3">
      <c r="B78" s="31" t="str" cm="1">
        <f t="array" aca="1" ref="B78" ca="1">IF(AND(C78&lt;&gt;"",E78&lt;&gt;"")=TRUE, CELL("row",B78)-18,"")</f>
        <v/>
      </c>
      <c r="C78" s="32"/>
      <c r="D78" s="51"/>
      <c r="E78" s="42"/>
      <c r="F78" s="111"/>
    </row>
    <row r="79" spans="2:6" x14ac:dyDescent="0.3">
      <c r="B79" s="31" t="str" cm="1">
        <f t="array" aca="1" ref="B79" ca="1">IF(AND(C79&lt;&gt;"",E79&lt;&gt;"")=TRUE, CELL("row",B79)-18,"")</f>
        <v/>
      </c>
      <c r="C79" s="32"/>
      <c r="D79" s="51"/>
      <c r="E79" s="42"/>
      <c r="F79" s="111"/>
    </row>
    <row r="80" spans="2:6" x14ac:dyDescent="0.3">
      <c r="B80" s="31" t="str" cm="1">
        <f t="array" aca="1" ref="B80" ca="1">IF(AND(C80&lt;&gt;"",E80&lt;&gt;"")=TRUE, CELL("row",B80)-18,"")</f>
        <v/>
      </c>
      <c r="C80" s="32"/>
      <c r="D80" s="51"/>
      <c r="E80" s="42"/>
      <c r="F80" s="111"/>
    </row>
    <row r="81" spans="2:6" x14ac:dyDescent="0.3">
      <c r="B81" s="31" t="str" cm="1">
        <f t="array" aca="1" ref="B81" ca="1">IF(AND(C81&lt;&gt;"",E81&lt;&gt;"")=TRUE, CELL("row",B81)-18,"")</f>
        <v/>
      </c>
      <c r="C81" s="32"/>
      <c r="D81" s="51"/>
      <c r="E81" s="42"/>
      <c r="F81" s="111"/>
    </row>
    <row r="82" spans="2:6" x14ac:dyDescent="0.3">
      <c r="B82" s="31" t="str" cm="1">
        <f t="array" aca="1" ref="B82" ca="1">IF(AND(C82&lt;&gt;"",E82&lt;&gt;"")=TRUE, CELL("row",B82)-18,"")</f>
        <v/>
      </c>
      <c r="C82" s="32"/>
      <c r="D82" s="51"/>
      <c r="E82" s="42"/>
      <c r="F82" s="111"/>
    </row>
    <row r="83" spans="2:6" x14ac:dyDescent="0.3">
      <c r="B83" s="31" t="str" cm="1">
        <f t="array" aca="1" ref="B83" ca="1">IF(AND(C83&lt;&gt;"",E83&lt;&gt;"")=TRUE, CELL("row",B83)-18,"")</f>
        <v/>
      </c>
      <c r="C83" s="32"/>
      <c r="D83" s="51"/>
      <c r="E83" s="42"/>
      <c r="F83" s="111"/>
    </row>
    <row r="84" spans="2:6" x14ac:dyDescent="0.3">
      <c r="B84" s="31" t="str" cm="1">
        <f t="array" aca="1" ref="B84" ca="1">IF(AND(C84&lt;&gt;"",E84&lt;&gt;"")=TRUE, CELL("row",B84)-18,"")</f>
        <v/>
      </c>
      <c r="C84" s="32"/>
      <c r="D84" s="51"/>
      <c r="E84" s="42"/>
      <c r="F84" s="111"/>
    </row>
    <row r="85" spans="2:6" x14ac:dyDescent="0.3">
      <c r="B85" s="31" t="str" cm="1">
        <f t="array" aca="1" ref="B85" ca="1">IF(AND(C85&lt;&gt;"",E85&lt;&gt;"")=TRUE, CELL("row",B85)-18,"")</f>
        <v/>
      </c>
      <c r="C85" s="32"/>
      <c r="D85" s="51"/>
      <c r="E85" s="42"/>
      <c r="F85" s="111"/>
    </row>
    <row r="86" spans="2:6" x14ac:dyDescent="0.3">
      <c r="B86" s="31" t="str" cm="1">
        <f t="array" aca="1" ref="B86" ca="1">IF(AND(C86&lt;&gt;"",E86&lt;&gt;"")=TRUE, CELL("row",B86)-18,"")</f>
        <v/>
      </c>
      <c r="C86" s="32"/>
      <c r="D86" s="51"/>
      <c r="E86" s="42"/>
      <c r="F86" s="111"/>
    </row>
    <row r="87" spans="2:6" x14ac:dyDescent="0.3">
      <c r="B87" s="31" t="str" cm="1">
        <f t="array" aca="1" ref="B87" ca="1">IF(AND(C87&lt;&gt;"",E87&lt;&gt;"")=TRUE, CELL("row",B87)-18,"")</f>
        <v/>
      </c>
      <c r="C87" s="32"/>
      <c r="D87" s="51"/>
      <c r="E87" s="42"/>
      <c r="F87" s="111"/>
    </row>
    <row r="88" spans="2:6" x14ac:dyDescent="0.3">
      <c r="B88" s="31" t="str" cm="1">
        <f t="array" aca="1" ref="B88" ca="1">IF(AND(C88&lt;&gt;"",E88&lt;&gt;"")=TRUE, CELL("row",B88)-18,"")</f>
        <v/>
      </c>
      <c r="C88" s="32"/>
      <c r="D88" s="51"/>
      <c r="E88" s="42"/>
      <c r="F88" s="111"/>
    </row>
    <row r="89" spans="2:6" x14ac:dyDescent="0.3">
      <c r="B89" s="31" t="str" cm="1">
        <f t="array" aca="1" ref="B89" ca="1">IF(AND(C89&lt;&gt;"",E89&lt;&gt;"")=TRUE, CELL("row",B89)-18,"")</f>
        <v/>
      </c>
      <c r="C89" s="32"/>
      <c r="D89" s="51"/>
      <c r="E89" s="42"/>
      <c r="F89" s="111"/>
    </row>
    <row r="90" spans="2:6" x14ac:dyDescent="0.3">
      <c r="B90" s="31" t="str" cm="1">
        <f t="array" aca="1" ref="B90" ca="1">IF(AND(C90&lt;&gt;"",E90&lt;&gt;"")=TRUE, CELL("row",B90)-18,"")</f>
        <v/>
      </c>
      <c r="C90" s="32"/>
      <c r="D90" s="51"/>
      <c r="E90" s="42"/>
      <c r="F90" s="111"/>
    </row>
    <row r="91" spans="2:6" x14ac:dyDescent="0.3">
      <c r="B91" s="31" t="str" cm="1">
        <f t="array" aca="1" ref="B91" ca="1">IF(AND(C91&lt;&gt;"",E91&lt;&gt;"")=TRUE, CELL("row",B91)-18,"")</f>
        <v/>
      </c>
      <c r="C91" s="32"/>
      <c r="D91" s="51"/>
      <c r="E91" s="42"/>
      <c r="F91" s="111"/>
    </row>
    <row r="92" spans="2:6" x14ac:dyDescent="0.3">
      <c r="B92" s="31" t="str" cm="1">
        <f t="array" aca="1" ref="B92" ca="1">IF(AND(C92&lt;&gt;"",E92&lt;&gt;"")=TRUE, CELL("row",B92)-18,"")</f>
        <v/>
      </c>
      <c r="C92" s="32"/>
      <c r="D92" s="51"/>
      <c r="E92" s="42"/>
      <c r="F92" s="111"/>
    </row>
    <row r="93" spans="2:6" x14ac:dyDescent="0.3">
      <c r="B93" s="31" t="str" cm="1">
        <f t="array" aca="1" ref="B93" ca="1">IF(AND(C93&lt;&gt;"",E93&lt;&gt;"")=TRUE, CELL("row",B93)-18,"")</f>
        <v/>
      </c>
      <c r="C93" s="32"/>
      <c r="D93" s="51"/>
      <c r="E93" s="42"/>
      <c r="F93" s="111"/>
    </row>
    <row r="94" spans="2:6" x14ac:dyDescent="0.3">
      <c r="B94" s="31" t="str" cm="1">
        <f t="array" aca="1" ref="B94" ca="1">IF(AND(C94&lt;&gt;"",E94&lt;&gt;"")=TRUE, CELL("row",B94)-18,"")</f>
        <v/>
      </c>
      <c r="C94" s="32"/>
      <c r="D94" s="51"/>
      <c r="E94" s="42"/>
      <c r="F94" s="111"/>
    </row>
    <row r="95" spans="2:6" x14ac:dyDescent="0.3">
      <c r="B95" s="31" t="str" cm="1">
        <f t="array" aca="1" ref="B95" ca="1">IF(AND(C95&lt;&gt;"",E95&lt;&gt;"")=TRUE, CELL("row",B95)-18,"")</f>
        <v/>
      </c>
      <c r="C95" s="32"/>
      <c r="D95" s="51"/>
      <c r="E95" s="42"/>
      <c r="F95" s="111"/>
    </row>
    <row r="96" spans="2:6" x14ac:dyDescent="0.3">
      <c r="B96" s="31" t="str" cm="1">
        <f t="array" aca="1" ref="B96" ca="1">IF(AND(C96&lt;&gt;"",E96&lt;&gt;"")=TRUE, CELL("row",B96)-18,"")</f>
        <v/>
      </c>
      <c r="C96" s="32"/>
      <c r="D96" s="51"/>
      <c r="E96" s="42"/>
      <c r="F96" s="111"/>
    </row>
    <row r="97" spans="2:6" x14ac:dyDescent="0.3">
      <c r="B97" s="31" t="str" cm="1">
        <f t="array" aca="1" ref="B97" ca="1">IF(AND(C97&lt;&gt;"",E97&lt;&gt;"")=TRUE, CELL("row",B97)-18,"")</f>
        <v/>
      </c>
      <c r="C97" s="32"/>
      <c r="D97" s="51"/>
      <c r="E97" s="42"/>
      <c r="F97" s="111"/>
    </row>
    <row r="98" spans="2:6" x14ac:dyDescent="0.3">
      <c r="B98" s="31" t="str" cm="1">
        <f t="array" aca="1" ref="B98" ca="1">IF(AND(C98&lt;&gt;"",E98&lt;&gt;"")=TRUE, CELL("row",B98)-18,"")</f>
        <v/>
      </c>
      <c r="C98" s="32"/>
      <c r="D98" s="51"/>
      <c r="E98" s="42"/>
      <c r="F98" s="111"/>
    </row>
    <row r="99" spans="2:6" x14ac:dyDescent="0.3">
      <c r="B99" s="31" t="str" cm="1">
        <f t="array" aca="1" ref="B99" ca="1">IF(AND(C99&lt;&gt;"",E99&lt;&gt;"")=TRUE, CELL("row",B99)-18,"")</f>
        <v/>
      </c>
      <c r="C99" s="32"/>
      <c r="D99" s="51"/>
      <c r="E99" s="42"/>
      <c r="F99" s="111"/>
    </row>
    <row r="100" spans="2:6" x14ac:dyDescent="0.3">
      <c r="B100" s="31" t="str" cm="1">
        <f t="array" aca="1" ref="B100" ca="1">IF(AND(C100&lt;&gt;"",E100&lt;&gt;"")=TRUE, CELL("row",B100)-18,"")</f>
        <v/>
      </c>
      <c r="C100" s="32"/>
      <c r="D100" s="51"/>
      <c r="E100" s="42"/>
      <c r="F100" s="111"/>
    </row>
    <row r="101" spans="2:6" x14ac:dyDescent="0.3">
      <c r="B101" s="31" t="str" cm="1">
        <f t="array" aca="1" ref="B101" ca="1">IF(AND(C101&lt;&gt;"",E101&lt;&gt;"")=TRUE, CELL("row",B101)-18,"")</f>
        <v/>
      </c>
      <c r="C101" s="32"/>
      <c r="D101" s="51"/>
      <c r="E101" s="42"/>
      <c r="F101" s="111"/>
    </row>
    <row r="102" spans="2:6" x14ac:dyDescent="0.3">
      <c r="B102" s="31" t="str" cm="1">
        <f t="array" aca="1" ref="B102" ca="1">IF(AND(C102&lt;&gt;"",E102&lt;&gt;"")=TRUE, CELL("row",B102)-18,"")</f>
        <v/>
      </c>
      <c r="C102" s="32"/>
      <c r="D102" s="51"/>
      <c r="E102" s="42"/>
      <c r="F102" s="111"/>
    </row>
    <row r="103" spans="2:6" x14ac:dyDescent="0.3">
      <c r="B103" s="31" t="str" cm="1">
        <f t="array" aca="1" ref="B103" ca="1">IF(AND(C103&lt;&gt;"",E103&lt;&gt;"")=TRUE, CELL("row",B103)-18,"")</f>
        <v/>
      </c>
      <c r="C103" s="32"/>
      <c r="D103" s="51"/>
      <c r="E103" s="42"/>
      <c r="F103" s="111"/>
    </row>
    <row r="104" spans="2:6" x14ac:dyDescent="0.3">
      <c r="B104" s="31" t="str" cm="1">
        <f t="array" aca="1" ref="B104" ca="1">IF(AND(C104&lt;&gt;"",E104&lt;&gt;"")=TRUE, CELL("row",B104)-18,"")</f>
        <v/>
      </c>
      <c r="C104" s="32"/>
      <c r="D104" s="51"/>
      <c r="E104" s="42"/>
      <c r="F104" s="111"/>
    </row>
    <row r="105" spans="2:6" x14ac:dyDescent="0.3">
      <c r="B105" s="31" t="str" cm="1">
        <f t="array" aca="1" ref="B105" ca="1">IF(AND(C105&lt;&gt;"",E105&lt;&gt;"")=TRUE, CELL("row",B105)-18,"")</f>
        <v/>
      </c>
      <c r="C105" s="32"/>
      <c r="D105" s="51"/>
      <c r="E105" s="42"/>
      <c r="F105" s="111"/>
    </row>
    <row r="106" spans="2:6" x14ac:dyDescent="0.3">
      <c r="B106" s="31" t="str" cm="1">
        <f t="array" aca="1" ref="B106" ca="1">IF(AND(C106&lt;&gt;"",E106&lt;&gt;"")=TRUE, CELL("row",B106)-18,"")</f>
        <v/>
      </c>
      <c r="C106" s="32"/>
      <c r="D106" s="51"/>
      <c r="E106" s="42"/>
      <c r="F106" s="111"/>
    </row>
    <row r="107" spans="2:6" x14ac:dyDescent="0.3">
      <c r="B107" s="31" t="str" cm="1">
        <f t="array" aca="1" ref="B107" ca="1">IF(AND(C107&lt;&gt;"",E107&lt;&gt;"")=TRUE, CELL("row",B107)-18,"")</f>
        <v/>
      </c>
      <c r="C107" s="32"/>
      <c r="D107" s="51"/>
      <c r="E107" s="42"/>
      <c r="F107" s="111"/>
    </row>
    <row r="108" spans="2:6" x14ac:dyDescent="0.3">
      <c r="B108" s="31" t="str" cm="1">
        <f t="array" aca="1" ref="B108" ca="1">IF(AND(C108&lt;&gt;"",E108&lt;&gt;"")=TRUE, CELL("row",B108)-18,"")</f>
        <v/>
      </c>
      <c r="C108" s="32"/>
      <c r="D108" s="51"/>
      <c r="E108" s="42"/>
      <c r="F108" s="111"/>
    </row>
    <row r="109" spans="2:6" x14ac:dyDescent="0.3">
      <c r="B109" s="31" t="str" cm="1">
        <f t="array" aca="1" ref="B109" ca="1">IF(AND(C109&lt;&gt;"",E109&lt;&gt;"")=TRUE, CELL("row",B109)-18,"")</f>
        <v/>
      </c>
      <c r="C109" s="32"/>
      <c r="D109" s="51"/>
      <c r="E109" s="42"/>
      <c r="F109" s="111"/>
    </row>
    <row r="110" spans="2:6" x14ac:dyDescent="0.3">
      <c r="B110" s="31" t="str" cm="1">
        <f t="array" aca="1" ref="B110" ca="1">IF(AND(C110&lt;&gt;"",E110&lt;&gt;"")=TRUE, CELL("row",B110)-18,"")</f>
        <v/>
      </c>
      <c r="C110" s="32"/>
      <c r="D110" s="51"/>
      <c r="E110" s="42"/>
      <c r="F110" s="111"/>
    </row>
    <row r="111" spans="2:6" x14ac:dyDescent="0.3">
      <c r="B111" s="31" t="str" cm="1">
        <f t="array" aca="1" ref="B111" ca="1">IF(AND(C111&lt;&gt;"",E111&lt;&gt;"")=TRUE, CELL("row",B111)-18,"")</f>
        <v/>
      </c>
      <c r="C111" s="32"/>
      <c r="D111" s="51"/>
      <c r="E111" s="42"/>
      <c r="F111" s="111"/>
    </row>
    <row r="112" spans="2:6" x14ac:dyDescent="0.3">
      <c r="B112" s="31" t="str" cm="1">
        <f t="array" aca="1" ref="B112" ca="1">IF(AND(C112&lt;&gt;"",E112&lt;&gt;"")=TRUE, CELL("row",B112)-18,"")</f>
        <v/>
      </c>
      <c r="C112" s="32"/>
      <c r="D112" s="51"/>
      <c r="E112" s="42"/>
      <c r="F112" s="111"/>
    </row>
    <row r="113" spans="2:6" x14ac:dyDescent="0.3">
      <c r="B113" s="31" t="str" cm="1">
        <f t="array" aca="1" ref="B113" ca="1">IF(AND(C113&lt;&gt;"",E113&lt;&gt;"")=TRUE, CELL("row",B113)-18,"")</f>
        <v/>
      </c>
      <c r="C113" s="32"/>
      <c r="D113" s="51"/>
      <c r="E113" s="42"/>
      <c r="F113" s="111"/>
    </row>
    <row r="114" spans="2:6" x14ac:dyDescent="0.3">
      <c r="B114" s="31" t="str" cm="1">
        <f t="array" aca="1" ref="B114" ca="1">IF(AND(C114&lt;&gt;"",E114&lt;&gt;"")=TRUE, CELL("row",B114)-18,"")</f>
        <v/>
      </c>
      <c r="C114" s="32"/>
      <c r="D114" s="51"/>
      <c r="E114" s="42"/>
      <c r="F114" s="111"/>
    </row>
    <row r="115" spans="2:6" x14ac:dyDescent="0.3">
      <c r="B115" s="31" t="str" cm="1">
        <f t="array" aca="1" ref="B115" ca="1">IF(AND(C115&lt;&gt;"",E115&lt;&gt;"")=TRUE, CELL("row",B115)-18,"")</f>
        <v/>
      </c>
      <c r="C115" s="32"/>
      <c r="D115" s="51"/>
      <c r="E115" s="42"/>
      <c r="F115" s="111"/>
    </row>
    <row r="116" spans="2:6" x14ac:dyDescent="0.3">
      <c r="B116" s="31" t="str" cm="1">
        <f t="array" aca="1" ref="B116" ca="1">IF(AND(C116&lt;&gt;"",E116&lt;&gt;"")=TRUE, CELL("row",B116)-18,"")</f>
        <v/>
      </c>
      <c r="C116" s="32"/>
      <c r="D116" s="51"/>
      <c r="E116" s="42"/>
      <c r="F116" s="111"/>
    </row>
    <row r="117" spans="2:6" x14ac:dyDescent="0.3">
      <c r="B117" s="31" t="str" cm="1">
        <f t="array" aca="1" ref="B117" ca="1">IF(AND(C117&lt;&gt;"",E117&lt;&gt;"")=TRUE, CELL("row",B117)-18,"")</f>
        <v/>
      </c>
      <c r="C117" s="32"/>
      <c r="D117" s="51"/>
      <c r="E117" s="42"/>
      <c r="F117" s="111"/>
    </row>
    <row r="118" spans="2:6" x14ac:dyDescent="0.3">
      <c r="B118" s="31" t="str" cm="1">
        <f t="array" aca="1" ref="B118" ca="1">IF(AND(C118&lt;&gt;"",E118&lt;&gt;"")=TRUE, CELL("row",B118)-18,"")</f>
        <v/>
      </c>
      <c r="C118" s="32"/>
      <c r="D118" s="51"/>
      <c r="E118" s="42"/>
      <c r="F118" s="111"/>
    </row>
    <row r="119" spans="2:6" x14ac:dyDescent="0.3">
      <c r="B119" s="31" t="str" cm="1">
        <f t="array" aca="1" ref="B119" ca="1">IF(AND(C119&lt;&gt;"",E119&lt;&gt;"")=TRUE, CELL("row",B119)-18,"")</f>
        <v/>
      </c>
      <c r="C119" s="32"/>
      <c r="D119" s="51"/>
      <c r="E119" s="42"/>
      <c r="F119" s="111"/>
    </row>
    <row r="120" spans="2:6" x14ac:dyDescent="0.3">
      <c r="B120" s="31" t="str" cm="1">
        <f t="array" aca="1" ref="B120" ca="1">IF(AND(C120&lt;&gt;"",E120&lt;&gt;"")=TRUE, CELL("row",B120)-18,"")</f>
        <v/>
      </c>
      <c r="C120" s="32"/>
      <c r="D120" s="51"/>
      <c r="E120" s="42"/>
      <c r="F120" s="111"/>
    </row>
    <row r="121" spans="2:6" x14ac:dyDescent="0.3">
      <c r="B121" s="31" t="str" cm="1">
        <f t="array" aca="1" ref="B121" ca="1">IF(AND(C121&lt;&gt;"",E121&lt;&gt;"")=TRUE, CELL("row",B121)-18,"")</f>
        <v/>
      </c>
      <c r="C121" s="32"/>
      <c r="D121" s="51"/>
      <c r="E121" s="42"/>
      <c r="F121" s="111"/>
    </row>
    <row r="122" spans="2:6" x14ac:dyDescent="0.3">
      <c r="B122" s="31" t="str" cm="1">
        <f t="array" aca="1" ref="B122" ca="1">IF(AND(C122&lt;&gt;"",E122&lt;&gt;"")=TRUE, CELL("row",B122)-18,"")</f>
        <v/>
      </c>
      <c r="C122" s="32"/>
      <c r="D122" s="51"/>
      <c r="E122" s="42"/>
      <c r="F122" s="111"/>
    </row>
    <row r="123" spans="2:6" x14ac:dyDescent="0.3">
      <c r="B123" s="31" t="str" cm="1">
        <f t="array" aca="1" ref="B123" ca="1">IF(AND(C123&lt;&gt;"",E123&lt;&gt;"")=TRUE, CELL("row",B123)-18,"")</f>
        <v/>
      </c>
      <c r="C123" s="32"/>
      <c r="D123" s="51"/>
      <c r="E123" s="42"/>
      <c r="F123" s="111"/>
    </row>
    <row r="124" spans="2:6" x14ac:dyDescent="0.3">
      <c r="B124" s="31" t="str" cm="1">
        <f t="array" aca="1" ref="B124" ca="1">IF(AND(C124&lt;&gt;"",E124&lt;&gt;"")=TRUE, CELL("row",B124)-18,"")</f>
        <v/>
      </c>
      <c r="C124" s="32"/>
      <c r="D124" s="51"/>
      <c r="E124" s="42"/>
      <c r="F124" s="111"/>
    </row>
    <row r="125" spans="2:6" x14ac:dyDescent="0.3">
      <c r="B125" s="31" t="str" cm="1">
        <f t="array" aca="1" ref="B125" ca="1">IF(AND(C125&lt;&gt;"",E125&lt;&gt;"")=TRUE, CELL("row",B125)-18,"")</f>
        <v/>
      </c>
      <c r="C125" s="32"/>
      <c r="D125" s="51"/>
      <c r="E125" s="42"/>
      <c r="F125" s="111"/>
    </row>
    <row r="126" spans="2:6" x14ac:dyDescent="0.3">
      <c r="B126" s="31" t="str" cm="1">
        <f t="array" aca="1" ref="B126" ca="1">IF(AND(C126&lt;&gt;"",E126&lt;&gt;"")=TRUE, CELL("row",B126)-18,"")</f>
        <v/>
      </c>
      <c r="C126" s="32"/>
      <c r="D126" s="51"/>
      <c r="E126" s="42"/>
      <c r="F126" s="111"/>
    </row>
    <row r="127" spans="2:6" x14ac:dyDescent="0.3">
      <c r="B127" s="31" t="str" cm="1">
        <f t="array" aca="1" ref="B127" ca="1">IF(AND(C127&lt;&gt;"",E127&lt;&gt;"")=TRUE, CELL("row",B127)-18,"")</f>
        <v/>
      </c>
      <c r="C127" s="32"/>
      <c r="D127" s="51"/>
      <c r="E127" s="42"/>
      <c r="F127" s="111"/>
    </row>
    <row r="128" spans="2:6" x14ac:dyDescent="0.3">
      <c r="B128" s="31" t="str" cm="1">
        <f t="array" aca="1" ref="B128" ca="1">IF(AND(C128&lt;&gt;"",E128&lt;&gt;"")=TRUE, CELL("row",B128)-18,"")</f>
        <v/>
      </c>
      <c r="C128" s="32"/>
      <c r="D128" s="51"/>
      <c r="E128" s="42"/>
      <c r="F128" s="111"/>
    </row>
    <row r="129" spans="2:6" x14ac:dyDescent="0.3">
      <c r="B129" s="31" t="str" cm="1">
        <f t="array" aca="1" ref="B129" ca="1">IF(AND(C129&lt;&gt;"",E129&lt;&gt;"")=TRUE, CELL("row",B129)-18,"")</f>
        <v/>
      </c>
      <c r="C129" s="32"/>
      <c r="D129" s="51"/>
      <c r="E129" s="42"/>
      <c r="F129" s="111"/>
    </row>
    <row r="130" spans="2:6" x14ac:dyDescent="0.3">
      <c r="B130" s="31" t="str" cm="1">
        <f t="array" aca="1" ref="B130" ca="1">IF(AND(C130&lt;&gt;"",E130&lt;&gt;"")=TRUE, CELL("row",B130)-18,"")</f>
        <v/>
      </c>
      <c r="C130" s="32"/>
      <c r="D130" s="51"/>
      <c r="E130" s="42"/>
      <c r="F130" s="111"/>
    </row>
    <row r="131" spans="2:6" x14ac:dyDescent="0.3">
      <c r="B131" s="31" t="str" cm="1">
        <f t="array" aca="1" ref="B131" ca="1">IF(AND(C131&lt;&gt;"",E131&lt;&gt;"")=TRUE, CELL("row",B131)-18,"")</f>
        <v/>
      </c>
      <c r="C131" s="32"/>
      <c r="D131" s="51"/>
      <c r="E131" s="42"/>
      <c r="F131" s="111"/>
    </row>
    <row r="132" spans="2:6" x14ac:dyDescent="0.3">
      <c r="B132" s="31" t="str" cm="1">
        <f t="array" aca="1" ref="B132" ca="1">IF(AND(C132&lt;&gt;"",E132&lt;&gt;"")=TRUE, CELL("row",B132)-18,"")</f>
        <v/>
      </c>
      <c r="C132" s="32"/>
      <c r="D132" s="51"/>
      <c r="E132" s="42"/>
      <c r="F132" s="111"/>
    </row>
    <row r="133" spans="2:6" x14ac:dyDescent="0.3">
      <c r="B133" s="31" t="str" cm="1">
        <f t="array" aca="1" ref="B133" ca="1">IF(AND(C133&lt;&gt;"",E133&lt;&gt;"")=TRUE, CELL("row",B133)-18,"")</f>
        <v/>
      </c>
      <c r="C133" s="32"/>
      <c r="D133" s="51"/>
      <c r="E133" s="42"/>
      <c r="F133" s="111"/>
    </row>
    <row r="134" spans="2:6" x14ac:dyDescent="0.3">
      <c r="B134" s="31" t="str" cm="1">
        <f t="array" aca="1" ref="B134" ca="1">IF(AND(C134&lt;&gt;"",E134&lt;&gt;"")=TRUE, CELL("row",B134)-18,"")</f>
        <v/>
      </c>
      <c r="C134" s="32"/>
      <c r="D134" s="51"/>
      <c r="E134" s="42"/>
      <c r="F134" s="111"/>
    </row>
    <row r="135" spans="2:6" x14ac:dyDescent="0.3">
      <c r="B135" s="31" t="str" cm="1">
        <f t="array" aca="1" ref="B135" ca="1">IF(AND(C135&lt;&gt;"",E135&lt;&gt;"")=TRUE, CELL("row",B135)-18,"")</f>
        <v/>
      </c>
      <c r="C135" s="32"/>
      <c r="D135" s="51"/>
      <c r="E135" s="42"/>
      <c r="F135" s="111"/>
    </row>
    <row r="136" spans="2:6" x14ac:dyDescent="0.3">
      <c r="B136" s="31" t="str" cm="1">
        <f t="array" aca="1" ref="B136" ca="1">IF(AND(C136&lt;&gt;"",E136&lt;&gt;"")=TRUE, CELL("row",B136)-18,"")</f>
        <v/>
      </c>
      <c r="C136" s="32"/>
      <c r="D136" s="51"/>
      <c r="E136" s="42"/>
      <c r="F136" s="111"/>
    </row>
    <row r="137" spans="2:6" x14ac:dyDescent="0.3">
      <c r="B137" s="31" t="str" cm="1">
        <f t="array" aca="1" ref="B137" ca="1">IF(AND(C137&lt;&gt;"",E137&lt;&gt;"")=TRUE, CELL("row",B137)-18,"")</f>
        <v/>
      </c>
      <c r="C137" s="32"/>
      <c r="D137" s="51"/>
      <c r="E137" s="42"/>
      <c r="F137" s="111"/>
    </row>
    <row r="138" spans="2:6" x14ac:dyDescent="0.3">
      <c r="B138" s="31" t="str" cm="1">
        <f t="array" aca="1" ref="B138" ca="1">IF(AND(C138&lt;&gt;"",E138&lt;&gt;"")=TRUE, CELL("row",B138)-18,"")</f>
        <v/>
      </c>
      <c r="C138" s="32"/>
      <c r="D138" s="51"/>
      <c r="E138" s="42"/>
      <c r="F138" s="111"/>
    </row>
    <row r="139" spans="2:6" x14ac:dyDescent="0.3">
      <c r="B139" s="31" t="str" cm="1">
        <f t="array" aca="1" ref="B139" ca="1">IF(AND(C139&lt;&gt;"",E139&lt;&gt;"")=TRUE, CELL("row",B139)-18,"")</f>
        <v/>
      </c>
      <c r="C139" s="32"/>
      <c r="D139" s="51"/>
      <c r="E139" s="42"/>
      <c r="F139" s="111"/>
    </row>
    <row r="140" spans="2:6" x14ac:dyDescent="0.3">
      <c r="B140" s="31" t="str" cm="1">
        <f t="array" aca="1" ref="B140" ca="1">IF(AND(C140&lt;&gt;"",E140&lt;&gt;"")=TRUE, CELL("row",B140)-18,"")</f>
        <v/>
      </c>
      <c r="C140" s="32"/>
      <c r="D140" s="51"/>
      <c r="E140" s="42"/>
      <c r="F140" s="111"/>
    </row>
    <row r="141" spans="2:6" x14ac:dyDescent="0.3">
      <c r="B141" s="31" t="str" cm="1">
        <f t="array" aca="1" ref="B141" ca="1">IF(AND(C141&lt;&gt;"",E141&lt;&gt;"")=TRUE, CELL("row",B141)-18,"")</f>
        <v/>
      </c>
      <c r="C141" s="32"/>
      <c r="D141" s="51"/>
      <c r="E141" s="42"/>
      <c r="F141" s="111"/>
    </row>
    <row r="142" spans="2:6" x14ac:dyDescent="0.3">
      <c r="B142" s="31" t="str" cm="1">
        <f t="array" aca="1" ref="B142" ca="1">IF(AND(C142&lt;&gt;"",E142&lt;&gt;"")=TRUE, CELL("row",B142)-18,"")</f>
        <v/>
      </c>
      <c r="C142" s="32"/>
      <c r="D142" s="51"/>
      <c r="E142" s="42"/>
      <c r="F142" s="111"/>
    </row>
    <row r="143" spans="2:6" x14ac:dyDescent="0.3">
      <c r="B143" s="31" t="str" cm="1">
        <f t="array" aca="1" ref="B143" ca="1">IF(AND(C143&lt;&gt;"",E143&lt;&gt;"")=TRUE, CELL("row",B143)-18,"")</f>
        <v/>
      </c>
      <c r="C143" s="32"/>
      <c r="D143" s="51"/>
      <c r="E143" s="42"/>
      <c r="F143" s="111"/>
    </row>
    <row r="144" spans="2:6" x14ac:dyDescent="0.3">
      <c r="B144" s="31" t="str" cm="1">
        <f t="array" aca="1" ref="B144" ca="1">IF(AND(C144&lt;&gt;"",E144&lt;&gt;"")=TRUE, CELL("row",B144)-18,"")</f>
        <v/>
      </c>
      <c r="C144" s="32"/>
      <c r="D144" s="51"/>
      <c r="E144" s="42"/>
      <c r="F144" s="111"/>
    </row>
    <row r="145" spans="2:6" x14ac:dyDescent="0.3">
      <c r="B145" s="31" t="str" cm="1">
        <f t="array" aca="1" ref="B145" ca="1">IF(AND(C145&lt;&gt;"",E145&lt;&gt;"")=TRUE, CELL("row",B145)-18,"")</f>
        <v/>
      </c>
      <c r="C145" s="32"/>
      <c r="D145" s="51"/>
      <c r="E145" s="42"/>
      <c r="F145" s="111"/>
    </row>
    <row r="146" spans="2:6" x14ac:dyDescent="0.3">
      <c r="B146" s="31" t="str" cm="1">
        <f t="array" aca="1" ref="B146" ca="1">IF(AND(C146&lt;&gt;"",E146&lt;&gt;"")=TRUE, CELL("row",B146)-18,"")</f>
        <v/>
      </c>
      <c r="C146" s="32"/>
      <c r="D146" s="51"/>
      <c r="E146" s="42"/>
      <c r="F146" s="111"/>
    </row>
    <row r="147" spans="2:6" x14ac:dyDescent="0.3">
      <c r="B147" s="31" t="str" cm="1">
        <f t="array" aca="1" ref="B147" ca="1">IF(AND(C147&lt;&gt;"",E147&lt;&gt;"")=TRUE, CELL("row",B147)-18,"")</f>
        <v/>
      </c>
      <c r="C147" s="32"/>
      <c r="D147" s="51"/>
      <c r="E147" s="42"/>
      <c r="F147" s="111"/>
    </row>
    <row r="148" spans="2:6" x14ac:dyDescent="0.3">
      <c r="B148" s="31" t="str" cm="1">
        <f t="array" aca="1" ref="B148" ca="1">IF(AND(C148&lt;&gt;"",E148&lt;&gt;"")=TRUE, CELL("row",B148)-18,"")</f>
        <v/>
      </c>
      <c r="C148" s="32"/>
      <c r="D148" s="51"/>
      <c r="E148" s="42"/>
      <c r="F148" s="111"/>
    </row>
    <row r="149" spans="2:6" x14ac:dyDescent="0.3">
      <c r="B149" s="31" t="str" cm="1">
        <f t="array" aca="1" ref="B149" ca="1">IF(AND(C149&lt;&gt;"",E149&lt;&gt;"")=TRUE, CELL("row",B149)-18,"")</f>
        <v/>
      </c>
      <c r="C149" s="32"/>
      <c r="D149" s="51"/>
      <c r="E149" s="42"/>
      <c r="F149" s="111"/>
    </row>
    <row r="150" spans="2:6" x14ac:dyDescent="0.3">
      <c r="B150" s="31" t="str" cm="1">
        <f t="array" aca="1" ref="B150" ca="1">IF(AND(C150&lt;&gt;"",E150&lt;&gt;"")=TRUE, CELL("row",B150)-18,"")</f>
        <v/>
      </c>
      <c r="C150" s="32"/>
      <c r="D150" s="51"/>
      <c r="E150" s="42"/>
      <c r="F150" s="111"/>
    </row>
    <row r="151" spans="2:6" x14ac:dyDescent="0.3">
      <c r="B151" s="31" t="str" cm="1">
        <f t="array" aca="1" ref="B151" ca="1">IF(AND(C151&lt;&gt;"",E151&lt;&gt;"")=TRUE, CELL("row",B151)-18,"")</f>
        <v/>
      </c>
      <c r="C151" s="32"/>
      <c r="D151" s="51"/>
      <c r="E151" s="42"/>
      <c r="F151" s="111"/>
    </row>
    <row r="152" spans="2:6" x14ac:dyDescent="0.3">
      <c r="B152" s="31" t="str" cm="1">
        <f t="array" aca="1" ref="B152" ca="1">IF(AND(C152&lt;&gt;"",E152&lt;&gt;"")=TRUE, CELL("row",B152)-18,"")</f>
        <v/>
      </c>
      <c r="C152" s="32"/>
      <c r="D152" s="51"/>
      <c r="E152" s="42"/>
      <c r="F152" s="111"/>
    </row>
    <row r="153" spans="2:6" x14ac:dyDescent="0.3">
      <c r="B153" s="31" t="str" cm="1">
        <f t="array" aca="1" ref="B153" ca="1">IF(AND(C153&lt;&gt;"",E153&lt;&gt;"")=TRUE, CELL("row",B153)-18,"")</f>
        <v/>
      </c>
      <c r="C153" s="32"/>
      <c r="D153" s="51"/>
      <c r="E153" s="42"/>
      <c r="F153" s="111"/>
    </row>
    <row r="154" spans="2:6" x14ac:dyDescent="0.3">
      <c r="B154" s="31" t="str" cm="1">
        <f t="array" aca="1" ref="B154" ca="1">IF(AND(C154&lt;&gt;"",E154&lt;&gt;"")=TRUE, CELL("row",B154)-18,"")</f>
        <v/>
      </c>
      <c r="C154" s="32"/>
      <c r="D154" s="51"/>
      <c r="E154" s="42"/>
      <c r="F154" s="111"/>
    </row>
    <row r="155" spans="2:6" x14ac:dyDescent="0.3">
      <c r="B155" s="31" t="str" cm="1">
        <f t="array" aca="1" ref="B155" ca="1">IF(AND(C155&lt;&gt;"",E155&lt;&gt;"")=TRUE, CELL("row",B155)-18,"")</f>
        <v/>
      </c>
      <c r="C155" s="32"/>
      <c r="D155" s="51"/>
      <c r="E155" s="42"/>
      <c r="F155" s="111"/>
    </row>
    <row r="156" spans="2:6" x14ac:dyDescent="0.3">
      <c r="B156" s="31" t="str" cm="1">
        <f t="array" aca="1" ref="B156" ca="1">IF(AND(C156&lt;&gt;"",E156&lt;&gt;"")=TRUE, CELL("row",B156)-18,"")</f>
        <v/>
      </c>
      <c r="C156" s="32"/>
      <c r="D156" s="51"/>
      <c r="E156" s="42"/>
      <c r="F156" s="111"/>
    </row>
    <row r="157" spans="2:6" x14ac:dyDescent="0.3">
      <c r="B157" s="31" t="str" cm="1">
        <f t="array" aca="1" ref="B157" ca="1">IF(AND(C157&lt;&gt;"",E157&lt;&gt;"")=TRUE, CELL("row",B157)-18,"")</f>
        <v/>
      </c>
      <c r="C157" s="32"/>
      <c r="D157" s="51"/>
      <c r="E157" s="42"/>
      <c r="F157" s="111"/>
    </row>
    <row r="158" spans="2:6" x14ac:dyDescent="0.3">
      <c r="B158" s="31" t="str" cm="1">
        <f t="array" aca="1" ref="B158" ca="1">IF(AND(C158&lt;&gt;"",E158&lt;&gt;"")=TRUE, CELL("row",B158)-18,"")</f>
        <v/>
      </c>
      <c r="C158" s="32"/>
      <c r="D158" s="51"/>
      <c r="E158" s="42"/>
      <c r="F158" s="111"/>
    </row>
    <row r="159" spans="2:6" x14ac:dyDescent="0.3">
      <c r="B159" s="31" t="str" cm="1">
        <f t="array" aca="1" ref="B159" ca="1">IF(AND(C159&lt;&gt;"",E159&lt;&gt;"")=TRUE, CELL("row",B159)-18,"")</f>
        <v/>
      </c>
      <c r="C159" s="32"/>
      <c r="D159" s="51"/>
      <c r="E159" s="42"/>
      <c r="F159" s="111"/>
    </row>
    <row r="160" spans="2:6" x14ac:dyDescent="0.3">
      <c r="B160" s="31" t="str" cm="1">
        <f t="array" aca="1" ref="B160" ca="1">IF(AND(C160&lt;&gt;"",E160&lt;&gt;"")=TRUE, CELL("row",B160)-18,"")</f>
        <v/>
      </c>
      <c r="C160" s="32"/>
      <c r="D160" s="51"/>
      <c r="E160" s="42"/>
      <c r="F160" s="111"/>
    </row>
    <row r="161" spans="2:6" x14ac:dyDescent="0.3">
      <c r="B161" s="31" t="str" cm="1">
        <f t="array" aca="1" ref="B161" ca="1">IF(AND(C161&lt;&gt;"",E161&lt;&gt;"")=TRUE, CELL("row",B161)-18,"")</f>
        <v/>
      </c>
      <c r="C161" s="32"/>
      <c r="D161" s="51"/>
      <c r="E161" s="42"/>
      <c r="F161" s="111"/>
    </row>
    <row r="162" spans="2:6" x14ac:dyDescent="0.3">
      <c r="B162" s="31" t="str" cm="1">
        <f t="array" aca="1" ref="B162" ca="1">IF(AND(C162&lt;&gt;"",E162&lt;&gt;"")=TRUE, CELL("row",B162)-18,"")</f>
        <v/>
      </c>
      <c r="C162" s="32"/>
      <c r="D162" s="51"/>
      <c r="E162" s="42"/>
      <c r="F162" s="111"/>
    </row>
    <row r="163" spans="2:6" x14ac:dyDescent="0.3">
      <c r="B163" s="31" t="str" cm="1">
        <f t="array" aca="1" ref="B163" ca="1">IF(AND(C163&lt;&gt;"",E163&lt;&gt;"")=TRUE, CELL("row",B163)-18,"")</f>
        <v/>
      </c>
      <c r="C163" s="32"/>
      <c r="D163" s="51"/>
      <c r="E163" s="42"/>
      <c r="F163" s="111"/>
    </row>
    <row r="164" spans="2:6" x14ac:dyDescent="0.3">
      <c r="B164" s="31" t="str" cm="1">
        <f t="array" aca="1" ref="B164" ca="1">IF(AND(C164&lt;&gt;"",E164&lt;&gt;"")=TRUE, CELL("row",B164)-18,"")</f>
        <v/>
      </c>
      <c r="C164" s="32"/>
      <c r="D164" s="51"/>
      <c r="E164" s="42"/>
      <c r="F164" s="111"/>
    </row>
    <row r="165" spans="2:6" x14ac:dyDescent="0.3">
      <c r="B165" s="31" t="str" cm="1">
        <f t="array" aca="1" ref="B165" ca="1">IF(AND(C165&lt;&gt;"",E165&lt;&gt;"")=TRUE, CELL("row",B165)-18,"")</f>
        <v/>
      </c>
      <c r="C165" s="32"/>
      <c r="D165" s="51"/>
      <c r="E165" s="42"/>
      <c r="F165" s="111"/>
    </row>
    <row r="166" spans="2:6" x14ac:dyDescent="0.3">
      <c r="B166" s="31" t="str" cm="1">
        <f t="array" aca="1" ref="B166" ca="1">IF(AND(C166&lt;&gt;"",E166&lt;&gt;"")=TRUE, CELL("row",B166)-18,"")</f>
        <v/>
      </c>
      <c r="C166" s="32"/>
      <c r="D166" s="51"/>
      <c r="E166" s="42"/>
      <c r="F166" s="111"/>
    </row>
    <row r="167" spans="2:6" x14ac:dyDescent="0.3">
      <c r="B167" s="31" t="str" cm="1">
        <f t="array" aca="1" ref="B167" ca="1">IF(AND(C167&lt;&gt;"",E167&lt;&gt;"")=TRUE, CELL("row",B167)-18,"")</f>
        <v/>
      </c>
      <c r="C167" s="32"/>
      <c r="D167" s="51"/>
      <c r="E167" s="42"/>
      <c r="F167" s="111"/>
    </row>
    <row r="168" spans="2:6" x14ac:dyDescent="0.3">
      <c r="B168" s="31" t="str" cm="1">
        <f t="array" aca="1" ref="B168" ca="1">IF(AND(C168&lt;&gt;"",E168&lt;&gt;"")=TRUE, CELL("row",B168)-18,"")</f>
        <v/>
      </c>
      <c r="C168" s="32"/>
      <c r="D168" s="51"/>
      <c r="E168" s="42"/>
      <c r="F168" s="111"/>
    </row>
    <row r="169" spans="2:6" x14ac:dyDescent="0.3">
      <c r="B169" s="31" t="str" cm="1">
        <f t="array" aca="1" ref="B169" ca="1">IF(AND(C169&lt;&gt;"",E169&lt;&gt;"")=TRUE, CELL("row",B169)-18,"")</f>
        <v/>
      </c>
      <c r="C169" s="32"/>
      <c r="D169" s="51"/>
      <c r="E169" s="42"/>
      <c r="F169" s="111"/>
    </row>
    <row r="170" spans="2:6" x14ac:dyDescent="0.3">
      <c r="B170" s="31" t="str" cm="1">
        <f t="array" aca="1" ref="B170" ca="1">IF(AND(C170&lt;&gt;"",E170&lt;&gt;"")=TRUE, CELL("row",B170)-18,"")</f>
        <v/>
      </c>
      <c r="C170" s="32"/>
      <c r="D170" s="51"/>
      <c r="E170" s="42"/>
      <c r="F170" s="111"/>
    </row>
    <row r="171" spans="2:6" x14ac:dyDescent="0.3">
      <c r="B171" s="31" t="str" cm="1">
        <f t="array" aca="1" ref="B171" ca="1">IF(AND(C171&lt;&gt;"",E171&lt;&gt;"")=TRUE, CELL("row",B171)-18,"")</f>
        <v/>
      </c>
      <c r="C171" s="32"/>
      <c r="D171" s="51"/>
      <c r="E171" s="42"/>
      <c r="F171" s="111"/>
    </row>
    <row r="172" spans="2:6" x14ac:dyDescent="0.3">
      <c r="B172" s="31" t="str" cm="1">
        <f t="array" aca="1" ref="B172" ca="1">IF(AND(C172&lt;&gt;"",E172&lt;&gt;"")=TRUE, CELL("row",B172)-18,"")</f>
        <v/>
      </c>
      <c r="C172" s="32"/>
      <c r="D172" s="51"/>
      <c r="E172" s="42"/>
      <c r="F172" s="111"/>
    </row>
    <row r="173" spans="2:6" x14ac:dyDescent="0.3">
      <c r="B173" s="31" t="str" cm="1">
        <f t="array" aca="1" ref="B173" ca="1">IF(AND(C173&lt;&gt;"",E173&lt;&gt;"")=TRUE, CELL("row",B173)-18,"")</f>
        <v/>
      </c>
      <c r="C173" s="32"/>
      <c r="D173" s="51"/>
      <c r="E173" s="42"/>
      <c r="F173" s="111"/>
    </row>
    <row r="174" spans="2:6" x14ac:dyDescent="0.3">
      <c r="B174" s="31" t="str" cm="1">
        <f t="array" aca="1" ref="B174" ca="1">IF(AND(C174&lt;&gt;"",E174&lt;&gt;"")=TRUE, CELL("row",B174)-18,"")</f>
        <v/>
      </c>
      <c r="C174" s="32"/>
      <c r="D174" s="51"/>
      <c r="E174" s="42"/>
      <c r="F174" s="111"/>
    </row>
    <row r="175" spans="2:6" x14ac:dyDescent="0.3">
      <c r="B175" s="31" t="str" cm="1">
        <f t="array" aca="1" ref="B175" ca="1">IF(AND(C175&lt;&gt;"",E175&lt;&gt;"")=TRUE, CELL("row",B175)-18,"")</f>
        <v/>
      </c>
      <c r="C175" s="32"/>
      <c r="D175" s="51"/>
      <c r="E175" s="42"/>
      <c r="F175" s="111"/>
    </row>
    <row r="176" spans="2:6" x14ac:dyDescent="0.3">
      <c r="B176" s="31" t="str" cm="1">
        <f t="array" aca="1" ref="B176" ca="1">IF(AND(C176&lt;&gt;"",E176&lt;&gt;"")=TRUE, CELL("row",B176)-18,"")</f>
        <v/>
      </c>
      <c r="C176" s="32"/>
      <c r="D176" s="51"/>
      <c r="E176" s="42"/>
      <c r="F176" s="111"/>
    </row>
    <row r="177" spans="2:6" x14ac:dyDescent="0.3">
      <c r="B177" s="31" t="str" cm="1">
        <f t="array" aca="1" ref="B177" ca="1">IF(AND(C177&lt;&gt;"",E177&lt;&gt;"")=TRUE, CELL("row",B177)-18,"")</f>
        <v/>
      </c>
      <c r="C177" s="32"/>
      <c r="D177" s="51"/>
      <c r="E177" s="42"/>
      <c r="F177" s="111"/>
    </row>
    <row r="178" spans="2:6" x14ac:dyDescent="0.3">
      <c r="B178" s="31" t="str" cm="1">
        <f t="array" aca="1" ref="B178" ca="1">IF(AND(C178&lt;&gt;"",E178&lt;&gt;"")=TRUE, CELL("row",B178)-18,"")</f>
        <v/>
      </c>
      <c r="C178" s="32"/>
      <c r="D178" s="51"/>
      <c r="E178" s="42"/>
      <c r="F178" s="111"/>
    </row>
    <row r="179" spans="2:6" x14ac:dyDescent="0.3">
      <c r="B179" s="31" t="str" cm="1">
        <f t="array" aca="1" ref="B179" ca="1">IF(AND(C179&lt;&gt;"",E179&lt;&gt;"")=TRUE, CELL("row",B179)-18,"")</f>
        <v/>
      </c>
      <c r="C179" s="32"/>
      <c r="D179" s="51"/>
      <c r="E179" s="42"/>
      <c r="F179" s="111"/>
    </row>
    <row r="180" spans="2:6" x14ac:dyDescent="0.3">
      <c r="B180" s="31" t="str" cm="1">
        <f t="array" aca="1" ref="B180" ca="1">IF(AND(C180&lt;&gt;"",E180&lt;&gt;"")=TRUE, CELL("row",B180)-18,"")</f>
        <v/>
      </c>
      <c r="C180" s="32"/>
      <c r="D180" s="51"/>
      <c r="E180" s="42"/>
      <c r="F180" s="111"/>
    </row>
    <row r="181" spans="2:6" x14ac:dyDescent="0.3">
      <c r="B181" s="31" t="str" cm="1">
        <f t="array" aca="1" ref="B181" ca="1">IF(AND(C181&lt;&gt;"",E181&lt;&gt;"")=TRUE, CELL("row",B181)-18,"")</f>
        <v/>
      </c>
      <c r="C181" s="32"/>
      <c r="D181" s="51"/>
      <c r="E181" s="42"/>
      <c r="F181" s="111"/>
    </row>
    <row r="182" spans="2:6" x14ac:dyDescent="0.3">
      <c r="B182" s="31" t="str" cm="1">
        <f t="array" aca="1" ref="B182" ca="1">IF(AND(C182&lt;&gt;"",E182&lt;&gt;"")=TRUE, CELL("row",B182)-18,"")</f>
        <v/>
      </c>
      <c r="C182" s="32"/>
      <c r="D182" s="51"/>
      <c r="E182" s="42"/>
      <c r="F182" s="111"/>
    </row>
    <row r="183" spans="2:6" x14ac:dyDescent="0.3">
      <c r="B183" s="31" t="str" cm="1">
        <f t="array" aca="1" ref="B183" ca="1">IF(AND(C183&lt;&gt;"",E183&lt;&gt;"")=TRUE, CELL("row",B183)-18,"")</f>
        <v/>
      </c>
      <c r="C183" s="32"/>
      <c r="D183" s="51"/>
      <c r="E183" s="42"/>
      <c r="F183" s="111"/>
    </row>
    <row r="184" spans="2:6" x14ac:dyDescent="0.3">
      <c r="B184" s="31" t="str" cm="1">
        <f t="array" aca="1" ref="B184" ca="1">IF(AND(C184&lt;&gt;"",E184&lt;&gt;"")=TRUE, CELL("row",B184)-18,"")</f>
        <v/>
      </c>
      <c r="C184" s="32"/>
      <c r="D184" s="51"/>
      <c r="E184" s="42"/>
      <c r="F184" s="111"/>
    </row>
    <row r="185" spans="2:6" x14ac:dyDescent="0.3">
      <c r="B185" s="31" t="str" cm="1">
        <f t="array" aca="1" ref="B185" ca="1">IF(AND(C185&lt;&gt;"",E185&lt;&gt;"")=TRUE, CELL("row",B185)-18,"")</f>
        <v/>
      </c>
      <c r="C185" s="32"/>
      <c r="D185" s="51"/>
      <c r="E185" s="42"/>
      <c r="F185" s="111"/>
    </row>
    <row r="186" spans="2:6" x14ac:dyDescent="0.3">
      <c r="B186" s="31" t="str" cm="1">
        <f t="array" aca="1" ref="B186" ca="1">IF(AND(C186&lt;&gt;"",E186&lt;&gt;"")=TRUE, CELL("row",B186)-18,"")</f>
        <v/>
      </c>
      <c r="C186" s="32"/>
      <c r="D186" s="51"/>
      <c r="E186" s="42"/>
      <c r="F186" s="111"/>
    </row>
    <row r="187" spans="2:6" x14ac:dyDescent="0.3">
      <c r="B187" s="31" t="str" cm="1">
        <f t="array" aca="1" ref="B187" ca="1">IF(AND(C187&lt;&gt;"",E187&lt;&gt;"")=TRUE, CELL("row",B187)-18,"")</f>
        <v/>
      </c>
      <c r="C187" s="32"/>
      <c r="D187" s="51"/>
      <c r="E187" s="42"/>
      <c r="F187" s="111"/>
    </row>
    <row r="188" spans="2:6" x14ac:dyDescent="0.3">
      <c r="B188" s="31" t="str" cm="1">
        <f t="array" aca="1" ref="B188" ca="1">IF(AND(C188&lt;&gt;"",E188&lt;&gt;"")=TRUE, CELL("row",B188)-18,"")</f>
        <v/>
      </c>
      <c r="C188" s="32"/>
      <c r="D188" s="51"/>
      <c r="E188" s="42"/>
      <c r="F188" s="111"/>
    </row>
    <row r="189" spans="2:6" x14ac:dyDescent="0.3">
      <c r="B189" s="31" t="str" cm="1">
        <f t="array" aca="1" ref="B189" ca="1">IF(AND(C189&lt;&gt;"",E189&lt;&gt;"")=TRUE, CELL("row",B189)-18,"")</f>
        <v/>
      </c>
      <c r="C189" s="32"/>
      <c r="D189" s="51"/>
      <c r="E189" s="42"/>
      <c r="F189" s="111"/>
    </row>
    <row r="190" spans="2:6" x14ac:dyDescent="0.3">
      <c r="B190" s="31" t="str" cm="1">
        <f t="array" aca="1" ref="B190" ca="1">IF(AND(C190&lt;&gt;"",E190&lt;&gt;"")=TRUE, CELL("row",B190)-18,"")</f>
        <v/>
      </c>
      <c r="C190" s="32"/>
      <c r="D190" s="51"/>
      <c r="E190" s="42"/>
      <c r="F190" s="111"/>
    </row>
    <row r="191" spans="2:6" x14ac:dyDescent="0.3">
      <c r="B191" s="31" t="str" cm="1">
        <f t="array" aca="1" ref="B191" ca="1">IF(AND(C191&lt;&gt;"",E191&lt;&gt;"")=TRUE, CELL("row",B191)-18,"")</f>
        <v/>
      </c>
      <c r="C191" s="32"/>
      <c r="D191" s="51"/>
      <c r="E191" s="42"/>
      <c r="F191" s="111"/>
    </row>
    <row r="192" spans="2:6" x14ac:dyDescent="0.3">
      <c r="B192" s="31" t="str" cm="1">
        <f t="array" aca="1" ref="B192" ca="1">IF(AND(C192&lt;&gt;"",E192&lt;&gt;"")=TRUE, CELL("row",B192)-18,"")</f>
        <v/>
      </c>
      <c r="C192" s="32"/>
      <c r="D192" s="51"/>
      <c r="E192" s="42"/>
      <c r="F192" s="111"/>
    </row>
    <row r="193" spans="2:6" x14ac:dyDescent="0.3">
      <c r="B193" s="31" t="str" cm="1">
        <f t="array" aca="1" ref="B193" ca="1">IF(AND(C193&lt;&gt;"",E193&lt;&gt;"")=TRUE, CELL("row",B193)-18,"")</f>
        <v/>
      </c>
      <c r="C193" s="32"/>
      <c r="D193" s="51"/>
      <c r="E193" s="42"/>
      <c r="F193" s="111"/>
    </row>
    <row r="194" spans="2:6" x14ac:dyDescent="0.3">
      <c r="B194" s="31" t="str" cm="1">
        <f t="array" aca="1" ref="B194" ca="1">IF(AND(C194&lt;&gt;"",E194&lt;&gt;"")=TRUE, CELL("row",B194)-18,"")</f>
        <v/>
      </c>
      <c r="C194" s="32"/>
      <c r="D194" s="51"/>
      <c r="E194" s="42"/>
      <c r="F194" s="111"/>
    </row>
    <row r="195" spans="2:6" x14ac:dyDescent="0.3">
      <c r="B195" s="31" t="str" cm="1">
        <f t="array" aca="1" ref="B195" ca="1">IF(AND(C195&lt;&gt;"",E195&lt;&gt;"")=TRUE, CELL("row",B195)-18,"")</f>
        <v/>
      </c>
      <c r="C195" s="32"/>
      <c r="D195" s="51"/>
      <c r="E195" s="42"/>
      <c r="F195" s="111"/>
    </row>
    <row r="196" spans="2:6" x14ac:dyDescent="0.3">
      <c r="B196" s="31" t="str" cm="1">
        <f t="array" aca="1" ref="B196" ca="1">IF(AND(C196&lt;&gt;"",E196&lt;&gt;"")=TRUE, CELL("row",B196)-18,"")</f>
        <v/>
      </c>
      <c r="C196" s="32"/>
      <c r="D196" s="51"/>
      <c r="E196" s="42"/>
      <c r="F196" s="111"/>
    </row>
    <row r="197" spans="2:6" x14ac:dyDescent="0.3">
      <c r="B197" s="31" t="str" cm="1">
        <f t="array" aca="1" ref="B197" ca="1">IF(AND(C197&lt;&gt;"",E197&lt;&gt;"")=TRUE, CELL("row",B197)-18,"")</f>
        <v/>
      </c>
      <c r="C197" s="32"/>
      <c r="D197" s="51"/>
      <c r="E197" s="42"/>
      <c r="F197" s="111"/>
    </row>
    <row r="198" spans="2:6" x14ac:dyDescent="0.3">
      <c r="B198" s="31" t="str" cm="1">
        <f t="array" aca="1" ref="B198" ca="1">IF(AND(C198&lt;&gt;"",E198&lt;&gt;"")=TRUE, CELL("row",B198)-18,"")</f>
        <v/>
      </c>
      <c r="C198" s="32"/>
      <c r="D198" s="51"/>
      <c r="E198" s="42"/>
      <c r="F198" s="111"/>
    </row>
    <row r="199" spans="2:6" x14ac:dyDescent="0.3">
      <c r="B199" s="31" t="str" cm="1">
        <f t="array" aca="1" ref="B199" ca="1">IF(AND(C199&lt;&gt;"",E199&lt;&gt;"")=TRUE, CELL("row",B199)-18,"")</f>
        <v/>
      </c>
      <c r="C199" s="32"/>
      <c r="D199" s="51"/>
      <c r="E199" s="42"/>
      <c r="F199" s="111"/>
    </row>
    <row r="200" spans="2:6" x14ac:dyDescent="0.3">
      <c r="B200" s="31" t="str" cm="1">
        <f t="array" aca="1" ref="B200" ca="1">IF(AND(C200&lt;&gt;"",E200&lt;&gt;"")=TRUE, CELL("row",B200)-18,"")</f>
        <v/>
      </c>
      <c r="C200" s="32"/>
      <c r="D200" s="51"/>
      <c r="E200" s="42"/>
      <c r="F200" s="111"/>
    </row>
    <row r="201" spans="2:6" x14ac:dyDescent="0.3">
      <c r="B201" s="31" t="str" cm="1">
        <f t="array" aca="1" ref="B201" ca="1">IF(AND(C201&lt;&gt;"",E201&lt;&gt;"")=TRUE, CELL("row",B201)-18,"")</f>
        <v/>
      </c>
      <c r="C201" s="32"/>
      <c r="D201" s="51"/>
      <c r="E201" s="42"/>
      <c r="F201" s="111"/>
    </row>
    <row r="202" spans="2:6" x14ac:dyDescent="0.3">
      <c r="B202" s="31" t="str" cm="1">
        <f t="array" aca="1" ref="B202" ca="1">IF(AND(C202&lt;&gt;"",E202&lt;&gt;"")=TRUE, CELL("row",B202)-18,"")</f>
        <v/>
      </c>
      <c r="C202" s="32"/>
      <c r="D202" s="51"/>
      <c r="E202" s="42"/>
      <c r="F202" s="111"/>
    </row>
    <row r="203" spans="2:6" x14ac:dyDescent="0.3">
      <c r="B203" s="31" t="str" cm="1">
        <f t="array" aca="1" ref="B203" ca="1">IF(AND(C203&lt;&gt;"",E203&lt;&gt;"")=TRUE, CELL("row",B203)-18,"")</f>
        <v/>
      </c>
      <c r="C203" s="32"/>
      <c r="D203" s="51"/>
      <c r="E203" s="42"/>
      <c r="F203" s="111"/>
    </row>
    <row r="204" spans="2:6" x14ac:dyDescent="0.3">
      <c r="B204" s="31" t="str" cm="1">
        <f t="array" aca="1" ref="B204" ca="1">IF(AND(C204&lt;&gt;"",E204&lt;&gt;"")=TRUE, CELL("row",B204)-18,"")</f>
        <v/>
      </c>
      <c r="C204" s="32"/>
      <c r="D204" s="51"/>
      <c r="E204" s="42"/>
      <c r="F204" s="111"/>
    </row>
    <row r="205" spans="2:6" x14ac:dyDescent="0.3">
      <c r="B205" s="31" t="str" cm="1">
        <f t="array" aca="1" ref="B205" ca="1">IF(AND(C205&lt;&gt;"",E205&lt;&gt;"")=TRUE, CELL("row",B205)-18,"")</f>
        <v/>
      </c>
      <c r="C205" s="32"/>
      <c r="D205" s="51"/>
      <c r="E205" s="42"/>
      <c r="F205" s="111"/>
    </row>
    <row r="206" spans="2:6" x14ac:dyDescent="0.3">
      <c r="B206" s="31" t="str" cm="1">
        <f t="array" aca="1" ref="B206" ca="1">IF(AND(C206&lt;&gt;"",E206&lt;&gt;"")=TRUE, CELL("row",B206)-18,"")</f>
        <v/>
      </c>
      <c r="C206" s="32"/>
      <c r="D206" s="51"/>
      <c r="E206" s="42"/>
      <c r="F206" s="111"/>
    </row>
    <row r="207" spans="2:6" x14ac:dyDescent="0.3">
      <c r="B207" s="31" t="str" cm="1">
        <f t="array" aca="1" ref="B207" ca="1">IF(AND(C207&lt;&gt;"",E207&lt;&gt;"")=TRUE, CELL("row",B207)-18,"")</f>
        <v/>
      </c>
      <c r="C207" s="32"/>
      <c r="D207" s="51"/>
      <c r="E207" s="42"/>
      <c r="F207" s="111"/>
    </row>
    <row r="208" spans="2:6" x14ac:dyDescent="0.3">
      <c r="B208" s="31" t="str" cm="1">
        <f t="array" aca="1" ref="B208" ca="1">IF(AND(C208&lt;&gt;"",E208&lt;&gt;"")=TRUE, CELL("row",B208)-18,"")</f>
        <v/>
      </c>
      <c r="C208" s="32"/>
      <c r="D208" s="51"/>
      <c r="E208" s="42"/>
      <c r="F208" s="111"/>
    </row>
    <row r="209" spans="2:6" x14ac:dyDescent="0.3">
      <c r="B209" s="31" t="str" cm="1">
        <f t="array" aca="1" ref="B209" ca="1">IF(AND(C209&lt;&gt;"",E209&lt;&gt;"")=TRUE, CELL("row",B209)-18,"")</f>
        <v/>
      </c>
      <c r="C209" s="32"/>
      <c r="D209" s="51"/>
      <c r="E209" s="42"/>
      <c r="F209" s="111"/>
    </row>
    <row r="210" spans="2:6" x14ac:dyDescent="0.3">
      <c r="B210" s="31" t="str" cm="1">
        <f t="array" aca="1" ref="B210" ca="1">IF(AND(C210&lt;&gt;"",E210&lt;&gt;"")=TRUE, CELL("row",B210)-18,"")</f>
        <v/>
      </c>
      <c r="C210" s="32"/>
      <c r="D210" s="51"/>
      <c r="E210" s="42"/>
      <c r="F210" s="111"/>
    </row>
    <row r="211" spans="2:6" x14ac:dyDescent="0.3">
      <c r="B211" s="31" t="str" cm="1">
        <f t="array" aca="1" ref="B211" ca="1">IF(AND(C211&lt;&gt;"",E211&lt;&gt;"")=TRUE, CELL("row",B211)-18,"")</f>
        <v/>
      </c>
      <c r="C211" s="32"/>
      <c r="D211" s="51"/>
      <c r="E211" s="42"/>
      <c r="F211" s="111"/>
    </row>
    <row r="212" spans="2:6" x14ac:dyDescent="0.3">
      <c r="B212" s="31" t="str" cm="1">
        <f t="array" aca="1" ref="B212" ca="1">IF(AND(C212&lt;&gt;"",E212&lt;&gt;"")=TRUE, CELL("row",B212)-18,"")</f>
        <v/>
      </c>
      <c r="C212" s="32"/>
      <c r="D212" s="51"/>
      <c r="E212" s="42"/>
      <c r="F212" s="111"/>
    </row>
    <row r="213" spans="2:6" x14ac:dyDescent="0.3">
      <c r="B213" s="31" t="str" cm="1">
        <f t="array" aca="1" ref="B213" ca="1">IF(AND(C213&lt;&gt;"",E213&lt;&gt;"")=TRUE, CELL("row",B213)-18,"")</f>
        <v/>
      </c>
      <c r="C213" s="32"/>
      <c r="D213" s="51"/>
      <c r="E213" s="42"/>
      <c r="F213" s="111"/>
    </row>
    <row r="214" spans="2:6" x14ac:dyDescent="0.3">
      <c r="B214" s="31" t="str" cm="1">
        <f t="array" aca="1" ref="B214" ca="1">IF(AND(C214&lt;&gt;"",E214&lt;&gt;"")=TRUE, CELL("row",B214)-18,"")</f>
        <v/>
      </c>
      <c r="C214" s="32"/>
      <c r="D214" s="51"/>
      <c r="E214" s="42"/>
      <c r="F214" s="111"/>
    </row>
    <row r="215" spans="2:6" x14ac:dyDescent="0.3">
      <c r="B215" s="31" t="str" cm="1">
        <f t="array" aca="1" ref="B215" ca="1">IF(AND(C215&lt;&gt;"",E215&lt;&gt;"")=TRUE, CELL("row",B215)-18,"")</f>
        <v/>
      </c>
      <c r="C215" s="32"/>
      <c r="D215" s="51"/>
      <c r="E215" s="42"/>
      <c r="F215" s="111"/>
    </row>
    <row r="216" spans="2:6" x14ac:dyDescent="0.3">
      <c r="B216" s="31" t="str" cm="1">
        <f t="array" aca="1" ref="B216" ca="1">IF(AND(C216&lt;&gt;"",E216&lt;&gt;"")=TRUE, CELL("row",B216)-18,"")</f>
        <v/>
      </c>
      <c r="C216" s="32"/>
      <c r="D216" s="51"/>
      <c r="E216" s="42"/>
      <c r="F216" s="111"/>
    </row>
    <row r="217" spans="2:6" x14ac:dyDescent="0.3">
      <c r="B217" s="31" t="str" cm="1">
        <f t="array" aca="1" ref="B217" ca="1">IF(AND(C217&lt;&gt;"",E217&lt;&gt;"")=TRUE, CELL("row",B217)-18,"")</f>
        <v/>
      </c>
      <c r="C217" s="32"/>
      <c r="D217" s="51"/>
      <c r="E217" s="42"/>
      <c r="F217" s="111"/>
    </row>
    <row r="218" spans="2:6" x14ac:dyDescent="0.3">
      <c r="B218" s="31" t="str" cm="1">
        <f t="array" aca="1" ref="B218" ca="1">IF(AND(C218&lt;&gt;"",E218&lt;&gt;"")=TRUE, CELL("row",B218)-18,"")</f>
        <v/>
      </c>
      <c r="C218" s="32"/>
      <c r="D218" s="51"/>
      <c r="E218" s="42"/>
      <c r="F218" s="111"/>
    </row>
    <row r="219" spans="2:6" x14ac:dyDescent="0.3">
      <c r="B219" s="31" t="str" cm="1">
        <f t="array" aca="1" ref="B219" ca="1">IF(AND(C219&lt;&gt;"",E219&lt;&gt;"")=TRUE, CELL("row",B219)-18,"")</f>
        <v/>
      </c>
      <c r="C219" s="32"/>
      <c r="D219" s="51"/>
      <c r="E219" s="42"/>
      <c r="F219" s="111"/>
    </row>
    <row r="220" spans="2:6" x14ac:dyDescent="0.3">
      <c r="B220" s="31" t="str" cm="1">
        <f t="array" aca="1" ref="B220" ca="1">IF(AND(C220&lt;&gt;"",E220&lt;&gt;"")=TRUE, CELL("row",B220)-18,"")</f>
        <v/>
      </c>
      <c r="C220" s="32"/>
      <c r="D220" s="51"/>
      <c r="E220" s="42"/>
      <c r="F220" s="111"/>
    </row>
    <row r="221" spans="2:6" x14ac:dyDescent="0.3">
      <c r="B221" s="31" t="str" cm="1">
        <f t="array" aca="1" ref="B221" ca="1">IF(AND(C221&lt;&gt;"",E221&lt;&gt;"")=TRUE, CELL("row",B221)-18,"")</f>
        <v/>
      </c>
      <c r="C221" s="32"/>
      <c r="D221" s="51"/>
      <c r="E221" s="42"/>
      <c r="F221" s="111"/>
    </row>
    <row r="222" spans="2:6" x14ac:dyDescent="0.3">
      <c r="B222" s="31" t="str" cm="1">
        <f t="array" aca="1" ref="B222" ca="1">IF(AND(C222&lt;&gt;"",E222&lt;&gt;"")=TRUE, CELL("row",B222)-18,"")</f>
        <v/>
      </c>
      <c r="C222" s="32"/>
      <c r="D222" s="51"/>
      <c r="E222" s="42"/>
      <c r="F222" s="111"/>
    </row>
    <row r="223" spans="2:6" x14ac:dyDescent="0.3">
      <c r="B223" s="31" t="str" cm="1">
        <f t="array" aca="1" ref="B223" ca="1">IF(AND(C223&lt;&gt;"",E223&lt;&gt;"")=TRUE, CELL("row",B223)-18,"")</f>
        <v/>
      </c>
      <c r="C223" s="32"/>
      <c r="D223" s="51"/>
      <c r="E223" s="42"/>
      <c r="F223" s="111"/>
    </row>
    <row r="224" spans="2:6" x14ac:dyDescent="0.3">
      <c r="B224" s="31" t="str" cm="1">
        <f t="array" aca="1" ref="B224" ca="1">IF(AND(C224&lt;&gt;"",E224&lt;&gt;"")=TRUE, CELL("row",B224)-18,"")</f>
        <v/>
      </c>
      <c r="C224" s="32"/>
      <c r="D224" s="51"/>
      <c r="E224" s="42"/>
      <c r="F224" s="111"/>
    </row>
    <row r="225" spans="2:6" x14ac:dyDescent="0.3">
      <c r="B225" s="31" t="str" cm="1">
        <f t="array" aca="1" ref="B225" ca="1">IF(AND(C225&lt;&gt;"",E225&lt;&gt;"")=TRUE, CELL("row",B225)-18,"")</f>
        <v/>
      </c>
      <c r="C225" s="32"/>
      <c r="D225" s="51"/>
      <c r="E225" s="42"/>
      <c r="F225" s="111"/>
    </row>
    <row r="226" spans="2:6" x14ac:dyDescent="0.3">
      <c r="B226" s="31" t="str" cm="1">
        <f t="array" aca="1" ref="B226" ca="1">IF(AND(C226&lt;&gt;"",E226&lt;&gt;"")=TRUE, CELL("row",B226)-18,"")</f>
        <v/>
      </c>
      <c r="C226" s="32"/>
      <c r="D226" s="51"/>
      <c r="E226" s="42"/>
      <c r="F226" s="111"/>
    </row>
    <row r="227" spans="2:6" x14ac:dyDescent="0.3">
      <c r="B227" s="31" t="str" cm="1">
        <f t="array" aca="1" ref="B227" ca="1">IF(AND(C227&lt;&gt;"",E227&lt;&gt;"")=TRUE, CELL("row",B227)-18,"")</f>
        <v/>
      </c>
      <c r="C227" s="32"/>
      <c r="D227" s="51"/>
      <c r="E227" s="42"/>
      <c r="F227" s="111"/>
    </row>
    <row r="228" spans="2:6" x14ac:dyDescent="0.3">
      <c r="B228" s="31" t="str" cm="1">
        <f t="array" aca="1" ref="B228" ca="1">IF(AND(C228&lt;&gt;"",E228&lt;&gt;"")=TRUE, CELL("row",B228)-18,"")</f>
        <v/>
      </c>
      <c r="C228" s="32"/>
      <c r="D228" s="51"/>
      <c r="E228" s="42"/>
      <c r="F228" s="111"/>
    </row>
    <row r="229" spans="2:6" x14ac:dyDescent="0.3">
      <c r="B229" s="31" t="str" cm="1">
        <f t="array" aca="1" ref="B229" ca="1">IF(AND(C229&lt;&gt;"",E229&lt;&gt;"")=TRUE, CELL("row",B229)-18,"")</f>
        <v/>
      </c>
      <c r="C229" s="32"/>
      <c r="D229" s="51"/>
      <c r="E229" s="42"/>
      <c r="F229" s="111"/>
    </row>
    <row r="230" spans="2:6" x14ac:dyDescent="0.3">
      <c r="B230" s="31" t="str" cm="1">
        <f t="array" aca="1" ref="B230" ca="1">IF(AND(C230&lt;&gt;"",E230&lt;&gt;"")=TRUE, CELL("row",B230)-18,"")</f>
        <v/>
      </c>
      <c r="C230" s="32"/>
      <c r="D230" s="51"/>
      <c r="E230" s="42"/>
      <c r="F230" s="111"/>
    </row>
    <row r="231" spans="2:6" x14ac:dyDescent="0.3">
      <c r="B231" s="31" t="str" cm="1">
        <f t="array" aca="1" ref="B231" ca="1">IF(AND(C231&lt;&gt;"",E231&lt;&gt;"")=TRUE, CELL("row",B231)-18,"")</f>
        <v/>
      </c>
      <c r="C231" s="32"/>
      <c r="D231" s="51"/>
      <c r="E231" s="42"/>
      <c r="F231" s="111"/>
    </row>
    <row r="232" spans="2:6" x14ac:dyDescent="0.3">
      <c r="B232" s="31" t="str" cm="1">
        <f t="array" aca="1" ref="B232" ca="1">IF(AND(C232&lt;&gt;"",E232&lt;&gt;"")=TRUE, CELL("row",B232)-18,"")</f>
        <v/>
      </c>
      <c r="C232" s="32"/>
      <c r="D232" s="51"/>
      <c r="E232" s="42"/>
      <c r="F232" s="111"/>
    </row>
    <row r="233" spans="2:6" x14ac:dyDescent="0.3">
      <c r="B233" s="31" t="str" cm="1">
        <f t="array" aca="1" ref="B233" ca="1">IF(AND(C233&lt;&gt;"",E233&lt;&gt;"")=TRUE, CELL("row",B233)-18,"")</f>
        <v/>
      </c>
      <c r="C233" s="32"/>
      <c r="D233" s="51"/>
      <c r="E233" s="42"/>
      <c r="F233" s="111"/>
    </row>
    <row r="234" spans="2:6" x14ac:dyDescent="0.3">
      <c r="B234" s="31" t="str" cm="1">
        <f t="array" aca="1" ref="B234" ca="1">IF(AND(C234&lt;&gt;"",E234&lt;&gt;"")=TRUE, CELL("row",B234)-18,"")</f>
        <v/>
      </c>
      <c r="C234" s="32"/>
      <c r="D234" s="51"/>
      <c r="E234" s="42"/>
      <c r="F234" s="111"/>
    </row>
    <row r="235" spans="2:6" x14ac:dyDescent="0.3">
      <c r="B235" s="31" t="str" cm="1">
        <f t="array" aca="1" ref="B235" ca="1">IF(AND(C235&lt;&gt;"",E235&lt;&gt;"")=TRUE, CELL("row",B235)-18,"")</f>
        <v/>
      </c>
      <c r="C235" s="32"/>
      <c r="D235" s="51"/>
      <c r="E235" s="42"/>
      <c r="F235" s="111"/>
    </row>
    <row r="236" spans="2:6" x14ac:dyDescent="0.3">
      <c r="B236" s="31" t="str" cm="1">
        <f t="array" aca="1" ref="B236" ca="1">IF(AND(C236&lt;&gt;"",E236&lt;&gt;"")=TRUE, CELL("row",B236)-18,"")</f>
        <v/>
      </c>
      <c r="C236" s="32"/>
      <c r="D236" s="51"/>
      <c r="E236" s="42"/>
      <c r="F236" s="111"/>
    </row>
    <row r="237" spans="2:6" x14ac:dyDescent="0.3">
      <c r="B237" s="31" t="str" cm="1">
        <f t="array" aca="1" ref="B237" ca="1">IF(AND(C237&lt;&gt;"",E237&lt;&gt;"")=TRUE, CELL("row",B237)-18,"")</f>
        <v/>
      </c>
      <c r="C237" s="32"/>
      <c r="D237" s="51"/>
      <c r="E237" s="42"/>
      <c r="F237" s="111"/>
    </row>
    <row r="238" spans="2:6" x14ac:dyDescent="0.3">
      <c r="B238" s="31" t="str" cm="1">
        <f t="array" aca="1" ref="B238" ca="1">IF(AND(C238&lt;&gt;"",E238&lt;&gt;"")=TRUE, CELL("row",B238)-18,"")</f>
        <v/>
      </c>
      <c r="C238" s="32"/>
      <c r="D238" s="51"/>
      <c r="E238" s="42"/>
      <c r="F238" s="111"/>
    </row>
    <row r="239" spans="2:6" x14ac:dyDescent="0.3">
      <c r="B239" s="31" t="str" cm="1">
        <f t="array" aca="1" ref="B239" ca="1">IF(AND(C239&lt;&gt;"",E239&lt;&gt;"")=TRUE, CELL("row",B239)-18,"")</f>
        <v/>
      </c>
      <c r="C239" s="32"/>
      <c r="D239" s="51"/>
      <c r="E239" s="42"/>
      <c r="F239" s="111"/>
    </row>
    <row r="240" spans="2:6" x14ac:dyDescent="0.3">
      <c r="B240" s="31" t="str" cm="1">
        <f t="array" aca="1" ref="B240" ca="1">IF(AND(C240&lt;&gt;"",E240&lt;&gt;"")=TRUE, CELL("row",B240)-18,"")</f>
        <v/>
      </c>
      <c r="C240" s="32"/>
      <c r="D240" s="51"/>
      <c r="E240" s="42"/>
      <c r="F240" s="111"/>
    </row>
    <row r="241" spans="2:6" x14ac:dyDescent="0.3">
      <c r="B241" s="31" t="str" cm="1">
        <f t="array" aca="1" ref="B241" ca="1">IF(AND(C241&lt;&gt;"",E241&lt;&gt;"")=TRUE, CELL("row",B241)-18,"")</f>
        <v/>
      </c>
      <c r="C241" s="32"/>
      <c r="D241" s="51"/>
      <c r="E241" s="42"/>
      <c r="F241" s="111"/>
    </row>
    <row r="242" spans="2:6" x14ac:dyDescent="0.3">
      <c r="B242" s="31" t="str" cm="1">
        <f t="array" aca="1" ref="B242" ca="1">IF(AND(C242&lt;&gt;"",E242&lt;&gt;"")=TRUE, CELL("row",B242)-18,"")</f>
        <v/>
      </c>
      <c r="C242" s="32"/>
      <c r="D242" s="51"/>
      <c r="E242" s="42"/>
      <c r="F242" s="111"/>
    </row>
    <row r="243" spans="2:6" x14ac:dyDescent="0.3">
      <c r="B243" s="31" t="str" cm="1">
        <f t="array" aca="1" ref="B243" ca="1">IF(AND(C243&lt;&gt;"",E243&lt;&gt;"")=TRUE, CELL("row",B243)-18,"")</f>
        <v/>
      </c>
      <c r="C243" s="32"/>
      <c r="D243" s="51"/>
      <c r="E243" s="42"/>
      <c r="F243" s="111"/>
    </row>
    <row r="244" spans="2:6" x14ac:dyDescent="0.3">
      <c r="B244" s="31" t="str" cm="1">
        <f t="array" aca="1" ref="B244" ca="1">IF(AND(C244&lt;&gt;"",E244&lt;&gt;"")=TRUE, CELL("row",B244)-18,"")</f>
        <v/>
      </c>
      <c r="C244" s="32"/>
      <c r="D244" s="51"/>
      <c r="E244" s="42"/>
      <c r="F244" s="111"/>
    </row>
    <row r="245" spans="2:6" x14ac:dyDescent="0.3">
      <c r="B245" s="31" t="str" cm="1">
        <f t="array" aca="1" ref="B245" ca="1">IF(AND(C245&lt;&gt;"",E245&lt;&gt;"")=TRUE, CELL("row",B245)-18,"")</f>
        <v/>
      </c>
      <c r="C245" s="32"/>
      <c r="D245" s="51"/>
      <c r="E245" s="42"/>
      <c r="F245" s="111"/>
    </row>
    <row r="246" spans="2:6" x14ac:dyDescent="0.3">
      <c r="B246" s="31" t="str" cm="1">
        <f t="array" aca="1" ref="B246" ca="1">IF(AND(C246&lt;&gt;"",E246&lt;&gt;"")=TRUE, CELL("row",B246)-18,"")</f>
        <v/>
      </c>
      <c r="C246" s="32"/>
      <c r="D246" s="51"/>
      <c r="E246" s="42"/>
      <c r="F246" s="111"/>
    </row>
    <row r="247" spans="2:6" x14ac:dyDescent="0.3">
      <c r="B247" s="31" t="str" cm="1">
        <f t="array" aca="1" ref="B247" ca="1">IF(AND(C247&lt;&gt;"",E247&lt;&gt;"")=TRUE, CELL("row",B247)-18,"")</f>
        <v/>
      </c>
      <c r="C247" s="32"/>
      <c r="D247" s="51"/>
      <c r="E247" s="42"/>
      <c r="F247" s="111"/>
    </row>
    <row r="248" spans="2:6" x14ac:dyDescent="0.3">
      <c r="B248" s="31" t="str" cm="1">
        <f t="array" aca="1" ref="B248" ca="1">IF(AND(C248&lt;&gt;"",E248&lt;&gt;"")=TRUE, CELL("row",B248)-18,"")</f>
        <v/>
      </c>
      <c r="C248" s="32"/>
      <c r="D248" s="51"/>
      <c r="E248" s="42"/>
      <c r="F248" s="111"/>
    </row>
    <row r="249" spans="2:6" x14ac:dyDescent="0.3">
      <c r="B249" s="31" t="str" cm="1">
        <f t="array" aca="1" ref="B249" ca="1">IF(AND(C249&lt;&gt;"",E249&lt;&gt;"")=TRUE, CELL("row",B249)-18,"")</f>
        <v/>
      </c>
      <c r="C249" s="32"/>
      <c r="D249" s="51"/>
      <c r="E249" s="42"/>
      <c r="F249" s="111"/>
    </row>
    <row r="250" spans="2:6" x14ac:dyDescent="0.3">
      <c r="B250" s="31" t="str" cm="1">
        <f t="array" aca="1" ref="B250" ca="1">IF(AND(C250&lt;&gt;"",E250&lt;&gt;"")=TRUE, CELL("row",B250)-18,"")</f>
        <v/>
      </c>
      <c r="C250" s="32"/>
      <c r="D250" s="51"/>
      <c r="E250" s="42"/>
      <c r="F250" s="111"/>
    </row>
    <row r="251" spans="2:6" x14ac:dyDescent="0.3">
      <c r="B251" s="31" t="str" cm="1">
        <f t="array" aca="1" ref="B251" ca="1">IF(AND(C251&lt;&gt;"",E251&lt;&gt;"")=TRUE, CELL("row",B251)-18,"")</f>
        <v/>
      </c>
      <c r="C251" s="32"/>
      <c r="D251" s="51"/>
      <c r="E251" s="42"/>
      <c r="F251" s="111"/>
    </row>
    <row r="252" spans="2:6" x14ac:dyDescent="0.3">
      <c r="B252" s="31" t="str" cm="1">
        <f t="array" aca="1" ref="B252" ca="1">IF(AND(C252&lt;&gt;"",E252&lt;&gt;"")=TRUE, CELL("row",B252)-18,"")</f>
        <v/>
      </c>
      <c r="C252" s="32"/>
      <c r="D252" s="51"/>
      <c r="E252" s="42"/>
      <c r="F252" s="111"/>
    </row>
    <row r="253" spans="2:6" x14ac:dyDescent="0.3">
      <c r="B253" s="31" t="str" cm="1">
        <f t="array" aca="1" ref="B253" ca="1">IF(AND(C253&lt;&gt;"",E253&lt;&gt;"")=TRUE, CELL("row",B253)-18,"")</f>
        <v/>
      </c>
      <c r="C253" s="32"/>
      <c r="D253" s="51"/>
      <c r="E253" s="42"/>
      <c r="F253" s="111"/>
    </row>
    <row r="254" spans="2:6" x14ac:dyDescent="0.3">
      <c r="B254" s="31" t="str" cm="1">
        <f t="array" aca="1" ref="B254" ca="1">IF(AND(C254&lt;&gt;"",E254&lt;&gt;"")=TRUE, CELL("row",B254)-18,"")</f>
        <v/>
      </c>
      <c r="C254" s="32"/>
      <c r="D254" s="51"/>
      <c r="E254" s="42"/>
      <c r="F254" s="111"/>
    </row>
    <row r="255" spans="2:6" x14ac:dyDescent="0.3">
      <c r="B255" s="31" t="str" cm="1">
        <f t="array" aca="1" ref="B255" ca="1">IF(AND(C255&lt;&gt;"",E255&lt;&gt;"")=TRUE, CELL("row",B255)-18,"")</f>
        <v/>
      </c>
      <c r="C255" s="32"/>
      <c r="D255" s="51"/>
      <c r="E255" s="42"/>
      <c r="F255" s="111"/>
    </row>
    <row r="256" spans="2:6" x14ac:dyDescent="0.3">
      <c r="B256" s="31" t="str" cm="1">
        <f t="array" aca="1" ref="B256" ca="1">IF(AND(C256&lt;&gt;"",E256&lt;&gt;"")=TRUE, CELL("row",B256)-18,"")</f>
        <v/>
      </c>
      <c r="C256" s="32"/>
      <c r="D256" s="51"/>
      <c r="E256" s="42"/>
      <c r="F256" s="111"/>
    </row>
    <row r="257" spans="2:6" x14ac:dyDescent="0.3">
      <c r="B257" s="31" t="str" cm="1">
        <f t="array" aca="1" ref="B257" ca="1">IF(AND(C257&lt;&gt;"",E257&lt;&gt;"")=TRUE, CELL("row",B257)-18,"")</f>
        <v/>
      </c>
      <c r="C257" s="32"/>
      <c r="D257" s="51"/>
      <c r="E257" s="42"/>
      <c r="F257" s="111"/>
    </row>
    <row r="258" spans="2:6" x14ac:dyDescent="0.3">
      <c r="B258" s="31" t="str" cm="1">
        <f t="array" aca="1" ref="B258" ca="1">IF(AND(C258&lt;&gt;"",E258&lt;&gt;"")=TRUE, CELL("row",B258)-18,"")</f>
        <v/>
      </c>
      <c r="C258" s="32"/>
      <c r="D258" s="51"/>
      <c r="E258" s="42"/>
      <c r="F258" s="111"/>
    </row>
    <row r="259" spans="2:6" x14ac:dyDescent="0.3">
      <c r="B259" s="31" t="str" cm="1">
        <f t="array" aca="1" ref="B259" ca="1">IF(AND(C259&lt;&gt;"",E259&lt;&gt;"")=TRUE, CELL("row",B259)-18,"")</f>
        <v/>
      </c>
      <c r="C259" s="32"/>
      <c r="D259" s="51"/>
      <c r="E259" s="42"/>
      <c r="F259" s="111"/>
    </row>
    <row r="260" spans="2:6" x14ac:dyDescent="0.3">
      <c r="B260" s="31" t="str" cm="1">
        <f t="array" aca="1" ref="B260" ca="1">IF(AND(C260&lt;&gt;"",E260&lt;&gt;"")=TRUE, CELL("row",B260)-18,"")</f>
        <v/>
      </c>
      <c r="C260" s="32"/>
      <c r="D260" s="51"/>
      <c r="E260" s="42"/>
      <c r="F260" s="111"/>
    </row>
    <row r="261" spans="2:6" x14ac:dyDescent="0.3">
      <c r="B261" s="31" t="str" cm="1">
        <f t="array" aca="1" ref="B261" ca="1">IF(AND(C261&lt;&gt;"",E261&lt;&gt;"")=TRUE, CELL("row",B261)-18,"")</f>
        <v/>
      </c>
      <c r="C261" s="32"/>
      <c r="D261" s="51"/>
      <c r="E261" s="42"/>
      <c r="F261" s="111"/>
    </row>
    <row r="262" spans="2:6" x14ac:dyDescent="0.3">
      <c r="B262" s="31" t="str" cm="1">
        <f t="array" aca="1" ref="B262" ca="1">IF(AND(C262&lt;&gt;"",E262&lt;&gt;"")=TRUE, CELL("row",B262)-18,"")</f>
        <v/>
      </c>
      <c r="C262" s="32"/>
      <c r="D262" s="51"/>
      <c r="E262" s="42"/>
      <c r="F262" s="111"/>
    </row>
    <row r="263" spans="2:6" x14ac:dyDescent="0.3">
      <c r="B263" s="31" t="str" cm="1">
        <f t="array" aca="1" ref="B263" ca="1">IF(AND(C263&lt;&gt;"",E263&lt;&gt;"")=TRUE, CELL("row",B263)-18,"")</f>
        <v/>
      </c>
      <c r="C263" s="32"/>
      <c r="D263" s="51"/>
      <c r="E263" s="42"/>
      <c r="F263" s="111"/>
    </row>
    <row r="264" spans="2:6" x14ac:dyDescent="0.3">
      <c r="B264" s="31" t="str" cm="1">
        <f t="array" aca="1" ref="B264" ca="1">IF(AND(C264&lt;&gt;"",E264&lt;&gt;"")=TRUE, CELL("row",B264)-18,"")</f>
        <v/>
      </c>
      <c r="C264" s="32"/>
      <c r="D264" s="51"/>
      <c r="E264" s="42"/>
      <c r="F264" s="111"/>
    </row>
    <row r="265" spans="2:6" x14ac:dyDescent="0.3">
      <c r="B265" s="31" t="str" cm="1">
        <f t="array" aca="1" ref="B265" ca="1">IF(AND(C265&lt;&gt;"",E265&lt;&gt;"")=TRUE, CELL("row",B265)-18,"")</f>
        <v/>
      </c>
      <c r="C265" s="32"/>
      <c r="D265" s="51"/>
      <c r="E265" s="42"/>
      <c r="F265" s="111"/>
    </row>
    <row r="266" spans="2:6" x14ac:dyDescent="0.3">
      <c r="B266" s="31" t="str" cm="1">
        <f t="array" aca="1" ref="B266" ca="1">IF(AND(C266&lt;&gt;"",E266&lt;&gt;"")=TRUE, CELL("row",B266)-18,"")</f>
        <v/>
      </c>
      <c r="C266" s="32"/>
      <c r="D266" s="51"/>
      <c r="E266" s="42"/>
      <c r="F266" s="111"/>
    </row>
    <row r="267" spans="2:6" x14ac:dyDescent="0.3">
      <c r="B267" s="31" t="str" cm="1">
        <f t="array" aca="1" ref="B267" ca="1">IF(AND(C267&lt;&gt;"",E267&lt;&gt;"")=TRUE, CELL("row",B267)-18,"")</f>
        <v/>
      </c>
      <c r="C267" s="32"/>
      <c r="D267" s="51"/>
      <c r="E267" s="42"/>
      <c r="F267" s="111"/>
    </row>
    <row r="268" spans="2:6" x14ac:dyDescent="0.3">
      <c r="B268" s="31" t="str" cm="1">
        <f t="array" aca="1" ref="B268" ca="1">IF(AND(C268&lt;&gt;"",E268&lt;&gt;"")=TRUE, CELL("row",B268)-18,"")</f>
        <v/>
      </c>
      <c r="C268" s="32"/>
      <c r="D268" s="51"/>
      <c r="E268" s="42"/>
      <c r="F268" s="111"/>
    </row>
    <row r="269" spans="2:6" x14ac:dyDescent="0.3">
      <c r="B269" s="31" t="str" cm="1">
        <f t="array" aca="1" ref="B269" ca="1">IF(AND(C269&lt;&gt;"",E269&lt;&gt;"")=TRUE, CELL("row",B269)-18,"")</f>
        <v/>
      </c>
      <c r="C269" s="32"/>
      <c r="D269" s="51"/>
      <c r="E269" s="42"/>
      <c r="F269" s="111"/>
    </row>
    <row r="270" spans="2:6" x14ac:dyDescent="0.3">
      <c r="B270" s="31" t="str" cm="1">
        <f t="array" aca="1" ref="B270" ca="1">IF(AND(C270&lt;&gt;"",E270&lt;&gt;"")=TRUE, CELL("row",B270)-18,"")</f>
        <v/>
      </c>
      <c r="C270" s="32"/>
      <c r="D270" s="51"/>
      <c r="E270" s="42"/>
      <c r="F270" s="111"/>
    </row>
    <row r="271" spans="2:6" x14ac:dyDescent="0.3">
      <c r="B271" s="31" t="str" cm="1">
        <f t="array" aca="1" ref="B271" ca="1">IF(AND(C271&lt;&gt;"",E271&lt;&gt;"")=TRUE, CELL("row",B271)-18,"")</f>
        <v/>
      </c>
      <c r="C271" s="32"/>
      <c r="D271" s="51"/>
      <c r="E271" s="42"/>
      <c r="F271" s="111"/>
    </row>
    <row r="272" spans="2:6" x14ac:dyDescent="0.3">
      <c r="B272" s="31" t="str" cm="1">
        <f t="array" aca="1" ref="B272" ca="1">IF(AND(C272&lt;&gt;"",E272&lt;&gt;"")=TRUE, CELL("row",B272)-18,"")</f>
        <v/>
      </c>
      <c r="C272" s="32"/>
      <c r="D272" s="51"/>
      <c r="E272" s="42"/>
      <c r="F272" s="111"/>
    </row>
    <row r="273" spans="2:6" x14ac:dyDescent="0.3">
      <c r="B273" s="31" t="str" cm="1">
        <f t="array" aca="1" ref="B273" ca="1">IF(AND(C273&lt;&gt;"",E273&lt;&gt;"")=TRUE, CELL("row",B273)-18,"")</f>
        <v/>
      </c>
      <c r="C273" s="32"/>
      <c r="D273" s="51"/>
      <c r="E273" s="42"/>
      <c r="F273" s="111"/>
    </row>
    <row r="274" spans="2:6" x14ac:dyDescent="0.3">
      <c r="B274" s="31" t="str" cm="1">
        <f t="array" aca="1" ref="B274" ca="1">IF(AND(C274&lt;&gt;"",E274&lt;&gt;"")=TRUE, CELL("row",B274)-18,"")</f>
        <v/>
      </c>
      <c r="C274" s="32"/>
      <c r="D274" s="51"/>
      <c r="E274" s="42"/>
      <c r="F274" s="111"/>
    </row>
    <row r="275" spans="2:6" x14ac:dyDescent="0.3">
      <c r="B275" s="31" t="str" cm="1">
        <f t="array" aca="1" ref="B275" ca="1">IF(AND(C275&lt;&gt;"",E275&lt;&gt;"")=TRUE, CELL("row",B275)-18,"")</f>
        <v/>
      </c>
      <c r="C275" s="32"/>
      <c r="D275" s="51"/>
      <c r="E275" s="42"/>
      <c r="F275" s="111"/>
    </row>
    <row r="276" spans="2:6" x14ac:dyDescent="0.3">
      <c r="B276" s="31" t="str" cm="1">
        <f t="array" aca="1" ref="B276" ca="1">IF(AND(C276&lt;&gt;"",E276&lt;&gt;"")=TRUE, CELL("row",B276)-18,"")</f>
        <v/>
      </c>
      <c r="C276" s="32"/>
      <c r="D276" s="51"/>
      <c r="E276" s="42"/>
      <c r="F276" s="111"/>
    </row>
    <row r="277" spans="2:6" x14ac:dyDescent="0.3">
      <c r="B277" s="31" t="str" cm="1">
        <f t="array" aca="1" ref="B277" ca="1">IF(AND(C277&lt;&gt;"",E277&lt;&gt;"")=TRUE, CELL("row",B277)-18,"")</f>
        <v/>
      </c>
      <c r="C277" s="32"/>
      <c r="D277" s="51"/>
      <c r="E277" s="42"/>
      <c r="F277" s="111"/>
    </row>
    <row r="278" spans="2:6" x14ac:dyDescent="0.3">
      <c r="B278" s="31" t="str" cm="1">
        <f t="array" aca="1" ref="B278" ca="1">IF(AND(C278&lt;&gt;"",E278&lt;&gt;"")=TRUE, CELL("row",B278)-18,"")</f>
        <v/>
      </c>
      <c r="C278" s="32"/>
      <c r="D278" s="51"/>
      <c r="E278" s="42"/>
      <c r="F278" s="111"/>
    </row>
    <row r="279" spans="2:6" x14ac:dyDescent="0.3">
      <c r="B279" s="31" t="str" cm="1">
        <f t="array" aca="1" ref="B279" ca="1">IF(AND(C279&lt;&gt;"",E279&lt;&gt;"")=TRUE, CELL("row",B279)-18,"")</f>
        <v/>
      </c>
      <c r="C279" s="32"/>
      <c r="D279" s="51"/>
      <c r="E279" s="42"/>
      <c r="F279" s="111"/>
    </row>
    <row r="280" spans="2:6" x14ac:dyDescent="0.3">
      <c r="B280" s="31" t="str" cm="1">
        <f t="array" aca="1" ref="B280" ca="1">IF(AND(C280&lt;&gt;"",E280&lt;&gt;"")=TRUE, CELL("row",B280)-18,"")</f>
        <v/>
      </c>
      <c r="C280" s="32"/>
      <c r="D280" s="51"/>
      <c r="E280" s="42"/>
      <c r="F280" s="111"/>
    </row>
    <row r="281" spans="2:6" x14ac:dyDescent="0.3">
      <c r="B281" s="31" t="str" cm="1">
        <f t="array" aca="1" ref="B281" ca="1">IF(AND(C281&lt;&gt;"",E281&lt;&gt;"")=TRUE, CELL("row",B281)-18,"")</f>
        <v/>
      </c>
      <c r="C281" s="32"/>
      <c r="D281" s="51"/>
      <c r="E281" s="42"/>
      <c r="F281" s="111"/>
    </row>
    <row r="282" spans="2:6" x14ac:dyDescent="0.3">
      <c r="B282" s="31" t="str" cm="1">
        <f t="array" aca="1" ref="B282" ca="1">IF(AND(C282&lt;&gt;"",E282&lt;&gt;"")=TRUE, CELL("row",B282)-18,"")</f>
        <v/>
      </c>
      <c r="C282" s="32"/>
      <c r="D282" s="51"/>
      <c r="E282" s="42"/>
      <c r="F282" s="111"/>
    </row>
    <row r="283" spans="2:6" x14ac:dyDescent="0.3">
      <c r="B283" s="31" t="str" cm="1">
        <f t="array" aca="1" ref="B283" ca="1">IF(AND(C283&lt;&gt;"",E283&lt;&gt;"")=TRUE, CELL("row",B283)-18,"")</f>
        <v/>
      </c>
      <c r="C283" s="32"/>
      <c r="D283" s="51"/>
      <c r="E283" s="42"/>
      <c r="F283" s="111"/>
    </row>
    <row r="284" spans="2:6" x14ac:dyDescent="0.3">
      <c r="B284" s="31" t="str" cm="1">
        <f t="array" aca="1" ref="B284" ca="1">IF(AND(C284&lt;&gt;"",E284&lt;&gt;"")=TRUE, CELL("row",B284)-18,"")</f>
        <v/>
      </c>
      <c r="C284" s="32"/>
      <c r="D284" s="51"/>
      <c r="E284" s="42"/>
      <c r="F284" s="111"/>
    </row>
    <row r="285" spans="2:6" x14ac:dyDescent="0.3">
      <c r="B285" s="31" t="str" cm="1">
        <f t="array" aca="1" ref="B285" ca="1">IF(AND(C285&lt;&gt;"",E285&lt;&gt;"")=TRUE, CELL("row",B285)-18,"")</f>
        <v/>
      </c>
      <c r="C285" s="32"/>
      <c r="D285" s="51"/>
      <c r="E285" s="42"/>
      <c r="F285" s="111"/>
    </row>
    <row r="286" spans="2:6" x14ac:dyDescent="0.3">
      <c r="B286" s="31" t="str" cm="1">
        <f t="array" aca="1" ref="B286" ca="1">IF(AND(C286&lt;&gt;"",E286&lt;&gt;"")=TRUE, CELL("row",B286)-18,"")</f>
        <v/>
      </c>
      <c r="C286" s="32"/>
      <c r="D286" s="51"/>
      <c r="E286" s="42"/>
      <c r="F286" s="111"/>
    </row>
    <row r="287" spans="2:6" x14ac:dyDescent="0.3">
      <c r="B287" s="31" t="str" cm="1">
        <f t="array" aca="1" ref="B287" ca="1">IF(AND(C287&lt;&gt;"",E287&lt;&gt;"")=TRUE, CELL("row",B287)-18,"")</f>
        <v/>
      </c>
      <c r="C287" s="32"/>
      <c r="D287" s="51"/>
      <c r="E287" s="42"/>
      <c r="F287" s="111"/>
    </row>
    <row r="288" spans="2:6" x14ac:dyDescent="0.3">
      <c r="B288" s="31" t="str" cm="1">
        <f t="array" aca="1" ref="B288" ca="1">IF(AND(C288&lt;&gt;"",E288&lt;&gt;"")=TRUE, CELL("row",B288)-18,"")</f>
        <v/>
      </c>
      <c r="C288" s="32"/>
      <c r="D288" s="51"/>
      <c r="E288" s="42"/>
      <c r="F288" s="111"/>
    </row>
    <row r="289" spans="2:6" x14ac:dyDescent="0.3">
      <c r="B289" s="31" t="str" cm="1">
        <f t="array" aca="1" ref="B289" ca="1">IF(AND(C289&lt;&gt;"",E289&lt;&gt;"")=TRUE, CELL("row",B289)-18,"")</f>
        <v/>
      </c>
      <c r="C289" s="32"/>
      <c r="D289" s="51"/>
      <c r="E289" s="42"/>
      <c r="F289" s="111"/>
    </row>
    <row r="290" spans="2:6" x14ac:dyDescent="0.3">
      <c r="B290" s="31" t="str" cm="1">
        <f t="array" aca="1" ref="B290" ca="1">IF(AND(C290&lt;&gt;"",E290&lt;&gt;"")=TRUE, CELL("row",B290)-18,"")</f>
        <v/>
      </c>
      <c r="C290" s="32"/>
      <c r="D290" s="51"/>
      <c r="E290" s="42"/>
      <c r="F290" s="111"/>
    </row>
    <row r="291" spans="2:6" x14ac:dyDescent="0.3">
      <c r="B291" s="31" t="str" cm="1">
        <f t="array" aca="1" ref="B291" ca="1">IF(AND(C291&lt;&gt;"",E291&lt;&gt;"")=TRUE, CELL("row",B291)-18,"")</f>
        <v/>
      </c>
      <c r="C291" s="32"/>
      <c r="D291" s="51"/>
      <c r="E291" s="42"/>
      <c r="F291" s="111"/>
    </row>
    <row r="292" spans="2:6" x14ac:dyDescent="0.3">
      <c r="B292" s="31" t="str" cm="1">
        <f t="array" aca="1" ref="B292" ca="1">IF(AND(C292&lt;&gt;"",E292&lt;&gt;"")=TRUE, CELL("row",B292)-18,"")</f>
        <v/>
      </c>
      <c r="C292" s="32"/>
      <c r="D292" s="51"/>
      <c r="E292" s="42"/>
      <c r="F292" s="111"/>
    </row>
    <row r="293" spans="2:6" x14ac:dyDescent="0.3">
      <c r="B293" s="31" t="str" cm="1">
        <f t="array" aca="1" ref="B293" ca="1">IF(AND(C293&lt;&gt;"",E293&lt;&gt;"")=TRUE, CELL("row",B293)-18,"")</f>
        <v/>
      </c>
      <c r="C293" s="32"/>
      <c r="D293" s="51"/>
      <c r="E293" s="42"/>
      <c r="F293" s="111"/>
    </row>
    <row r="294" spans="2:6" x14ac:dyDescent="0.3">
      <c r="B294" s="31" t="str" cm="1">
        <f t="array" aca="1" ref="B294" ca="1">IF(AND(C294&lt;&gt;"",E294&lt;&gt;"")=TRUE, CELL("row",B294)-18,"")</f>
        <v/>
      </c>
      <c r="C294" s="32"/>
      <c r="D294" s="51"/>
      <c r="E294" s="42"/>
      <c r="F294" s="111"/>
    </row>
    <row r="295" spans="2:6" x14ac:dyDescent="0.3">
      <c r="B295" s="31" t="str" cm="1">
        <f t="array" aca="1" ref="B295" ca="1">IF(AND(C295&lt;&gt;"",E295&lt;&gt;"")=TRUE, CELL("row",B295)-18,"")</f>
        <v/>
      </c>
      <c r="C295" s="32"/>
      <c r="D295" s="51"/>
      <c r="E295" s="42"/>
      <c r="F295" s="111"/>
    </row>
    <row r="296" spans="2:6" x14ac:dyDescent="0.3">
      <c r="B296" s="31" t="str" cm="1">
        <f t="array" aca="1" ref="B296" ca="1">IF(AND(C296&lt;&gt;"",E296&lt;&gt;"")=TRUE, CELL("row",B296)-18,"")</f>
        <v/>
      </c>
      <c r="C296" s="32"/>
      <c r="D296" s="51"/>
      <c r="E296" s="42"/>
      <c r="F296" s="111"/>
    </row>
    <row r="297" spans="2:6" x14ac:dyDescent="0.3">
      <c r="B297" s="31" t="str" cm="1">
        <f t="array" aca="1" ref="B297" ca="1">IF(AND(C297&lt;&gt;"",E297&lt;&gt;"")=TRUE, CELL("row",B297)-18,"")</f>
        <v/>
      </c>
      <c r="C297" s="32"/>
      <c r="D297" s="51"/>
      <c r="E297" s="42"/>
      <c r="F297" s="111"/>
    </row>
    <row r="298" spans="2:6" x14ac:dyDescent="0.3">
      <c r="B298" s="31" t="str" cm="1">
        <f t="array" aca="1" ref="B298" ca="1">IF(AND(C298&lt;&gt;"",E298&lt;&gt;"")=TRUE, CELL("row",B298)-18,"")</f>
        <v/>
      </c>
      <c r="C298" s="32"/>
      <c r="D298" s="51"/>
      <c r="E298" s="42"/>
      <c r="F298" s="111"/>
    </row>
    <row r="299" spans="2:6" x14ac:dyDescent="0.3">
      <c r="B299" s="31" t="str" cm="1">
        <f t="array" aca="1" ref="B299" ca="1">IF(AND(C299&lt;&gt;"",E299&lt;&gt;"")=TRUE, CELL("row",B299)-18,"")</f>
        <v/>
      </c>
      <c r="C299" s="32"/>
      <c r="D299" s="51"/>
      <c r="E299" s="42"/>
      <c r="F299" s="111"/>
    </row>
    <row r="300" spans="2:6" x14ac:dyDescent="0.3">
      <c r="B300" s="31" t="str" cm="1">
        <f t="array" aca="1" ref="B300" ca="1">IF(AND(C300&lt;&gt;"",E300&lt;&gt;"")=TRUE, CELL("row",B300)-18,"")</f>
        <v/>
      </c>
      <c r="C300" s="32"/>
      <c r="D300" s="51"/>
      <c r="E300" s="42"/>
      <c r="F300" s="111"/>
    </row>
    <row r="301" spans="2:6" x14ac:dyDescent="0.3">
      <c r="B301" s="31" t="str" cm="1">
        <f t="array" aca="1" ref="B301" ca="1">IF(AND(C301&lt;&gt;"",E301&lt;&gt;"")=TRUE, CELL("row",B301)-18,"")</f>
        <v/>
      </c>
      <c r="C301" s="32"/>
      <c r="D301" s="51"/>
      <c r="E301" s="42"/>
      <c r="F301" s="111"/>
    </row>
    <row r="302" spans="2:6" x14ac:dyDescent="0.3">
      <c r="B302" s="31" t="str" cm="1">
        <f t="array" aca="1" ref="B302" ca="1">IF(AND(C302&lt;&gt;"",E302&lt;&gt;"")=TRUE, CELL("row",B302)-18,"")</f>
        <v/>
      </c>
      <c r="C302" s="32"/>
      <c r="D302" s="51"/>
      <c r="E302" s="42"/>
      <c r="F302" s="111"/>
    </row>
    <row r="303" spans="2:6" x14ac:dyDescent="0.3">
      <c r="B303" s="31" t="str" cm="1">
        <f t="array" aca="1" ref="B303" ca="1">IF(AND(C303&lt;&gt;"",E303&lt;&gt;"")=TRUE, CELL("row",B303)-18,"")</f>
        <v/>
      </c>
      <c r="C303" s="32"/>
      <c r="D303" s="51"/>
      <c r="E303" s="42"/>
      <c r="F303" s="111"/>
    </row>
    <row r="304" spans="2:6" x14ac:dyDescent="0.3">
      <c r="B304" s="31" t="str" cm="1">
        <f t="array" aca="1" ref="B304" ca="1">IF(AND(C304&lt;&gt;"",E304&lt;&gt;"")=TRUE, CELL("row",B304)-18,"")</f>
        <v/>
      </c>
      <c r="C304" s="32"/>
      <c r="D304" s="51"/>
      <c r="E304" s="42"/>
      <c r="F304" s="111"/>
    </row>
    <row r="305" spans="1:6" x14ac:dyDescent="0.3">
      <c r="B305" s="31" t="str" cm="1">
        <f t="array" aca="1" ref="B305" ca="1">IF(AND(C305&lt;&gt;"",E305&lt;&gt;"")=TRUE, CELL("row",B305)-18,"")</f>
        <v/>
      </c>
      <c r="C305" s="32"/>
      <c r="D305" s="51"/>
      <c r="E305" s="42"/>
      <c r="F305" s="111"/>
    </row>
    <row r="306" spans="1:6" x14ac:dyDescent="0.3">
      <c r="B306" s="31" t="str" cm="1">
        <f t="array" aca="1" ref="B306" ca="1">IF(AND(C306&lt;&gt;"",E306&lt;&gt;"")=TRUE, CELL("row",B306)-18,"")</f>
        <v/>
      </c>
      <c r="C306" s="32"/>
      <c r="D306" s="51"/>
      <c r="E306" s="42"/>
      <c r="F306" s="111"/>
    </row>
    <row r="307" spans="1:6" x14ac:dyDescent="0.3">
      <c r="B307" s="31" t="str" cm="1">
        <f t="array" aca="1" ref="B307" ca="1">IF(AND(C307&lt;&gt;"",E307&lt;&gt;"")=TRUE, CELL("row",B307)-18,"")</f>
        <v/>
      </c>
      <c r="C307" s="32"/>
      <c r="D307" s="51"/>
      <c r="E307" s="42"/>
      <c r="F307" s="111"/>
    </row>
    <row r="308" spans="1:6" x14ac:dyDescent="0.3">
      <c r="B308" s="31" t="str" cm="1">
        <f t="array" aca="1" ref="B308" ca="1">IF(AND(C308&lt;&gt;"",E308&lt;&gt;"")=TRUE, CELL("row",B308)-18,"")</f>
        <v/>
      </c>
      <c r="C308" s="32"/>
      <c r="D308" s="51"/>
      <c r="E308" s="42"/>
      <c r="F308" s="111"/>
    </row>
    <row r="309" spans="1:6" x14ac:dyDescent="0.3">
      <c r="B309" s="31" t="str" cm="1">
        <f t="array" aca="1" ref="B309" ca="1">IF(AND(C309&lt;&gt;"",E309&lt;&gt;"")=TRUE, CELL("row",B309)-18,"")</f>
        <v/>
      </c>
      <c r="C309" s="32"/>
      <c r="D309" s="51"/>
      <c r="E309" s="42"/>
      <c r="F309" s="111"/>
    </row>
    <row r="310" spans="1:6" x14ac:dyDescent="0.3">
      <c r="B310" s="31" t="str" cm="1">
        <f t="array" aca="1" ref="B310" ca="1">IF(AND(C310&lt;&gt;"",E310&lt;&gt;"")=TRUE, CELL("row",B310)-18,"")</f>
        <v/>
      </c>
      <c r="C310" s="32"/>
      <c r="D310" s="51"/>
      <c r="E310" s="42"/>
      <c r="F310" s="111"/>
    </row>
    <row r="311" spans="1:6" x14ac:dyDescent="0.3">
      <c r="B311" s="31" t="str" cm="1">
        <f t="array" aca="1" ref="B311" ca="1">IF(AND(C311&lt;&gt;"",E311&lt;&gt;"")=TRUE, CELL("row",B311)-18,"")</f>
        <v/>
      </c>
      <c r="C311" s="32"/>
      <c r="D311" s="51"/>
      <c r="E311" s="42"/>
      <c r="F311" s="111"/>
    </row>
    <row r="312" spans="1:6" x14ac:dyDescent="0.3">
      <c r="B312" s="31" t="str" cm="1">
        <f t="array" aca="1" ref="B312" ca="1">IF(AND(C312&lt;&gt;"",E312&lt;&gt;"")=TRUE, CELL("row",B312)-18,"")</f>
        <v/>
      </c>
      <c r="C312" s="32"/>
      <c r="D312" s="51"/>
      <c r="E312" s="42"/>
      <c r="F312" s="111"/>
    </row>
    <row r="313" spans="1:6" x14ac:dyDescent="0.3">
      <c r="B313" s="31" t="str" cm="1">
        <f t="array" aca="1" ref="B313" ca="1">IF(AND(C313&lt;&gt;"",E313&lt;&gt;"")=TRUE, CELL("row",B313)-18,"")</f>
        <v/>
      </c>
      <c r="C313" s="32"/>
      <c r="D313" s="51"/>
      <c r="E313" s="42"/>
      <c r="F313" s="111"/>
    </row>
    <row r="314" spans="1:6" x14ac:dyDescent="0.3">
      <c r="B314" s="31" t="str" cm="1">
        <f t="array" aca="1" ref="B314" ca="1">IF(AND(C314&lt;&gt;"",E314&lt;&gt;"")=TRUE, CELL("row",B314)-18,"")</f>
        <v/>
      </c>
      <c r="C314" s="32"/>
      <c r="D314" s="51"/>
      <c r="E314" s="42"/>
      <c r="F314" s="111"/>
    </row>
    <row r="315" spans="1:6" x14ac:dyDescent="0.3">
      <c r="B315" s="31" t="str" cm="1">
        <f t="array" aca="1" ref="B315" ca="1">IF(AND(C315&lt;&gt;"",E315&lt;&gt;"")=TRUE, CELL("row",B315)-18,"")</f>
        <v/>
      </c>
      <c r="C315" s="32"/>
      <c r="D315" s="51"/>
      <c r="E315" s="42"/>
      <c r="F315" s="108"/>
    </row>
    <row r="316" spans="1:6" x14ac:dyDescent="0.3">
      <c r="B316" s="31" t="str" cm="1">
        <f t="array" aca="1" ref="B316" ca="1">IF(AND(C316&lt;&gt;"",E316&lt;&gt;"")=TRUE, CELL("row",B316)-18,"")</f>
        <v/>
      </c>
      <c r="C316" s="32"/>
      <c r="D316" s="51"/>
      <c r="E316" s="42"/>
      <c r="F316" s="111"/>
    </row>
    <row r="317" spans="1:6" x14ac:dyDescent="0.3">
      <c r="B317" s="31" t="str" cm="1">
        <f t="array" aca="1" ref="B317" ca="1">IF(AND(C317&lt;&gt;"",E317&lt;&gt;"")=TRUE, CELL("row",B317)-18,"")</f>
        <v/>
      </c>
      <c r="C317" s="32"/>
      <c r="D317" s="51"/>
      <c r="E317" s="42"/>
      <c r="F317" s="111"/>
    </row>
    <row r="318" spans="1:6" x14ac:dyDescent="0.3">
      <c r="B318" s="31" t="str" cm="1">
        <f t="array" aca="1" ref="B318" ca="1">IF(AND(C318&lt;&gt;"",E318&lt;&gt;"")=TRUE, CELL("row",B318)-18,"")</f>
        <v/>
      </c>
      <c r="C318" s="32"/>
      <c r="D318" s="51"/>
      <c r="E318" s="42"/>
      <c r="F318" s="111"/>
    </row>
    <row r="319" spans="1:6" x14ac:dyDescent="0.3">
      <c r="A319" s="112" t="s">
        <v>60</v>
      </c>
      <c r="B319" s="50">
        <f ca="1">COUNTIF(B19:B318, "")</f>
        <v>300</v>
      </c>
      <c r="C319" s="50">
        <f>COUNTIF(C19:C318, "")</f>
        <v>300</v>
      </c>
      <c r="D319" s="50">
        <f>COUNTIF(D19:D318, "")</f>
        <v>300</v>
      </c>
      <c r="E319" s="49">
        <f>COUNTIF(E19:E318, "")</f>
        <v>300</v>
      </c>
      <c r="F319" s="111" t="s">
        <v>60</v>
      </c>
    </row>
    <row r="320" spans="1:6" ht="6.6" customHeight="1" x14ac:dyDescent="0.3">
      <c r="B320" s="4"/>
      <c r="C320" s="30"/>
      <c r="D320" s="4"/>
      <c r="E320" s="4"/>
      <c r="F320" s="111"/>
    </row>
  </sheetData>
  <mergeCells count="2">
    <mergeCell ref="G2:K2"/>
    <mergeCell ref="B17:E17"/>
  </mergeCells>
  <conditionalFormatting sqref="D19:D318">
    <cfRule type="cellIs" dxfId="4" priority="16" operator="equal">
      <formula>"Q"</formula>
    </cfRule>
    <cfRule type="cellIs" dxfId="3" priority="17" operator="equal">
      <formula>"T"</formula>
    </cfRule>
    <cfRule type="cellIs" dxfId="2" priority="18" operator="equal">
      <formula>"B"</formula>
    </cfRule>
    <cfRule type="cellIs" dxfId="1" priority="19" operator="equal">
      <formula>"F"</formula>
    </cfRule>
    <cfRule type="cellIs" dxfId="0" priority="20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318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8"/>
  <sheetViews>
    <sheetView zoomScaleNormal="100" workbookViewId="0">
      <selection activeCell="L5" sqref="L5:O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8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1" t="s">
        <v>47</v>
      </c>
      <c r="C1" s="39"/>
      <c r="D1" s="40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9"/>
      <c r="J2" s="13"/>
      <c r="K2" s="13"/>
      <c r="L2" s="13"/>
      <c r="M2" s="13"/>
      <c r="N2" s="13"/>
      <c r="O2" s="13"/>
      <c r="P2" s="13"/>
      <c r="Q2" s="13"/>
    </row>
    <row r="3" spans="1:17" x14ac:dyDescent="0.3">
      <c r="A3" s="13"/>
      <c r="B3" s="131" t="s">
        <v>55</v>
      </c>
      <c r="C3" s="132" t="s">
        <v>53</v>
      </c>
      <c r="D3" s="133" t="s">
        <v>11</v>
      </c>
      <c r="E3" s="131" t="s">
        <v>36</v>
      </c>
      <c r="F3" s="133" t="s">
        <v>16</v>
      </c>
      <c r="G3" s="133"/>
      <c r="H3" s="133"/>
      <c r="I3" s="133"/>
      <c r="J3" s="133"/>
      <c r="K3" s="133"/>
      <c r="L3" s="133" t="s">
        <v>19</v>
      </c>
      <c r="M3" s="133"/>
      <c r="N3" s="133"/>
      <c r="O3" s="133"/>
      <c r="P3" s="133"/>
      <c r="Q3" s="13"/>
    </row>
    <row r="4" spans="1:17" ht="24.6" x14ac:dyDescent="0.3">
      <c r="A4" s="13"/>
      <c r="B4" s="131"/>
      <c r="C4" s="132"/>
      <c r="D4" s="133"/>
      <c r="E4" s="131"/>
      <c r="F4" s="35" t="s">
        <v>18</v>
      </c>
      <c r="G4" s="35" t="s">
        <v>8</v>
      </c>
      <c r="H4" s="35" t="s">
        <v>5</v>
      </c>
      <c r="I4" s="63" t="s">
        <v>59</v>
      </c>
      <c r="J4" s="35" t="s">
        <v>4</v>
      </c>
      <c r="K4" s="18" t="s">
        <v>7</v>
      </c>
      <c r="L4" s="63" t="s">
        <v>37</v>
      </c>
      <c r="M4" s="63" t="s">
        <v>38</v>
      </c>
      <c r="N4" s="35" t="s">
        <v>13</v>
      </c>
      <c r="O4" s="35" t="s">
        <v>14</v>
      </c>
      <c r="P4" s="18" t="s">
        <v>7</v>
      </c>
      <c r="Q4" s="13"/>
    </row>
    <row r="5" spans="1:17" s="58" customFormat="1" x14ac:dyDescent="0.3">
      <c r="A5" s="59"/>
      <c r="B5" s="106" t="s">
        <v>45</v>
      </c>
      <c r="C5" s="16"/>
      <c r="D5" s="17"/>
      <c r="E5" s="75"/>
      <c r="F5" s="60"/>
      <c r="G5" s="60"/>
      <c r="H5" s="60"/>
      <c r="I5" s="60"/>
      <c r="J5" s="60"/>
      <c r="K5" s="15" t="str">
        <f>IF(SUM(F5:J5)=0, "", SUM(F5:J5))</f>
        <v/>
      </c>
      <c r="L5" s="62"/>
      <c r="M5" s="62"/>
      <c r="N5" s="60"/>
      <c r="O5" s="60"/>
      <c r="P5" s="15" t="str">
        <f t="shared" ref="P5:P6" si="0">IF(SUM(L5:O5)=0, "", SUM(L5:O5))</f>
        <v/>
      </c>
      <c r="Q5" s="59"/>
    </row>
    <row r="6" spans="1:17" s="58" customFormat="1" x14ac:dyDescent="0.3">
      <c r="A6" s="59"/>
      <c r="B6" s="106" t="s">
        <v>54</v>
      </c>
      <c r="C6" s="16"/>
      <c r="D6" s="17"/>
      <c r="E6" s="75"/>
      <c r="F6" s="60"/>
      <c r="G6" s="60"/>
      <c r="H6" s="60"/>
      <c r="I6" s="60"/>
      <c r="J6" s="60"/>
      <c r="K6" s="15" t="str">
        <f>IF(SUM(F6:J6)=0, "", SUM(F6:J6))</f>
        <v/>
      </c>
      <c r="L6" s="62"/>
      <c r="M6" s="62"/>
      <c r="N6" s="60"/>
      <c r="O6" s="60"/>
      <c r="P6" s="15" t="str">
        <f t="shared" si="0"/>
        <v/>
      </c>
      <c r="Q6" s="59"/>
    </row>
    <row r="7" spans="1:17" s="58" customFormat="1" ht="3.6" customHeight="1" x14ac:dyDescent="0.3">
      <c r="A7" s="59"/>
      <c r="B7" s="107"/>
      <c r="C7" s="71"/>
      <c r="D7" s="69"/>
      <c r="E7" s="70"/>
      <c r="F7" s="109"/>
      <c r="G7" s="109"/>
      <c r="H7" s="109"/>
      <c r="I7" s="109"/>
      <c r="J7" s="109"/>
      <c r="K7" s="61"/>
      <c r="L7" s="109"/>
      <c r="M7" s="109"/>
      <c r="N7" s="109"/>
      <c r="O7" s="109"/>
      <c r="P7" s="61"/>
      <c r="Q7" s="59"/>
    </row>
    <row r="8" spans="1:17" s="58" customFormat="1" ht="78.599999999999994" customHeight="1" x14ac:dyDescent="0.3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</sheetData>
  <mergeCells count="6">
    <mergeCell ref="B3:B4"/>
    <mergeCell ref="C3:C4"/>
    <mergeCell ref="D3:D4"/>
    <mergeCell ref="L3:P3"/>
    <mergeCell ref="E3:E4"/>
    <mergeCell ref="F3:K3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/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4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93" customFormat="1" ht="23.4" x14ac:dyDescent="0.3">
      <c r="B1" s="144" t="s">
        <v>49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Q1" s="94"/>
    </row>
    <row r="2" spans="2:17" s="57" customFormat="1" x14ac:dyDescent="0.3">
      <c r="C2" s="30" t="s">
        <v>29</v>
      </c>
      <c r="D2" s="143" t="str">
        <f>IF(Properties!$C$4=0, "", Properties!$C$4)</f>
        <v/>
      </c>
      <c r="E2" s="143"/>
      <c r="F2" s="143"/>
      <c r="G2" s="143"/>
      <c r="H2" s="143"/>
      <c r="M2" s="30" t="s">
        <v>46</v>
      </c>
      <c r="N2" s="142" t="str" cm="1">
        <f t="array" ref="N2">INDEX('Test Run Log'!$B$5:$B$6,MATCH(MAX(COUNTIF('Test Run Log'!$B$5:$B$6, "&lt;" &amp; 'Test Run Log'!$B$5:$B$6)), COUNTIF('Test Run Log'!$B$5:$B$6, "&lt;"&amp;'Test Run Log'!$B$5:$B$6),0))</f>
        <v>R2</v>
      </c>
      <c r="O2" s="142"/>
      <c r="Q2" s="95"/>
    </row>
    <row r="3" spans="2:17" s="57" customFormat="1" x14ac:dyDescent="0.3">
      <c r="B3" s="91"/>
      <c r="C3" s="30" t="s">
        <v>23</v>
      </c>
      <c r="D3" s="142" t="str">
        <f>IF(Properties!$C$6=0, "", Properties!$C$6)</f>
        <v/>
      </c>
      <c r="E3" s="142"/>
      <c r="F3" s="142"/>
      <c r="G3" s="142"/>
      <c r="H3" s="142"/>
      <c r="M3" s="30" t="s">
        <v>48</v>
      </c>
      <c r="N3" s="142" t="str">
        <f>IF(Properties!$C$8=0, "", Properties!$C$8)</f>
        <v/>
      </c>
      <c r="O3" s="142"/>
      <c r="Q3" s="95"/>
    </row>
    <row r="4" spans="2:17" s="57" customFormat="1" x14ac:dyDescent="0.3">
      <c r="B4" s="91"/>
      <c r="K4" s="30"/>
      <c r="L4" s="92"/>
      <c r="M4" s="30" t="s">
        <v>50</v>
      </c>
      <c r="N4" s="143">
        <f>SUM(C14:G14)</f>
        <v>0</v>
      </c>
      <c r="O4" s="143"/>
      <c r="Q4" s="95"/>
    </row>
    <row r="5" spans="2:17" s="57" customFormat="1" x14ac:dyDescent="0.3">
      <c r="B5" s="91"/>
      <c r="K5" s="30"/>
      <c r="L5" s="92"/>
      <c r="M5" s="30" t="s">
        <v>51</v>
      </c>
      <c r="N5" s="143">
        <f>SUM(K14:M14)</f>
        <v>0</v>
      </c>
      <c r="O5" s="143"/>
      <c r="Q5" s="95"/>
    </row>
    <row r="6" spans="2:17" ht="6.6" customHeight="1" x14ac:dyDescent="0.3"/>
    <row r="7" spans="2:17" s="54" customFormat="1" ht="15.6" x14ac:dyDescent="0.3">
      <c r="B7" s="137" t="str">
        <f xml:space="preserve"> "TEST CASE COUNTS - SNAPSHOT @ " &amp; $N$2</f>
        <v>TEST CASE COUNTS - SNAPSHOT @ R2</v>
      </c>
      <c r="C7" s="138"/>
      <c r="D7" s="138"/>
      <c r="E7" s="138"/>
      <c r="F7" s="138"/>
      <c r="G7" s="138"/>
      <c r="H7" s="139"/>
      <c r="J7" s="137" t="str">
        <f xml:space="preserve"> "DEFECTS - SNAPSHOT @ " &amp; $N$2</f>
        <v>DEFECTS - SNAPSHOT @ R2</v>
      </c>
      <c r="K7" s="138"/>
      <c r="L7" s="138"/>
      <c r="M7" s="138"/>
      <c r="N7" s="138"/>
      <c r="O7" s="139"/>
      <c r="Q7" s="55"/>
    </row>
    <row r="8" spans="2:17" x14ac:dyDescent="0.3">
      <c r="B8" s="76"/>
      <c r="C8" s="77"/>
      <c r="D8" s="77"/>
      <c r="E8" s="77"/>
      <c r="F8" s="77"/>
      <c r="G8" s="77"/>
      <c r="H8" s="78"/>
      <c r="J8" s="76"/>
      <c r="K8" s="77"/>
      <c r="L8" s="77"/>
      <c r="M8" s="77"/>
      <c r="N8" s="77"/>
      <c r="O8" s="78"/>
    </row>
    <row r="9" spans="2:17" x14ac:dyDescent="0.3">
      <c r="B9" s="79"/>
      <c r="C9" s="56"/>
      <c r="D9" s="56"/>
      <c r="E9" s="56"/>
      <c r="F9" s="56"/>
      <c r="G9" s="56"/>
      <c r="H9" s="80"/>
      <c r="J9" s="79"/>
      <c r="K9" s="56"/>
      <c r="L9" s="56"/>
      <c r="M9" s="56"/>
      <c r="N9" s="56"/>
      <c r="O9" s="80"/>
    </row>
    <row r="10" spans="2:17" x14ac:dyDescent="0.3">
      <c r="B10" s="79"/>
      <c r="C10" s="56"/>
      <c r="D10" s="56"/>
      <c r="E10" s="56"/>
      <c r="F10" s="56"/>
      <c r="G10" s="56"/>
      <c r="H10" s="80"/>
      <c r="J10" s="79"/>
      <c r="K10" s="56"/>
      <c r="L10" s="56"/>
      <c r="M10" s="56"/>
      <c r="N10" s="56"/>
      <c r="O10" s="80"/>
    </row>
    <row r="11" spans="2:17" x14ac:dyDescent="0.3">
      <c r="B11" s="79"/>
      <c r="C11" s="56"/>
      <c r="D11" s="56"/>
      <c r="E11" s="56"/>
      <c r="F11" s="56"/>
      <c r="G11" s="56"/>
      <c r="H11" s="80"/>
      <c r="J11" s="79"/>
      <c r="K11" s="56"/>
      <c r="L11" s="56"/>
      <c r="M11" s="56"/>
      <c r="N11" s="56"/>
      <c r="O11" s="80"/>
    </row>
    <row r="12" spans="2:17" s="54" customFormat="1" ht="5.4" customHeight="1" x14ac:dyDescent="0.3">
      <c r="B12" s="79"/>
      <c r="C12" s="56"/>
      <c r="D12" s="56"/>
      <c r="E12" s="56"/>
      <c r="F12" s="56"/>
      <c r="G12" s="56"/>
      <c r="H12" s="80"/>
      <c r="J12" s="79"/>
      <c r="K12" s="56"/>
      <c r="L12" s="56"/>
      <c r="M12" s="56"/>
      <c r="N12" s="56"/>
      <c r="O12" s="80"/>
      <c r="Q12" s="55"/>
    </row>
    <row r="13" spans="2:17" s="73" customFormat="1" ht="12" x14ac:dyDescent="0.25">
      <c r="B13" s="81"/>
      <c r="C13" s="96" t="s">
        <v>18</v>
      </c>
      <c r="D13" s="97" t="s">
        <v>8</v>
      </c>
      <c r="E13" s="98" t="s">
        <v>5</v>
      </c>
      <c r="F13" s="110" t="s">
        <v>59</v>
      </c>
      <c r="G13" s="99" t="s">
        <v>4</v>
      </c>
      <c r="H13" s="82"/>
      <c r="J13" s="81"/>
      <c r="K13" s="100" t="s">
        <v>12</v>
      </c>
      <c r="L13" s="101" t="s">
        <v>13</v>
      </c>
      <c r="M13" s="102" t="s">
        <v>20</v>
      </c>
      <c r="N13" s="86"/>
      <c r="O13" s="82"/>
      <c r="P13" s="74"/>
    </row>
    <row r="14" spans="2:17" s="73" customFormat="1" ht="12" x14ac:dyDescent="0.25">
      <c r="B14" s="103" t="str">
        <f>$N$2</f>
        <v>R2</v>
      </c>
      <c r="C14" s="104">
        <f>VLOOKUP($N$2,'Test Run Log'!$B$5:$K$6,5)</f>
        <v>0</v>
      </c>
      <c r="D14" s="104">
        <f>VLOOKUP($N$2,'Test Run Log'!$B$5:$K$6,6)</f>
        <v>0</v>
      </c>
      <c r="E14" s="104">
        <f>VLOOKUP($N$2,'Test Run Log'!$B$5:$K$6,7)</f>
        <v>0</v>
      </c>
      <c r="F14" s="104">
        <f>VLOOKUP($N$2,'Test Run Log'!$B$5:$K$6,8)</f>
        <v>0</v>
      </c>
      <c r="G14" s="104">
        <f>VLOOKUP($N$2,'Test Run Log'!$B$5:$K$6,9)</f>
        <v>0</v>
      </c>
      <c r="H14" s="82"/>
      <c r="J14" s="103" t="str">
        <f>$N$2</f>
        <v>R2</v>
      </c>
      <c r="K14" s="104">
        <f>VLOOKUP($N$2,'Test Run Log'!$B$5:$O$6,11)+VLOOKUP($N$2,'Test Run Log'!$B$5:$O$6,12)</f>
        <v>0</v>
      </c>
      <c r="L14" s="104">
        <f>VLOOKUP($N$2,'Test Run Log'!$B$5:$O$6,13)</f>
        <v>0</v>
      </c>
      <c r="M14" s="104">
        <f>VLOOKUP($N$2,'Test Run Log'!$B$5:$O$6,14)</f>
        <v>0</v>
      </c>
      <c r="N14" s="86"/>
      <c r="O14" s="82"/>
      <c r="P14" s="74"/>
    </row>
    <row r="15" spans="2:17" s="73" customFormat="1" ht="5.4" customHeight="1" x14ac:dyDescent="0.3">
      <c r="B15" s="83"/>
      <c r="C15" s="84"/>
      <c r="D15" s="84"/>
      <c r="E15" s="84"/>
      <c r="F15" s="84"/>
      <c r="G15" s="84"/>
      <c r="H15" s="85"/>
      <c r="J15" s="83"/>
      <c r="K15" s="84"/>
      <c r="L15" s="84"/>
      <c r="M15" s="84"/>
      <c r="N15" s="87"/>
      <c r="O15" s="85"/>
      <c r="P15" s="74"/>
    </row>
    <row r="16" spans="2:17" s="54" customFormat="1" ht="6.6" customHeight="1" x14ac:dyDescent="0.3">
      <c r="Q16" s="55"/>
    </row>
    <row r="17" spans="2:17" ht="15.6" x14ac:dyDescent="0.3">
      <c r="B17" s="137" t="str">
        <f xml:space="preserve"> "TEST CASE COUNTS - TREND"</f>
        <v>TEST CASE COUNTS - TREND</v>
      </c>
      <c r="C17" s="138"/>
      <c r="D17" s="138"/>
      <c r="E17" s="138"/>
      <c r="F17" s="138"/>
      <c r="G17" s="138"/>
      <c r="H17" s="139"/>
      <c r="J17" s="137" t="str">
        <f xml:space="preserve"> "DEFECTS - TREND"</f>
        <v>DEFECTS - TREND</v>
      </c>
      <c r="K17" s="138"/>
      <c r="L17" s="138"/>
      <c r="M17" s="138"/>
      <c r="N17" s="138"/>
      <c r="O17" s="139"/>
    </row>
    <row r="28" spans="2:17" s="54" customFormat="1" ht="6.6" customHeight="1" x14ac:dyDescent="0.3">
      <c r="Q28" s="55"/>
    </row>
    <row r="29" spans="2:17" ht="15.6" x14ac:dyDescent="0.3">
      <c r="B29" s="137" t="str">
        <f xml:space="preserve"> "TEST CASE EXEC TIME - TREND"</f>
        <v>TEST CASE EXEC TIME - TREND</v>
      </c>
      <c r="C29" s="138"/>
      <c r="D29" s="138"/>
      <c r="E29" s="138"/>
      <c r="F29" s="138"/>
      <c r="G29" s="138"/>
      <c r="H29" s="139"/>
      <c r="J29" s="137" t="str">
        <f xml:space="preserve"> "DEFECTS - RELEASABILITY"</f>
        <v>DEFECTS - RELEASABILITY</v>
      </c>
      <c r="K29" s="138"/>
      <c r="L29" s="138"/>
      <c r="M29" s="138"/>
      <c r="N29" s="138"/>
      <c r="O29" s="139"/>
    </row>
    <row r="30" spans="2:17" x14ac:dyDescent="0.3">
      <c r="B30" s="54"/>
      <c r="C30" s="54"/>
      <c r="D30" s="54"/>
      <c r="E30" s="54"/>
      <c r="G30" s="54"/>
      <c r="H30" s="54"/>
      <c r="J30" s="54"/>
      <c r="K30" s="54"/>
      <c r="L30" s="54"/>
      <c r="M30" s="54"/>
      <c r="N30" s="54"/>
      <c r="O30" s="54"/>
    </row>
    <row r="31" spans="2:17" x14ac:dyDescent="0.3">
      <c r="B31" s="54"/>
      <c r="C31" s="54"/>
      <c r="D31" s="54"/>
      <c r="E31" s="54"/>
      <c r="G31" s="54"/>
      <c r="H31" s="54"/>
      <c r="J31" s="54"/>
      <c r="K31" s="54"/>
      <c r="L31" s="54"/>
      <c r="M31" s="54"/>
      <c r="N31" s="54"/>
      <c r="O31" s="54"/>
    </row>
    <row r="32" spans="2:17" x14ac:dyDescent="0.3">
      <c r="B32" s="54"/>
      <c r="C32" s="54"/>
      <c r="D32" s="54"/>
      <c r="E32" s="54"/>
      <c r="G32" s="54"/>
      <c r="H32" s="54"/>
      <c r="J32" s="54"/>
      <c r="K32" s="54"/>
      <c r="L32" s="54"/>
      <c r="M32" s="54"/>
      <c r="N32" s="54"/>
      <c r="O32" s="54"/>
    </row>
    <row r="33" spans="1:17" x14ac:dyDescent="0.3">
      <c r="B33" s="54"/>
      <c r="C33" s="54"/>
      <c r="D33" s="54"/>
      <c r="E33" s="54"/>
      <c r="G33" s="54"/>
      <c r="H33" s="54"/>
      <c r="J33" s="54"/>
      <c r="K33" s="54"/>
      <c r="L33" s="54"/>
      <c r="M33" s="54"/>
      <c r="N33" s="54"/>
      <c r="O33" s="54"/>
    </row>
    <row r="34" spans="1:17" x14ac:dyDescent="0.3">
      <c r="B34" s="54"/>
      <c r="C34" s="54"/>
      <c r="D34" s="54"/>
      <c r="E34" s="54"/>
      <c r="G34" s="54"/>
      <c r="H34" s="54"/>
      <c r="J34" s="54"/>
      <c r="K34" s="54"/>
      <c r="L34" s="54"/>
      <c r="M34" s="54"/>
      <c r="N34" s="54"/>
      <c r="O34" s="54"/>
    </row>
    <row r="35" spans="1:17" x14ac:dyDescent="0.3">
      <c r="B35" s="54"/>
      <c r="C35" s="54"/>
      <c r="D35" s="54"/>
      <c r="E35" s="54"/>
      <c r="G35" s="54"/>
      <c r="H35" s="54"/>
      <c r="J35" s="54"/>
      <c r="K35" s="54"/>
      <c r="L35" s="54"/>
      <c r="M35" s="54"/>
      <c r="N35" s="54"/>
      <c r="O35" s="54"/>
    </row>
    <row r="36" spans="1:17" x14ac:dyDescent="0.3">
      <c r="B36" s="54"/>
      <c r="C36" s="54"/>
      <c r="D36" s="54"/>
      <c r="E36" s="54"/>
      <c r="G36" s="54"/>
      <c r="H36" s="54"/>
      <c r="J36" s="54"/>
      <c r="K36" s="54"/>
      <c r="L36" s="54"/>
      <c r="M36" s="54"/>
      <c r="N36" s="54"/>
      <c r="O36" s="54"/>
    </row>
    <row r="37" spans="1:17" x14ac:dyDescent="0.3">
      <c r="B37" s="54"/>
      <c r="C37" s="54"/>
      <c r="D37" s="54"/>
      <c r="E37" s="54"/>
      <c r="G37" s="54"/>
      <c r="H37" s="54"/>
      <c r="J37" s="54"/>
      <c r="K37" s="54"/>
      <c r="L37" s="54"/>
      <c r="M37" s="54"/>
      <c r="N37" s="54"/>
      <c r="O37" s="54"/>
    </row>
    <row r="38" spans="1:17" x14ac:dyDescent="0.3">
      <c r="B38" s="54"/>
      <c r="C38" s="54"/>
      <c r="D38" s="54"/>
      <c r="E38" s="54"/>
      <c r="G38" s="54"/>
      <c r="H38" s="54"/>
      <c r="J38" s="54"/>
      <c r="K38" s="54"/>
      <c r="L38" s="54"/>
      <c r="M38" s="54"/>
      <c r="N38" s="54"/>
      <c r="O38" s="54"/>
    </row>
    <row r="40" spans="1:17" s="54" customFormat="1" ht="6.6" customHeight="1" x14ac:dyDescent="0.3">
      <c r="Q40" s="55"/>
    </row>
    <row r="41" spans="1:17" ht="6.6" customHeight="1" x14ac:dyDescent="0.3"/>
    <row r="42" spans="1:17" ht="15.6" x14ac:dyDescent="0.3">
      <c r="B42" s="137" t="s">
        <v>39</v>
      </c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9"/>
    </row>
    <row r="43" spans="1:17" x14ac:dyDescent="0.3">
      <c r="B43" s="89" t="s">
        <v>15</v>
      </c>
      <c r="C43" s="141" t="s">
        <v>40</v>
      </c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</row>
    <row r="44" spans="1:17" x14ac:dyDescent="0.3">
      <c r="B44" s="116"/>
      <c r="C44" s="134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6"/>
    </row>
    <row r="45" spans="1:17" x14ac:dyDescent="0.3">
      <c r="B45" s="116"/>
      <c r="C45" s="134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6"/>
    </row>
    <row r="46" spans="1:17" x14ac:dyDescent="0.3">
      <c r="B46" s="116"/>
      <c r="C46" s="134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6"/>
    </row>
    <row r="47" spans="1:17" x14ac:dyDescent="0.3">
      <c r="A47" s="6"/>
      <c r="B47" s="118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6"/>
    </row>
    <row r="48" spans="1:17" x14ac:dyDescent="0.3">
      <c r="A48" s="10"/>
      <c r="B48" s="117"/>
      <c r="C48" s="134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6"/>
    </row>
    <row r="49" spans="1:17" x14ac:dyDescent="0.3">
      <c r="A49" s="5"/>
      <c r="B49" s="4"/>
    </row>
    <row r="50" spans="1:17" s="54" customFormat="1" ht="15.6" x14ac:dyDescent="0.3">
      <c r="B50" s="137" t="s">
        <v>41</v>
      </c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9"/>
      <c r="Q50" s="55"/>
    </row>
    <row r="51" spans="1:17" s="54" customFormat="1" x14ac:dyDescent="0.3">
      <c r="B51" s="88" t="s">
        <v>15</v>
      </c>
      <c r="C51" s="140" t="s">
        <v>40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Q51" s="55"/>
    </row>
    <row r="52" spans="1:17" s="54" customFormat="1" x14ac:dyDescent="0.3">
      <c r="B52" s="116"/>
      <c r="C52" s="134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6"/>
      <c r="Q52" s="55"/>
    </row>
    <row r="53" spans="1:17" s="54" customFormat="1" x14ac:dyDescent="0.3">
      <c r="B53" s="116"/>
      <c r="C53" s="134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6"/>
      <c r="Q53" s="55"/>
    </row>
    <row r="54" spans="1:17" s="54" customFormat="1" x14ac:dyDescent="0.3">
      <c r="B54" s="116"/>
      <c r="C54" s="134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6"/>
      <c r="Q54" s="55"/>
    </row>
    <row r="55" spans="1:17" s="54" customFormat="1" x14ac:dyDescent="0.3">
      <c r="A55" s="6"/>
      <c r="B55" s="118"/>
      <c r="C55" s="134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6"/>
      <c r="Q55" s="55"/>
    </row>
    <row r="56" spans="1:17" s="54" customFormat="1" x14ac:dyDescent="0.3">
      <c r="A56" s="10"/>
      <c r="B56" s="117"/>
      <c r="C56" s="134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6"/>
      <c r="Q56" s="55"/>
    </row>
    <row r="57" spans="1:17" s="54" customFormat="1" x14ac:dyDescent="0.3">
      <c r="A57" s="5"/>
      <c r="B57" s="57"/>
      <c r="Q57" s="55"/>
    </row>
    <row r="58" spans="1:17" s="54" customFormat="1" ht="15.6" x14ac:dyDescent="0.3">
      <c r="B58" s="137" t="s">
        <v>42</v>
      </c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9"/>
      <c r="Q58" s="55"/>
    </row>
    <row r="59" spans="1:17" s="54" customFormat="1" x14ac:dyDescent="0.3">
      <c r="B59" s="88" t="s">
        <v>15</v>
      </c>
      <c r="C59" s="140" t="s">
        <v>40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Q59" s="55"/>
    </row>
    <row r="60" spans="1:17" s="54" customFormat="1" x14ac:dyDescent="0.3">
      <c r="B60" s="116"/>
      <c r="C60" s="134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6"/>
      <c r="Q60" s="55"/>
    </row>
    <row r="61" spans="1:17" s="54" customFormat="1" x14ac:dyDescent="0.3">
      <c r="B61" s="116"/>
      <c r="C61" s="134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6"/>
      <c r="Q61" s="55"/>
    </row>
    <row r="62" spans="1:17" s="54" customFormat="1" x14ac:dyDescent="0.3">
      <c r="B62" s="116"/>
      <c r="C62" s="134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6"/>
      <c r="Q62" s="55"/>
    </row>
    <row r="63" spans="1:17" s="54" customFormat="1" x14ac:dyDescent="0.3">
      <c r="A63" s="6"/>
      <c r="B63" s="118"/>
      <c r="C63" s="134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6"/>
      <c r="Q63" s="55"/>
    </row>
    <row r="64" spans="1:17" s="54" customFormat="1" x14ac:dyDescent="0.3">
      <c r="A64" s="10"/>
      <c r="B64" s="117"/>
      <c r="C64" s="134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6"/>
      <c r="Q64" s="55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D3:H3"/>
    <mergeCell ref="N4:O4"/>
    <mergeCell ref="N5:O5"/>
    <mergeCell ref="N3:O3"/>
    <mergeCell ref="B1:O1"/>
    <mergeCell ref="D2:H2"/>
    <mergeCell ref="N2:O2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B7:H7"/>
    <mergeCell ref="B17:H17"/>
    <mergeCell ref="J7:O7"/>
    <mergeCell ref="J17:O17"/>
    <mergeCell ref="B29:H29"/>
    <mergeCell ref="J29:O29"/>
    <mergeCell ref="C60:O60"/>
    <mergeCell ref="C61:O61"/>
    <mergeCell ref="C62:O62"/>
    <mergeCell ref="C63:O63"/>
    <mergeCell ref="C64:O64"/>
  </mergeCells>
  <pageMargins left="0.5" right="0.5" top="0.5" bottom="0.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21"/>
  <sheetViews>
    <sheetView zoomScaleNormal="100" workbookViewId="0">
      <selection activeCell="B23" sqref="B23"/>
    </sheetView>
  </sheetViews>
  <sheetFormatPr defaultRowHeight="14.4" x14ac:dyDescent="0.3"/>
  <cols>
    <col min="1" max="1" width="1.77734375" style="58" customWidth="1"/>
    <col min="2" max="2" width="3.88671875" style="58" bestFit="1" customWidth="1"/>
    <col min="3" max="3" width="4.6640625" style="58" customWidth="1"/>
    <col min="4" max="4" width="7.6640625" style="58" customWidth="1"/>
    <col min="5" max="5" width="46.21875" style="58" customWidth="1"/>
    <col min="6" max="6" width="1.77734375" style="58" customWidth="1"/>
    <col min="7" max="16384" width="8.88671875" style="58"/>
  </cols>
  <sheetData>
    <row r="1" spans="1:6" ht="4.8" customHeight="1" x14ac:dyDescent="0.3">
      <c r="A1" s="12"/>
      <c r="B1" s="12"/>
      <c r="C1" s="12"/>
      <c r="D1" s="12"/>
      <c r="E1" s="12"/>
      <c r="F1" s="12"/>
    </row>
    <row r="2" spans="1:6" ht="11.4" customHeight="1" x14ac:dyDescent="0.3">
      <c r="A2" s="12"/>
      <c r="B2" s="12"/>
      <c r="C2" s="12"/>
      <c r="D2" s="12"/>
      <c r="E2" s="145" t="s">
        <v>30</v>
      </c>
      <c r="F2" s="12"/>
    </row>
    <row r="3" spans="1:6" x14ac:dyDescent="0.3">
      <c r="A3" s="12"/>
      <c r="B3" s="12"/>
      <c r="C3" s="12"/>
      <c r="D3" s="12"/>
      <c r="E3" s="145"/>
      <c r="F3" s="12"/>
    </row>
    <row r="4" spans="1:6" x14ac:dyDescent="0.3">
      <c r="A4" s="12"/>
      <c r="B4" s="12"/>
      <c r="C4" s="12"/>
      <c r="D4" s="12"/>
      <c r="E4" s="3" t="s">
        <v>61</v>
      </c>
      <c r="F4" s="12"/>
    </row>
    <row r="5" spans="1:6" x14ac:dyDescent="0.3">
      <c r="A5" s="12"/>
      <c r="B5" s="12"/>
      <c r="C5" s="12"/>
      <c r="D5" s="12"/>
      <c r="E5" s="12"/>
      <c r="F5" s="12"/>
    </row>
    <row r="6" spans="1:6" ht="7.8" customHeight="1" x14ac:dyDescent="0.3">
      <c r="A6" s="12"/>
      <c r="B6" s="12"/>
      <c r="C6" s="12"/>
      <c r="D6" s="12"/>
      <c r="E6" s="12"/>
      <c r="F6" s="12"/>
    </row>
    <row r="7" spans="1:6" ht="6.6" customHeight="1" x14ac:dyDescent="0.3">
      <c r="A7" s="59"/>
      <c r="B7" s="59"/>
      <c r="C7" s="59"/>
      <c r="D7" s="59"/>
      <c r="E7" s="59"/>
      <c r="F7" s="59"/>
    </row>
    <row r="8" spans="1:6" x14ac:dyDescent="0.3">
      <c r="A8" s="59"/>
      <c r="B8" s="59"/>
      <c r="C8" s="113" t="s">
        <v>25</v>
      </c>
      <c r="D8" s="148" t="s">
        <v>27</v>
      </c>
      <c r="E8" s="148"/>
      <c r="F8" s="59"/>
    </row>
    <row r="9" spans="1:6" x14ac:dyDescent="0.3">
      <c r="A9" s="59"/>
      <c r="B9" s="59"/>
      <c r="C9" s="113" t="s">
        <v>26</v>
      </c>
      <c r="D9" s="148" t="s">
        <v>56</v>
      </c>
      <c r="E9" s="148"/>
      <c r="F9" s="59"/>
    </row>
    <row r="10" spans="1:6" ht="6" customHeight="1" x14ac:dyDescent="0.3">
      <c r="A10" s="59"/>
      <c r="B10" s="105"/>
      <c r="C10" s="105"/>
      <c r="D10" s="105"/>
      <c r="E10" s="105"/>
      <c r="F10" s="59"/>
    </row>
    <row r="11" spans="1:6" ht="6" customHeight="1" x14ac:dyDescent="0.3">
      <c r="A11" s="59"/>
      <c r="B11" s="59"/>
      <c r="C11" s="59"/>
      <c r="D11" s="114"/>
      <c r="E11" s="115"/>
      <c r="F11" s="59"/>
    </row>
    <row r="12" spans="1:6" x14ac:dyDescent="0.3">
      <c r="A12" s="59"/>
      <c r="B12" s="147" t="s">
        <v>28</v>
      </c>
      <c r="C12" s="147"/>
      <c r="D12" s="147"/>
      <c r="E12" s="147"/>
      <c r="F12" s="59"/>
    </row>
    <row r="13" spans="1:6" ht="6" customHeight="1" x14ac:dyDescent="0.3">
      <c r="A13" s="59"/>
      <c r="B13" s="105"/>
      <c r="C13" s="105"/>
      <c r="D13" s="105"/>
      <c r="E13" s="105"/>
      <c r="F13" s="59"/>
    </row>
    <row r="14" spans="1:6" ht="6" customHeight="1" x14ac:dyDescent="0.3">
      <c r="A14" s="59"/>
      <c r="B14" s="59"/>
      <c r="C14" s="59"/>
      <c r="D14" s="114"/>
      <c r="E14" s="115"/>
      <c r="F14" s="59"/>
    </row>
    <row r="15" spans="1:6" ht="43.2" customHeight="1" x14ac:dyDescent="0.3">
      <c r="A15" s="59"/>
      <c r="B15" s="146" t="s">
        <v>52</v>
      </c>
      <c r="C15" s="146"/>
      <c r="D15" s="146"/>
      <c r="E15" s="146"/>
      <c r="F15" s="59"/>
    </row>
    <row r="16" spans="1:6" ht="6" customHeight="1" x14ac:dyDescent="0.3">
      <c r="A16" s="59"/>
      <c r="B16" s="105"/>
      <c r="C16" s="105"/>
      <c r="D16" s="105"/>
      <c r="E16" s="105"/>
      <c r="F16" s="59"/>
    </row>
    <row r="17" spans="1:6" ht="6" customHeight="1" x14ac:dyDescent="0.3">
      <c r="A17" s="121"/>
      <c r="B17" s="121"/>
      <c r="C17" s="121"/>
      <c r="D17" s="122"/>
      <c r="E17" s="123"/>
      <c r="F17" s="121"/>
    </row>
    <row r="18" spans="1:6" ht="27.6" customHeight="1" x14ac:dyDescent="0.3">
      <c r="A18" s="121"/>
      <c r="B18" s="124"/>
      <c r="C18" s="124"/>
      <c r="D18" s="124"/>
      <c r="E18" s="124"/>
      <c r="F18" s="121"/>
    </row>
    <row r="19" spans="1:6" ht="44.4" customHeight="1" x14ac:dyDescent="0.3">
      <c r="A19" s="121"/>
      <c r="B19" s="125"/>
      <c r="C19" s="125"/>
      <c r="D19" s="125"/>
      <c r="E19" s="126"/>
      <c r="F19" s="121"/>
    </row>
    <row r="20" spans="1:6" ht="6.6" customHeight="1" x14ac:dyDescent="0.3">
      <c r="A20" s="121"/>
      <c r="B20" s="121"/>
      <c r="C20" s="121"/>
      <c r="D20" s="121"/>
      <c r="E20" s="121"/>
      <c r="F20" s="121"/>
    </row>
    <row r="21" spans="1:6" x14ac:dyDescent="0.3">
      <c r="E21" s="120">
        <f ca="1">TODAY()</f>
        <v>44289</v>
      </c>
    </row>
  </sheetData>
  <mergeCells count="5">
    <mergeCell ref="E2:E3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E6A4B236-25DA-426B-9FDF-1BAAAB43631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Test Cases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