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9"/>
  <workbookPr hidePivotFieldList="1"/>
  <mc:AlternateContent xmlns:mc="http://schemas.openxmlformats.org/markup-compatibility/2006">
    <mc:Choice Requires="x15">
      <x15ac:absPath xmlns:x15ac="http://schemas.microsoft.com/office/spreadsheetml/2010/11/ac" url="/Users/Dustin/Downloads/"/>
    </mc:Choice>
  </mc:AlternateContent>
  <xr:revisionPtr revIDLastSave="0" documentId="8_{F480DF39-B42B-4C3A-B819-ACA5811AB568}" xr6:coauthVersionLast="47" xr6:coauthVersionMax="47" xr10:uidLastSave="{00000000-0000-0000-0000-000000000000}"/>
  <bookViews>
    <workbookView xWindow="-14980" yWindow="-28480" windowWidth="39980" windowHeight="24440" activeTab="1" xr2:uid="{00000000-000D-0000-FFFF-FFFF00000000}"/>
  </bookViews>
  <sheets>
    <sheet name="all" sheetId="1" r:id="rId1"/>
    <sheet name="atp_graphs" sheetId="8" r:id="rId2"/>
    <sheet name="atp" sheetId="10" r:id="rId3"/>
    <sheet name="csr" sheetId="2" r:id="rId4"/>
    <sheet name="the" sheetId="3" r:id="rId5"/>
    <sheet name="syn0" sheetId="4" r:id="rId6"/>
    <sheet name="syn1" sheetId="5" r:id="rId7"/>
    <sheet name="syn2" sheetId="6" r:id="rId8"/>
  </sheets>
  <calcPr calcId="191028"/>
  <pivotCaches>
    <pivotCache cacheId="15825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9" i="1" l="1"/>
  <c r="K148" i="1"/>
  <c r="K138" i="1"/>
  <c r="K139" i="1"/>
  <c r="K140" i="1"/>
  <c r="K141" i="1"/>
  <c r="K142" i="1"/>
  <c r="K143" i="1"/>
  <c r="K144" i="1"/>
  <c r="K145" i="1"/>
  <c r="K146" i="1"/>
  <c r="K137" i="1"/>
  <c r="K127" i="1"/>
  <c r="K128" i="1"/>
  <c r="K129" i="1"/>
  <c r="K130" i="1"/>
  <c r="K131" i="1"/>
  <c r="K132" i="1"/>
  <c r="K133" i="1"/>
  <c r="K134" i="1"/>
  <c r="K135" i="1"/>
  <c r="K126" i="1"/>
  <c r="K123" i="1"/>
  <c r="K124" i="1"/>
  <c r="K121" i="1"/>
  <c r="K120" i="1"/>
  <c r="K119" i="1"/>
  <c r="K118" i="1"/>
  <c r="K117" i="1"/>
  <c r="K116" i="1"/>
  <c r="K115" i="1"/>
  <c r="K114" i="1"/>
  <c r="K113" i="1"/>
  <c r="K112" i="1"/>
  <c r="K102" i="1"/>
  <c r="K103" i="1"/>
  <c r="K104" i="1"/>
  <c r="K105" i="1"/>
  <c r="K106" i="1"/>
  <c r="K107" i="1"/>
  <c r="K108" i="1"/>
  <c r="K109" i="1"/>
  <c r="K110" i="1"/>
  <c r="K101" i="1"/>
  <c r="K99" i="1"/>
  <c r="K98" i="1"/>
  <c r="K95" i="1"/>
  <c r="K96" i="1"/>
  <c r="K94" i="1"/>
  <c r="K93" i="1"/>
  <c r="K92" i="1"/>
  <c r="K91" i="1"/>
  <c r="K90" i="1"/>
  <c r="K89" i="1"/>
  <c r="K88" i="1"/>
  <c r="K87" i="1"/>
  <c r="K77" i="1"/>
  <c r="K78" i="1"/>
  <c r="K79" i="1"/>
  <c r="K80" i="1"/>
  <c r="K81" i="1"/>
  <c r="K82" i="1"/>
  <c r="K83" i="1"/>
  <c r="K84" i="1"/>
  <c r="K85" i="1"/>
  <c r="K76" i="1"/>
  <c r="K74" i="1"/>
  <c r="K73" i="1"/>
  <c r="K72" i="1"/>
  <c r="K71" i="1"/>
  <c r="K68" i="1"/>
  <c r="K60" i="1"/>
  <c r="K61" i="1"/>
  <c r="K62" i="1"/>
  <c r="K63" i="1"/>
  <c r="K64" i="1"/>
  <c r="K65" i="1"/>
  <c r="K66" i="1"/>
  <c r="K67" i="1"/>
  <c r="K69" i="1"/>
  <c r="K59" i="1"/>
  <c r="K47" i="1"/>
  <c r="K48" i="1"/>
  <c r="K49" i="1"/>
  <c r="K50" i="1"/>
  <c r="K51" i="1"/>
  <c r="K52" i="1"/>
  <c r="K53" i="1"/>
  <c r="K54" i="1"/>
  <c r="K55" i="1"/>
  <c r="K56" i="1"/>
  <c r="K57" i="1"/>
  <c r="K44" i="1"/>
  <c r="K45" i="1"/>
  <c r="K43" i="1"/>
  <c r="K36" i="1"/>
  <c r="K37" i="1"/>
  <c r="K38" i="1"/>
  <c r="K39" i="1"/>
  <c r="K40" i="1"/>
  <c r="K41" i="1"/>
  <c r="K35" i="1"/>
  <c r="K28" i="1"/>
  <c r="K29" i="1"/>
  <c r="K30" i="1"/>
  <c r="K31" i="1"/>
  <c r="K32" i="1"/>
  <c r="K33" i="1"/>
  <c r="K27" i="1"/>
  <c r="K25" i="10"/>
  <c r="K24" i="10"/>
  <c r="K23" i="10"/>
  <c r="K22" i="10"/>
  <c r="K21" i="10"/>
  <c r="K19" i="10"/>
  <c r="K18" i="10"/>
  <c r="K17" i="10"/>
  <c r="K16" i="10"/>
  <c r="K15" i="10"/>
  <c r="K14" i="10"/>
  <c r="K13" i="10"/>
  <c r="K12" i="10"/>
  <c r="K10" i="10"/>
  <c r="K9" i="10"/>
  <c r="K8" i="10"/>
  <c r="K7" i="10"/>
  <c r="K6" i="10"/>
  <c r="K5" i="10"/>
  <c r="K4" i="10"/>
  <c r="K3" i="10"/>
  <c r="K30" i="3"/>
  <c r="K29" i="3"/>
  <c r="K28" i="3"/>
  <c r="K27" i="3"/>
  <c r="K25" i="3"/>
  <c r="K24" i="3"/>
  <c r="K23" i="3"/>
  <c r="K22" i="3"/>
  <c r="K21" i="3"/>
  <c r="K20" i="3"/>
  <c r="K19" i="3"/>
  <c r="K18" i="3"/>
  <c r="K17" i="3"/>
  <c r="K16" i="3"/>
  <c r="K15" i="3"/>
  <c r="K13" i="3"/>
  <c r="K12" i="3"/>
  <c r="K11" i="3"/>
  <c r="K10" i="3"/>
  <c r="K9" i="3"/>
  <c r="K8" i="3"/>
  <c r="K7" i="3"/>
  <c r="K6" i="3"/>
  <c r="K5" i="3"/>
  <c r="K4" i="3"/>
  <c r="K3" i="3"/>
  <c r="K25" i="1"/>
  <c r="K24" i="1"/>
  <c r="K23" i="1"/>
  <c r="K22" i="1"/>
  <c r="K21" i="1"/>
  <c r="K19" i="1"/>
  <c r="K18" i="1"/>
  <c r="K17" i="1"/>
  <c r="K16" i="1"/>
  <c r="K15" i="1"/>
  <c r="K14" i="1"/>
  <c r="K13" i="1"/>
  <c r="K12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<sst xmlns="http://schemas.openxmlformats.org/spreadsheetml/2006/main" count="954" uniqueCount="24">
  <si>
    <t>dataset</t>
  </si>
  <si>
    <t>n_observations</t>
  </si>
  <si>
    <t>approach</t>
  </si>
  <si>
    <t>parameter</t>
  </si>
  <si>
    <t>parameter_value</t>
  </si>
  <si>
    <t>avg_time</t>
  </si>
  <si>
    <t>Kendall</t>
  </si>
  <si>
    <t>Jaccard</t>
  </si>
  <si>
    <t>Euclidean</t>
  </si>
  <si>
    <t>Fidelity</t>
  </si>
  <si>
    <t>speedup</t>
  </si>
  <si>
    <t>ATP</t>
  </si>
  <si>
    <t>rank</t>
  </si>
  <si>
    <t>coalition_size</t>
  </si>
  <si>
    <t>sample_size</t>
  </si>
  <si>
    <t>score</t>
  </si>
  <si>
    <t>pairwise</t>
  </si>
  <si>
    <t>CSRank</t>
  </si>
  <si>
    <t>Higher Education</t>
  </si>
  <si>
    <t>Synthetic_0</t>
  </si>
  <si>
    <t>Synthetic_1</t>
  </si>
  <si>
    <t>Synthetic_2</t>
  </si>
  <si>
    <t>Sum of speedup</t>
  </si>
  <si>
    <t>Sum of Fidelity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</si>
</sst>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>
    <font>
      <sz val="10"/>
      <color theme="1"/>
      <name val="Arial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[all-time-experiments-results-compiled.xlsx]atp_graphs!PivotTable1</c:name>
    <c:fmtId val="7"/>
  </c:pivotSource>
  <c:chart>
    <c:autoTitleDeleted val="1"/>
    <c:pivotFmts>
      <c:pivotFmt>
        <c:idx val="0"/>
        <c:marker>
          <c:symbol val="circle"/>
          <c:size val="9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circle"/>
          <c:size val="9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circle"/>
          <c:size val="9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circle"/>
          <c:size val="9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circle"/>
          <c:size val="9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circle"/>
          <c:size val="9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circle"/>
          <c:size val="9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circle"/>
          <c:size val="9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circle"/>
          <c:size val="9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marker>
          <c:symbol val="circle"/>
          <c:size val="9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circle"/>
          <c:size val="9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marker>
          <c:symbol val="circle"/>
          <c:size val="9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291493352766417"/>
          <c:y val="0.11385318770637541"/>
          <c:w val="0.74165040030726737"/>
          <c:h val="0.640323230144177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atp_graphs!$C$5:$C$6</c:f>
              <c:strCache>
                <c:ptCount val="1"/>
                <c:pt idx="0">
                  <c:v>pairwise</c:v>
                </c:pt>
              </c:strCache>
            </c:strRef>
          </c:tx>
          <c:marker>
            <c:symbol val="circle"/>
            <c:size val="9"/>
          </c:marker>
          <c:xVal>
            <c:numRef>
              <c:f>atp_graphs!$B$7:$B$9</c:f>
            </c:numRef>
          </c:xVal>
          <c:yVal>
            <c:numRef>
              <c:f>atp_graphs!$C$7:$C$9</c:f>
              <c:numCache>
                <c:formatCode>General</c:formatCode>
                <c:ptCount val="3"/>
                <c:pt idx="0">
                  <c:v>1.0029860074302976</c:v>
                </c:pt>
                <c:pt idx="1">
                  <c:v>0.9936543550574799</c:v>
                </c:pt>
                <c:pt idx="2">
                  <c:v>0.980829110304961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9F-498B-A4EE-D688BA207E99}"/>
            </c:ext>
          </c:extLst>
        </c:ser>
        <c:ser>
          <c:idx val="1"/>
          <c:order val="1"/>
          <c:tx>
            <c:strRef>
              <c:f>atp_graphs!$D$5:$D$6</c:f>
              <c:strCache>
                <c:ptCount val="1"/>
                <c:pt idx="0">
                  <c:v>rank</c:v>
                </c:pt>
              </c:strCache>
            </c:strRef>
          </c:tx>
          <c:marker>
            <c:symbol val="circle"/>
            <c:size val="9"/>
          </c:marker>
          <c:xVal>
            <c:numRef>
              <c:f>atp_graphs!$B$7:$B$9</c:f>
            </c:numRef>
          </c:xVal>
          <c:yVal>
            <c:numRef>
              <c:f>atp_graphs!$D$7:$D$9</c:f>
              <c:numCache>
                <c:formatCode>General</c:formatCode>
                <c:ptCount val="3"/>
                <c:pt idx="0">
                  <c:v>1.9243456828170495</c:v>
                </c:pt>
                <c:pt idx="1">
                  <c:v>1.1331247529115926</c:v>
                </c:pt>
                <c:pt idx="2">
                  <c:v>0.9878969204103859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59F-498B-A4EE-D688BA207E99}"/>
            </c:ext>
          </c:extLst>
        </c:ser>
        <c:ser>
          <c:idx val="2"/>
          <c:order val="2"/>
          <c:tx>
            <c:strRef>
              <c:f>atp_graphs!$E$5:$E$6</c:f>
              <c:strCache>
                <c:ptCount val="1"/>
                <c:pt idx="0">
                  <c:v>score</c:v>
                </c:pt>
              </c:strCache>
            </c:strRef>
          </c:tx>
          <c:marker>
            <c:symbol val="circle"/>
            <c:size val="9"/>
          </c:marker>
          <c:xVal>
            <c:numRef>
              <c:f>atp_graphs!$B$7:$B$9</c:f>
            </c:numRef>
          </c:xVal>
          <c:yVal>
            <c:numRef>
              <c:f>atp_graphs!$E$7:$E$9</c:f>
              <c:numCache>
                <c:formatCode>General</c:formatCode>
                <c:ptCount val="3"/>
                <c:pt idx="0">
                  <c:v>1.5213727573105325</c:v>
                </c:pt>
                <c:pt idx="1">
                  <c:v>0.98765452991597646</c:v>
                </c:pt>
                <c:pt idx="2">
                  <c:v>0.99664006899172197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59F-498B-A4EE-D688BA207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722013"/>
        <c:axId val="511722014"/>
      </c:scatterChart>
      <c:valAx>
        <c:axId val="511722013"/>
        <c:scaling>
          <c:orientation val="minMax"/>
          <c:max val="4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1600" b="0"/>
                  <a:t>max coalition size</a:t>
                </a:r>
              </a:p>
            </c:rich>
          </c:tx>
          <c:overlay val="0"/>
        </c:title>
        <c:numFmt formatCode="General" sourceLinked="0"/>
        <c:majorTickMark val="none"/>
        <c:minorTickMark val="out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lstStyle/>
          <a:p>
            <a:pPr>
              <a:defRPr sz="1600">
                <a:solidFill>
                  <a:schemeClr val="tx1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11722014"/>
        <c:crosses val="autoZero"/>
        <c:crossBetween val="midCat"/>
        <c:majorUnit val="1"/>
      </c:valAx>
      <c:valAx>
        <c:axId val="511722014"/>
        <c:scaling>
          <c:orientation val="minMax"/>
          <c:max val="3.5"/>
          <c:min val="0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600"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1600" b="0"/>
                  <a:t>speedup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prstGeom prst="rect">
            <a:avLst/>
          </a:prstGeom>
          <a:noFill/>
          <a:ln>
            <a:noFill/>
          </a:ln>
        </c:spPr>
        <c:txPr>
          <a:bodyPr/>
          <a:lstStyle/>
          <a:p>
            <a:pPr>
              <a:defRPr sz="1600">
                <a:solidFill>
                  <a:schemeClr val="tx1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11722013"/>
        <c:crosses val="autoZero"/>
        <c:crossBetween val="midCat"/>
        <c:majorUnit val="1"/>
      </c:valAx>
      <c:spPr>
        <a:prstGeom prst="rect">
          <a:avLst/>
        </a:prstGeom>
        <a:noFill/>
        <a:ln>
          <a:noFill/>
        </a:ln>
      </c:spPr>
    </c:plotArea>
    <c:legend>
      <c:legendPos val="tr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>
              <a:solidFill>
                <a:schemeClr val="tx1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xfrm>
      <a:off x="9441180" y="3634739"/>
      <a:ext cx="4556758" cy="272795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lstStyle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[all-time-experiments-results-compiled.xlsx]atp_graphs!PivotTable2</c:name>
    <c:fmtId val="4"/>
  </c:pivotSource>
  <c:chart>
    <c:autoTitleDeleted val="1"/>
    <c:pivotFmts>
      <c:pivotFmt>
        <c:idx val="0"/>
        <c:spPr>
          <a:ln>
            <a:solidFill>
              <a:srgbClr val="C0504D"/>
            </a:solidFill>
            <a:prstDash val="solid"/>
          </a:ln>
        </c:spPr>
        <c:marker>
          <c:symbol val="circle"/>
          <c:size val="9"/>
          <c:spPr>
            <a:solidFill>
              <a:srgbClr val="C0504D"/>
            </a:solidFill>
            <a:ln>
              <a:solidFill>
                <a:srgbClr val="C0504D"/>
              </a:solidFill>
              <a:prstDash val="solid"/>
            </a:ln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>
            <a:solidFill>
              <a:srgbClr val="9BBB59"/>
            </a:solidFill>
            <a:prstDash val="solid"/>
          </a:ln>
        </c:spPr>
        <c:marker>
          <c:symbol val="circle"/>
          <c:size val="9"/>
          <c:spPr>
            <a:solidFill>
              <a:srgbClr val="9BBB59"/>
            </a:solidFill>
            <a:ln>
              <a:solidFill>
                <a:srgbClr val="9BBB59"/>
              </a:solidFill>
              <a:prstDash val="solid"/>
            </a:ln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>
            <a:solidFill>
              <a:srgbClr val="C0504D"/>
            </a:solidFill>
            <a:prstDash val="solid"/>
          </a:ln>
        </c:spPr>
        <c:marker>
          <c:symbol val="circle"/>
          <c:size val="9"/>
          <c:spPr>
            <a:solidFill>
              <a:srgbClr val="C0504D"/>
            </a:solidFill>
            <a:ln>
              <a:solidFill>
                <a:srgbClr val="C0504D"/>
              </a:solidFill>
              <a:prstDash val="solid"/>
            </a:ln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>
            <a:solidFill>
              <a:srgbClr val="9BBB59"/>
            </a:solidFill>
            <a:prstDash val="solid"/>
          </a:ln>
        </c:spPr>
        <c:marker>
          <c:symbol val="circle"/>
          <c:size val="9"/>
          <c:spPr>
            <a:solidFill>
              <a:srgbClr val="9BBB59"/>
            </a:solidFill>
            <a:ln>
              <a:solidFill>
                <a:srgbClr val="9BBB59"/>
              </a:solidFill>
              <a:prstDash val="solid"/>
            </a:ln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>
            <a:solidFill>
              <a:srgbClr val="C0504D"/>
            </a:solidFill>
            <a:prstDash val="solid"/>
          </a:ln>
        </c:spPr>
        <c:marker>
          <c:symbol val="circle"/>
          <c:size val="9"/>
          <c:spPr>
            <a:solidFill>
              <a:srgbClr val="C0504D"/>
            </a:solidFill>
            <a:ln>
              <a:solidFill>
                <a:srgbClr val="C0504D"/>
              </a:solidFill>
              <a:prstDash val="solid"/>
            </a:ln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>
            <a:solidFill>
              <a:srgbClr val="9BBB59"/>
            </a:solidFill>
            <a:prstDash val="solid"/>
          </a:ln>
        </c:spPr>
        <c:marker>
          <c:symbol val="circle"/>
          <c:size val="9"/>
          <c:spPr>
            <a:solidFill>
              <a:srgbClr val="9BBB59"/>
            </a:solidFill>
            <a:ln>
              <a:solidFill>
                <a:srgbClr val="9BBB59"/>
              </a:solidFill>
              <a:prstDash val="solid"/>
            </a:ln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>
            <a:solidFill>
              <a:srgbClr val="C0504D"/>
            </a:solidFill>
            <a:prstDash val="solid"/>
          </a:ln>
        </c:spPr>
        <c:marker>
          <c:symbol val="circle"/>
          <c:size val="9"/>
          <c:spPr>
            <a:solidFill>
              <a:srgbClr val="C0504D"/>
            </a:solidFill>
            <a:ln>
              <a:solidFill>
                <a:srgbClr val="C0504D"/>
              </a:solidFill>
              <a:prstDash val="solid"/>
            </a:ln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>
            <a:solidFill>
              <a:srgbClr val="9BBB59"/>
            </a:solidFill>
            <a:prstDash val="solid"/>
          </a:ln>
        </c:spPr>
        <c:marker>
          <c:symbol val="circle"/>
          <c:size val="9"/>
          <c:spPr>
            <a:solidFill>
              <a:srgbClr val="9BBB59"/>
            </a:solidFill>
            <a:ln>
              <a:solidFill>
                <a:srgbClr val="9BBB59"/>
              </a:solidFill>
              <a:prstDash val="solid"/>
            </a:ln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291493352766417"/>
          <c:y val="0.11385318770637541"/>
          <c:w val="0.74165040030726737"/>
          <c:h val="0.640323230144177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atp_graphs!$C$19:$C$20</c:f>
              <c:strCache>
                <c:ptCount val="1"/>
                <c:pt idx="0">
                  <c:v>rank</c:v>
                </c:pt>
              </c:strCache>
            </c:strRef>
          </c:tx>
          <c:spPr>
            <a:ln>
              <a:solidFill>
                <a:srgbClr val="C0504D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C0504D"/>
              </a:solidFill>
              <a:ln>
                <a:solidFill>
                  <a:srgbClr val="C0504D"/>
                </a:solidFill>
                <a:prstDash val="solid"/>
              </a:ln>
            </c:spPr>
          </c:marker>
          <c:xVal>
            <c:numRef>
              <c:f>atp_graphs!$B$21:$B$23</c:f>
            </c:numRef>
          </c:xVal>
          <c:yVal>
            <c:numRef>
              <c:f>atp_graphs!$C$21:$C$23</c:f>
              <c:numCache>
                <c:formatCode>General</c:formatCode>
                <c:ptCount val="3"/>
                <c:pt idx="0">
                  <c:v>3.0557993037657236</c:v>
                </c:pt>
                <c:pt idx="1">
                  <c:v>1.5264953480266481</c:v>
                </c:pt>
                <c:pt idx="2">
                  <c:v>0.99620398971649116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AC-4BC6-9C05-ECCC294FFDEE}"/>
            </c:ext>
          </c:extLst>
        </c:ser>
        <c:ser>
          <c:idx val="1"/>
          <c:order val="1"/>
          <c:tx>
            <c:strRef>
              <c:f>atp_graphs!$D$19:$D$20</c:f>
              <c:strCache>
                <c:ptCount val="1"/>
                <c:pt idx="0">
                  <c:v>score</c:v>
                </c:pt>
              </c:strCache>
            </c:strRef>
          </c:tx>
          <c:spPr>
            <a:ln>
              <a:solidFill>
                <a:srgbClr val="9BBB59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c:spPr>
          </c:marker>
          <c:xVal>
            <c:numRef>
              <c:f>atp_graphs!$B$21:$B$23</c:f>
            </c:numRef>
          </c:xVal>
          <c:yVal>
            <c:numRef>
              <c:f>atp_graphs!$D$21:$D$23</c:f>
              <c:numCache>
                <c:formatCode>General</c:formatCode>
                <c:ptCount val="3"/>
                <c:pt idx="0">
                  <c:v>1.6396551078590265</c:v>
                </c:pt>
                <c:pt idx="1">
                  <c:v>1.137859356730573</c:v>
                </c:pt>
                <c:pt idx="2">
                  <c:v>1.0118165464657634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4AC-4BC6-9C05-ECCC294FF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722013"/>
        <c:axId val="511722014"/>
      </c:scatterChart>
      <c:valAx>
        <c:axId val="511722013"/>
        <c:scaling>
          <c:orientation val="minMax"/>
          <c:max val="7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1600" b="0"/>
                  <a:t>sample size</a:t>
                </a:r>
              </a:p>
            </c:rich>
          </c:tx>
          <c:overlay val="0"/>
        </c:title>
        <c:numFmt formatCode="General" sourceLinked="0"/>
        <c:majorTickMark val="none"/>
        <c:minorTickMark val="out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lstStyle/>
          <a:p>
            <a:pPr>
              <a:defRPr sz="1600">
                <a:solidFill>
                  <a:schemeClr val="tx1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11722014"/>
        <c:crosses val="autoZero"/>
        <c:crossBetween val="midCat"/>
        <c:majorUnit val="1"/>
      </c:valAx>
      <c:valAx>
        <c:axId val="511722014"/>
        <c:scaling>
          <c:orientation val="minMax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600"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1600" b="0"/>
                  <a:t>speedup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prstGeom prst="rect">
            <a:avLst/>
          </a:prstGeom>
          <a:noFill/>
          <a:ln>
            <a:noFill/>
          </a:ln>
        </c:spPr>
        <c:txPr>
          <a:bodyPr/>
          <a:lstStyle/>
          <a:p>
            <a:pPr>
              <a:defRPr sz="1600">
                <a:solidFill>
                  <a:schemeClr val="tx1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11722013"/>
        <c:crosses val="autoZero"/>
        <c:crossBetween val="midCat"/>
      </c:valAx>
      <c:spPr>
        <a:prstGeom prst="rect">
          <a:avLst/>
        </a:prstGeom>
        <a:noFill/>
        <a:ln>
          <a:noFill/>
        </a:ln>
      </c:spPr>
    </c:plotArea>
    <c:legend>
      <c:legendPos val="tr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>
              <a:solidFill>
                <a:schemeClr val="tx1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xfrm>
      <a:off x="9441180" y="3634739"/>
      <a:ext cx="4556758" cy="272795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lstStyle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[all-time-experiments-results-compiled.xlsx]atp_graphs!PivotTable3</c:name>
    <c:fmtId val="3"/>
  </c:pivotSource>
  <c:chart>
    <c:autoTitleDeleted val="1"/>
    <c:pivotFmts>
      <c:pivotFmt>
        <c:idx val="0"/>
        <c:marker>
          <c:symbol val="circle"/>
          <c:size val="9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circle"/>
          <c:size val="9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circle"/>
          <c:size val="9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133949198236627"/>
          <c:y val="0.11385318770637541"/>
          <c:w val="0.73924891661392422"/>
          <c:h val="0.640323230144177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atp_graphs!$C$35:$C$36</c:f>
              <c:strCache>
                <c:ptCount val="1"/>
                <c:pt idx="0">
                  <c:v>pairwise</c:v>
                </c:pt>
              </c:strCache>
            </c:strRef>
          </c:tx>
          <c:marker>
            <c:symbol val="circle"/>
            <c:size val="9"/>
          </c:marker>
          <c:xVal>
            <c:numRef>
              <c:f>atp_graphs!$B$37:$B$39</c:f>
            </c:numRef>
          </c:xVal>
          <c:yVal>
            <c:numRef>
              <c:f>atp_graphs!$C$37:$C$39</c:f>
              <c:numCache>
                <c:formatCode>General</c:formatCode>
                <c:ptCount val="3"/>
                <c:pt idx="0">
                  <c:v>0.97</c:v>
                </c:pt>
                <c:pt idx="1">
                  <c:v>0.99</c:v>
                </c:pt>
                <c:pt idx="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3C-47CB-831D-0733D3B26EB1}"/>
            </c:ext>
          </c:extLst>
        </c:ser>
        <c:ser>
          <c:idx val="1"/>
          <c:order val="1"/>
          <c:tx>
            <c:strRef>
              <c:f>atp_graphs!$D$35:$D$36</c:f>
              <c:strCache>
                <c:ptCount val="1"/>
                <c:pt idx="0">
                  <c:v>rank</c:v>
                </c:pt>
              </c:strCache>
            </c:strRef>
          </c:tx>
          <c:marker>
            <c:symbol val="circle"/>
            <c:size val="9"/>
          </c:marker>
          <c:xVal>
            <c:numRef>
              <c:f>atp_graphs!$B$37:$B$39</c:f>
            </c:numRef>
          </c:xVal>
          <c:yVal>
            <c:numRef>
              <c:f>atp_graphs!$D$37:$D$39</c:f>
              <c:numCache>
                <c:formatCode>General</c:formatCode>
                <c:ptCount val="3"/>
                <c:pt idx="0">
                  <c:v>0.870556</c:v>
                </c:pt>
                <c:pt idx="1">
                  <c:v>0.92358700000000005</c:v>
                </c:pt>
                <c:pt idx="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F3C-47CB-831D-0733D3B26EB1}"/>
            </c:ext>
          </c:extLst>
        </c:ser>
        <c:ser>
          <c:idx val="2"/>
          <c:order val="2"/>
          <c:tx>
            <c:strRef>
              <c:f>atp_graphs!$E$35:$E$36</c:f>
              <c:strCache>
                <c:ptCount val="1"/>
                <c:pt idx="0">
                  <c:v>score</c:v>
                </c:pt>
              </c:strCache>
            </c:strRef>
          </c:tx>
          <c:marker>
            <c:symbol val="circle"/>
            <c:size val="9"/>
          </c:marker>
          <c:xVal>
            <c:numRef>
              <c:f>atp_graphs!$B$37:$B$39</c:f>
            </c:numRef>
          </c:xVal>
          <c:yVal>
            <c:numRef>
              <c:f>atp_graphs!$E$37:$E$39</c:f>
              <c:numCache>
                <c:formatCode>General</c:formatCode>
                <c:ptCount val="3"/>
                <c:pt idx="0">
                  <c:v>0.94997299999999996</c:v>
                </c:pt>
                <c:pt idx="1">
                  <c:v>0.97376700000000005</c:v>
                </c:pt>
                <c:pt idx="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F3C-47CB-831D-0733D3B26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722013"/>
        <c:axId val="511722014"/>
      </c:scatterChart>
      <c:valAx>
        <c:axId val="511722013"/>
        <c:scaling>
          <c:orientation val="minMax"/>
          <c:max val="3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1600" b="0"/>
                  <a:t>max coalition size</a:t>
                </a:r>
              </a:p>
            </c:rich>
          </c:tx>
          <c:overlay val="0"/>
        </c:title>
        <c:numFmt formatCode="General" sourceLinked="1"/>
        <c:majorTickMark val="none"/>
        <c:minorTickMark val="out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lstStyle/>
          <a:p>
            <a:pPr>
              <a:defRPr sz="1600">
                <a:solidFill>
                  <a:schemeClr val="tx1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11722014"/>
        <c:crosses val="autoZero"/>
        <c:crossBetween val="midCat"/>
        <c:majorUnit val="1"/>
      </c:valAx>
      <c:valAx>
        <c:axId val="511722014"/>
        <c:scaling>
          <c:orientation val="minMax"/>
          <c:max val="1"/>
          <c:min val="0.8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600"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1600" b="0"/>
                  <a:t>fidelity</a:t>
                </a:r>
              </a:p>
            </c:rich>
          </c:tx>
          <c:overlay val="0"/>
        </c:title>
        <c:numFmt formatCode="0.00" sourceLinked="0"/>
        <c:majorTickMark val="none"/>
        <c:minorTickMark val="none"/>
        <c:tickLblPos val="nextTo"/>
        <c:spPr>
          <a:prstGeom prst="rect">
            <a:avLst/>
          </a:prstGeom>
          <a:noFill/>
          <a:ln>
            <a:noFill/>
          </a:ln>
        </c:spPr>
        <c:txPr>
          <a:bodyPr/>
          <a:lstStyle/>
          <a:p>
            <a:pPr>
              <a:defRPr sz="1600">
                <a:solidFill>
                  <a:schemeClr val="tx1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11722013"/>
        <c:crosses val="autoZero"/>
        <c:crossBetween val="midCat"/>
        <c:majorUnit val="0.1"/>
        <c:minorUnit val="0.05"/>
      </c:valAx>
      <c:spPr>
        <a:prstGeom prst="rect">
          <a:avLst/>
        </a:prstGeom>
        <a:noFill/>
        <a:ln>
          <a:noFill/>
        </a:ln>
      </c:spPr>
    </c:plotArea>
    <c:legend>
      <c:legendPos val="tr"/>
      <c:layout>
        <c:manualLayout>
          <c:xMode val="edge"/>
          <c:yMode val="edge"/>
          <c:x val="0.74986186797946586"/>
          <c:y val="0.4190919674039581"/>
          <c:w val="0.23234033991666669"/>
          <c:h val="0.32888489637281948"/>
        </c:manualLayout>
      </c:layout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>
              <a:solidFill>
                <a:schemeClr val="tx1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xfrm>
      <a:off x="9441180" y="3634739"/>
      <a:ext cx="4556758" cy="272795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lstStyle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91493352766417"/>
          <c:y val="0.11385318770637541"/>
          <c:w val="0.74165040030726737"/>
          <c:h val="0.64032323014417714"/>
        </c:manualLayout>
      </c:layout>
      <c:scatterChart>
        <c:scatterStyle val="smoothMarker"/>
        <c:varyColors val="0"/>
        <c:ser>
          <c:idx val="0"/>
          <c:order val="0"/>
          <c:tx>
            <c:v>rank</c:v>
          </c:tx>
          <c:spPr>
            <a:prstGeom prst="rect">
              <a:avLst/>
            </a:prstGeom>
            <a:ln w="34925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>
              <a:prstGeom prst="rect">
                <a:avLst/>
              </a:prstGeom>
              <a:solidFill>
                <a:schemeClr val="accent1"/>
              </a:solidFill>
              <a:ln w="63500">
                <a:solidFill>
                  <a:schemeClr val="accent1"/>
                </a:solidFill>
              </a:ln>
            </c:spPr>
          </c:marker>
          <c:xVal>
            <c:numRef>
              <c:f>atp!$E$17:$E$19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83</c:v>
                </c:pt>
              </c:numCache>
            </c:numRef>
          </c:xVal>
          <c:yVal>
            <c:numRef>
              <c:f>atp!$K$8:$K$10</c:f>
              <c:numCache>
                <c:formatCode>General</c:formatCode>
                <c:ptCount val="3"/>
                <c:pt idx="0">
                  <c:v>3.0557993037657236</c:v>
                </c:pt>
                <c:pt idx="1">
                  <c:v>1.5264953480266481</c:v>
                </c:pt>
                <c:pt idx="2">
                  <c:v>0.99620398971649116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EE-4CEE-8235-AB7C94285C73}"/>
            </c:ext>
          </c:extLst>
        </c:ser>
        <c:ser>
          <c:idx val="1"/>
          <c:order val="1"/>
          <c:tx>
            <c:v>score</c:v>
          </c:tx>
          <c:spPr>
            <a:prstGeom prst="rect">
              <a:avLst/>
            </a:prstGeom>
            <a:ln w="34925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>
              <a:prstGeom prst="rect">
                <a:avLst/>
              </a:prstGeom>
              <a:solidFill>
                <a:schemeClr val="accent2"/>
              </a:solidFill>
              <a:ln w="63500">
                <a:solidFill>
                  <a:schemeClr val="accent2"/>
                </a:solidFill>
              </a:ln>
            </c:spPr>
          </c:marker>
          <c:xVal>
            <c:numRef>
              <c:f>atp!$E$17:$E$19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83</c:v>
                </c:pt>
              </c:numCache>
            </c:numRef>
          </c:xVal>
          <c:yVal>
            <c:numRef>
              <c:f>atp!$K$17:$K$19</c:f>
              <c:numCache>
                <c:formatCode>General</c:formatCode>
                <c:ptCount val="3"/>
                <c:pt idx="0">
                  <c:v>1.6396551078590265</c:v>
                </c:pt>
                <c:pt idx="1">
                  <c:v>1.137859356730573</c:v>
                </c:pt>
                <c:pt idx="2">
                  <c:v>1.0118165464657634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EE-4CEE-8235-AB7C94285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722013"/>
        <c:axId val="511722014"/>
      </c:scatterChart>
      <c:valAx>
        <c:axId val="511722013"/>
        <c:scaling>
          <c:orientation val="minMax"/>
          <c:max val="85"/>
          <c:min val="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 b="0"/>
                  <a:t>sample size</a:t>
                </a:r>
              </a:p>
            </c:rich>
          </c:tx>
          <c:overlay val="0"/>
        </c:title>
        <c:numFmt formatCode="General" sourceLinked="1"/>
        <c:majorTickMark val="none"/>
        <c:minorTickMark val="out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lstStyle/>
          <a:p>
            <a:pPr>
              <a:defRPr sz="1600">
                <a:solidFill>
                  <a:schemeClr val="tx1"/>
                </a:solidFill>
                <a:latin typeface="Calibri"/>
                <a:ea typeface="Arial"/>
                <a:cs typeface="Arial"/>
              </a:defRPr>
            </a:pPr>
            <a:endParaRPr lang="en-US"/>
          </a:p>
        </c:txPr>
        <c:crossAx val="511722014"/>
        <c:crosses val="autoZero"/>
        <c:crossBetween val="midCat"/>
      </c:valAx>
      <c:valAx>
        <c:axId val="511722014"/>
        <c:scaling>
          <c:orientation val="minMax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 b="0"/>
                  <a:t>speedup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>
            <a:noFill/>
          </a:ln>
        </c:spPr>
        <c:txPr>
          <a:bodyPr/>
          <a:lstStyle/>
          <a:p>
            <a:pPr>
              <a:defRPr sz="1600">
                <a:solidFill>
                  <a:schemeClr val="tx1"/>
                </a:solidFill>
                <a:latin typeface="Calibri"/>
                <a:ea typeface="Arial"/>
                <a:cs typeface="Arial"/>
              </a:defRPr>
            </a:pPr>
            <a:endParaRPr lang="en-US"/>
          </a:p>
        </c:txPr>
        <c:crossAx val="511722013"/>
        <c:crosses val="autoZero"/>
        <c:crossBetween val="midCat"/>
      </c:valAx>
      <c:spPr>
        <a:prstGeom prst="rect">
          <a:avLst/>
        </a:prstGeom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68729536119582146"/>
          <c:y val="0.13228777909610612"/>
          <c:w val="0.24865383013862613"/>
          <c:h val="0.24959247029605175"/>
        </c:manualLayout>
      </c:layout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xfrm>
      <a:off x="9441180" y="3634739"/>
      <a:ext cx="4556758" cy="272795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lstStyle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91493352766417"/>
          <c:y val="0.11385318770637541"/>
          <c:w val="0.74165040030726737"/>
          <c:h val="0.64032323014417714"/>
        </c:manualLayout>
      </c:layout>
      <c:scatterChart>
        <c:scatterStyle val="smoothMarker"/>
        <c:varyColors val="0"/>
        <c:ser>
          <c:idx val="0"/>
          <c:order val="0"/>
          <c:tx>
            <c:v>rank</c:v>
          </c:tx>
          <c:spPr>
            <a:prstGeom prst="rect">
              <a:avLst/>
            </a:prstGeom>
            <a:ln w="34925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>
              <a:prstGeom prst="rect">
                <a:avLst/>
              </a:prstGeom>
              <a:solidFill>
                <a:schemeClr val="accent1"/>
              </a:solidFill>
              <a:ln w="63500">
                <a:solidFill>
                  <a:schemeClr val="accent1"/>
                </a:solidFill>
              </a:ln>
            </c:spPr>
          </c:marker>
          <c:xVal>
            <c:numRef>
              <c:f>atp!$E$3:$E$7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atp!$K$3:$K$7</c:f>
              <c:numCache>
                <c:formatCode>General</c:formatCode>
                <c:ptCount val="5"/>
                <c:pt idx="0">
                  <c:v>4.2787214107037004</c:v>
                </c:pt>
                <c:pt idx="1">
                  <c:v>1.8684218516814768</c:v>
                </c:pt>
                <c:pt idx="2">
                  <c:v>1.2095418933906907</c:v>
                </c:pt>
                <c:pt idx="3">
                  <c:v>1.0305932193809255</c:v>
                </c:pt>
                <c:pt idx="4">
                  <c:v>1.0006435508722289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CE-4677-8A69-FA44B02B29EB}"/>
            </c:ext>
          </c:extLst>
        </c:ser>
        <c:ser>
          <c:idx val="1"/>
          <c:order val="1"/>
          <c:tx>
            <c:v>score</c:v>
          </c:tx>
          <c:spPr>
            <a:prstGeom prst="rect">
              <a:avLst/>
            </a:prstGeom>
            <a:ln w="34925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>
              <a:prstGeom prst="rect">
                <a:avLst/>
              </a:prstGeom>
              <a:solidFill>
                <a:schemeClr val="accent2"/>
              </a:solidFill>
              <a:ln w="63500">
                <a:solidFill>
                  <a:schemeClr val="accent2"/>
                </a:solidFill>
              </a:ln>
            </c:spPr>
          </c:marker>
          <c:xVal>
            <c:numRef>
              <c:f>atp!$E$12:$E$169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20</c:v>
                </c:pt>
                <c:pt idx="6">
                  <c:v>50</c:v>
                </c:pt>
                <c:pt idx="7">
                  <c:v>83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</c:numCache>
            </c:numRef>
          </c:xVal>
          <c:yVal>
            <c:numRef>
              <c:f>atp!$K$12:$K$1619</c:f>
              <c:numCache>
                <c:formatCode>General</c:formatCode>
                <c:ptCount val="1608"/>
                <c:pt idx="0">
                  <c:v>2.7323005891633168</c:v>
                </c:pt>
                <c:pt idx="1">
                  <c:v>1.4866536047876313</c:v>
                </c:pt>
                <c:pt idx="2">
                  <c:v>1.1488745305859338</c:v>
                </c:pt>
                <c:pt idx="3">
                  <c:v>1.0303652638053717</c:v>
                </c:pt>
                <c:pt idx="4">
                  <c:v>1.0076689939910326</c:v>
                </c:pt>
                <c:pt idx="5">
                  <c:v>1.6396551078590265</c:v>
                </c:pt>
                <c:pt idx="6">
                  <c:v>1.137859356730573</c:v>
                </c:pt>
                <c:pt idx="7">
                  <c:v>1.0118165464657634</c:v>
                </c:pt>
                <c:pt idx="9">
                  <c:v>0.99818848426891282</c:v>
                </c:pt>
                <c:pt idx="10">
                  <c:v>0.99664870883245971</c:v>
                </c:pt>
                <c:pt idx="11">
                  <c:v>0.9951588542474078</c:v>
                </c:pt>
                <c:pt idx="12">
                  <c:v>0.98473243967593416</c:v>
                </c:pt>
                <c:pt idx="13">
                  <c:v>0.99226915101984925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CE-4677-8A69-FA44B02B29EB}"/>
            </c:ext>
          </c:extLst>
        </c:ser>
        <c:ser>
          <c:idx val="2"/>
          <c:order val="2"/>
          <c:tx>
            <c:v>pairwise</c:v>
          </c:tx>
          <c:xVal>
            <c:numRef>
              <c:f>atp!$E$21:$E$25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atp!$K$21:$K$25</c:f>
              <c:numCache>
                <c:formatCode>General</c:formatCode>
                <c:ptCount val="5"/>
                <c:pt idx="0">
                  <c:v>0.99818848426891282</c:v>
                </c:pt>
                <c:pt idx="1">
                  <c:v>0.99664870883245971</c:v>
                </c:pt>
                <c:pt idx="2">
                  <c:v>0.9951588542474078</c:v>
                </c:pt>
                <c:pt idx="3">
                  <c:v>0.98473243967593416</c:v>
                </c:pt>
                <c:pt idx="4">
                  <c:v>0.99226915101984925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CE-4677-8A69-FA44B02B2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722013"/>
        <c:axId val="511722014"/>
      </c:scatterChart>
      <c:valAx>
        <c:axId val="511722013"/>
        <c:scaling>
          <c:orientation val="minMax"/>
          <c:max val="5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 b="0"/>
                  <a:t>max coalition size</a:t>
                </a:r>
              </a:p>
            </c:rich>
          </c:tx>
          <c:overlay val="0"/>
        </c:title>
        <c:numFmt formatCode="General" sourceLinked="1"/>
        <c:majorTickMark val="none"/>
        <c:minorTickMark val="out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lstStyle/>
          <a:p>
            <a:pPr>
              <a:defRPr sz="1600">
                <a:solidFill>
                  <a:schemeClr val="tx1"/>
                </a:solidFill>
                <a:latin typeface="Calibri"/>
                <a:ea typeface="Arial"/>
                <a:cs typeface="Arial"/>
              </a:defRPr>
            </a:pPr>
            <a:endParaRPr lang="en-US"/>
          </a:p>
        </c:txPr>
        <c:crossAx val="511722014"/>
        <c:crosses val="autoZero"/>
        <c:crossBetween val="midCat"/>
      </c:valAx>
      <c:valAx>
        <c:axId val="511722014"/>
        <c:scaling>
          <c:orientation val="minMax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 b="0"/>
                  <a:t>speedup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>
            <a:noFill/>
          </a:ln>
        </c:spPr>
        <c:txPr>
          <a:bodyPr/>
          <a:lstStyle/>
          <a:p>
            <a:pPr>
              <a:defRPr sz="1600">
                <a:solidFill>
                  <a:schemeClr val="tx1"/>
                </a:solidFill>
                <a:latin typeface="Calibri"/>
                <a:ea typeface="Arial"/>
                <a:cs typeface="Arial"/>
              </a:defRPr>
            </a:pPr>
            <a:endParaRPr lang="en-US"/>
          </a:p>
        </c:txPr>
        <c:crossAx val="511722013"/>
        <c:crosses val="autoZero"/>
        <c:crossBetween val="midCat"/>
      </c:valAx>
      <c:spPr>
        <a:prstGeom prst="rect">
          <a:avLst/>
        </a:prstGeom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69449997078445713"/>
          <c:y val="0.13228777909610612"/>
          <c:w val="0.24306007944736674"/>
          <c:h val="0.32572897565886449"/>
        </c:manualLayout>
      </c:layout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xfrm>
      <a:off x="9441180" y="3634739"/>
      <a:ext cx="4556758" cy="272795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lstStyle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133949198236627"/>
          <c:y val="0.11385318770637541"/>
          <c:w val="0.73924891661392422"/>
          <c:h val="0.64032323014417714"/>
        </c:manualLayout>
      </c:layout>
      <c:scatterChart>
        <c:scatterStyle val="smoothMarker"/>
        <c:varyColors val="0"/>
        <c:ser>
          <c:idx val="0"/>
          <c:order val="0"/>
          <c:tx>
            <c:v>rank</c:v>
          </c:tx>
          <c:spPr>
            <a:prstGeom prst="rect">
              <a:avLst/>
            </a:prstGeom>
            <a:ln w="34925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>
              <a:prstGeom prst="rect">
                <a:avLst/>
              </a:prstGeom>
              <a:solidFill>
                <a:schemeClr val="accent1"/>
              </a:solidFill>
              <a:ln w="63500">
                <a:solidFill>
                  <a:schemeClr val="accent1"/>
                </a:solidFill>
              </a:ln>
            </c:spPr>
          </c:marker>
          <c:xVal>
            <c:numRef>
              <c:f>atp!$E$3:$E$7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atp!$J$3:$J$7</c:f>
              <c:numCache>
                <c:formatCode>0.000</c:formatCode>
                <c:ptCount val="5"/>
                <c:pt idx="0">
                  <c:v>0.82747599999999999</c:v>
                </c:pt>
                <c:pt idx="1">
                  <c:v>0.86956100000000003</c:v>
                </c:pt>
                <c:pt idx="2">
                  <c:v>0.91294200000000003</c:v>
                </c:pt>
                <c:pt idx="3">
                  <c:v>0.95654899999999998</c:v>
                </c:pt>
                <c:pt idx="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5B-4131-927E-3DB5BB5A144D}"/>
            </c:ext>
          </c:extLst>
        </c:ser>
        <c:ser>
          <c:idx val="1"/>
          <c:order val="1"/>
          <c:tx>
            <c:v>score</c:v>
          </c:tx>
          <c:spPr>
            <a:prstGeom prst="rect">
              <a:avLst/>
            </a:prstGeom>
            <a:ln w="34925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>
              <a:prstGeom prst="rect">
                <a:avLst/>
              </a:prstGeom>
              <a:solidFill>
                <a:schemeClr val="accent2"/>
              </a:solidFill>
              <a:ln w="63500">
                <a:solidFill>
                  <a:schemeClr val="accent2"/>
                </a:solidFill>
              </a:ln>
            </c:spPr>
          </c:marker>
          <c:xVal>
            <c:numRef>
              <c:f>atp!$E$12:$E$16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atp!$J$12:$J$16</c:f>
              <c:numCache>
                <c:formatCode>0.000</c:formatCode>
                <c:ptCount val="5"/>
                <c:pt idx="0">
                  <c:v>0.97489300000000001</c:v>
                </c:pt>
                <c:pt idx="1">
                  <c:v>0.98116999999999999</c:v>
                </c:pt>
                <c:pt idx="2">
                  <c:v>0.98744699999999996</c:v>
                </c:pt>
                <c:pt idx="3">
                  <c:v>0.99372300000000002</c:v>
                </c:pt>
                <c:pt idx="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5B-4131-927E-3DB5BB5A144D}"/>
            </c:ext>
          </c:extLst>
        </c:ser>
        <c:ser>
          <c:idx val="2"/>
          <c:order val="2"/>
          <c:tx>
            <c:v>pairwise</c:v>
          </c:tx>
          <c:xVal>
            <c:numRef>
              <c:f>atp!$E$21:$E$25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atp!$J$21:$J$25</c:f>
              <c:numCache>
                <c:formatCode>0.000</c:formatCode>
                <c:ptCount val="5"/>
                <c:pt idx="0">
                  <c:v>0.97590399999999999</c:v>
                </c:pt>
                <c:pt idx="1">
                  <c:v>0.97590399999999999</c:v>
                </c:pt>
                <c:pt idx="2">
                  <c:v>0.98795200000000005</c:v>
                </c:pt>
                <c:pt idx="3">
                  <c:v>0.98795200000000005</c:v>
                </c:pt>
                <c:pt idx="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5B-4131-927E-3DB5BB5A1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722013"/>
        <c:axId val="511722014"/>
      </c:scatterChart>
      <c:valAx>
        <c:axId val="511722013"/>
        <c:scaling>
          <c:orientation val="minMax"/>
          <c:max val="5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 b="0"/>
                  <a:t>max coalition size</a:t>
                </a:r>
              </a:p>
            </c:rich>
          </c:tx>
          <c:overlay val="0"/>
        </c:title>
        <c:numFmt formatCode="General" sourceLinked="1"/>
        <c:majorTickMark val="none"/>
        <c:minorTickMark val="out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lstStyle/>
          <a:p>
            <a:pPr>
              <a:defRPr sz="1600">
                <a:solidFill>
                  <a:schemeClr val="tx1"/>
                </a:solidFill>
                <a:latin typeface="Calibri"/>
                <a:ea typeface="Arial"/>
                <a:cs typeface="Arial"/>
              </a:defRPr>
            </a:pPr>
            <a:endParaRPr lang="en-US"/>
          </a:p>
        </c:txPr>
        <c:crossAx val="511722014"/>
        <c:crosses val="autoZero"/>
        <c:crossBetween val="midCat"/>
      </c:valAx>
      <c:valAx>
        <c:axId val="511722014"/>
        <c:scaling>
          <c:orientation val="minMax"/>
          <c:max val="1"/>
          <c:min val="0.8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 b="0"/>
                  <a:t>fidelity</a:t>
                </a:r>
              </a:p>
            </c:rich>
          </c:tx>
          <c:overlay val="0"/>
        </c:title>
        <c:numFmt formatCode="0.00" sourceLinked="0"/>
        <c:majorTickMark val="none"/>
        <c:minorTickMark val="none"/>
        <c:tickLblPos val="nextTo"/>
        <c:spPr>
          <a:prstGeom prst="rect">
            <a:avLst/>
          </a:prstGeom>
          <a:noFill/>
          <a:ln>
            <a:noFill/>
          </a:ln>
        </c:spPr>
        <c:txPr>
          <a:bodyPr/>
          <a:lstStyle/>
          <a:p>
            <a:pPr>
              <a:defRPr sz="1600">
                <a:solidFill>
                  <a:schemeClr val="tx1"/>
                </a:solidFill>
                <a:latin typeface="Calibri"/>
                <a:ea typeface="Arial"/>
                <a:cs typeface="Arial"/>
              </a:defRPr>
            </a:pPr>
            <a:endParaRPr lang="en-US"/>
          </a:p>
        </c:txPr>
        <c:crossAx val="511722013"/>
        <c:crosses val="autoZero"/>
        <c:crossBetween val="midCat"/>
        <c:majorUnit val="0.1"/>
        <c:minorUnit val="0.05"/>
      </c:valAx>
      <c:spPr>
        <a:prstGeom prst="rect">
          <a:avLst/>
        </a:prstGeom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6800907516071858"/>
          <c:y val="0.40169417179017008"/>
          <c:w val="0.24306007944736674"/>
          <c:h val="0.32572897565886449"/>
        </c:manualLayout>
      </c:layout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xfrm>
      <a:off x="9441180" y="3634739"/>
      <a:ext cx="4556758" cy="272795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lstStyle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1</xdr:row>
      <xdr:rowOff>104775</xdr:rowOff>
    </xdr:from>
    <xdr:to>
      <xdr:col>11</xdr:col>
      <xdr:colOff>1133475</xdr:colOff>
      <xdr:row>19</xdr:row>
      <xdr:rowOff>38100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3C88FF6-FA19-420B-975D-89B257AEF673}"/>
            </a:ext>
            <a:ext uri="{147F2762-F138-4A5C-976F-8EAC2B608ADB}">
              <a16:predDERef xmlns:a16="http://schemas.microsoft.com/office/drawing/2014/main" pred="{00000000-0008-0000-0000-000009F0B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190500</xdr:colOff>
      <xdr:row>21</xdr:row>
      <xdr:rowOff>28575</xdr:rowOff>
    </xdr:from>
    <xdr:to>
      <xdr:col>11</xdr:col>
      <xdr:colOff>1154431</xdr:colOff>
      <xdr:row>38</xdr:row>
      <xdr:rowOff>57150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B81AFC1C-DEF3-4D96-8C3E-92E6B0C0D467}"/>
            </a:ext>
            <a:ext uri="{147F2762-F138-4A5C-976F-8EAC2B608ADB}">
              <a16:predDERef xmlns:a16="http://schemas.microsoft.com/office/drawing/2014/main" pred="{13C88FF6-FA19-420B-975D-89B257AEF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152400</xdr:colOff>
      <xdr:row>39</xdr:row>
      <xdr:rowOff>76200</xdr:rowOff>
    </xdr:from>
    <xdr:to>
      <xdr:col>11</xdr:col>
      <xdr:colOff>1116331</xdr:colOff>
      <xdr:row>56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750BF3E-549F-4170-B70C-3AAE6A305E59}"/>
            </a:ext>
            <a:ext uri="{147F2762-F138-4A5C-976F-8EAC2B608ADB}">
              <a16:predDERef xmlns:a16="http://schemas.microsoft.com/office/drawing/2014/main" pred="{B81AFC1C-DEF3-4D96-8C3E-92E6B0C0D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172719</xdr:colOff>
      <xdr:row>19</xdr:row>
      <xdr:rowOff>38100</xdr:rowOff>
    </xdr:from>
    <xdr:to>
      <xdr:col>18</xdr:col>
      <xdr:colOff>203200</xdr:colOff>
      <xdr:row>35</xdr:row>
      <xdr:rowOff>25400</xdr:rowOff>
    </xdr:to>
    <xdr:graphicFrame macro="">
      <xdr:nvGraphicFramePr>
        <xdr:cNvPr id="2" name="Chart 582086664">
          <a:extLst>
            <a:ext uri="{FF2B5EF4-FFF2-40B4-BE49-F238E27FC236}">
              <a16:creationId xmlns:a16="http://schemas.microsoft.com/office/drawing/2014/main" id="{399F0863-36D2-4578-BFDF-0574E55EEF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165100</xdr:colOff>
      <xdr:row>2</xdr:row>
      <xdr:rowOff>165100</xdr:rowOff>
    </xdr:from>
    <xdr:to>
      <xdr:col>18</xdr:col>
      <xdr:colOff>195581</xdr:colOff>
      <xdr:row>17</xdr:row>
      <xdr:rowOff>88900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E6284FDA-8950-47D7-B48D-006E4B70FCCA}"/>
            </a:ext>
            <a:ext uri="{147F2762-F138-4A5C-976F-8EAC2B608ADB}">
              <a16:predDERef xmlns:a16="http://schemas.microsoft.com/office/drawing/2014/main" pred="{399F0863-36D2-4578-BFDF-0574E55EEF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292100</xdr:colOff>
      <xdr:row>37</xdr:row>
      <xdr:rowOff>76200</xdr:rowOff>
    </xdr:from>
    <xdr:to>
      <xdr:col>18</xdr:col>
      <xdr:colOff>322581</xdr:colOff>
      <xdr:row>54</xdr:row>
      <xdr:rowOff>50800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B3B63B55-6A54-4717-8E14-8939AD21FC6E}"/>
            </a:ext>
            <a:ext uri="{147F2762-F138-4A5C-976F-8EAC2B608ADB}">
              <a16:predDERef xmlns:a16="http://schemas.microsoft.com/office/drawing/2014/main" pred="{E6284FDA-8950-47D7-B48D-006E4B70FC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80.897699537039" createdVersion="8" refreshedVersion="8" minRefreshableVersion="3" recordCount="149" xr:uid="{10BDD197-73FD-4738-B73A-9F0DFD47F96C}">
  <cacheSource type="worksheet">
    <worksheetSource ref="A1:K1048576" sheet="all"/>
  </cacheSource>
  <cacheFields count="11">
    <cacheField name="dataset" numFmtId="0">
      <sharedItems containsBlank="1" count="7">
        <s v="ATP"/>
        <s v="CSRank"/>
        <s v="Higher Education"/>
        <s v="Synthetic_0"/>
        <s v="Synthetic_1"/>
        <s v="Synthetic_2"/>
        <m/>
      </sharedItems>
    </cacheField>
    <cacheField name="n_observations" numFmtId="0">
      <sharedItems containsString="0" containsBlank="1" containsNumber="1" containsInteger="1" minValue="83" maxValue="100"/>
    </cacheField>
    <cacheField name="approach" numFmtId="0">
      <sharedItems containsBlank="1" count="7">
        <s v="rank"/>
        <s v="score"/>
        <s v="pairwise"/>
        <m/>
        <s v="rank_rank" u="1"/>
        <s v="rank_score_rank_score" u="1"/>
        <s v="pairwise_rank" u="1"/>
      </sharedItems>
    </cacheField>
    <cacheField name="parameter" numFmtId="0">
      <sharedItems containsBlank="1" count="3">
        <m/>
        <s v="coalition_size"/>
        <s v="sample_size"/>
      </sharedItems>
    </cacheField>
    <cacheField name="parameter_value" numFmtId="0">
      <sharedItems containsString="0" containsBlank="1" containsNumber="1" containsInteger="1" minValue="1" maxValue="2000" count="17">
        <m/>
        <n v="1"/>
        <n v="2"/>
        <n v="3"/>
        <n v="4"/>
        <n v="5"/>
        <n v="20"/>
        <n v="50"/>
        <n v="83"/>
        <n v="100"/>
        <n v="181"/>
        <n v="250"/>
        <n v="500"/>
        <n v="1000"/>
        <n v="1378"/>
        <n v="1500"/>
        <n v="2000"/>
      </sharedItems>
    </cacheField>
    <cacheField name="avg_time" numFmtId="164">
      <sharedItems containsString="0" containsBlank="1" containsNumber="1" minValue="0.112193" maxValue="50.872788999999997"/>
    </cacheField>
    <cacheField name="Kendall" numFmtId="164">
      <sharedItems containsString="0" containsBlank="1" containsNumber="1" minValue="0.92900000000000005" maxValue="1"/>
    </cacheField>
    <cacheField name="Jaccard" numFmtId="164">
      <sharedItems containsString="0" containsBlank="1" containsNumber="1" minValue="0.872" maxValue="1"/>
    </cacheField>
    <cacheField name="Euclidean" numFmtId="164">
      <sharedItems containsString="0" containsBlank="1" containsNumber="1" minValue="0.91929399999999994" maxValue="1"/>
    </cacheField>
    <cacheField name="Fidelity" numFmtId="164">
      <sharedItems containsString="0" containsBlank="1" containsNumber="1" minValue="0.82747599999999999" maxValue="1"/>
    </cacheField>
    <cacheField name="speedup" numFmtId="0">
      <sharedItems containsString="0" containsBlank="1" containsNumber="1" minValue="0.97855805032156151" maxValue="38.5016021922265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9">
  <r>
    <x v="0"/>
    <n v="83"/>
    <x v="0"/>
    <x v="0"/>
    <x v="0"/>
    <n v="2.461373"/>
    <m/>
    <m/>
    <m/>
    <n v="1"/>
    <m/>
  </r>
  <r>
    <x v="0"/>
    <n v="83"/>
    <x v="0"/>
    <x v="1"/>
    <x v="1"/>
    <n v="0.57525899999999996"/>
    <n v="0.98554200000000003"/>
    <n v="0.94377500000000003"/>
    <n v="0.960843"/>
    <n v="0.82747599999999999"/>
    <n v="4.2787214107037004"/>
  </r>
  <r>
    <x v="0"/>
    <n v="83"/>
    <x v="0"/>
    <x v="1"/>
    <x v="2"/>
    <n v="1.3173539999999999"/>
    <n v="0.98875500000000005"/>
    <n v="0.96787100000000004"/>
    <n v="0.976302"/>
    <n v="0.86956100000000003"/>
    <n v="1.8684218516814768"/>
  </r>
  <r>
    <x v="0"/>
    <n v="83"/>
    <x v="0"/>
    <x v="1"/>
    <x v="3"/>
    <n v="2.0349629999999999"/>
    <n v="0.99518099999999998"/>
    <n v="0.96787100000000004"/>
    <n v="0.98562899999999998"/>
    <n v="0.91294200000000003"/>
    <n v="1.2095418933906907"/>
  </r>
  <r>
    <x v="0"/>
    <n v="83"/>
    <x v="0"/>
    <x v="1"/>
    <x v="4"/>
    <n v="2.3883070000000002"/>
    <n v="0.998394"/>
    <n v="0.97590399999999999"/>
    <n v="0.99146400000000001"/>
    <n v="0.95654899999999998"/>
    <n v="1.0305932193809255"/>
  </r>
  <r>
    <x v="0"/>
    <n v="83"/>
    <x v="0"/>
    <x v="1"/>
    <x v="5"/>
    <n v="2.4597899999999999"/>
    <n v="1"/>
    <n v="1"/>
    <n v="1"/>
    <n v="1"/>
    <n v="1.0006435508722289"/>
  </r>
  <r>
    <x v="0"/>
    <n v="83"/>
    <x v="0"/>
    <x v="2"/>
    <x v="6"/>
    <n v="0.80547599999999997"/>
    <n v="0.97694800000000004"/>
    <n v="0.916466"/>
    <n v="0.96911999999999998"/>
    <n v="0.99153400000000003"/>
    <n v="3.0557993037657236"/>
  </r>
  <r>
    <x v="0"/>
    <n v="83"/>
    <x v="0"/>
    <x v="2"/>
    <x v="7"/>
    <n v="1.6124339999999999"/>
    <n v="0.98875500000000005"/>
    <n v="0.959036"/>
    <n v="0.98619699999999999"/>
    <n v="0.99602599999999997"/>
    <n v="1.5264953480266481"/>
  </r>
  <r>
    <x v="0"/>
    <n v="83"/>
    <x v="0"/>
    <x v="2"/>
    <x v="8"/>
    <n v="2.4707520000000001"/>
    <n v="1"/>
    <n v="1"/>
    <n v="1"/>
    <n v="1"/>
    <n v="0.99620398971649116"/>
  </r>
  <r>
    <x v="0"/>
    <n v="83"/>
    <x v="1"/>
    <x v="0"/>
    <x v="0"/>
    <n v="0.30654500000000001"/>
    <m/>
    <m/>
    <m/>
    <n v="1"/>
    <m/>
  </r>
  <r>
    <x v="0"/>
    <n v="83"/>
    <x v="1"/>
    <x v="1"/>
    <x v="1"/>
    <n v="0.112193"/>
    <n v="1"/>
    <n v="1"/>
    <n v="1"/>
    <n v="0.97489300000000001"/>
    <n v="2.7323005891633168"/>
  </r>
  <r>
    <x v="0"/>
    <n v="83"/>
    <x v="1"/>
    <x v="1"/>
    <x v="2"/>
    <n v="0.20619799999999999"/>
    <n v="1"/>
    <n v="1"/>
    <n v="1"/>
    <n v="0.98116999999999999"/>
    <n v="1.4866536047876313"/>
  </r>
  <r>
    <x v="0"/>
    <n v="83"/>
    <x v="1"/>
    <x v="1"/>
    <x v="3"/>
    <n v="0.266822"/>
    <n v="1"/>
    <n v="1"/>
    <n v="1"/>
    <n v="0.98744699999999996"/>
    <n v="1.1488745305859338"/>
  </r>
  <r>
    <x v="0"/>
    <n v="83"/>
    <x v="1"/>
    <x v="1"/>
    <x v="4"/>
    <n v="0.29751100000000003"/>
    <n v="1"/>
    <n v="1"/>
    <n v="1"/>
    <n v="0.99372300000000002"/>
    <n v="1.0303652638053717"/>
  </r>
  <r>
    <x v="0"/>
    <n v="83"/>
    <x v="1"/>
    <x v="1"/>
    <x v="5"/>
    <n v="0.30421199999999998"/>
    <n v="1"/>
    <n v="1"/>
    <n v="1"/>
    <n v="1"/>
    <n v="1.0076689939910326"/>
  </r>
  <r>
    <x v="0"/>
    <n v="83"/>
    <x v="1"/>
    <x v="2"/>
    <x v="6"/>
    <n v="0.18695700000000001"/>
    <n v="0.97598399999999996"/>
    <n v="0.917269"/>
    <n v="0.96940800000000005"/>
    <n v="0.99881399999999998"/>
    <n v="1.6396551078590265"/>
  </r>
  <r>
    <x v="0"/>
    <n v="83"/>
    <x v="1"/>
    <x v="2"/>
    <x v="7"/>
    <n v="0.26940500000000001"/>
    <n v="0.98738999999999999"/>
    <n v="0.959036"/>
    <n v="0.98457700000000004"/>
    <n v="0.99941599999999997"/>
    <n v="1.137859356730573"/>
  </r>
  <r>
    <x v="0"/>
    <n v="83"/>
    <x v="1"/>
    <x v="2"/>
    <x v="8"/>
    <n v="0.30296499999999998"/>
    <n v="1"/>
    <n v="1"/>
    <n v="1"/>
    <n v="1"/>
    <n v="1.0118165464657634"/>
  </r>
  <r>
    <x v="0"/>
    <n v="83"/>
    <x v="2"/>
    <x v="0"/>
    <x v="0"/>
    <n v="0.89871999999999996"/>
    <m/>
    <m/>
    <m/>
    <n v="1"/>
    <m/>
  </r>
  <r>
    <x v="0"/>
    <n v="83"/>
    <x v="2"/>
    <x v="1"/>
    <x v="1"/>
    <n v="0.90035100000000001"/>
    <n v="0.97028099999999995"/>
    <n v="0.959839"/>
    <n v="0.95454300000000003"/>
    <n v="0.97590399999999999"/>
    <n v="0.99818848426891282"/>
  </r>
  <r>
    <x v="0"/>
    <n v="83"/>
    <x v="2"/>
    <x v="1"/>
    <x v="2"/>
    <n v="0.90174200000000004"/>
    <n v="0.99196799999999996"/>
    <n v="0.959839"/>
    <n v="0.97280100000000003"/>
    <n v="0.97590399999999999"/>
    <n v="0.99664870883245971"/>
  </r>
  <r>
    <x v="0"/>
    <n v="83"/>
    <x v="2"/>
    <x v="1"/>
    <x v="3"/>
    <n v="0.90309200000000001"/>
    <n v="0.998394"/>
    <n v="0.959839"/>
    <n v="0.980541"/>
    <n v="0.98795200000000005"/>
    <n v="0.9951588542474078"/>
  </r>
  <r>
    <x v="0"/>
    <n v="83"/>
    <x v="2"/>
    <x v="1"/>
    <x v="4"/>
    <n v="0.91265399999999997"/>
    <n v="1"/>
    <n v="0.959839"/>
    <n v="0.98592800000000003"/>
    <n v="0.98795200000000005"/>
    <n v="0.98473243967593416"/>
  </r>
  <r>
    <x v="0"/>
    <n v="83"/>
    <x v="2"/>
    <x v="1"/>
    <x v="5"/>
    <n v="0.90572200000000003"/>
    <n v="1"/>
    <n v="1"/>
    <n v="1"/>
    <n v="1"/>
    <n v="0.99226915101984925"/>
  </r>
  <r>
    <x v="1"/>
    <n v="100"/>
    <x v="0"/>
    <x v="0"/>
    <x v="0"/>
    <n v="2.7974039999999998"/>
    <m/>
    <m/>
    <m/>
    <n v="1"/>
    <m/>
  </r>
  <r>
    <x v="1"/>
    <n v="100"/>
    <x v="0"/>
    <x v="1"/>
    <x v="1"/>
    <n v="1.4536910000000001"/>
    <n v="0.96166700000000005"/>
    <n v="0.9"/>
    <n v="0.93647400000000003"/>
    <n v="0.870556"/>
    <n v="1.9243456828170495"/>
  </r>
  <r>
    <x v="1"/>
    <n v="100"/>
    <x v="0"/>
    <x v="1"/>
    <x v="2"/>
    <n v="2.4687519999999998"/>
    <n v="0.98"/>
    <n v="0.94666700000000004"/>
    <n v="0.96950999999999998"/>
    <n v="0.92358700000000005"/>
    <n v="1.1331247529115926"/>
  </r>
  <r>
    <x v="1"/>
    <n v="100"/>
    <x v="0"/>
    <x v="1"/>
    <x v="3"/>
    <n v="2.8316759999999999"/>
    <n v="1"/>
    <n v="1"/>
    <n v="1"/>
    <n v="1"/>
    <n v="0.9878969204103859"/>
  </r>
  <r>
    <x v="1"/>
    <n v="100"/>
    <x v="0"/>
    <x v="2"/>
    <x v="6"/>
    <n v="0.449932"/>
    <n v="0.95050000000000001"/>
    <n v="0.89600000000000002"/>
    <n v="0.94642000000000004"/>
    <n v="0.98390599999999995"/>
    <n v="6.2173928504751821"/>
  </r>
  <r>
    <x v="1"/>
    <n v="100"/>
    <x v="0"/>
    <x v="2"/>
    <x v="7"/>
    <n v="0.88438000000000005"/>
    <n v="0.970333"/>
    <n v="0.94599999999999995"/>
    <n v="0.96806300000000001"/>
    <n v="0.991981"/>
    <n v="3.163124448766367"/>
  </r>
  <r>
    <x v="1"/>
    <n v="100"/>
    <x v="0"/>
    <x v="2"/>
    <x v="9"/>
    <n v="1.6218699999999999"/>
    <n v="0.98233300000000001"/>
    <n v="0.96799999999999997"/>
    <n v="0.98316300000000001"/>
    <n v="0.99605900000000003"/>
    <n v="1.7248016178855272"/>
  </r>
  <r>
    <x v="1"/>
    <n v="100"/>
    <x v="0"/>
    <x v="2"/>
    <x v="10"/>
    <n v="2.8095279999999998"/>
    <n v="1"/>
    <n v="1"/>
    <n v="1"/>
    <n v="1"/>
    <n v="0.99568468440250457"/>
  </r>
  <r>
    <x v="1"/>
    <n v="100"/>
    <x v="1"/>
    <x v="0"/>
    <x v="0"/>
    <n v="0.23344400000000001"/>
    <m/>
    <m/>
    <m/>
    <n v="1"/>
    <m/>
  </r>
  <r>
    <x v="1"/>
    <n v="100"/>
    <x v="1"/>
    <x v="1"/>
    <x v="1"/>
    <n v="0.153443"/>
    <n v="0.98499999999999999"/>
    <n v="0.96666700000000005"/>
    <n v="0.94408199999999998"/>
    <n v="0.94997299999999996"/>
    <n v="1.5213727573105325"/>
  </r>
  <r>
    <x v="1"/>
    <n v="100"/>
    <x v="1"/>
    <x v="1"/>
    <x v="2"/>
    <n v="0.23636199999999999"/>
    <n v="0.99166699999999997"/>
    <n v="0.99333300000000002"/>
    <n v="0.97185100000000002"/>
    <n v="0.97376700000000005"/>
    <n v="0.98765452991597646"/>
  </r>
  <r>
    <x v="1"/>
    <n v="100"/>
    <x v="1"/>
    <x v="1"/>
    <x v="3"/>
    <n v="0.23423099999999999"/>
    <n v="1"/>
    <n v="1"/>
    <n v="1"/>
    <n v="1"/>
    <n v="0.99664006899172197"/>
  </r>
  <r>
    <x v="1"/>
    <n v="100"/>
    <x v="1"/>
    <x v="2"/>
    <x v="6"/>
    <n v="0.13039200000000001"/>
    <n v="0.92900000000000005"/>
    <n v="0.89"/>
    <n v="0.93376099999999995"/>
    <n v="0.99324500000000004"/>
    <n v="1.7903245597889441"/>
  </r>
  <r>
    <x v="1"/>
    <n v="100"/>
    <x v="1"/>
    <x v="2"/>
    <x v="7"/>
    <n v="0.15218000000000001"/>
    <n v="0.96466700000000005"/>
    <n v="0.94666700000000004"/>
    <n v="0.96224699999999996"/>
    <n v="0.99615600000000004"/>
    <n v="1.5339992114601131"/>
  </r>
  <r>
    <x v="1"/>
    <n v="100"/>
    <x v="1"/>
    <x v="2"/>
    <x v="9"/>
    <n v="0.19800000000000001"/>
    <n v="0.98333300000000001"/>
    <n v="0.97933300000000001"/>
    <n v="0.97896099999999997"/>
    <n v="0.99798900000000001"/>
    <n v="1.1790101010101011"/>
  </r>
  <r>
    <x v="1"/>
    <n v="100"/>
    <x v="1"/>
    <x v="2"/>
    <x v="10"/>
    <n v="0.234324"/>
    <n v="1"/>
    <n v="1"/>
    <n v="1"/>
    <n v="1"/>
    <n v="0.99624451614004539"/>
  </r>
  <r>
    <x v="1"/>
    <n v="100"/>
    <x v="2"/>
    <x v="0"/>
    <x v="0"/>
    <n v="1.271028"/>
    <m/>
    <m/>
    <m/>
    <n v="1"/>
    <m/>
  </r>
  <r>
    <x v="1"/>
    <n v="100"/>
    <x v="2"/>
    <x v="1"/>
    <x v="1"/>
    <n v="1.267244"/>
    <n v="0.99"/>
    <n v="0.98666699999999996"/>
    <n v="0.96493200000000001"/>
    <n v="0.97"/>
    <n v="1.0029860074302976"/>
  </r>
  <r>
    <x v="1"/>
    <n v="100"/>
    <x v="2"/>
    <x v="1"/>
    <x v="2"/>
    <n v="1.279145"/>
    <n v="1"/>
    <n v="1"/>
    <n v="0.97862499999999997"/>
    <n v="0.99"/>
    <n v="0.9936543550574799"/>
  </r>
  <r>
    <x v="1"/>
    <n v="100"/>
    <x v="2"/>
    <x v="1"/>
    <x v="3"/>
    <n v="1.295871"/>
    <n v="1"/>
    <n v="1"/>
    <n v="1"/>
    <n v="1"/>
    <n v="0.980829110304961"/>
  </r>
  <r>
    <x v="2"/>
    <n v="100"/>
    <x v="0"/>
    <x v="0"/>
    <x v="0"/>
    <n v="50.872788999999997"/>
    <m/>
    <m/>
    <m/>
    <n v="1"/>
    <m/>
  </r>
  <r>
    <x v="2"/>
    <n v="100"/>
    <x v="0"/>
    <x v="1"/>
    <x v="1"/>
    <n v="15.996941"/>
    <n v="0.98299999999999998"/>
    <n v="0.96"/>
    <n v="0.96034299999999995"/>
    <n v="0.84456799999999999"/>
    <n v="3.1801573188273933"/>
  </r>
  <r>
    <x v="2"/>
    <n v="100"/>
    <x v="0"/>
    <x v="1"/>
    <x v="2"/>
    <n v="34.753317000000003"/>
    <n v="0.98799999999999999"/>
    <n v="0.973333"/>
    <n v="0.97397500000000004"/>
    <n v="0.895204"/>
    <n v="1.463825424203393"/>
  </r>
  <r>
    <x v="2"/>
    <n v="100"/>
    <x v="0"/>
    <x v="1"/>
    <x v="3"/>
    <n v="47.777233000000003"/>
    <n v="0.995"/>
    <n v="0.98"/>
    <n v="0.98732200000000003"/>
    <n v="0.94704299999999997"/>
    <n v="1.0647914457499035"/>
  </r>
  <r>
    <x v="2"/>
    <n v="100"/>
    <x v="0"/>
    <x v="1"/>
    <x v="4"/>
    <n v="50.657314999999997"/>
    <n v="1"/>
    <n v="1"/>
    <n v="1"/>
    <n v="1"/>
    <n v="1.0042535614056924"/>
  </r>
  <r>
    <x v="2"/>
    <n v="100"/>
    <x v="0"/>
    <x v="2"/>
    <x v="6"/>
    <n v="1.4564569999999999"/>
    <n v="0.97160000000000002"/>
    <n v="0.92133399999999999"/>
    <n v="0.96284999999999998"/>
    <n v="0.98841900000000005"/>
    <n v="34.929138999640912"/>
  </r>
  <r>
    <x v="2"/>
    <n v="100"/>
    <x v="0"/>
    <x v="2"/>
    <x v="7"/>
    <n v="2.5998809999999999"/>
    <n v="0.98419999999999996"/>
    <n v="0.94799999999999995"/>
    <n v="0.97714100000000004"/>
    <n v="0.99283999999999994"/>
    <n v="19.567352890382292"/>
  </r>
  <r>
    <x v="2"/>
    <n v="100"/>
    <x v="0"/>
    <x v="2"/>
    <x v="9"/>
    <n v="4.4338509999999998"/>
    <n v="0.98909999999999998"/>
    <n v="0.97066699999999995"/>
    <n v="0.98260800000000004"/>
    <n v="0.994695"/>
    <n v="11.473725436420844"/>
  </r>
  <r>
    <x v="2"/>
    <n v="100"/>
    <x v="0"/>
    <x v="2"/>
    <x v="11"/>
    <n v="9.9856789999999993"/>
    <n v="0.99280000000000002"/>
    <n v="0.97799999999999998"/>
    <n v="0.99007999999999996"/>
    <n v="0.997081"/>
    <n v="5.0945748406292655"/>
  </r>
  <r>
    <x v="2"/>
    <n v="100"/>
    <x v="0"/>
    <x v="2"/>
    <x v="12"/>
    <n v="18.927914999999999"/>
    <n v="0.99629999999999996"/>
    <n v="0.98933300000000002"/>
    <n v="0.99420799999999998"/>
    <n v="0.99839100000000003"/>
    <n v="2.6877122493417791"/>
  </r>
  <r>
    <x v="2"/>
    <n v="100"/>
    <x v="0"/>
    <x v="2"/>
    <x v="13"/>
    <n v="36.740516999999997"/>
    <n v="0.99850000000000005"/>
    <n v="0.99466699999999997"/>
    <n v="0.99718399999999996"/>
    <n v="0.99917800000000001"/>
    <n v="1.3846508746733206"/>
  </r>
  <r>
    <x v="2"/>
    <n v="100"/>
    <x v="0"/>
    <x v="2"/>
    <x v="14"/>
    <n v="50.17944"/>
    <n v="1"/>
    <n v="1"/>
    <n v="1"/>
    <n v="1"/>
    <n v="1.0138173921430769"/>
  </r>
  <r>
    <x v="2"/>
    <n v="100"/>
    <x v="1"/>
    <x v="0"/>
    <x v="0"/>
    <n v="1.1116839999999999"/>
    <m/>
    <m/>
    <m/>
    <n v="1"/>
    <m/>
  </r>
  <r>
    <x v="2"/>
    <n v="100"/>
    <x v="1"/>
    <x v="1"/>
    <x v="1"/>
    <n v="0.423709"/>
    <n v="1"/>
    <n v="1"/>
    <n v="1"/>
    <n v="0.91473199999999999"/>
    <n v="2.6236969240681693"/>
  </r>
  <r>
    <x v="2"/>
    <n v="100"/>
    <x v="1"/>
    <x v="1"/>
    <x v="2"/>
    <n v="0.81059599999999998"/>
    <n v="1"/>
    <n v="1"/>
    <n v="1"/>
    <n v="0.94315499999999997"/>
    <n v="1.3714402735764795"/>
  </r>
  <r>
    <x v="2"/>
    <n v="100"/>
    <x v="1"/>
    <x v="1"/>
    <x v="3"/>
    <n v="1.04254"/>
    <n v="1"/>
    <n v="1"/>
    <n v="1"/>
    <n v="0.97157700000000002"/>
    <n v="1.0663226351027297"/>
  </r>
  <r>
    <x v="2"/>
    <n v="100"/>
    <x v="1"/>
    <x v="1"/>
    <x v="4"/>
    <n v="1.1095250000000001"/>
    <n v="1"/>
    <n v="1"/>
    <n v="1"/>
    <n v="1"/>
    <n v="1.0019458777404744"/>
  </r>
  <r>
    <x v="2"/>
    <n v="100"/>
    <x v="1"/>
    <x v="2"/>
    <x v="6"/>
    <n v="0.15738099999999999"/>
    <n v="0.97829999999999995"/>
    <n v="0.92200000000000004"/>
    <n v="0.96591700000000003"/>
    <n v="0.99338800000000005"/>
    <n v="7.0636480896677485"/>
  </r>
  <r>
    <x v="2"/>
    <n v="100"/>
    <x v="1"/>
    <x v="2"/>
    <x v="7"/>
    <n v="0.23450299999999999"/>
    <n v="0.98240000000000005"/>
    <n v="0.94533299999999998"/>
    <n v="0.975526"/>
    <n v="0.99571100000000001"/>
    <n v="4.7405960691334439"/>
  </r>
  <r>
    <x v="2"/>
    <n v="100"/>
    <x v="1"/>
    <x v="2"/>
    <x v="9"/>
    <n v="0.26533400000000001"/>
    <n v="0.9889"/>
    <n v="0.95199999999999996"/>
    <n v="0.98112600000000005"/>
    <n v="0.99687000000000003"/>
    <n v="4.189753292077155"/>
  </r>
  <r>
    <x v="2"/>
    <n v="100"/>
    <x v="1"/>
    <x v="2"/>
    <x v="11"/>
    <n v="0.368481"/>
    <n v="0.99360000000000004"/>
    <n v="0.96866699999999994"/>
    <n v="0.98942399999999997"/>
    <n v="0.99823700000000004"/>
    <n v="3.0169371012345274"/>
  </r>
  <r>
    <x v="2"/>
    <n v="100"/>
    <x v="1"/>
    <x v="2"/>
    <x v="12"/>
    <n v="0.54577500000000001"/>
    <n v="0.99639999999999995"/>
    <n v="0.97933300000000001"/>
    <n v="0.99359699999999995"/>
    <n v="0.99892899999999996"/>
    <n v="2.0368906600705419"/>
  </r>
  <r>
    <x v="2"/>
    <n v="100"/>
    <x v="1"/>
    <x v="2"/>
    <x v="13"/>
    <n v="0.894177"/>
    <n v="0.99880000000000002"/>
    <n v="0.99066699999999996"/>
    <n v="0.99701799999999996"/>
    <n v="0.99949200000000005"/>
    <n v="1.2432482606911159"/>
  </r>
  <r>
    <x v="2"/>
    <n v="100"/>
    <x v="1"/>
    <x v="2"/>
    <x v="14"/>
    <n v="1.1250629999999999"/>
    <n v="1"/>
    <n v="1"/>
    <n v="1"/>
    <n v="1"/>
    <n v="0.98810822149515176"/>
  </r>
  <r>
    <x v="2"/>
    <n v="100"/>
    <x v="2"/>
    <x v="0"/>
    <x v="0"/>
    <n v="2.11415"/>
    <m/>
    <m/>
    <m/>
    <n v="1"/>
    <m/>
  </r>
  <r>
    <x v="2"/>
    <n v="100"/>
    <x v="2"/>
    <x v="1"/>
    <x v="1"/>
    <n v="1.119067"/>
    <n v="1"/>
    <n v="0.99333300000000002"/>
    <n v="0.97988399999999998"/>
    <n v="0.99"/>
    <n v="1.8892077060622821"/>
  </r>
  <r>
    <x v="2"/>
    <n v="100"/>
    <x v="2"/>
    <x v="1"/>
    <x v="2"/>
    <n v="2.1225179999999999"/>
    <n v="1"/>
    <n v="0.99333300000000002"/>
    <n v="0.98676399999999997"/>
    <n v="1"/>
    <n v="0.99605751282203503"/>
  </r>
  <r>
    <x v="2"/>
    <n v="100"/>
    <x v="2"/>
    <x v="1"/>
    <x v="3"/>
    <n v="2.1276820000000001"/>
    <n v="1"/>
    <n v="1"/>
    <n v="0.99312299999999998"/>
    <n v="1"/>
    <n v="0.99364002703411503"/>
  </r>
  <r>
    <x v="2"/>
    <n v="100"/>
    <x v="2"/>
    <x v="1"/>
    <x v="4"/>
    <n v="2.1309140000000002"/>
    <n v="1"/>
    <n v="1"/>
    <n v="1"/>
    <n v="1"/>
    <n v="0.99213295327732598"/>
  </r>
  <r>
    <x v="3"/>
    <n v="100"/>
    <x v="0"/>
    <x v="0"/>
    <x v="0"/>
    <n v="14.487332"/>
    <m/>
    <m/>
    <m/>
    <n v="1"/>
    <m/>
  </r>
  <r>
    <x v="3"/>
    <n v="100"/>
    <x v="0"/>
    <x v="1"/>
    <x v="1"/>
    <n v="10.904135999999999"/>
    <n v="1"/>
    <n v="0.98666699999999996"/>
    <n v="0.98362799999999995"/>
    <n v="0.91892700000000005"/>
    <n v="1.3286088874900315"/>
  </r>
  <r>
    <x v="3"/>
    <n v="100"/>
    <x v="0"/>
    <x v="1"/>
    <x v="2"/>
    <n v="14.410619000000001"/>
    <n v="1"/>
    <n v="1"/>
    <n v="1"/>
    <n v="1"/>
    <n v="1.0053233660538801"/>
  </r>
  <r>
    <x v="3"/>
    <n v="100"/>
    <x v="0"/>
    <x v="2"/>
    <x v="6"/>
    <n v="0.38062000000000001"/>
    <n v="0.94499999999999995"/>
    <n v="0.89933300000000005"/>
    <n v="0.93404799999999999"/>
    <n v="0.971051"/>
    <n v="38.062455992853764"/>
  </r>
  <r>
    <x v="3"/>
    <n v="100"/>
    <x v="0"/>
    <x v="2"/>
    <x v="7"/>
    <n v="0.60937300000000005"/>
    <n v="0.95733299999999999"/>
    <n v="0.92333299999999996"/>
    <n v="0.95928100000000005"/>
    <n v="0.98391600000000001"/>
    <n v="23.774161310067889"/>
  </r>
  <r>
    <x v="3"/>
    <n v="100"/>
    <x v="0"/>
    <x v="2"/>
    <x v="9"/>
    <n v="0.98502400000000001"/>
    <n v="0.97299999999999998"/>
    <n v="0.94533299999999998"/>
    <n v="0.97009800000000002"/>
    <n v="0.98863500000000004"/>
    <n v="14.707592911441752"/>
  </r>
  <r>
    <x v="3"/>
    <n v="100"/>
    <x v="0"/>
    <x v="2"/>
    <x v="11"/>
    <n v="2.0899049999999999"/>
    <n v="0.97566699999999995"/>
    <n v="0.95733299999999999"/>
    <n v="0.98179099999999997"/>
    <n v="0.99233199999999999"/>
    <n v="6.932052892356352"/>
  </r>
  <r>
    <x v="3"/>
    <n v="100"/>
    <x v="0"/>
    <x v="2"/>
    <x v="12"/>
    <n v="3.8505579999999999"/>
    <n v="0.98066699999999996"/>
    <n v="0.969333"/>
    <n v="0.98860199999999998"/>
    <n v="0.99475199999999997"/>
    <n v="3.7623980732143241"/>
  </r>
  <r>
    <x v="3"/>
    <n v="100"/>
    <x v="0"/>
    <x v="2"/>
    <x v="13"/>
    <n v="7.4175769999999996"/>
    <n v="0.99266699999999997"/>
    <n v="0.98733300000000002"/>
    <n v="0.994699"/>
    <n v="0.99768299999999999"/>
    <n v="1.9531084072332516"/>
  </r>
  <r>
    <x v="3"/>
    <n v="100"/>
    <x v="0"/>
    <x v="2"/>
    <x v="15"/>
    <n v="10.947243"/>
    <n v="0.99399999999999999"/>
    <n v="0.99333300000000002"/>
    <n v="0.99645099999999998"/>
    <n v="0.99845099999999998"/>
    <n v="1.3233772192688149"/>
  </r>
  <r>
    <x v="3"/>
    <n v="100"/>
    <x v="0"/>
    <x v="2"/>
    <x v="16"/>
    <n v="14.480511999999999"/>
    <n v="1"/>
    <n v="1"/>
    <n v="1"/>
    <n v="1"/>
    <n v="1.0004709778217789"/>
  </r>
  <r>
    <x v="3"/>
    <n v="100"/>
    <x v="1"/>
    <x v="0"/>
    <x v="0"/>
    <n v="0.21682399999999999"/>
    <m/>
    <m/>
    <m/>
    <n v="1"/>
    <m/>
  </r>
  <r>
    <x v="3"/>
    <n v="100"/>
    <x v="1"/>
    <x v="1"/>
    <x v="1"/>
    <n v="0.18740799999999999"/>
    <n v="1"/>
    <n v="1"/>
    <n v="1"/>
    <n v="0.96953699999999998"/>
    <n v="1.1569623495261676"/>
  </r>
  <r>
    <x v="3"/>
    <n v="100"/>
    <x v="1"/>
    <x v="1"/>
    <x v="2"/>
    <n v="0.22157499999999999"/>
    <n v="1"/>
    <n v="1"/>
    <n v="1"/>
    <n v="1"/>
    <n v="0.97855805032156151"/>
  </r>
  <r>
    <x v="3"/>
    <n v="100"/>
    <x v="1"/>
    <x v="2"/>
    <x v="6"/>
    <n v="0.134993"/>
    <n v="0.93700000000000006"/>
    <n v="0.872"/>
    <n v="0.91929399999999994"/>
    <n v="0.98823799999999995"/>
    <n v="1.6061869874734245"/>
  </r>
  <r>
    <x v="3"/>
    <n v="100"/>
    <x v="1"/>
    <x v="2"/>
    <x v="7"/>
    <n v="0.13517499999999999"/>
    <n v="0.96099999999999997"/>
    <n v="0.91666700000000001"/>
    <n v="0.95701700000000001"/>
    <n v="0.99480100000000005"/>
    <n v="1.6040244127982246"/>
  </r>
  <r>
    <x v="3"/>
    <n v="100"/>
    <x v="1"/>
    <x v="2"/>
    <x v="9"/>
    <n v="0.159299"/>
    <n v="0.96233299999999999"/>
    <n v="0.92266700000000001"/>
    <n v="0.96504100000000004"/>
    <n v="0.99567499999999998"/>
    <n v="1.3611133779873068"/>
  </r>
  <r>
    <x v="3"/>
    <n v="100"/>
    <x v="1"/>
    <x v="2"/>
    <x v="11"/>
    <n v="0.14322799999999999"/>
    <n v="0.97633300000000001"/>
    <n v="0.94133299999999998"/>
    <n v="0.97939100000000001"/>
    <n v="0.99744699999999997"/>
    <n v="1.5138380763537855"/>
  </r>
  <r>
    <x v="3"/>
    <n v="100"/>
    <x v="1"/>
    <x v="2"/>
    <x v="12"/>
    <n v="0.151731"/>
    <n v="0.97766699999999995"/>
    <n v="0.94933299999999998"/>
    <n v="0.98695600000000006"/>
    <n v="0.99812000000000001"/>
    <n v="1.4290026428350171"/>
  </r>
  <r>
    <x v="3"/>
    <n v="100"/>
    <x v="1"/>
    <x v="2"/>
    <x v="13"/>
    <n v="0.15473200000000001"/>
    <n v="0.98533300000000001"/>
    <n v="0.96533400000000003"/>
    <n v="0.99297400000000002"/>
    <n v="0.99900299999999997"/>
    <n v="1.4012873872243621"/>
  </r>
  <r>
    <x v="3"/>
    <n v="100"/>
    <x v="1"/>
    <x v="2"/>
    <x v="15"/>
    <n v="0.18882599999999999"/>
    <n v="0.98966699999999996"/>
    <n v="0.98066699999999996"/>
    <n v="0.99594000000000005"/>
    <n v="0.99943700000000002"/>
    <n v="1.1482740724264666"/>
  </r>
  <r>
    <x v="3"/>
    <n v="100"/>
    <x v="1"/>
    <x v="2"/>
    <x v="16"/>
    <n v="0.220335"/>
    <n v="1"/>
    <n v="1"/>
    <n v="1"/>
    <n v="1"/>
    <n v="0.98406517348582834"/>
  </r>
  <r>
    <x v="3"/>
    <n v="100"/>
    <x v="2"/>
    <x v="0"/>
    <x v="0"/>
    <n v="1.3777189999999999"/>
    <m/>
    <m/>
    <m/>
    <n v="1"/>
    <m/>
  </r>
  <r>
    <x v="3"/>
    <n v="100"/>
    <x v="2"/>
    <x v="1"/>
    <x v="1"/>
    <n v="1.3899859999999999"/>
    <n v="1"/>
    <n v="0.98666699999999996"/>
    <n v="0.97203600000000001"/>
    <n v="0.93"/>
    <n v="0.99117473125628597"/>
  </r>
  <r>
    <x v="3"/>
    <n v="100"/>
    <x v="2"/>
    <x v="1"/>
    <x v="2"/>
    <n v="1.393267"/>
    <n v="1"/>
    <n v="1"/>
    <n v="1"/>
    <n v="1"/>
    <n v="0.98884061705329984"/>
  </r>
  <r>
    <x v="4"/>
    <n v="100"/>
    <x v="0"/>
    <x v="0"/>
    <x v="0"/>
    <n v="14.212669"/>
    <m/>
    <m/>
    <m/>
    <n v="1"/>
    <m/>
  </r>
  <r>
    <x v="4"/>
    <n v="100"/>
    <x v="0"/>
    <x v="1"/>
    <x v="1"/>
    <n v="10.741289999999999"/>
    <n v="0.98"/>
    <n v="0.95333299999999999"/>
    <n v="0.97628599999999999"/>
    <n v="0.92381899999999995"/>
    <n v="1.3231808283735009"/>
  </r>
  <r>
    <x v="4"/>
    <n v="100"/>
    <x v="0"/>
    <x v="1"/>
    <x v="2"/>
    <n v="14.299251"/>
    <n v="1"/>
    <n v="1"/>
    <n v="1"/>
    <n v="1"/>
    <n v="0.99394499753868226"/>
  </r>
  <r>
    <x v="4"/>
    <n v="100"/>
    <x v="0"/>
    <x v="2"/>
    <x v="6"/>
    <n v="0.38154900000000003"/>
    <n v="0.95333299999999999"/>
    <n v="0.90400000000000003"/>
    <n v="0.937504"/>
    <n v="0.96343599999999996"/>
    <n v="37.249918097020299"/>
  </r>
  <r>
    <x v="4"/>
    <n v="100"/>
    <x v="0"/>
    <x v="2"/>
    <x v="7"/>
    <n v="0.59852399999999994"/>
    <n v="0.97266699999999995"/>
    <n v="0.93600000000000005"/>
    <n v="0.96300600000000003"/>
    <n v="0.97769200000000001"/>
    <n v="23.746197312054324"/>
  </r>
  <r>
    <x v="4"/>
    <n v="100"/>
    <x v="0"/>
    <x v="2"/>
    <x v="9"/>
    <n v="0.96688700000000005"/>
    <n v="0.97866699999999995"/>
    <n v="0.94399999999999995"/>
    <n v="0.97451600000000005"/>
    <n v="0.98482400000000003"/>
    <n v="14.699410582622374"/>
  </r>
  <r>
    <x v="4"/>
    <n v="100"/>
    <x v="0"/>
    <x v="2"/>
    <x v="11"/>
    <n v="2.0415100000000002"/>
    <n v="0.98633300000000002"/>
    <n v="0.96866699999999994"/>
    <n v="0.98198099999999999"/>
    <n v="0.98930099999999999"/>
    <n v="6.9618414800809196"/>
  </r>
  <r>
    <x v="4"/>
    <n v="100"/>
    <x v="0"/>
    <x v="2"/>
    <x v="12"/>
    <n v="3.8217680000000001"/>
    <n v="0.99"/>
    <n v="0.97533400000000003"/>
    <n v="0.98775900000000005"/>
    <n v="0.993533"/>
    <n v="3.7188727834865958"/>
  </r>
  <r>
    <x v="4"/>
    <n v="100"/>
    <x v="0"/>
    <x v="2"/>
    <x v="13"/>
    <n v="7.3252360000000003"/>
    <n v="0.99433300000000002"/>
    <n v="0.98866699999999996"/>
    <n v="0.99308399999999997"/>
    <n v="0.99551699999999999"/>
    <n v="1.9402335979345922"/>
  </r>
  <r>
    <x v="4"/>
    <n v="100"/>
    <x v="0"/>
    <x v="2"/>
    <x v="15"/>
    <n v="10.71308"/>
    <n v="0.99466699999999997"/>
    <n v="0.98933300000000002"/>
    <n v="0.99603799999999998"/>
    <n v="0.99729800000000002"/>
    <n v="1.326665067375582"/>
  </r>
  <r>
    <x v="4"/>
    <n v="100"/>
    <x v="0"/>
    <x v="2"/>
    <x v="16"/>
    <n v="14.322039"/>
    <n v="1"/>
    <n v="1"/>
    <n v="1"/>
    <n v="1"/>
    <n v="0.99236351751311391"/>
  </r>
  <r>
    <x v="4"/>
    <n v="100"/>
    <x v="1"/>
    <x v="0"/>
    <x v="0"/>
    <n v="0.221332"/>
    <m/>
    <m/>
    <m/>
    <n v="1"/>
    <m/>
  </r>
  <r>
    <x v="4"/>
    <n v="100"/>
    <x v="1"/>
    <x v="1"/>
    <x v="1"/>
    <n v="0.179394"/>
    <n v="1"/>
    <n v="1"/>
    <n v="1"/>
    <n v="0.97887900000000005"/>
    <n v="1.2337759345351573"/>
  </r>
  <r>
    <x v="4"/>
    <n v="100"/>
    <x v="1"/>
    <x v="1"/>
    <x v="2"/>
    <n v="0.21979299999999999"/>
    <n v="1"/>
    <n v="1"/>
    <n v="1"/>
    <n v="1"/>
    <n v="1.0070020428312094"/>
  </r>
  <r>
    <x v="4"/>
    <n v="100"/>
    <x v="1"/>
    <x v="2"/>
    <x v="6"/>
    <n v="0.13477500000000001"/>
    <n v="0.96099999999999997"/>
    <n v="0.90133300000000005"/>
    <n v="0.93853900000000001"/>
    <n v="0.98900200000000005"/>
    <n v="1.6422333518827674"/>
  </r>
  <r>
    <x v="4"/>
    <n v="100"/>
    <x v="1"/>
    <x v="2"/>
    <x v="7"/>
    <n v="0.133523"/>
    <n v="0.97866699999999995"/>
    <n v="0.941334"/>
    <n v="0.96087599999999995"/>
    <n v="0.99327600000000005"/>
    <n v="1.6576320184537494"/>
  </r>
  <r>
    <x v="4"/>
    <n v="100"/>
    <x v="1"/>
    <x v="2"/>
    <x v="9"/>
    <n v="0.13770499999999999"/>
    <n v="0.98466699999999996"/>
    <n v="0.95"/>
    <n v="0.972688"/>
    <n v="0.99556299999999998"/>
    <n v="1.6072909480411024"/>
  </r>
  <r>
    <x v="4"/>
    <n v="100"/>
    <x v="1"/>
    <x v="2"/>
    <x v="11"/>
    <n v="0.141733"/>
    <n v="0.99199999999999999"/>
    <n v="0.97466699999999995"/>
    <n v="0.980321"/>
    <n v="0.996753"/>
    <n v="1.5616123274043447"/>
  </r>
  <r>
    <x v="4"/>
    <n v="100"/>
    <x v="1"/>
    <x v="2"/>
    <x v="12"/>
    <n v="0.144733"/>
    <n v="0.99233300000000002"/>
    <n v="0.97799999999999998"/>
    <n v="0.98823099999999997"/>
    <n v="0.99821899999999997"/>
    <n v="1.5292435035548217"/>
  </r>
  <r>
    <x v="4"/>
    <n v="100"/>
    <x v="1"/>
    <x v="2"/>
    <x v="13"/>
    <n v="0.15934300000000001"/>
    <n v="0.996"/>
    <n v="0.98599999999999999"/>
    <n v="0.99268000000000001"/>
    <n v="0.99871799999999999"/>
    <n v="1.3890286990956615"/>
  </r>
  <r>
    <x v="4"/>
    <n v="100"/>
    <x v="1"/>
    <x v="2"/>
    <x v="15"/>
    <n v="0.18912799999999999"/>
    <n v="0.99666699999999997"/>
    <n v="0.99199999999999999"/>
    <n v="0.99575999999999998"/>
    <n v="0.99926700000000002"/>
    <n v="1.1702762150501249"/>
  </r>
  <r>
    <x v="4"/>
    <n v="100"/>
    <x v="1"/>
    <x v="2"/>
    <x v="16"/>
    <n v="0.223445"/>
    <n v="1"/>
    <n v="1"/>
    <n v="1"/>
    <n v="1"/>
    <n v="0.99054353420304775"/>
  </r>
  <r>
    <x v="4"/>
    <n v="100"/>
    <x v="2"/>
    <x v="0"/>
    <x v="0"/>
    <n v="1.447705"/>
    <m/>
    <m/>
    <m/>
    <n v="1"/>
    <m/>
  </r>
  <r>
    <x v="4"/>
    <n v="100"/>
    <x v="2"/>
    <x v="1"/>
    <x v="1"/>
    <n v="1.428609"/>
    <n v="1"/>
    <n v="0.973333"/>
    <n v="0.95559899999999998"/>
    <n v="0.92"/>
    <n v="1.0133668484518856"/>
  </r>
  <r>
    <x v="4"/>
    <n v="100"/>
    <x v="2"/>
    <x v="1"/>
    <x v="2"/>
    <n v="1.4291240000000001"/>
    <n v="1"/>
    <n v="1"/>
    <n v="1"/>
    <n v="1"/>
    <n v="1.0130016709536751"/>
  </r>
  <r>
    <x v="5"/>
    <n v="100"/>
    <x v="0"/>
    <x v="0"/>
    <x v="0"/>
    <n v="14.766788999999999"/>
    <m/>
    <m/>
    <m/>
    <n v="1"/>
    <m/>
  </r>
  <r>
    <x v="5"/>
    <n v="100"/>
    <x v="0"/>
    <x v="1"/>
    <x v="1"/>
    <n v="11.041071000000001"/>
    <n v="0.99333300000000002"/>
    <n v="0.98"/>
    <n v="0.98067899999999997"/>
    <n v="0.920207"/>
    <n v="1.3374417210069565"/>
  </r>
  <r>
    <x v="5"/>
    <n v="100"/>
    <x v="0"/>
    <x v="1"/>
    <x v="2"/>
    <n v="14.698596"/>
    <n v="1"/>
    <n v="1"/>
    <n v="1"/>
    <n v="1"/>
    <n v="1.004639422704046"/>
  </r>
  <r>
    <x v="5"/>
    <n v="100"/>
    <x v="0"/>
    <x v="2"/>
    <x v="6"/>
    <n v="0.38353700000000002"/>
    <n v="0.95433299999999999"/>
    <n v="0.90533300000000005"/>
    <n v="0.93665299999999996"/>
    <n v="0.96873299999999996"/>
    <n v="38.501602192226564"/>
  </r>
  <r>
    <x v="5"/>
    <n v="100"/>
    <x v="0"/>
    <x v="2"/>
    <x v="7"/>
    <n v="0.61470199999999997"/>
    <n v="0.970333"/>
    <n v="0.94066700000000003"/>
    <n v="0.96010099999999998"/>
    <n v="0.98045899999999997"/>
    <n v="24.02267928199355"/>
  </r>
  <r>
    <x v="5"/>
    <n v="100"/>
    <x v="0"/>
    <x v="2"/>
    <x v="9"/>
    <n v="0.98932100000000001"/>
    <n v="0.97766699999999995"/>
    <n v="0.95199999999999996"/>
    <n v="0.97229600000000005"/>
    <n v="0.98694599999999999"/>
    <n v="14.926185737490663"/>
  </r>
  <r>
    <x v="5"/>
    <n v="100"/>
    <x v="0"/>
    <x v="2"/>
    <x v="11"/>
    <n v="2.094103"/>
    <n v="0.98933300000000002"/>
    <n v="0.97933300000000001"/>
    <n v="0.98433199999999998"/>
    <n v="0.99275800000000003"/>
    <n v="7.0516058665691226"/>
  </r>
  <r>
    <x v="5"/>
    <n v="100"/>
    <x v="0"/>
    <x v="2"/>
    <x v="12"/>
    <n v="3.889049"/>
    <n v="0.99266699999999997"/>
    <n v="0.98333300000000001"/>
    <n v="0.98996700000000004"/>
    <n v="0.994811"/>
    <n v="3.7970179856309341"/>
  </r>
  <r>
    <x v="5"/>
    <n v="100"/>
    <x v="0"/>
    <x v="2"/>
    <x v="13"/>
    <n v="7.5524550000000001"/>
    <n v="0.99566699999999997"/>
    <n v="0.99333300000000002"/>
    <n v="0.994004"/>
    <n v="0.99705699999999997"/>
    <n v="1.9552303191478797"/>
  </r>
  <r>
    <x v="5"/>
    <n v="100"/>
    <x v="0"/>
    <x v="2"/>
    <x v="15"/>
    <n v="11.130946"/>
    <n v="0.997"/>
    <n v="0.99399999999999999"/>
    <n v="0.99624100000000004"/>
    <n v="0.99804499999999996"/>
    <n v="1.3266427669310408"/>
  </r>
  <r>
    <x v="5"/>
    <n v="100"/>
    <x v="0"/>
    <x v="2"/>
    <x v="16"/>
    <n v="14.670182"/>
    <n v="1"/>
    <n v="1"/>
    <n v="1"/>
    <n v="1"/>
    <n v="1.0065852625413918"/>
  </r>
  <r>
    <x v="5"/>
    <n v="100"/>
    <x v="1"/>
    <x v="0"/>
    <x v="0"/>
    <n v="0.22230900000000001"/>
    <m/>
    <m/>
    <m/>
    <n v="1"/>
    <m/>
  </r>
  <r>
    <x v="5"/>
    <n v="100"/>
    <x v="1"/>
    <x v="1"/>
    <x v="1"/>
    <n v="0.185923"/>
    <n v="1"/>
    <n v="1"/>
    <n v="1"/>
    <n v="0.97413700000000003"/>
    <n v="1.19570467344008"/>
  </r>
  <r>
    <x v="5"/>
    <n v="100"/>
    <x v="1"/>
    <x v="1"/>
    <x v="2"/>
    <n v="0.22291"/>
    <n v="1"/>
    <n v="1"/>
    <n v="1"/>
    <n v="1"/>
    <n v="0.99730384460096011"/>
  </r>
  <r>
    <x v="5"/>
    <n v="100"/>
    <x v="1"/>
    <x v="2"/>
    <x v="6"/>
    <n v="0.135986"/>
    <n v="0.96166700000000005"/>
    <n v="0.90600000000000003"/>
    <n v="0.93099799999999999"/>
    <n v="0.98832299999999995"/>
    <n v="1.6347932875443061"/>
  </r>
  <r>
    <x v="5"/>
    <n v="100"/>
    <x v="1"/>
    <x v="2"/>
    <x v="7"/>
    <n v="0.139544"/>
    <n v="0.97799999999999998"/>
    <n v="0.93200000000000005"/>
    <n v="0.95846200000000004"/>
    <n v="0.99268299999999998"/>
    <n v="1.5931104167861034"/>
  </r>
  <r>
    <x v="5"/>
    <n v="100"/>
    <x v="1"/>
    <x v="2"/>
    <x v="9"/>
    <n v="0.148586"/>
    <n v="0.98199999999999998"/>
    <n v="0.95933299999999999"/>
    <n v="0.96937700000000004"/>
    <n v="0.99522600000000006"/>
    <n v="1.4961638377774489"/>
  </r>
  <r>
    <x v="5"/>
    <n v="100"/>
    <x v="1"/>
    <x v="2"/>
    <x v="11"/>
    <n v="0.150452"/>
    <n v="0.99099999999999999"/>
    <n v="0.97199999999999998"/>
    <n v="0.98270500000000005"/>
    <n v="0.997"/>
    <n v="1.4776074761385691"/>
  </r>
  <r>
    <x v="5"/>
    <n v="100"/>
    <x v="1"/>
    <x v="2"/>
    <x v="12"/>
    <n v="0.145755"/>
    <n v="0.99166699999999997"/>
    <n v="0.97799999999999998"/>
    <n v="0.98852700000000004"/>
    <n v="0.99788900000000003"/>
    <n v="1.5252238345168263"/>
  </r>
  <r>
    <x v="5"/>
    <n v="100"/>
    <x v="1"/>
    <x v="2"/>
    <x v="13"/>
    <n v="0.159882"/>
    <n v="0.99766699999999997"/>
    <n v="0.98866699999999996"/>
    <n v="0.99381900000000001"/>
    <n v="0.99890599999999996"/>
    <n v="1.3904567118249709"/>
  </r>
  <r>
    <x v="5"/>
    <n v="100"/>
    <x v="1"/>
    <x v="2"/>
    <x v="15"/>
    <n v="0.18892400000000001"/>
    <n v="0.99766699999999997"/>
    <n v="0.99266699999999997"/>
    <n v="0.99579700000000004"/>
    <n v="0.99927600000000005"/>
    <n v="1.1767112701403739"/>
  </r>
  <r>
    <x v="5"/>
    <n v="100"/>
    <x v="1"/>
    <x v="2"/>
    <x v="16"/>
    <n v="0.224468"/>
    <n v="1"/>
    <n v="1"/>
    <n v="1"/>
    <n v="1"/>
    <n v="0.99038170251438962"/>
  </r>
  <r>
    <x v="5"/>
    <n v="100"/>
    <x v="2"/>
    <x v="0"/>
    <x v="0"/>
    <n v="1.4824379999999999"/>
    <m/>
    <m/>
    <m/>
    <n v="1"/>
    <m/>
  </r>
  <r>
    <x v="5"/>
    <n v="100"/>
    <x v="2"/>
    <x v="1"/>
    <x v="1"/>
    <n v="1.482456"/>
    <n v="1"/>
    <n v="0.96666700000000005"/>
    <n v="0.96092599999999995"/>
    <n v="0.97"/>
    <n v="0.99998785798701606"/>
  </r>
  <r>
    <x v="5"/>
    <n v="100"/>
    <x v="2"/>
    <x v="1"/>
    <x v="2"/>
    <n v="1.4979199999999999"/>
    <n v="1"/>
    <n v="1"/>
    <n v="1"/>
    <n v="1"/>
    <n v="0.9896643345439009"/>
  </r>
  <r>
    <x v="6"/>
    <m/>
    <x v="3"/>
    <x v="0"/>
    <x v="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66CBBB-B5D7-470D-BBCE-598B1FBDF0E4}" name="PivotTable3" cacheId="1582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4">
  <location ref="B35:E39" firstHeaderRow="1" firstDataRow="2" firstDataCol="1" rowPageCount="2" colPageCount="1"/>
  <pivotFields count="11">
    <pivotField axis="axisPage" compact="0" outline="0" showAll="0">
      <items count="8">
        <item h="1" x="0"/>
        <item x="1"/>
        <item h="1" x="6"/>
        <item h="1" x="2"/>
        <item h="1" x="3"/>
        <item h="1" x="4"/>
        <item h="1" x="5"/>
        <item t="default"/>
      </items>
    </pivotField>
    <pivotField compact="0" outline="0" showAll="0"/>
    <pivotField axis="axisCol" compact="0" outline="0" showAll="0">
      <items count="8">
        <item x="2"/>
        <item x="0"/>
        <item x="1"/>
        <item m="1" x="4"/>
        <item m="1" x="5"/>
        <item m="1" x="6"/>
        <item x="3"/>
        <item t="default"/>
      </items>
    </pivotField>
    <pivotField axis="axisPage" compact="0" outline="0" showAll="0">
      <items count="4">
        <item x="1"/>
        <item h="1" x="2"/>
        <item h="1" x="0"/>
        <item t="default"/>
      </items>
    </pivotField>
    <pivotField axis="axisRow" compact="0" outline="0" showAll="0">
      <items count="18">
        <item x="1"/>
        <item x="2"/>
        <item x="3"/>
        <item x="4"/>
        <item x="5"/>
        <item x="6"/>
        <item x="7"/>
        <item x="8"/>
        <item x="0"/>
        <item x="9"/>
        <item x="10"/>
        <item x="11"/>
        <item x="12"/>
        <item x="13"/>
        <item x="14"/>
        <item x="15"/>
        <item x="16"/>
        <item t="default"/>
      </items>
    </pivotField>
    <pivotField compact="0" numFmtId="164" outline="0" showAll="0"/>
    <pivotField compact="0" outline="0" showAll="0"/>
    <pivotField compact="0" outline="0" showAll="0"/>
    <pivotField compact="0" outline="0" showAll="0"/>
    <pivotField dataField="1" compact="0" numFmtId="164" outline="0" showAll="0"/>
    <pivotField compact="0" outline="0" showAll="0"/>
  </pivotFields>
  <rowFields count="1">
    <field x="4"/>
  </rowFields>
  <rowItems count="3">
    <i>
      <x/>
    </i>
    <i>
      <x v="1"/>
    </i>
    <i>
      <x v="2"/>
    </i>
  </rowItems>
  <colFields count="1">
    <field x="2"/>
  </colFields>
  <colItems count="3">
    <i>
      <x/>
    </i>
    <i>
      <x v="1"/>
    </i>
    <i>
      <x v="2"/>
    </i>
  </colItems>
  <pageFields count="2">
    <pageField fld="0" item="1" hier="-1"/>
    <pageField fld="3" item="0" hier="-1"/>
  </pageFields>
  <dataFields count="1">
    <dataField name="Sum of Fidelity" fld="9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D0D795-DA77-42AF-AAF3-1E7DE80DE83D}" name="PivotTable1" cacheId="1582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2">
  <location ref="B5:E9" firstHeaderRow="1" firstDataRow="2" firstDataCol="1" rowPageCount="2" colPageCount="1"/>
  <pivotFields count="11">
    <pivotField axis="axisPage" compact="0" outline="0" showAll="0">
      <items count="8">
        <item h="1" x="0"/>
        <item x="1"/>
        <item h="1" x="6"/>
        <item h="1" x="2"/>
        <item h="1" x="3"/>
        <item h="1" x="4"/>
        <item h="1" x="5"/>
        <item t="default"/>
      </items>
    </pivotField>
    <pivotField compact="0" outline="0" showAll="0"/>
    <pivotField axis="axisCol" compact="0" outline="0" showAll="0">
      <items count="8">
        <item x="2"/>
        <item x="0"/>
        <item x="1"/>
        <item m="1" x="4"/>
        <item m="1" x="5"/>
        <item m="1" x="6"/>
        <item x="3"/>
        <item t="default"/>
      </items>
    </pivotField>
    <pivotField axis="axisPage" compact="0" outline="0" showAll="0">
      <items count="4">
        <item x="1"/>
        <item h="1" x="2"/>
        <item h="1" x="0"/>
        <item t="default"/>
      </items>
    </pivotField>
    <pivotField axis="axisRow" compact="0" outline="0" showAll="0">
      <items count="18">
        <item x="1"/>
        <item x="2"/>
        <item x="3"/>
        <item x="4"/>
        <item x="5"/>
        <item x="6"/>
        <item x="7"/>
        <item x="8"/>
        <item x="0"/>
        <item x="9"/>
        <item x="10"/>
        <item x="11"/>
        <item x="12"/>
        <item x="13"/>
        <item x="14"/>
        <item x="15"/>
        <item x="16"/>
        <item t="default"/>
      </items>
    </pivotField>
    <pivotField compact="0" numFmtId="164" outline="0" showAll="0"/>
    <pivotField compact="0" outline="0" showAll="0"/>
    <pivotField compact="0" outline="0" showAll="0"/>
    <pivotField compact="0" outline="0" showAll="0"/>
    <pivotField compact="0" numFmtId="164" outline="0" showAll="0"/>
    <pivotField dataField="1" compact="0" outline="0" showAll="0"/>
  </pivotFields>
  <rowFields count="1">
    <field x="4"/>
  </rowFields>
  <rowItems count="3">
    <i>
      <x/>
    </i>
    <i>
      <x v="1"/>
    </i>
    <i>
      <x v="2"/>
    </i>
  </rowItems>
  <colFields count="1">
    <field x="2"/>
  </colFields>
  <colItems count="3">
    <i>
      <x/>
    </i>
    <i>
      <x v="1"/>
    </i>
    <i>
      <x v="2"/>
    </i>
  </colItems>
  <pageFields count="2">
    <pageField fld="0" item="1" hier="-1"/>
    <pageField fld="3" item="0" hier="-1"/>
  </pageFields>
  <dataFields count="1">
    <dataField name="Sum of speedup" fld="10" baseField="0" baseItem="0"/>
  </dataFields>
  <chartFormats count="3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7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8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9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0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0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0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A6ABB3-3974-4512-8202-8A1E35FD4B28}" name="PivotTable2" cacheId="1582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7">
  <location ref="B19:D23" firstHeaderRow="1" firstDataRow="2" firstDataCol="1" rowPageCount="2" colPageCount="1"/>
  <pivotFields count="11">
    <pivotField axis="axisPage" compact="0" outline="0" showAll="0">
      <items count="8">
        <item x="0"/>
        <item h="1" x="1"/>
        <item h="1" x="6"/>
        <item h="1" x="2"/>
        <item h="1" x="3"/>
        <item h="1" x="4"/>
        <item h="1" x="5"/>
        <item t="default"/>
      </items>
    </pivotField>
    <pivotField compact="0" outline="0" showAll="0"/>
    <pivotField axis="axisCol" compact="0" outline="0" showAll="0">
      <items count="8">
        <item x="2"/>
        <item x="0"/>
        <item x="1"/>
        <item m="1" x="4"/>
        <item m="1" x="5"/>
        <item m="1" x="6"/>
        <item x="3"/>
        <item t="default"/>
      </items>
    </pivotField>
    <pivotField axis="axisPage" compact="0" outline="0" multipleItemSelectionAllowed="1" showAll="0">
      <items count="4">
        <item h="1" x="1"/>
        <item x="2"/>
        <item h="1" x="0"/>
        <item t="default"/>
      </items>
    </pivotField>
    <pivotField axis="axisRow" compact="0" outline="0" showAll="0">
      <items count="18">
        <item x="1"/>
        <item x="2"/>
        <item x="3"/>
        <item x="4"/>
        <item x="5"/>
        <item x="6"/>
        <item x="7"/>
        <item x="8"/>
        <item x="0"/>
        <item x="9"/>
        <item x="10"/>
        <item x="11"/>
        <item x="12"/>
        <item x="13"/>
        <item x="14"/>
        <item x="15"/>
        <item x="16"/>
        <item t="default"/>
      </items>
    </pivotField>
    <pivotField compact="0" numFmtId="164" outline="0" showAll="0"/>
    <pivotField compact="0" outline="0" showAll="0"/>
    <pivotField compact="0" outline="0" showAll="0"/>
    <pivotField compact="0" outline="0" showAll="0"/>
    <pivotField compact="0" numFmtId="164" outline="0" showAll="0"/>
    <pivotField dataField="1" compact="0" outline="0" showAll="0"/>
  </pivotFields>
  <rowFields count="1">
    <field x="4"/>
  </rowFields>
  <rowItems count="3">
    <i>
      <x v="5"/>
    </i>
    <i>
      <x v="6"/>
    </i>
    <i>
      <x v="7"/>
    </i>
  </rowItems>
  <colFields count="1">
    <field x="2"/>
  </colFields>
  <colItems count="2">
    <i>
      <x v="1"/>
    </i>
    <i>
      <x v="2"/>
    </i>
  </colItems>
  <pageFields count="2">
    <pageField fld="0" item="0" hier="-1"/>
    <pageField fld="3" hier="-1"/>
  </pageFields>
  <dataFields count="1">
    <dataField name="Sum of speedup" fld="10" baseField="0" baseItem="0"/>
  </dataFields>
  <chartFormats count="1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9"/>
  <sheetViews>
    <sheetView workbookViewId="0">
      <selection activeCell="F13" sqref="F13"/>
    </sheetView>
  </sheetViews>
  <sheetFormatPr defaultColWidth="11.42578125" defaultRowHeight="12.95"/>
  <cols>
    <col min="1" max="3" width="11.42578125" customWidth="1"/>
    <col min="4" max="4" width="16.85546875" customWidth="1"/>
    <col min="5" max="5" width="11.42578125" customWidth="1"/>
    <col min="6" max="6" width="9.28515625" style="1" customWidth="1"/>
    <col min="7" max="10" width="11.42578125" style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t="s">
        <v>10</v>
      </c>
    </row>
    <row r="2" spans="1:11" ht="15">
      <c r="A2" t="s">
        <v>11</v>
      </c>
      <c r="B2">
        <v>83</v>
      </c>
      <c r="C2" t="s">
        <v>12</v>
      </c>
      <c r="F2" s="2">
        <v>2.461373</v>
      </c>
      <c r="J2" s="1">
        <v>1</v>
      </c>
    </row>
    <row r="3" spans="1:11" ht="15">
      <c r="A3" t="s">
        <v>11</v>
      </c>
      <c r="B3">
        <v>83</v>
      </c>
      <c r="C3" t="s">
        <v>12</v>
      </c>
      <c r="D3" t="s">
        <v>13</v>
      </c>
      <c r="E3" s="3">
        <v>1</v>
      </c>
      <c r="F3" s="2">
        <v>0.57525899999999996</v>
      </c>
      <c r="G3" s="1">
        <v>0.98554200000000003</v>
      </c>
      <c r="H3" s="1">
        <v>0.94377500000000003</v>
      </c>
      <c r="I3" s="1">
        <v>0.960843</v>
      </c>
      <c r="J3" s="1">
        <v>0.82747599999999999</v>
      </c>
      <c r="K3">
        <f t="shared" ref="K3:K10" si="0">$F$2/F3</f>
        <v>4.2787214107037004</v>
      </c>
    </row>
    <row r="4" spans="1:11" ht="15">
      <c r="A4" t="s">
        <v>11</v>
      </c>
      <c r="B4">
        <v>83</v>
      </c>
      <c r="C4" t="s">
        <v>12</v>
      </c>
      <c r="D4" t="s">
        <v>13</v>
      </c>
      <c r="E4" s="3">
        <v>2</v>
      </c>
      <c r="F4" s="2">
        <v>1.3173539999999999</v>
      </c>
      <c r="G4" s="1">
        <v>0.98875500000000005</v>
      </c>
      <c r="H4" s="1">
        <v>0.96787100000000004</v>
      </c>
      <c r="I4" s="1">
        <v>0.976302</v>
      </c>
      <c r="J4" s="1">
        <v>0.86956100000000003</v>
      </c>
      <c r="K4">
        <f t="shared" si="0"/>
        <v>1.8684218516814768</v>
      </c>
    </row>
    <row r="5" spans="1:11" ht="15">
      <c r="A5" t="s">
        <v>11</v>
      </c>
      <c r="B5">
        <v>83</v>
      </c>
      <c r="C5" t="s">
        <v>12</v>
      </c>
      <c r="D5" t="s">
        <v>13</v>
      </c>
      <c r="E5" s="3">
        <v>3</v>
      </c>
      <c r="F5" s="2">
        <v>2.0349629999999999</v>
      </c>
      <c r="G5" s="1">
        <v>0.99518099999999998</v>
      </c>
      <c r="H5" s="1">
        <v>0.96787100000000004</v>
      </c>
      <c r="I5" s="1">
        <v>0.98562899999999998</v>
      </c>
      <c r="J5" s="1">
        <v>0.91294200000000003</v>
      </c>
      <c r="K5">
        <f t="shared" si="0"/>
        <v>1.2095418933906907</v>
      </c>
    </row>
    <row r="6" spans="1:11" ht="15">
      <c r="A6" t="s">
        <v>11</v>
      </c>
      <c r="B6">
        <v>83</v>
      </c>
      <c r="C6" t="s">
        <v>12</v>
      </c>
      <c r="D6" t="s">
        <v>13</v>
      </c>
      <c r="E6" s="3">
        <v>4</v>
      </c>
      <c r="F6" s="2">
        <v>2.3883070000000002</v>
      </c>
      <c r="G6" s="1">
        <v>0.998394</v>
      </c>
      <c r="H6" s="1">
        <v>0.97590399999999999</v>
      </c>
      <c r="I6" s="1">
        <v>0.99146400000000001</v>
      </c>
      <c r="J6" s="1">
        <v>0.95654899999999998</v>
      </c>
      <c r="K6">
        <f t="shared" si="0"/>
        <v>1.0305932193809255</v>
      </c>
    </row>
    <row r="7" spans="1:11" ht="15">
      <c r="A7" t="s">
        <v>11</v>
      </c>
      <c r="B7">
        <v>83</v>
      </c>
      <c r="C7" t="s">
        <v>12</v>
      </c>
      <c r="D7" t="s">
        <v>13</v>
      </c>
      <c r="E7" s="3">
        <v>5</v>
      </c>
      <c r="F7" s="2">
        <v>2.4597899999999999</v>
      </c>
      <c r="G7" s="1">
        <v>1</v>
      </c>
      <c r="H7" s="1">
        <v>1</v>
      </c>
      <c r="I7" s="1">
        <v>1</v>
      </c>
      <c r="J7" s="1">
        <v>1</v>
      </c>
      <c r="K7">
        <f t="shared" si="0"/>
        <v>1.0006435508722289</v>
      </c>
    </row>
    <row r="8" spans="1:11" ht="15">
      <c r="A8" t="s">
        <v>11</v>
      </c>
      <c r="B8">
        <v>83</v>
      </c>
      <c r="C8" t="s">
        <v>12</v>
      </c>
      <c r="D8" t="s">
        <v>14</v>
      </c>
      <c r="E8" s="3">
        <v>20</v>
      </c>
      <c r="F8" s="2">
        <v>0.80547599999999997</v>
      </c>
      <c r="G8" s="1">
        <v>0.97694800000000004</v>
      </c>
      <c r="H8" s="1">
        <v>0.916466</v>
      </c>
      <c r="I8" s="1">
        <v>0.96911999999999998</v>
      </c>
      <c r="J8" s="1">
        <v>0.99153400000000003</v>
      </c>
      <c r="K8">
        <f t="shared" si="0"/>
        <v>3.0557993037657236</v>
      </c>
    </row>
    <row r="9" spans="1:11" ht="15">
      <c r="A9" t="s">
        <v>11</v>
      </c>
      <c r="B9">
        <v>83</v>
      </c>
      <c r="C9" t="s">
        <v>12</v>
      </c>
      <c r="D9" t="s">
        <v>14</v>
      </c>
      <c r="E9" s="3">
        <v>50</v>
      </c>
      <c r="F9" s="2">
        <v>1.6124339999999999</v>
      </c>
      <c r="G9" s="1">
        <v>0.98875500000000005</v>
      </c>
      <c r="H9" s="1">
        <v>0.959036</v>
      </c>
      <c r="I9" s="1">
        <v>0.98619699999999999</v>
      </c>
      <c r="J9" s="1">
        <v>0.99602599999999997</v>
      </c>
      <c r="K9">
        <f t="shared" si="0"/>
        <v>1.5264953480266481</v>
      </c>
    </row>
    <row r="10" spans="1:11" ht="15">
      <c r="A10" t="s">
        <v>11</v>
      </c>
      <c r="B10">
        <v>83</v>
      </c>
      <c r="C10" t="s">
        <v>12</v>
      </c>
      <c r="D10" t="s">
        <v>14</v>
      </c>
      <c r="E10" s="3">
        <v>83</v>
      </c>
      <c r="F10" s="2">
        <v>2.4707520000000001</v>
      </c>
      <c r="G10" s="1">
        <v>1</v>
      </c>
      <c r="H10" s="1">
        <v>1</v>
      </c>
      <c r="I10" s="1">
        <v>1</v>
      </c>
      <c r="J10" s="1">
        <v>1</v>
      </c>
      <c r="K10">
        <f t="shared" si="0"/>
        <v>0.99620398971649116</v>
      </c>
    </row>
    <row r="11" spans="1:11" ht="15">
      <c r="A11" t="s">
        <v>11</v>
      </c>
      <c r="B11">
        <v>83</v>
      </c>
      <c r="C11" t="s">
        <v>15</v>
      </c>
      <c r="F11" s="2">
        <v>0.30654500000000001</v>
      </c>
      <c r="J11" s="1">
        <v>1</v>
      </c>
    </row>
    <row r="12" spans="1:11" ht="15">
      <c r="A12" t="s">
        <v>11</v>
      </c>
      <c r="B12">
        <v>83</v>
      </c>
      <c r="C12" t="s">
        <v>15</v>
      </c>
      <c r="D12" t="s">
        <v>13</v>
      </c>
      <c r="E12" s="3">
        <v>1</v>
      </c>
      <c r="F12" s="2">
        <v>0.112193</v>
      </c>
      <c r="G12" s="1">
        <v>1</v>
      </c>
      <c r="H12" s="1">
        <v>1</v>
      </c>
      <c r="I12" s="1">
        <v>1</v>
      </c>
      <c r="J12" s="1">
        <v>0.97489300000000001</v>
      </c>
      <c r="K12">
        <f t="shared" ref="K12:K19" si="1">$F$11/F12</f>
        <v>2.7323005891633168</v>
      </c>
    </row>
    <row r="13" spans="1:11" ht="15">
      <c r="A13" t="s">
        <v>11</v>
      </c>
      <c r="B13">
        <v>83</v>
      </c>
      <c r="C13" t="s">
        <v>15</v>
      </c>
      <c r="D13" t="s">
        <v>13</v>
      </c>
      <c r="E13" s="3">
        <v>2</v>
      </c>
      <c r="F13" s="2">
        <v>0.20619799999999999</v>
      </c>
      <c r="G13" s="1">
        <v>1</v>
      </c>
      <c r="H13" s="1">
        <v>1</v>
      </c>
      <c r="I13" s="1">
        <v>1</v>
      </c>
      <c r="J13" s="1">
        <v>0.98116999999999999</v>
      </c>
      <c r="K13">
        <f t="shared" si="1"/>
        <v>1.4866536047876313</v>
      </c>
    </row>
    <row r="14" spans="1:11" ht="15">
      <c r="A14" t="s">
        <v>11</v>
      </c>
      <c r="B14">
        <v>83</v>
      </c>
      <c r="C14" t="s">
        <v>15</v>
      </c>
      <c r="D14" t="s">
        <v>13</v>
      </c>
      <c r="E14" s="3">
        <v>3</v>
      </c>
      <c r="F14" s="2">
        <v>0.266822</v>
      </c>
      <c r="G14" s="1">
        <v>1</v>
      </c>
      <c r="H14" s="1">
        <v>1</v>
      </c>
      <c r="I14" s="1">
        <v>1</v>
      </c>
      <c r="J14" s="1">
        <v>0.98744699999999996</v>
      </c>
      <c r="K14">
        <f t="shared" si="1"/>
        <v>1.1488745305859338</v>
      </c>
    </row>
    <row r="15" spans="1:11" ht="15">
      <c r="A15" t="s">
        <v>11</v>
      </c>
      <c r="B15">
        <v>83</v>
      </c>
      <c r="C15" t="s">
        <v>15</v>
      </c>
      <c r="D15" t="s">
        <v>13</v>
      </c>
      <c r="E15" s="3">
        <v>4</v>
      </c>
      <c r="F15" s="2">
        <v>0.29751100000000003</v>
      </c>
      <c r="G15" s="1">
        <v>1</v>
      </c>
      <c r="H15" s="1">
        <v>1</v>
      </c>
      <c r="I15" s="1">
        <v>1</v>
      </c>
      <c r="J15" s="1">
        <v>0.99372300000000002</v>
      </c>
      <c r="K15">
        <f t="shared" si="1"/>
        <v>1.0303652638053717</v>
      </c>
    </row>
    <row r="16" spans="1:11" ht="15">
      <c r="A16" t="s">
        <v>11</v>
      </c>
      <c r="B16">
        <v>83</v>
      </c>
      <c r="C16" t="s">
        <v>15</v>
      </c>
      <c r="D16" t="s">
        <v>13</v>
      </c>
      <c r="E16" s="3">
        <v>5</v>
      </c>
      <c r="F16" s="2">
        <v>0.30421199999999998</v>
      </c>
      <c r="G16" s="1">
        <v>1</v>
      </c>
      <c r="H16" s="1">
        <v>1</v>
      </c>
      <c r="I16" s="1">
        <v>1</v>
      </c>
      <c r="J16" s="1">
        <v>1</v>
      </c>
      <c r="K16">
        <f t="shared" si="1"/>
        <v>1.0076689939910326</v>
      </c>
    </row>
    <row r="17" spans="1:11" ht="15">
      <c r="A17" t="s">
        <v>11</v>
      </c>
      <c r="B17">
        <v>83</v>
      </c>
      <c r="C17" t="s">
        <v>15</v>
      </c>
      <c r="D17" t="s">
        <v>14</v>
      </c>
      <c r="E17" s="3">
        <v>20</v>
      </c>
      <c r="F17" s="2">
        <v>0.18695700000000001</v>
      </c>
      <c r="G17" s="1">
        <v>0.97598399999999996</v>
      </c>
      <c r="H17" s="1">
        <v>0.917269</v>
      </c>
      <c r="I17" s="1">
        <v>0.96940800000000005</v>
      </c>
      <c r="J17" s="1">
        <v>0.99881399999999998</v>
      </c>
      <c r="K17">
        <f t="shared" si="1"/>
        <v>1.6396551078590265</v>
      </c>
    </row>
    <row r="18" spans="1:11" ht="15">
      <c r="A18" t="s">
        <v>11</v>
      </c>
      <c r="B18">
        <v>83</v>
      </c>
      <c r="C18" t="s">
        <v>15</v>
      </c>
      <c r="D18" t="s">
        <v>14</v>
      </c>
      <c r="E18" s="3">
        <v>50</v>
      </c>
      <c r="F18" s="2">
        <v>0.26940500000000001</v>
      </c>
      <c r="G18" s="1">
        <v>0.98738999999999999</v>
      </c>
      <c r="H18" s="1">
        <v>0.959036</v>
      </c>
      <c r="I18" s="1">
        <v>0.98457700000000004</v>
      </c>
      <c r="J18" s="1">
        <v>0.99941599999999997</v>
      </c>
      <c r="K18">
        <f t="shared" si="1"/>
        <v>1.137859356730573</v>
      </c>
    </row>
    <row r="19" spans="1:11" ht="15">
      <c r="A19" t="s">
        <v>11</v>
      </c>
      <c r="B19">
        <v>83</v>
      </c>
      <c r="C19" t="s">
        <v>15</v>
      </c>
      <c r="D19" t="s">
        <v>14</v>
      </c>
      <c r="E19" s="3">
        <v>83</v>
      </c>
      <c r="F19" s="2">
        <v>0.30296499999999998</v>
      </c>
      <c r="G19" s="1">
        <v>1</v>
      </c>
      <c r="H19" s="1">
        <v>1</v>
      </c>
      <c r="I19" s="1">
        <v>1</v>
      </c>
      <c r="J19" s="1">
        <v>1</v>
      </c>
      <c r="K19">
        <f t="shared" si="1"/>
        <v>1.0118165464657634</v>
      </c>
    </row>
    <row r="20" spans="1:11" ht="15">
      <c r="A20" t="s">
        <v>11</v>
      </c>
      <c r="B20">
        <v>83</v>
      </c>
      <c r="C20" t="s">
        <v>16</v>
      </c>
      <c r="F20" s="2">
        <v>0.89871999999999996</v>
      </c>
      <c r="J20" s="1">
        <v>1</v>
      </c>
    </row>
    <row r="21" spans="1:11" ht="15">
      <c r="A21" t="s">
        <v>11</v>
      </c>
      <c r="B21">
        <v>83</v>
      </c>
      <c r="C21" t="s">
        <v>16</v>
      </c>
      <c r="D21" t="s">
        <v>13</v>
      </c>
      <c r="E21" s="3">
        <v>1</v>
      </c>
      <c r="F21" s="2">
        <v>0.90035100000000001</v>
      </c>
      <c r="G21" s="1">
        <v>0.97028099999999995</v>
      </c>
      <c r="H21" s="1">
        <v>0.959839</v>
      </c>
      <c r="I21" s="1">
        <v>0.95454300000000003</v>
      </c>
      <c r="J21" s="1">
        <v>0.97590399999999999</v>
      </c>
      <c r="K21">
        <f>$F$20/F21</f>
        <v>0.99818848426891282</v>
      </c>
    </row>
    <row r="22" spans="1:11" ht="15">
      <c r="A22" t="s">
        <v>11</v>
      </c>
      <c r="B22">
        <v>83</v>
      </c>
      <c r="C22" t="s">
        <v>16</v>
      </c>
      <c r="D22" t="s">
        <v>13</v>
      </c>
      <c r="E22" s="3">
        <v>2</v>
      </c>
      <c r="F22" s="2">
        <v>0.90174200000000004</v>
      </c>
      <c r="G22" s="1">
        <v>0.99196799999999996</v>
      </c>
      <c r="H22" s="1">
        <v>0.959839</v>
      </c>
      <c r="I22" s="1">
        <v>0.97280100000000003</v>
      </c>
      <c r="J22" s="1">
        <v>0.97590399999999999</v>
      </c>
      <c r="K22">
        <f>$F$20/F22</f>
        <v>0.99664870883245971</v>
      </c>
    </row>
    <row r="23" spans="1:11" ht="15">
      <c r="A23" t="s">
        <v>11</v>
      </c>
      <c r="B23">
        <v>83</v>
      </c>
      <c r="C23" t="s">
        <v>16</v>
      </c>
      <c r="D23" t="s">
        <v>13</v>
      </c>
      <c r="E23" s="3">
        <v>3</v>
      </c>
      <c r="F23" s="2">
        <v>0.90309200000000001</v>
      </c>
      <c r="G23" s="1">
        <v>0.998394</v>
      </c>
      <c r="H23" s="1">
        <v>0.959839</v>
      </c>
      <c r="I23" s="1">
        <v>0.980541</v>
      </c>
      <c r="J23" s="1">
        <v>0.98795200000000005</v>
      </c>
      <c r="K23">
        <f>$F$20/F23</f>
        <v>0.9951588542474078</v>
      </c>
    </row>
    <row r="24" spans="1:11" ht="15">
      <c r="A24" t="s">
        <v>11</v>
      </c>
      <c r="B24">
        <v>83</v>
      </c>
      <c r="C24" t="s">
        <v>16</v>
      </c>
      <c r="D24" t="s">
        <v>13</v>
      </c>
      <c r="E24" s="3">
        <v>4</v>
      </c>
      <c r="F24" s="2">
        <v>0.91265399999999997</v>
      </c>
      <c r="G24" s="1">
        <v>1</v>
      </c>
      <c r="H24" s="1">
        <v>0.959839</v>
      </c>
      <c r="I24" s="1">
        <v>0.98592800000000003</v>
      </c>
      <c r="J24" s="1">
        <v>0.98795200000000005</v>
      </c>
      <c r="K24">
        <f>$F$20/F24</f>
        <v>0.98473243967593416</v>
      </c>
    </row>
    <row r="25" spans="1:11" ht="15">
      <c r="A25" t="s">
        <v>11</v>
      </c>
      <c r="B25">
        <v>83</v>
      </c>
      <c r="C25" t="s">
        <v>16</v>
      </c>
      <c r="D25" t="s">
        <v>13</v>
      </c>
      <c r="E25" s="3">
        <v>5</v>
      </c>
      <c r="F25" s="2">
        <v>0.90572200000000003</v>
      </c>
      <c r="G25" s="1">
        <v>1</v>
      </c>
      <c r="H25" s="1">
        <v>1</v>
      </c>
      <c r="I25" s="1">
        <v>1</v>
      </c>
      <c r="J25" s="1">
        <v>1</v>
      </c>
      <c r="K25">
        <f>$F$20/F25</f>
        <v>0.99226915101984925</v>
      </c>
    </row>
    <row r="26" spans="1:11" ht="15">
      <c r="A26" t="s">
        <v>17</v>
      </c>
      <c r="B26">
        <v>100</v>
      </c>
      <c r="C26" t="s">
        <v>12</v>
      </c>
      <c r="F26" s="2">
        <v>2.7974039999999998</v>
      </c>
      <c r="J26" s="1">
        <v>1</v>
      </c>
    </row>
    <row r="27" spans="1:11" ht="15">
      <c r="A27" t="s">
        <v>17</v>
      </c>
      <c r="B27">
        <v>100</v>
      </c>
      <c r="C27" t="s">
        <v>12</v>
      </c>
      <c r="D27" t="s">
        <v>13</v>
      </c>
      <c r="E27" s="3">
        <v>1</v>
      </c>
      <c r="F27" s="2">
        <v>1.4536910000000001</v>
      </c>
      <c r="G27" s="1">
        <v>0.96166700000000005</v>
      </c>
      <c r="H27" s="1">
        <v>0.9</v>
      </c>
      <c r="I27" s="1">
        <v>0.93647400000000003</v>
      </c>
      <c r="J27" s="1">
        <v>0.870556</v>
      </c>
      <c r="K27">
        <f>$F$26/F27</f>
        <v>1.9243456828170495</v>
      </c>
    </row>
    <row r="28" spans="1:11" ht="15">
      <c r="A28" t="s">
        <v>17</v>
      </c>
      <c r="B28">
        <v>100</v>
      </c>
      <c r="C28" t="s">
        <v>12</v>
      </c>
      <c r="D28" t="s">
        <v>13</v>
      </c>
      <c r="E28" s="3">
        <v>2</v>
      </c>
      <c r="F28" s="2">
        <v>2.4687519999999998</v>
      </c>
      <c r="G28" s="1">
        <v>0.98</v>
      </c>
      <c r="H28" s="1">
        <v>0.94666700000000004</v>
      </c>
      <c r="I28" s="1">
        <v>0.96950999999999998</v>
      </c>
      <c r="J28" s="1">
        <v>0.92358700000000005</v>
      </c>
      <c r="K28">
        <f t="shared" ref="K28:K33" si="2">$F$26/F28</f>
        <v>1.1331247529115926</v>
      </c>
    </row>
    <row r="29" spans="1:11" ht="15">
      <c r="A29" t="s">
        <v>17</v>
      </c>
      <c r="B29">
        <v>100</v>
      </c>
      <c r="C29" t="s">
        <v>12</v>
      </c>
      <c r="D29" t="s">
        <v>13</v>
      </c>
      <c r="E29" s="3">
        <v>3</v>
      </c>
      <c r="F29" s="2">
        <v>2.8316759999999999</v>
      </c>
      <c r="G29" s="1">
        <v>1</v>
      </c>
      <c r="H29" s="1">
        <v>1</v>
      </c>
      <c r="I29" s="1">
        <v>1</v>
      </c>
      <c r="J29" s="1">
        <v>1</v>
      </c>
      <c r="K29">
        <f t="shared" si="2"/>
        <v>0.9878969204103859</v>
      </c>
    </row>
    <row r="30" spans="1:11" ht="15">
      <c r="A30" t="s">
        <v>17</v>
      </c>
      <c r="B30">
        <v>100</v>
      </c>
      <c r="C30" t="s">
        <v>12</v>
      </c>
      <c r="D30" t="s">
        <v>14</v>
      </c>
      <c r="E30" s="3">
        <v>20</v>
      </c>
      <c r="F30" s="2">
        <v>0.449932</v>
      </c>
      <c r="G30" s="1">
        <v>0.95050000000000001</v>
      </c>
      <c r="H30" s="1">
        <v>0.89600000000000002</v>
      </c>
      <c r="I30" s="1">
        <v>0.94642000000000004</v>
      </c>
      <c r="J30" s="1">
        <v>0.98390599999999995</v>
      </c>
      <c r="K30">
        <f t="shared" si="2"/>
        <v>6.2173928504751821</v>
      </c>
    </row>
    <row r="31" spans="1:11" ht="15">
      <c r="A31" t="s">
        <v>17</v>
      </c>
      <c r="B31">
        <v>100</v>
      </c>
      <c r="C31" t="s">
        <v>12</v>
      </c>
      <c r="D31" t="s">
        <v>14</v>
      </c>
      <c r="E31" s="3">
        <v>50</v>
      </c>
      <c r="F31" s="2">
        <v>0.88438000000000005</v>
      </c>
      <c r="G31" s="1">
        <v>0.970333</v>
      </c>
      <c r="H31" s="1">
        <v>0.94599999999999995</v>
      </c>
      <c r="I31" s="1">
        <v>0.96806300000000001</v>
      </c>
      <c r="J31" s="1">
        <v>0.991981</v>
      </c>
      <c r="K31">
        <f t="shared" si="2"/>
        <v>3.163124448766367</v>
      </c>
    </row>
    <row r="32" spans="1:11" ht="15">
      <c r="A32" t="s">
        <v>17</v>
      </c>
      <c r="B32">
        <v>100</v>
      </c>
      <c r="C32" t="s">
        <v>12</v>
      </c>
      <c r="D32" t="s">
        <v>14</v>
      </c>
      <c r="E32" s="3">
        <v>100</v>
      </c>
      <c r="F32" s="2">
        <v>1.6218699999999999</v>
      </c>
      <c r="G32" s="1">
        <v>0.98233300000000001</v>
      </c>
      <c r="H32" s="1">
        <v>0.96799999999999997</v>
      </c>
      <c r="I32" s="1">
        <v>0.98316300000000001</v>
      </c>
      <c r="J32" s="1">
        <v>0.99605900000000003</v>
      </c>
      <c r="K32">
        <f t="shared" si="2"/>
        <v>1.7248016178855272</v>
      </c>
    </row>
    <row r="33" spans="1:11" ht="15">
      <c r="A33" t="s">
        <v>17</v>
      </c>
      <c r="B33">
        <v>100</v>
      </c>
      <c r="C33" t="s">
        <v>12</v>
      </c>
      <c r="D33" t="s">
        <v>14</v>
      </c>
      <c r="E33" s="3">
        <v>181</v>
      </c>
      <c r="F33" s="2">
        <v>2.8095279999999998</v>
      </c>
      <c r="G33" s="1">
        <v>1</v>
      </c>
      <c r="H33" s="1">
        <v>1</v>
      </c>
      <c r="I33" s="1">
        <v>1</v>
      </c>
      <c r="J33" s="1">
        <v>1</v>
      </c>
      <c r="K33">
        <f t="shared" si="2"/>
        <v>0.99568468440250457</v>
      </c>
    </row>
    <row r="34" spans="1:11" ht="15">
      <c r="A34" t="s">
        <v>17</v>
      </c>
      <c r="B34">
        <v>100</v>
      </c>
      <c r="C34" t="s">
        <v>15</v>
      </c>
      <c r="F34" s="2">
        <v>0.23344400000000001</v>
      </c>
      <c r="J34" s="1">
        <v>1</v>
      </c>
    </row>
    <row r="35" spans="1:11" ht="15">
      <c r="A35" t="s">
        <v>17</v>
      </c>
      <c r="B35">
        <v>100</v>
      </c>
      <c r="C35" t="s">
        <v>15</v>
      </c>
      <c r="D35" t="s">
        <v>13</v>
      </c>
      <c r="E35" s="3">
        <v>1</v>
      </c>
      <c r="F35" s="2">
        <v>0.153443</v>
      </c>
      <c r="G35" s="1">
        <v>0.98499999999999999</v>
      </c>
      <c r="H35" s="1">
        <v>0.96666700000000005</v>
      </c>
      <c r="I35" s="1">
        <v>0.94408199999999998</v>
      </c>
      <c r="J35" s="1">
        <v>0.94997299999999996</v>
      </c>
      <c r="K35">
        <f>$F$34/F35</f>
        <v>1.5213727573105325</v>
      </c>
    </row>
    <row r="36" spans="1:11" ht="15">
      <c r="A36" t="s">
        <v>17</v>
      </c>
      <c r="B36">
        <v>100</v>
      </c>
      <c r="C36" t="s">
        <v>15</v>
      </c>
      <c r="D36" t="s">
        <v>13</v>
      </c>
      <c r="E36" s="3">
        <v>2</v>
      </c>
      <c r="F36" s="2">
        <v>0.23636199999999999</v>
      </c>
      <c r="G36" s="1">
        <v>0.99166699999999997</v>
      </c>
      <c r="H36" s="1">
        <v>0.99333300000000002</v>
      </c>
      <c r="I36" s="1">
        <v>0.97185100000000002</v>
      </c>
      <c r="J36" s="1">
        <v>0.97376700000000005</v>
      </c>
      <c r="K36">
        <f t="shared" ref="K36:K41" si="3">$F$34/F36</f>
        <v>0.98765452991597646</v>
      </c>
    </row>
    <row r="37" spans="1:11" ht="15">
      <c r="A37" t="s">
        <v>17</v>
      </c>
      <c r="B37">
        <v>100</v>
      </c>
      <c r="C37" t="s">
        <v>15</v>
      </c>
      <c r="D37" t="s">
        <v>13</v>
      </c>
      <c r="E37" s="3">
        <v>3</v>
      </c>
      <c r="F37" s="2">
        <v>0.23423099999999999</v>
      </c>
      <c r="G37" s="1">
        <v>1</v>
      </c>
      <c r="H37" s="1">
        <v>1</v>
      </c>
      <c r="I37" s="1">
        <v>1</v>
      </c>
      <c r="J37" s="1">
        <v>1</v>
      </c>
      <c r="K37">
        <f t="shared" si="3"/>
        <v>0.99664006899172197</v>
      </c>
    </row>
    <row r="38" spans="1:11" ht="15">
      <c r="A38" t="s">
        <v>17</v>
      </c>
      <c r="B38">
        <v>100</v>
      </c>
      <c r="C38" t="s">
        <v>15</v>
      </c>
      <c r="D38" t="s">
        <v>14</v>
      </c>
      <c r="E38" s="3">
        <v>20</v>
      </c>
      <c r="F38" s="2">
        <v>0.13039200000000001</v>
      </c>
      <c r="G38" s="1">
        <v>0.92900000000000005</v>
      </c>
      <c r="H38" s="1">
        <v>0.89</v>
      </c>
      <c r="I38" s="1">
        <v>0.93376099999999995</v>
      </c>
      <c r="J38" s="1">
        <v>0.99324500000000004</v>
      </c>
      <c r="K38">
        <f t="shared" si="3"/>
        <v>1.7903245597889441</v>
      </c>
    </row>
    <row r="39" spans="1:11" ht="15">
      <c r="A39" t="s">
        <v>17</v>
      </c>
      <c r="B39">
        <v>100</v>
      </c>
      <c r="C39" t="s">
        <v>15</v>
      </c>
      <c r="D39" t="s">
        <v>14</v>
      </c>
      <c r="E39" s="3">
        <v>50</v>
      </c>
      <c r="F39" s="2">
        <v>0.15218000000000001</v>
      </c>
      <c r="G39" s="1">
        <v>0.96466700000000005</v>
      </c>
      <c r="H39" s="1">
        <v>0.94666700000000004</v>
      </c>
      <c r="I39" s="1">
        <v>0.96224699999999996</v>
      </c>
      <c r="J39" s="1">
        <v>0.99615600000000004</v>
      </c>
      <c r="K39">
        <f t="shared" si="3"/>
        <v>1.5339992114601131</v>
      </c>
    </row>
    <row r="40" spans="1:11" ht="15">
      <c r="A40" t="s">
        <v>17</v>
      </c>
      <c r="B40">
        <v>100</v>
      </c>
      <c r="C40" t="s">
        <v>15</v>
      </c>
      <c r="D40" t="s">
        <v>14</v>
      </c>
      <c r="E40" s="3">
        <v>100</v>
      </c>
      <c r="F40" s="2">
        <v>0.19800000000000001</v>
      </c>
      <c r="G40" s="1">
        <v>0.98333300000000001</v>
      </c>
      <c r="H40" s="1">
        <v>0.97933300000000001</v>
      </c>
      <c r="I40" s="1">
        <v>0.97896099999999997</v>
      </c>
      <c r="J40" s="1">
        <v>0.99798900000000001</v>
      </c>
      <c r="K40">
        <f t="shared" si="3"/>
        <v>1.1790101010101011</v>
      </c>
    </row>
    <row r="41" spans="1:11" ht="15">
      <c r="A41" t="s">
        <v>17</v>
      </c>
      <c r="B41">
        <v>100</v>
      </c>
      <c r="C41" t="s">
        <v>15</v>
      </c>
      <c r="D41" t="s">
        <v>14</v>
      </c>
      <c r="E41" s="3">
        <v>181</v>
      </c>
      <c r="F41" s="2">
        <v>0.234324</v>
      </c>
      <c r="G41" s="1">
        <v>1</v>
      </c>
      <c r="H41" s="1">
        <v>1</v>
      </c>
      <c r="I41" s="1">
        <v>1</v>
      </c>
      <c r="J41" s="1">
        <v>1</v>
      </c>
      <c r="K41">
        <f t="shared" si="3"/>
        <v>0.99624451614004539</v>
      </c>
    </row>
    <row r="42" spans="1:11" ht="15">
      <c r="A42" t="s">
        <v>17</v>
      </c>
      <c r="B42">
        <v>100</v>
      </c>
      <c r="C42" t="s">
        <v>16</v>
      </c>
      <c r="F42" s="2">
        <v>1.271028</v>
      </c>
      <c r="J42" s="1">
        <v>1</v>
      </c>
    </row>
    <row r="43" spans="1:11" ht="15">
      <c r="A43" t="s">
        <v>17</v>
      </c>
      <c r="B43">
        <v>100</v>
      </c>
      <c r="C43" t="s">
        <v>16</v>
      </c>
      <c r="D43" t="s">
        <v>13</v>
      </c>
      <c r="E43" s="3">
        <v>1</v>
      </c>
      <c r="F43" s="2">
        <v>1.267244</v>
      </c>
      <c r="G43" s="1">
        <v>0.99</v>
      </c>
      <c r="H43" s="1">
        <v>0.98666699999999996</v>
      </c>
      <c r="I43" s="1">
        <v>0.96493200000000001</v>
      </c>
      <c r="J43" s="1">
        <v>0.97</v>
      </c>
      <c r="K43">
        <f>$F$42/F43</f>
        <v>1.0029860074302976</v>
      </c>
    </row>
    <row r="44" spans="1:11" ht="15">
      <c r="A44" t="s">
        <v>17</v>
      </c>
      <c r="B44">
        <v>100</v>
      </c>
      <c r="C44" t="s">
        <v>16</v>
      </c>
      <c r="D44" t="s">
        <v>13</v>
      </c>
      <c r="E44" s="3">
        <v>2</v>
      </c>
      <c r="F44" s="2">
        <v>1.279145</v>
      </c>
      <c r="G44" s="1">
        <v>1</v>
      </c>
      <c r="H44" s="1">
        <v>1</v>
      </c>
      <c r="I44" s="1">
        <v>0.97862499999999997</v>
      </c>
      <c r="J44" s="1">
        <v>0.99</v>
      </c>
      <c r="K44">
        <f t="shared" ref="K44:K45" si="4">$F$42/F44</f>
        <v>0.9936543550574799</v>
      </c>
    </row>
    <row r="45" spans="1:11" ht="15">
      <c r="A45" t="s">
        <v>17</v>
      </c>
      <c r="B45">
        <v>100</v>
      </c>
      <c r="C45" t="s">
        <v>16</v>
      </c>
      <c r="D45" t="s">
        <v>13</v>
      </c>
      <c r="E45" s="3">
        <v>3</v>
      </c>
      <c r="F45" s="2">
        <v>1.295871</v>
      </c>
      <c r="G45" s="1">
        <v>1</v>
      </c>
      <c r="H45" s="1">
        <v>1</v>
      </c>
      <c r="I45" s="1">
        <v>1</v>
      </c>
      <c r="J45" s="1">
        <v>1</v>
      </c>
      <c r="K45">
        <f t="shared" si="4"/>
        <v>0.980829110304961</v>
      </c>
    </row>
    <row r="46" spans="1:11" ht="15">
      <c r="A46" t="s">
        <v>18</v>
      </c>
      <c r="B46">
        <v>100</v>
      </c>
      <c r="C46" t="s">
        <v>12</v>
      </c>
      <c r="F46" s="2">
        <v>50.872788999999997</v>
      </c>
      <c r="J46" s="1">
        <v>1</v>
      </c>
    </row>
    <row r="47" spans="1:11" ht="15">
      <c r="A47" t="s">
        <v>18</v>
      </c>
      <c r="B47">
        <v>100</v>
      </c>
      <c r="C47" t="s">
        <v>12</v>
      </c>
      <c r="D47" t="s">
        <v>13</v>
      </c>
      <c r="E47" s="3">
        <v>1</v>
      </c>
      <c r="F47" s="2">
        <v>15.996941</v>
      </c>
      <c r="G47" s="1">
        <v>0.98299999999999998</v>
      </c>
      <c r="H47" s="1">
        <v>0.96</v>
      </c>
      <c r="I47" s="1">
        <v>0.96034299999999995</v>
      </c>
      <c r="J47" s="1">
        <v>0.84456799999999999</v>
      </c>
      <c r="K47">
        <f>$F$46/F47</f>
        <v>3.1801573188273933</v>
      </c>
    </row>
    <row r="48" spans="1:11" ht="15">
      <c r="A48" t="s">
        <v>18</v>
      </c>
      <c r="B48">
        <v>100</v>
      </c>
      <c r="C48" t="s">
        <v>12</v>
      </c>
      <c r="D48" t="s">
        <v>13</v>
      </c>
      <c r="E48" s="3">
        <v>2</v>
      </c>
      <c r="F48" s="2">
        <v>34.753317000000003</v>
      </c>
      <c r="G48" s="1">
        <v>0.98799999999999999</v>
      </c>
      <c r="H48" s="1">
        <v>0.973333</v>
      </c>
      <c r="I48" s="1">
        <v>0.97397500000000004</v>
      </c>
      <c r="J48" s="1">
        <v>0.895204</v>
      </c>
      <c r="K48">
        <f t="shared" ref="K48:K57" si="5">$F$46/F48</f>
        <v>1.463825424203393</v>
      </c>
    </row>
    <row r="49" spans="1:11" ht="15">
      <c r="A49" t="s">
        <v>18</v>
      </c>
      <c r="B49">
        <v>100</v>
      </c>
      <c r="C49" t="s">
        <v>12</v>
      </c>
      <c r="D49" t="s">
        <v>13</v>
      </c>
      <c r="E49" s="3">
        <v>3</v>
      </c>
      <c r="F49" s="2">
        <v>47.777233000000003</v>
      </c>
      <c r="G49" s="1">
        <v>0.995</v>
      </c>
      <c r="H49" s="1">
        <v>0.98</v>
      </c>
      <c r="I49" s="1">
        <v>0.98732200000000003</v>
      </c>
      <c r="J49" s="1">
        <v>0.94704299999999997</v>
      </c>
      <c r="K49">
        <f t="shared" si="5"/>
        <v>1.0647914457499035</v>
      </c>
    </row>
    <row r="50" spans="1:11" ht="15">
      <c r="A50" t="s">
        <v>18</v>
      </c>
      <c r="B50">
        <v>100</v>
      </c>
      <c r="C50" t="s">
        <v>12</v>
      </c>
      <c r="D50" t="s">
        <v>13</v>
      </c>
      <c r="E50" s="3">
        <v>4</v>
      </c>
      <c r="F50" s="2">
        <v>50.657314999999997</v>
      </c>
      <c r="G50" s="1">
        <v>1</v>
      </c>
      <c r="H50" s="1">
        <v>1</v>
      </c>
      <c r="I50" s="1">
        <v>1</v>
      </c>
      <c r="J50" s="1">
        <v>1</v>
      </c>
      <c r="K50">
        <f t="shared" si="5"/>
        <v>1.0042535614056924</v>
      </c>
    </row>
    <row r="51" spans="1:11" ht="15">
      <c r="A51" t="s">
        <v>18</v>
      </c>
      <c r="B51">
        <v>100</v>
      </c>
      <c r="C51" t="s">
        <v>12</v>
      </c>
      <c r="D51" t="s">
        <v>14</v>
      </c>
      <c r="E51" s="3">
        <v>20</v>
      </c>
      <c r="F51" s="2">
        <v>1.4564569999999999</v>
      </c>
      <c r="G51" s="1">
        <v>0.97160000000000002</v>
      </c>
      <c r="H51" s="1">
        <v>0.92133399999999999</v>
      </c>
      <c r="I51" s="1">
        <v>0.96284999999999998</v>
      </c>
      <c r="J51" s="1">
        <v>0.98841900000000005</v>
      </c>
      <c r="K51">
        <f t="shared" si="5"/>
        <v>34.929138999640912</v>
      </c>
    </row>
    <row r="52" spans="1:11" ht="15">
      <c r="A52" t="s">
        <v>18</v>
      </c>
      <c r="B52">
        <v>100</v>
      </c>
      <c r="C52" t="s">
        <v>12</v>
      </c>
      <c r="D52" t="s">
        <v>14</v>
      </c>
      <c r="E52" s="3">
        <v>50</v>
      </c>
      <c r="F52" s="2">
        <v>2.5998809999999999</v>
      </c>
      <c r="G52" s="1">
        <v>0.98419999999999996</v>
      </c>
      <c r="H52" s="1">
        <v>0.94799999999999995</v>
      </c>
      <c r="I52" s="1">
        <v>0.97714100000000004</v>
      </c>
      <c r="J52" s="1">
        <v>0.99283999999999994</v>
      </c>
      <c r="K52">
        <f t="shared" si="5"/>
        <v>19.567352890382292</v>
      </c>
    </row>
    <row r="53" spans="1:11" ht="15">
      <c r="A53" t="s">
        <v>18</v>
      </c>
      <c r="B53">
        <v>100</v>
      </c>
      <c r="C53" t="s">
        <v>12</v>
      </c>
      <c r="D53" t="s">
        <v>14</v>
      </c>
      <c r="E53" s="3">
        <v>100</v>
      </c>
      <c r="F53" s="2">
        <v>4.4338509999999998</v>
      </c>
      <c r="G53" s="1">
        <v>0.98909999999999998</v>
      </c>
      <c r="H53" s="1">
        <v>0.97066699999999995</v>
      </c>
      <c r="I53" s="1">
        <v>0.98260800000000004</v>
      </c>
      <c r="J53" s="1">
        <v>0.994695</v>
      </c>
      <c r="K53">
        <f t="shared" si="5"/>
        <v>11.473725436420844</v>
      </c>
    </row>
    <row r="54" spans="1:11" ht="15">
      <c r="A54" t="s">
        <v>18</v>
      </c>
      <c r="B54">
        <v>100</v>
      </c>
      <c r="C54" t="s">
        <v>12</v>
      </c>
      <c r="D54" t="s">
        <v>14</v>
      </c>
      <c r="E54" s="3">
        <v>250</v>
      </c>
      <c r="F54" s="2">
        <v>9.9856789999999993</v>
      </c>
      <c r="G54" s="1">
        <v>0.99280000000000002</v>
      </c>
      <c r="H54" s="1">
        <v>0.97799999999999998</v>
      </c>
      <c r="I54" s="1">
        <v>0.99007999999999996</v>
      </c>
      <c r="J54" s="1">
        <v>0.997081</v>
      </c>
      <c r="K54">
        <f t="shared" si="5"/>
        <v>5.0945748406292655</v>
      </c>
    </row>
    <row r="55" spans="1:11" ht="15">
      <c r="A55" t="s">
        <v>18</v>
      </c>
      <c r="B55">
        <v>100</v>
      </c>
      <c r="C55" t="s">
        <v>12</v>
      </c>
      <c r="D55" t="s">
        <v>14</v>
      </c>
      <c r="E55" s="3">
        <v>500</v>
      </c>
      <c r="F55" s="2">
        <v>18.927914999999999</v>
      </c>
      <c r="G55" s="1">
        <v>0.99629999999999996</v>
      </c>
      <c r="H55" s="1">
        <v>0.98933300000000002</v>
      </c>
      <c r="I55" s="1">
        <v>0.99420799999999998</v>
      </c>
      <c r="J55" s="1">
        <v>0.99839100000000003</v>
      </c>
      <c r="K55">
        <f t="shared" si="5"/>
        <v>2.6877122493417791</v>
      </c>
    </row>
    <row r="56" spans="1:11" ht="15">
      <c r="A56" t="s">
        <v>18</v>
      </c>
      <c r="B56">
        <v>100</v>
      </c>
      <c r="C56" t="s">
        <v>12</v>
      </c>
      <c r="D56" t="s">
        <v>14</v>
      </c>
      <c r="E56" s="3">
        <v>1000</v>
      </c>
      <c r="F56" s="2">
        <v>36.740516999999997</v>
      </c>
      <c r="G56" s="1">
        <v>0.99850000000000005</v>
      </c>
      <c r="H56" s="1">
        <v>0.99466699999999997</v>
      </c>
      <c r="I56" s="1">
        <v>0.99718399999999996</v>
      </c>
      <c r="J56" s="1">
        <v>0.99917800000000001</v>
      </c>
      <c r="K56">
        <f t="shared" si="5"/>
        <v>1.3846508746733206</v>
      </c>
    </row>
    <row r="57" spans="1:11" ht="15">
      <c r="A57" t="s">
        <v>18</v>
      </c>
      <c r="B57">
        <v>100</v>
      </c>
      <c r="C57" t="s">
        <v>12</v>
      </c>
      <c r="D57" t="s">
        <v>14</v>
      </c>
      <c r="E57" s="3">
        <v>1378</v>
      </c>
      <c r="F57" s="2">
        <v>50.17944</v>
      </c>
      <c r="G57" s="1">
        <v>1</v>
      </c>
      <c r="H57" s="1">
        <v>1</v>
      </c>
      <c r="I57" s="1">
        <v>1</v>
      </c>
      <c r="J57" s="1">
        <v>1</v>
      </c>
      <c r="K57">
        <f t="shared" si="5"/>
        <v>1.0138173921430769</v>
      </c>
    </row>
    <row r="58" spans="1:11" ht="15">
      <c r="A58" t="s">
        <v>18</v>
      </c>
      <c r="B58">
        <v>100</v>
      </c>
      <c r="C58" t="s">
        <v>15</v>
      </c>
      <c r="F58" s="2">
        <v>1.1116839999999999</v>
      </c>
      <c r="J58" s="1">
        <v>1</v>
      </c>
    </row>
    <row r="59" spans="1:11" ht="15">
      <c r="A59" t="s">
        <v>18</v>
      </c>
      <c r="B59">
        <v>100</v>
      </c>
      <c r="C59" t="s">
        <v>15</v>
      </c>
      <c r="D59" t="s">
        <v>13</v>
      </c>
      <c r="E59" s="3">
        <v>1</v>
      </c>
      <c r="F59" s="2">
        <v>0.423709</v>
      </c>
      <c r="G59" s="1">
        <v>1</v>
      </c>
      <c r="H59" s="1">
        <v>1</v>
      </c>
      <c r="I59" s="1">
        <v>1</v>
      </c>
      <c r="J59" s="1">
        <v>0.91473199999999999</v>
      </c>
      <c r="K59">
        <f>$F$58/F59</f>
        <v>2.6236969240681693</v>
      </c>
    </row>
    <row r="60" spans="1:11" ht="15">
      <c r="A60" t="s">
        <v>18</v>
      </c>
      <c r="B60">
        <v>100</v>
      </c>
      <c r="C60" t="s">
        <v>15</v>
      </c>
      <c r="D60" t="s">
        <v>13</v>
      </c>
      <c r="E60" s="3">
        <v>2</v>
      </c>
      <c r="F60" s="2">
        <v>0.81059599999999998</v>
      </c>
      <c r="G60" s="1">
        <v>1</v>
      </c>
      <c r="H60" s="1">
        <v>1</v>
      </c>
      <c r="I60" s="1">
        <v>1</v>
      </c>
      <c r="J60" s="1">
        <v>0.94315499999999997</v>
      </c>
      <c r="K60">
        <f t="shared" ref="K60:K69" si="6">$F$58/F60</f>
        <v>1.3714402735764795</v>
      </c>
    </row>
    <row r="61" spans="1:11" ht="15">
      <c r="A61" t="s">
        <v>18</v>
      </c>
      <c r="B61">
        <v>100</v>
      </c>
      <c r="C61" t="s">
        <v>15</v>
      </c>
      <c r="D61" t="s">
        <v>13</v>
      </c>
      <c r="E61" s="3">
        <v>3</v>
      </c>
      <c r="F61" s="2">
        <v>1.04254</v>
      </c>
      <c r="G61" s="1">
        <v>1</v>
      </c>
      <c r="H61" s="1">
        <v>1</v>
      </c>
      <c r="I61" s="1">
        <v>1</v>
      </c>
      <c r="J61" s="1">
        <v>0.97157700000000002</v>
      </c>
      <c r="K61">
        <f t="shared" si="6"/>
        <v>1.0663226351027297</v>
      </c>
    </row>
    <row r="62" spans="1:11" ht="15">
      <c r="A62" t="s">
        <v>18</v>
      </c>
      <c r="B62">
        <v>100</v>
      </c>
      <c r="C62" t="s">
        <v>15</v>
      </c>
      <c r="D62" t="s">
        <v>13</v>
      </c>
      <c r="E62" s="3">
        <v>4</v>
      </c>
      <c r="F62" s="2">
        <v>1.1095250000000001</v>
      </c>
      <c r="G62" s="1">
        <v>1</v>
      </c>
      <c r="H62" s="1">
        <v>1</v>
      </c>
      <c r="I62" s="1">
        <v>1</v>
      </c>
      <c r="J62" s="1">
        <v>1</v>
      </c>
      <c r="K62">
        <f t="shared" si="6"/>
        <v>1.0019458777404744</v>
      </c>
    </row>
    <row r="63" spans="1:11" ht="15">
      <c r="A63" t="s">
        <v>18</v>
      </c>
      <c r="B63">
        <v>100</v>
      </c>
      <c r="C63" t="s">
        <v>15</v>
      </c>
      <c r="D63" t="s">
        <v>14</v>
      </c>
      <c r="E63" s="3">
        <v>20</v>
      </c>
      <c r="F63" s="2">
        <v>0.15738099999999999</v>
      </c>
      <c r="G63" s="1">
        <v>0.97829999999999995</v>
      </c>
      <c r="H63" s="1">
        <v>0.92200000000000004</v>
      </c>
      <c r="I63" s="1">
        <v>0.96591700000000003</v>
      </c>
      <c r="J63" s="1">
        <v>0.99338800000000005</v>
      </c>
      <c r="K63">
        <f t="shared" si="6"/>
        <v>7.0636480896677485</v>
      </c>
    </row>
    <row r="64" spans="1:11" ht="15">
      <c r="A64" t="s">
        <v>18</v>
      </c>
      <c r="B64">
        <v>100</v>
      </c>
      <c r="C64" t="s">
        <v>15</v>
      </c>
      <c r="D64" t="s">
        <v>14</v>
      </c>
      <c r="E64" s="3">
        <v>50</v>
      </c>
      <c r="F64" s="2">
        <v>0.23450299999999999</v>
      </c>
      <c r="G64" s="1">
        <v>0.98240000000000005</v>
      </c>
      <c r="H64" s="1">
        <v>0.94533299999999998</v>
      </c>
      <c r="I64" s="1">
        <v>0.975526</v>
      </c>
      <c r="J64" s="1">
        <v>0.99571100000000001</v>
      </c>
      <c r="K64">
        <f t="shared" si="6"/>
        <v>4.7405960691334439</v>
      </c>
    </row>
    <row r="65" spans="1:11" ht="15">
      <c r="A65" t="s">
        <v>18</v>
      </c>
      <c r="B65">
        <v>100</v>
      </c>
      <c r="C65" t="s">
        <v>15</v>
      </c>
      <c r="D65" t="s">
        <v>14</v>
      </c>
      <c r="E65" s="3">
        <v>100</v>
      </c>
      <c r="F65" s="2">
        <v>0.26533400000000001</v>
      </c>
      <c r="G65" s="1">
        <v>0.9889</v>
      </c>
      <c r="H65" s="1">
        <v>0.95199999999999996</v>
      </c>
      <c r="I65" s="1">
        <v>0.98112600000000005</v>
      </c>
      <c r="J65" s="1">
        <v>0.99687000000000003</v>
      </c>
      <c r="K65">
        <f t="shared" si="6"/>
        <v>4.189753292077155</v>
      </c>
    </row>
    <row r="66" spans="1:11" ht="15">
      <c r="A66" t="s">
        <v>18</v>
      </c>
      <c r="B66">
        <v>100</v>
      </c>
      <c r="C66" t="s">
        <v>15</v>
      </c>
      <c r="D66" t="s">
        <v>14</v>
      </c>
      <c r="E66" s="3">
        <v>250</v>
      </c>
      <c r="F66" s="2">
        <v>0.368481</v>
      </c>
      <c r="G66" s="1">
        <v>0.99360000000000004</v>
      </c>
      <c r="H66" s="1">
        <v>0.96866699999999994</v>
      </c>
      <c r="I66" s="1">
        <v>0.98942399999999997</v>
      </c>
      <c r="J66" s="1">
        <v>0.99823700000000004</v>
      </c>
      <c r="K66">
        <f t="shared" si="6"/>
        <v>3.0169371012345274</v>
      </c>
    </row>
    <row r="67" spans="1:11" ht="15">
      <c r="A67" t="s">
        <v>18</v>
      </c>
      <c r="B67">
        <v>100</v>
      </c>
      <c r="C67" t="s">
        <v>15</v>
      </c>
      <c r="D67" t="s">
        <v>14</v>
      </c>
      <c r="E67" s="3">
        <v>500</v>
      </c>
      <c r="F67" s="2">
        <v>0.54577500000000001</v>
      </c>
      <c r="G67" s="1">
        <v>0.99639999999999995</v>
      </c>
      <c r="H67" s="1">
        <v>0.97933300000000001</v>
      </c>
      <c r="I67" s="1">
        <v>0.99359699999999995</v>
      </c>
      <c r="J67" s="1">
        <v>0.99892899999999996</v>
      </c>
      <c r="K67">
        <f t="shared" si="6"/>
        <v>2.0368906600705419</v>
      </c>
    </row>
    <row r="68" spans="1:11" ht="15">
      <c r="A68" t="s">
        <v>18</v>
      </c>
      <c r="B68">
        <v>100</v>
      </c>
      <c r="C68" t="s">
        <v>15</v>
      </c>
      <c r="D68" t="s">
        <v>14</v>
      </c>
      <c r="E68" s="3">
        <v>1000</v>
      </c>
      <c r="F68" s="2">
        <v>0.894177</v>
      </c>
      <c r="G68" s="1">
        <v>0.99880000000000002</v>
      </c>
      <c r="H68" s="1">
        <v>0.99066699999999996</v>
      </c>
      <c r="I68" s="1">
        <v>0.99701799999999996</v>
      </c>
      <c r="J68" s="1">
        <v>0.99949200000000005</v>
      </c>
      <c r="K68">
        <f>$F$58/F68</f>
        <v>1.2432482606911159</v>
      </c>
    </row>
    <row r="69" spans="1:11" ht="15">
      <c r="A69" t="s">
        <v>18</v>
      </c>
      <c r="B69">
        <v>100</v>
      </c>
      <c r="C69" t="s">
        <v>15</v>
      </c>
      <c r="D69" t="s">
        <v>14</v>
      </c>
      <c r="E69" s="3">
        <v>1378</v>
      </c>
      <c r="F69" s="2">
        <v>1.1250629999999999</v>
      </c>
      <c r="G69" s="1">
        <v>1</v>
      </c>
      <c r="H69" s="1">
        <v>1</v>
      </c>
      <c r="I69" s="1">
        <v>1</v>
      </c>
      <c r="J69" s="1">
        <v>1</v>
      </c>
      <c r="K69">
        <f t="shared" si="6"/>
        <v>0.98810822149515176</v>
      </c>
    </row>
    <row r="70" spans="1:11" ht="15">
      <c r="A70" t="s">
        <v>18</v>
      </c>
      <c r="B70">
        <v>100</v>
      </c>
      <c r="C70" t="s">
        <v>16</v>
      </c>
      <c r="F70" s="2">
        <v>2.11415</v>
      </c>
      <c r="J70" s="1">
        <v>1</v>
      </c>
    </row>
    <row r="71" spans="1:11" ht="15">
      <c r="A71" t="s">
        <v>18</v>
      </c>
      <c r="B71">
        <v>100</v>
      </c>
      <c r="C71" t="s">
        <v>16</v>
      </c>
      <c r="D71" t="s">
        <v>13</v>
      </c>
      <c r="E71" s="3">
        <v>1</v>
      </c>
      <c r="F71" s="2">
        <v>1.119067</v>
      </c>
      <c r="G71" s="1">
        <v>1</v>
      </c>
      <c r="H71" s="1">
        <v>0.99333300000000002</v>
      </c>
      <c r="I71" s="1">
        <v>0.97988399999999998</v>
      </c>
      <c r="J71" s="1">
        <v>0.99</v>
      </c>
      <c r="K71">
        <f>$F$70/F71</f>
        <v>1.8892077060622821</v>
      </c>
    </row>
    <row r="72" spans="1:11" ht="15">
      <c r="A72" t="s">
        <v>18</v>
      </c>
      <c r="B72">
        <v>100</v>
      </c>
      <c r="C72" t="s">
        <v>16</v>
      </c>
      <c r="D72" t="s">
        <v>13</v>
      </c>
      <c r="E72" s="3">
        <v>2</v>
      </c>
      <c r="F72" s="2">
        <v>2.1225179999999999</v>
      </c>
      <c r="G72" s="1">
        <v>1</v>
      </c>
      <c r="H72" s="1">
        <v>0.99333300000000002</v>
      </c>
      <c r="I72" s="1">
        <v>0.98676399999999997</v>
      </c>
      <c r="J72" s="1">
        <v>1</v>
      </c>
      <c r="K72">
        <f t="shared" ref="K72:K74" si="7">$F$70/F72</f>
        <v>0.99605751282203503</v>
      </c>
    </row>
    <row r="73" spans="1:11" ht="15">
      <c r="A73" t="s">
        <v>18</v>
      </c>
      <c r="B73">
        <v>100</v>
      </c>
      <c r="C73" t="s">
        <v>16</v>
      </c>
      <c r="D73" t="s">
        <v>13</v>
      </c>
      <c r="E73" s="3">
        <v>3</v>
      </c>
      <c r="F73" s="2">
        <v>2.1276820000000001</v>
      </c>
      <c r="G73" s="1">
        <v>1</v>
      </c>
      <c r="H73" s="1">
        <v>1</v>
      </c>
      <c r="I73" s="1">
        <v>0.99312299999999998</v>
      </c>
      <c r="J73" s="1">
        <v>1</v>
      </c>
      <c r="K73">
        <f t="shared" si="7"/>
        <v>0.99364002703411503</v>
      </c>
    </row>
    <row r="74" spans="1:11" ht="15">
      <c r="A74" t="s">
        <v>18</v>
      </c>
      <c r="B74">
        <v>100</v>
      </c>
      <c r="C74" t="s">
        <v>16</v>
      </c>
      <c r="D74" t="s">
        <v>13</v>
      </c>
      <c r="E74" s="3">
        <v>4</v>
      </c>
      <c r="F74" s="2">
        <v>2.1309140000000002</v>
      </c>
      <c r="G74" s="1">
        <v>1</v>
      </c>
      <c r="H74" s="1">
        <v>1</v>
      </c>
      <c r="I74" s="1">
        <v>1</v>
      </c>
      <c r="J74" s="1">
        <v>1</v>
      </c>
      <c r="K74">
        <f t="shared" si="7"/>
        <v>0.99213295327732598</v>
      </c>
    </row>
    <row r="75" spans="1:11" ht="15">
      <c r="A75" t="s">
        <v>19</v>
      </c>
      <c r="B75">
        <v>100</v>
      </c>
      <c r="C75" t="s">
        <v>12</v>
      </c>
      <c r="F75" s="2">
        <v>14.487332</v>
      </c>
      <c r="J75" s="1">
        <v>1</v>
      </c>
    </row>
    <row r="76" spans="1:11" ht="15">
      <c r="A76" t="s">
        <v>19</v>
      </c>
      <c r="B76">
        <v>100</v>
      </c>
      <c r="C76" t="s">
        <v>12</v>
      </c>
      <c r="D76" t="s">
        <v>13</v>
      </c>
      <c r="E76" s="3">
        <v>1</v>
      </c>
      <c r="F76" s="2">
        <v>10.904135999999999</v>
      </c>
      <c r="G76" s="1">
        <v>1</v>
      </c>
      <c r="H76" s="1">
        <v>0.98666699999999996</v>
      </c>
      <c r="I76" s="1">
        <v>0.98362799999999995</v>
      </c>
      <c r="J76" s="1">
        <v>0.91892700000000005</v>
      </c>
      <c r="K76">
        <f>$F$75/F76</f>
        <v>1.3286088874900315</v>
      </c>
    </row>
    <row r="77" spans="1:11" ht="15">
      <c r="A77" t="s">
        <v>19</v>
      </c>
      <c r="B77">
        <v>100</v>
      </c>
      <c r="C77" t="s">
        <v>12</v>
      </c>
      <c r="D77" t="s">
        <v>13</v>
      </c>
      <c r="E77" s="3">
        <v>2</v>
      </c>
      <c r="F77" s="2">
        <v>14.410619000000001</v>
      </c>
      <c r="G77" s="1">
        <v>1</v>
      </c>
      <c r="H77" s="1">
        <v>1</v>
      </c>
      <c r="I77" s="1">
        <v>1</v>
      </c>
      <c r="J77" s="1">
        <v>1</v>
      </c>
      <c r="K77">
        <f t="shared" ref="K77:K85" si="8">$F$75/F77</f>
        <v>1.0053233660538801</v>
      </c>
    </row>
    <row r="78" spans="1:11" ht="15">
      <c r="A78" t="s">
        <v>19</v>
      </c>
      <c r="B78">
        <v>100</v>
      </c>
      <c r="C78" t="s">
        <v>12</v>
      </c>
      <c r="D78" t="s">
        <v>14</v>
      </c>
      <c r="E78" s="3">
        <v>20</v>
      </c>
      <c r="F78" s="2">
        <v>0.38062000000000001</v>
      </c>
      <c r="G78" s="1">
        <v>0.94499999999999995</v>
      </c>
      <c r="H78" s="1">
        <v>0.89933300000000005</v>
      </c>
      <c r="I78" s="1">
        <v>0.93404799999999999</v>
      </c>
      <c r="J78" s="1">
        <v>0.971051</v>
      </c>
      <c r="K78">
        <f t="shared" si="8"/>
        <v>38.062455992853764</v>
      </c>
    </row>
    <row r="79" spans="1:11" ht="15">
      <c r="A79" t="s">
        <v>19</v>
      </c>
      <c r="B79">
        <v>100</v>
      </c>
      <c r="C79" t="s">
        <v>12</v>
      </c>
      <c r="D79" t="s">
        <v>14</v>
      </c>
      <c r="E79" s="3">
        <v>50</v>
      </c>
      <c r="F79" s="2">
        <v>0.60937300000000005</v>
      </c>
      <c r="G79" s="1">
        <v>0.95733299999999999</v>
      </c>
      <c r="H79" s="1">
        <v>0.92333299999999996</v>
      </c>
      <c r="I79" s="1">
        <v>0.95928100000000005</v>
      </c>
      <c r="J79" s="1">
        <v>0.98391600000000001</v>
      </c>
      <c r="K79">
        <f t="shared" si="8"/>
        <v>23.774161310067889</v>
      </c>
    </row>
    <row r="80" spans="1:11" ht="15">
      <c r="A80" t="s">
        <v>19</v>
      </c>
      <c r="B80">
        <v>100</v>
      </c>
      <c r="C80" t="s">
        <v>12</v>
      </c>
      <c r="D80" t="s">
        <v>14</v>
      </c>
      <c r="E80" s="3">
        <v>100</v>
      </c>
      <c r="F80" s="2">
        <v>0.98502400000000001</v>
      </c>
      <c r="G80" s="1">
        <v>0.97299999999999998</v>
      </c>
      <c r="H80" s="1">
        <v>0.94533299999999998</v>
      </c>
      <c r="I80" s="1">
        <v>0.97009800000000002</v>
      </c>
      <c r="J80" s="1">
        <v>0.98863500000000004</v>
      </c>
      <c r="K80">
        <f t="shared" si="8"/>
        <v>14.707592911441752</v>
      </c>
    </row>
    <row r="81" spans="1:11" ht="15">
      <c r="A81" t="s">
        <v>19</v>
      </c>
      <c r="B81">
        <v>100</v>
      </c>
      <c r="C81" t="s">
        <v>12</v>
      </c>
      <c r="D81" t="s">
        <v>14</v>
      </c>
      <c r="E81" s="3">
        <v>250</v>
      </c>
      <c r="F81" s="2">
        <v>2.0899049999999999</v>
      </c>
      <c r="G81" s="1">
        <v>0.97566699999999995</v>
      </c>
      <c r="H81" s="1">
        <v>0.95733299999999999</v>
      </c>
      <c r="I81" s="1">
        <v>0.98179099999999997</v>
      </c>
      <c r="J81" s="1">
        <v>0.99233199999999999</v>
      </c>
      <c r="K81">
        <f t="shared" si="8"/>
        <v>6.932052892356352</v>
      </c>
    </row>
    <row r="82" spans="1:11" ht="15">
      <c r="A82" t="s">
        <v>19</v>
      </c>
      <c r="B82">
        <v>100</v>
      </c>
      <c r="C82" t="s">
        <v>12</v>
      </c>
      <c r="D82" t="s">
        <v>14</v>
      </c>
      <c r="E82" s="3">
        <v>500</v>
      </c>
      <c r="F82" s="2">
        <v>3.8505579999999999</v>
      </c>
      <c r="G82" s="1">
        <v>0.98066699999999996</v>
      </c>
      <c r="H82" s="1">
        <v>0.969333</v>
      </c>
      <c r="I82" s="1">
        <v>0.98860199999999998</v>
      </c>
      <c r="J82" s="1">
        <v>0.99475199999999997</v>
      </c>
      <c r="K82">
        <f t="shared" si="8"/>
        <v>3.7623980732143241</v>
      </c>
    </row>
    <row r="83" spans="1:11" ht="15">
      <c r="A83" t="s">
        <v>19</v>
      </c>
      <c r="B83">
        <v>100</v>
      </c>
      <c r="C83" t="s">
        <v>12</v>
      </c>
      <c r="D83" t="s">
        <v>14</v>
      </c>
      <c r="E83" s="3">
        <v>1000</v>
      </c>
      <c r="F83" s="2">
        <v>7.4175769999999996</v>
      </c>
      <c r="G83" s="1">
        <v>0.99266699999999997</v>
      </c>
      <c r="H83" s="1">
        <v>0.98733300000000002</v>
      </c>
      <c r="I83" s="1">
        <v>0.994699</v>
      </c>
      <c r="J83" s="1">
        <v>0.99768299999999999</v>
      </c>
      <c r="K83">
        <f t="shared" si="8"/>
        <v>1.9531084072332516</v>
      </c>
    </row>
    <row r="84" spans="1:11" ht="15">
      <c r="A84" t="s">
        <v>19</v>
      </c>
      <c r="B84">
        <v>100</v>
      </c>
      <c r="C84" t="s">
        <v>12</v>
      </c>
      <c r="D84" t="s">
        <v>14</v>
      </c>
      <c r="E84" s="3">
        <v>1500</v>
      </c>
      <c r="F84" s="2">
        <v>10.947243</v>
      </c>
      <c r="G84" s="1">
        <v>0.99399999999999999</v>
      </c>
      <c r="H84" s="1">
        <v>0.99333300000000002</v>
      </c>
      <c r="I84" s="1">
        <v>0.99645099999999998</v>
      </c>
      <c r="J84" s="1">
        <v>0.99845099999999998</v>
      </c>
      <c r="K84">
        <f t="shared" si="8"/>
        <v>1.3233772192688149</v>
      </c>
    </row>
    <row r="85" spans="1:11" ht="15">
      <c r="A85" t="s">
        <v>19</v>
      </c>
      <c r="B85">
        <v>100</v>
      </c>
      <c r="C85" t="s">
        <v>12</v>
      </c>
      <c r="D85" t="s">
        <v>14</v>
      </c>
      <c r="E85" s="3">
        <v>2000</v>
      </c>
      <c r="F85" s="2">
        <v>14.480511999999999</v>
      </c>
      <c r="G85" s="1">
        <v>1</v>
      </c>
      <c r="H85" s="1">
        <v>1</v>
      </c>
      <c r="I85" s="1">
        <v>1</v>
      </c>
      <c r="J85" s="1">
        <v>1</v>
      </c>
      <c r="K85">
        <f t="shared" si="8"/>
        <v>1.0004709778217789</v>
      </c>
    </row>
    <row r="86" spans="1:11" ht="15">
      <c r="A86" t="s">
        <v>19</v>
      </c>
      <c r="B86">
        <v>100</v>
      </c>
      <c r="C86" t="s">
        <v>15</v>
      </c>
      <c r="F86" s="2">
        <v>0.21682399999999999</v>
      </c>
      <c r="J86" s="1">
        <v>1</v>
      </c>
    </row>
    <row r="87" spans="1:11" ht="15">
      <c r="A87" t="s">
        <v>19</v>
      </c>
      <c r="B87">
        <v>100</v>
      </c>
      <c r="C87" t="s">
        <v>15</v>
      </c>
      <c r="D87" t="s">
        <v>13</v>
      </c>
      <c r="E87" s="3">
        <v>1</v>
      </c>
      <c r="F87" s="2">
        <v>0.18740799999999999</v>
      </c>
      <c r="G87" s="1">
        <v>1</v>
      </c>
      <c r="H87" s="1">
        <v>1</v>
      </c>
      <c r="I87" s="1">
        <v>1</v>
      </c>
      <c r="J87" s="1">
        <v>0.96953699999999998</v>
      </c>
      <c r="K87">
        <f>$F$86/F87</f>
        <v>1.1569623495261676</v>
      </c>
    </row>
    <row r="88" spans="1:11" ht="15">
      <c r="A88" t="s">
        <v>19</v>
      </c>
      <c r="B88">
        <v>100</v>
      </c>
      <c r="C88" t="s">
        <v>15</v>
      </c>
      <c r="D88" t="s">
        <v>13</v>
      </c>
      <c r="E88" s="3">
        <v>2</v>
      </c>
      <c r="F88" s="2">
        <v>0.22157499999999999</v>
      </c>
      <c r="G88" s="1">
        <v>1</v>
      </c>
      <c r="H88" s="1">
        <v>1</v>
      </c>
      <c r="I88" s="1">
        <v>1</v>
      </c>
      <c r="J88" s="1">
        <v>1</v>
      </c>
      <c r="K88">
        <f t="shared" ref="K88:K96" si="9">$F$86/F88</f>
        <v>0.97855805032156151</v>
      </c>
    </row>
    <row r="89" spans="1:11" ht="15">
      <c r="A89" t="s">
        <v>19</v>
      </c>
      <c r="B89">
        <v>100</v>
      </c>
      <c r="C89" t="s">
        <v>15</v>
      </c>
      <c r="D89" t="s">
        <v>14</v>
      </c>
      <c r="E89" s="3">
        <v>20</v>
      </c>
      <c r="F89" s="2">
        <v>0.134993</v>
      </c>
      <c r="G89" s="1">
        <v>0.93700000000000006</v>
      </c>
      <c r="H89" s="1">
        <v>0.872</v>
      </c>
      <c r="I89" s="1">
        <v>0.91929399999999994</v>
      </c>
      <c r="J89" s="1">
        <v>0.98823799999999995</v>
      </c>
      <c r="K89">
        <f t="shared" si="9"/>
        <v>1.6061869874734245</v>
      </c>
    </row>
    <row r="90" spans="1:11" ht="15">
      <c r="A90" t="s">
        <v>19</v>
      </c>
      <c r="B90">
        <v>100</v>
      </c>
      <c r="C90" t="s">
        <v>15</v>
      </c>
      <c r="D90" t="s">
        <v>14</v>
      </c>
      <c r="E90" s="3">
        <v>50</v>
      </c>
      <c r="F90" s="2">
        <v>0.13517499999999999</v>
      </c>
      <c r="G90" s="1">
        <v>0.96099999999999997</v>
      </c>
      <c r="H90" s="1">
        <v>0.91666700000000001</v>
      </c>
      <c r="I90" s="1">
        <v>0.95701700000000001</v>
      </c>
      <c r="J90" s="1">
        <v>0.99480100000000005</v>
      </c>
      <c r="K90">
        <f t="shared" si="9"/>
        <v>1.6040244127982246</v>
      </c>
    </row>
    <row r="91" spans="1:11" ht="15">
      <c r="A91" t="s">
        <v>19</v>
      </c>
      <c r="B91">
        <v>100</v>
      </c>
      <c r="C91" t="s">
        <v>15</v>
      </c>
      <c r="D91" t="s">
        <v>14</v>
      </c>
      <c r="E91" s="3">
        <v>100</v>
      </c>
      <c r="F91" s="2">
        <v>0.159299</v>
      </c>
      <c r="G91" s="1">
        <v>0.96233299999999999</v>
      </c>
      <c r="H91" s="1">
        <v>0.92266700000000001</v>
      </c>
      <c r="I91" s="1">
        <v>0.96504100000000004</v>
      </c>
      <c r="J91" s="1">
        <v>0.99567499999999998</v>
      </c>
      <c r="K91">
        <f t="shared" si="9"/>
        <v>1.3611133779873068</v>
      </c>
    </row>
    <row r="92" spans="1:11" ht="15">
      <c r="A92" t="s">
        <v>19</v>
      </c>
      <c r="B92">
        <v>100</v>
      </c>
      <c r="C92" t="s">
        <v>15</v>
      </c>
      <c r="D92" t="s">
        <v>14</v>
      </c>
      <c r="E92" s="3">
        <v>250</v>
      </c>
      <c r="F92" s="2">
        <v>0.14322799999999999</v>
      </c>
      <c r="G92" s="1">
        <v>0.97633300000000001</v>
      </c>
      <c r="H92" s="1">
        <v>0.94133299999999998</v>
      </c>
      <c r="I92" s="1">
        <v>0.97939100000000001</v>
      </c>
      <c r="J92" s="1">
        <v>0.99744699999999997</v>
      </c>
      <c r="K92">
        <f t="shared" si="9"/>
        <v>1.5138380763537855</v>
      </c>
    </row>
    <row r="93" spans="1:11" ht="15">
      <c r="A93" t="s">
        <v>19</v>
      </c>
      <c r="B93">
        <v>100</v>
      </c>
      <c r="C93" t="s">
        <v>15</v>
      </c>
      <c r="D93" t="s">
        <v>14</v>
      </c>
      <c r="E93" s="3">
        <v>500</v>
      </c>
      <c r="F93" s="2">
        <v>0.151731</v>
      </c>
      <c r="G93" s="1">
        <v>0.97766699999999995</v>
      </c>
      <c r="H93" s="1">
        <v>0.94933299999999998</v>
      </c>
      <c r="I93" s="1">
        <v>0.98695600000000006</v>
      </c>
      <c r="J93" s="1">
        <v>0.99812000000000001</v>
      </c>
      <c r="K93">
        <f t="shared" si="9"/>
        <v>1.4290026428350171</v>
      </c>
    </row>
    <row r="94" spans="1:11" ht="15">
      <c r="A94" t="s">
        <v>19</v>
      </c>
      <c r="B94">
        <v>100</v>
      </c>
      <c r="C94" t="s">
        <v>15</v>
      </c>
      <c r="D94" t="s">
        <v>14</v>
      </c>
      <c r="E94" s="3">
        <v>1000</v>
      </c>
      <c r="F94" s="2">
        <v>0.15473200000000001</v>
      </c>
      <c r="G94" s="1">
        <v>0.98533300000000001</v>
      </c>
      <c r="H94" s="1">
        <v>0.96533400000000003</v>
      </c>
      <c r="I94" s="1">
        <v>0.99297400000000002</v>
      </c>
      <c r="J94" s="1">
        <v>0.99900299999999997</v>
      </c>
      <c r="K94">
        <f t="shared" si="9"/>
        <v>1.4012873872243621</v>
      </c>
    </row>
    <row r="95" spans="1:11" ht="15">
      <c r="A95" t="s">
        <v>19</v>
      </c>
      <c r="B95">
        <v>100</v>
      </c>
      <c r="C95" t="s">
        <v>15</v>
      </c>
      <c r="D95" t="s">
        <v>14</v>
      </c>
      <c r="E95" s="3">
        <v>1500</v>
      </c>
      <c r="F95" s="2">
        <v>0.18882599999999999</v>
      </c>
      <c r="G95" s="1">
        <v>0.98966699999999996</v>
      </c>
      <c r="H95" s="1">
        <v>0.98066699999999996</v>
      </c>
      <c r="I95" s="1">
        <v>0.99594000000000005</v>
      </c>
      <c r="J95" s="1">
        <v>0.99943700000000002</v>
      </c>
      <c r="K95">
        <f>$F$86/F95</f>
        <v>1.1482740724264666</v>
      </c>
    </row>
    <row r="96" spans="1:11" ht="15">
      <c r="A96" t="s">
        <v>19</v>
      </c>
      <c r="B96">
        <v>100</v>
      </c>
      <c r="C96" t="s">
        <v>15</v>
      </c>
      <c r="D96" t="s">
        <v>14</v>
      </c>
      <c r="E96" s="3">
        <v>2000</v>
      </c>
      <c r="F96" s="2">
        <v>0.220335</v>
      </c>
      <c r="G96" s="1">
        <v>1</v>
      </c>
      <c r="H96" s="1">
        <v>1</v>
      </c>
      <c r="I96" s="1">
        <v>1</v>
      </c>
      <c r="J96" s="1">
        <v>1</v>
      </c>
      <c r="K96">
        <f t="shared" si="9"/>
        <v>0.98406517348582834</v>
      </c>
    </row>
    <row r="97" spans="1:11" ht="15">
      <c r="A97" t="s">
        <v>19</v>
      </c>
      <c r="B97">
        <v>100</v>
      </c>
      <c r="C97" t="s">
        <v>16</v>
      </c>
      <c r="F97" s="2">
        <v>1.3777189999999999</v>
      </c>
      <c r="J97" s="1">
        <v>1</v>
      </c>
    </row>
    <row r="98" spans="1:11" ht="15">
      <c r="A98" t="s">
        <v>19</v>
      </c>
      <c r="B98">
        <v>100</v>
      </c>
      <c r="C98" t="s">
        <v>16</v>
      </c>
      <c r="D98" t="s">
        <v>13</v>
      </c>
      <c r="E98" s="3">
        <v>1</v>
      </c>
      <c r="F98" s="2">
        <v>1.3899859999999999</v>
      </c>
      <c r="G98" s="1">
        <v>1</v>
      </c>
      <c r="H98" s="1">
        <v>0.98666699999999996</v>
      </c>
      <c r="I98" s="1">
        <v>0.97203600000000001</v>
      </c>
      <c r="J98" s="1">
        <v>0.93</v>
      </c>
      <c r="K98">
        <f>$F$97/F98</f>
        <v>0.99117473125628597</v>
      </c>
    </row>
    <row r="99" spans="1:11" ht="15">
      <c r="A99" t="s">
        <v>19</v>
      </c>
      <c r="B99">
        <v>100</v>
      </c>
      <c r="C99" t="s">
        <v>16</v>
      </c>
      <c r="D99" t="s">
        <v>13</v>
      </c>
      <c r="E99" s="3">
        <v>2</v>
      </c>
      <c r="F99" s="2">
        <v>1.393267</v>
      </c>
      <c r="G99" s="1">
        <v>1</v>
      </c>
      <c r="H99" s="1">
        <v>1</v>
      </c>
      <c r="I99" s="1">
        <v>1</v>
      </c>
      <c r="J99" s="1">
        <v>1</v>
      </c>
      <c r="K99">
        <f>$F$97/F99</f>
        <v>0.98884061705329984</v>
      </c>
    </row>
    <row r="100" spans="1:11" ht="15">
      <c r="A100" t="s">
        <v>20</v>
      </c>
      <c r="B100">
        <v>100</v>
      </c>
      <c r="C100" t="s">
        <v>12</v>
      </c>
      <c r="F100" s="2">
        <v>14.212669</v>
      </c>
      <c r="J100" s="1">
        <v>1</v>
      </c>
    </row>
    <row r="101" spans="1:11" ht="15">
      <c r="A101" t="s">
        <v>20</v>
      </c>
      <c r="B101">
        <v>100</v>
      </c>
      <c r="C101" t="s">
        <v>12</v>
      </c>
      <c r="D101" t="s">
        <v>13</v>
      </c>
      <c r="E101" s="3">
        <v>1</v>
      </c>
      <c r="F101" s="2">
        <v>10.741289999999999</v>
      </c>
      <c r="G101" s="1">
        <v>0.98</v>
      </c>
      <c r="H101" s="1">
        <v>0.95333299999999999</v>
      </c>
      <c r="I101" s="1">
        <v>0.97628599999999999</v>
      </c>
      <c r="J101" s="1">
        <v>0.92381899999999995</v>
      </c>
      <c r="K101">
        <f>$F$100/F101</f>
        <v>1.3231808283735009</v>
      </c>
    </row>
    <row r="102" spans="1:11" ht="15">
      <c r="A102" t="s">
        <v>20</v>
      </c>
      <c r="B102">
        <v>100</v>
      </c>
      <c r="C102" t="s">
        <v>12</v>
      </c>
      <c r="D102" t="s">
        <v>13</v>
      </c>
      <c r="E102" s="3">
        <v>2</v>
      </c>
      <c r="F102" s="2">
        <v>14.299251</v>
      </c>
      <c r="G102" s="1">
        <v>1</v>
      </c>
      <c r="H102" s="1">
        <v>1</v>
      </c>
      <c r="I102" s="1">
        <v>1</v>
      </c>
      <c r="J102" s="1">
        <v>1</v>
      </c>
      <c r="K102">
        <f t="shared" ref="K102:K110" si="10">$F$100/F102</f>
        <v>0.99394499753868226</v>
      </c>
    </row>
    <row r="103" spans="1:11" ht="15">
      <c r="A103" t="s">
        <v>20</v>
      </c>
      <c r="B103">
        <v>100</v>
      </c>
      <c r="C103" t="s">
        <v>12</v>
      </c>
      <c r="D103" t="s">
        <v>14</v>
      </c>
      <c r="E103" s="3">
        <v>20</v>
      </c>
      <c r="F103" s="2">
        <v>0.38154900000000003</v>
      </c>
      <c r="G103" s="1">
        <v>0.95333299999999999</v>
      </c>
      <c r="H103" s="1">
        <v>0.90400000000000003</v>
      </c>
      <c r="I103" s="1">
        <v>0.937504</v>
      </c>
      <c r="J103" s="1">
        <v>0.96343599999999996</v>
      </c>
      <c r="K103">
        <f t="shared" si="10"/>
        <v>37.249918097020299</v>
      </c>
    </row>
    <row r="104" spans="1:11" ht="15">
      <c r="A104" t="s">
        <v>20</v>
      </c>
      <c r="B104">
        <v>100</v>
      </c>
      <c r="C104" t="s">
        <v>12</v>
      </c>
      <c r="D104" t="s">
        <v>14</v>
      </c>
      <c r="E104" s="3">
        <v>50</v>
      </c>
      <c r="F104" s="2">
        <v>0.59852399999999994</v>
      </c>
      <c r="G104" s="1">
        <v>0.97266699999999995</v>
      </c>
      <c r="H104" s="1">
        <v>0.93600000000000005</v>
      </c>
      <c r="I104" s="1">
        <v>0.96300600000000003</v>
      </c>
      <c r="J104" s="1">
        <v>0.97769200000000001</v>
      </c>
      <c r="K104">
        <f t="shared" si="10"/>
        <v>23.746197312054324</v>
      </c>
    </row>
    <row r="105" spans="1:11" ht="15">
      <c r="A105" t="s">
        <v>20</v>
      </c>
      <c r="B105">
        <v>100</v>
      </c>
      <c r="C105" t="s">
        <v>12</v>
      </c>
      <c r="D105" t="s">
        <v>14</v>
      </c>
      <c r="E105" s="3">
        <v>100</v>
      </c>
      <c r="F105" s="2">
        <v>0.96688700000000005</v>
      </c>
      <c r="G105" s="1">
        <v>0.97866699999999995</v>
      </c>
      <c r="H105" s="1">
        <v>0.94399999999999995</v>
      </c>
      <c r="I105" s="1">
        <v>0.97451600000000005</v>
      </c>
      <c r="J105" s="1">
        <v>0.98482400000000003</v>
      </c>
      <c r="K105">
        <f t="shared" si="10"/>
        <v>14.699410582622374</v>
      </c>
    </row>
    <row r="106" spans="1:11" ht="15">
      <c r="A106" t="s">
        <v>20</v>
      </c>
      <c r="B106">
        <v>100</v>
      </c>
      <c r="C106" t="s">
        <v>12</v>
      </c>
      <c r="D106" t="s">
        <v>14</v>
      </c>
      <c r="E106" s="3">
        <v>250</v>
      </c>
      <c r="F106" s="2">
        <v>2.0415100000000002</v>
      </c>
      <c r="G106" s="1">
        <v>0.98633300000000002</v>
      </c>
      <c r="H106" s="1">
        <v>0.96866699999999994</v>
      </c>
      <c r="I106" s="1">
        <v>0.98198099999999999</v>
      </c>
      <c r="J106" s="1">
        <v>0.98930099999999999</v>
      </c>
      <c r="K106">
        <f t="shared" si="10"/>
        <v>6.9618414800809196</v>
      </c>
    </row>
    <row r="107" spans="1:11" ht="15">
      <c r="A107" t="s">
        <v>20</v>
      </c>
      <c r="B107">
        <v>100</v>
      </c>
      <c r="C107" t="s">
        <v>12</v>
      </c>
      <c r="D107" t="s">
        <v>14</v>
      </c>
      <c r="E107" s="3">
        <v>500</v>
      </c>
      <c r="F107" s="2">
        <v>3.8217680000000001</v>
      </c>
      <c r="G107" s="1">
        <v>0.99</v>
      </c>
      <c r="H107" s="1">
        <v>0.97533400000000003</v>
      </c>
      <c r="I107" s="1">
        <v>0.98775900000000005</v>
      </c>
      <c r="J107" s="1">
        <v>0.993533</v>
      </c>
      <c r="K107">
        <f t="shared" si="10"/>
        <v>3.7188727834865958</v>
      </c>
    </row>
    <row r="108" spans="1:11" ht="15">
      <c r="A108" t="s">
        <v>20</v>
      </c>
      <c r="B108">
        <v>100</v>
      </c>
      <c r="C108" t="s">
        <v>12</v>
      </c>
      <c r="D108" t="s">
        <v>14</v>
      </c>
      <c r="E108" s="3">
        <v>1000</v>
      </c>
      <c r="F108" s="2">
        <v>7.3252360000000003</v>
      </c>
      <c r="G108" s="1">
        <v>0.99433300000000002</v>
      </c>
      <c r="H108" s="1">
        <v>0.98866699999999996</v>
      </c>
      <c r="I108" s="1">
        <v>0.99308399999999997</v>
      </c>
      <c r="J108" s="1">
        <v>0.99551699999999999</v>
      </c>
      <c r="K108">
        <f t="shared" si="10"/>
        <v>1.9402335979345922</v>
      </c>
    </row>
    <row r="109" spans="1:11" ht="15">
      <c r="A109" t="s">
        <v>20</v>
      </c>
      <c r="B109">
        <v>100</v>
      </c>
      <c r="C109" t="s">
        <v>12</v>
      </c>
      <c r="D109" t="s">
        <v>14</v>
      </c>
      <c r="E109" s="3">
        <v>1500</v>
      </c>
      <c r="F109" s="2">
        <v>10.71308</v>
      </c>
      <c r="G109" s="1">
        <v>0.99466699999999997</v>
      </c>
      <c r="H109" s="1">
        <v>0.98933300000000002</v>
      </c>
      <c r="I109" s="1">
        <v>0.99603799999999998</v>
      </c>
      <c r="J109" s="1">
        <v>0.99729800000000002</v>
      </c>
      <c r="K109">
        <f t="shared" si="10"/>
        <v>1.326665067375582</v>
      </c>
    </row>
    <row r="110" spans="1:11" ht="15">
      <c r="A110" t="s">
        <v>20</v>
      </c>
      <c r="B110">
        <v>100</v>
      </c>
      <c r="C110" t="s">
        <v>12</v>
      </c>
      <c r="D110" t="s">
        <v>14</v>
      </c>
      <c r="E110" s="3">
        <v>2000</v>
      </c>
      <c r="F110" s="2">
        <v>14.322039</v>
      </c>
      <c r="G110" s="1">
        <v>1</v>
      </c>
      <c r="H110" s="1">
        <v>1</v>
      </c>
      <c r="I110" s="1">
        <v>1</v>
      </c>
      <c r="J110" s="1">
        <v>1</v>
      </c>
      <c r="K110">
        <f t="shared" si="10"/>
        <v>0.99236351751311391</v>
      </c>
    </row>
    <row r="111" spans="1:11" ht="15">
      <c r="A111" t="s">
        <v>20</v>
      </c>
      <c r="B111">
        <v>100</v>
      </c>
      <c r="C111" t="s">
        <v>15</v>
      </c>
      <c r="F111" s="2">
        <v>0.221332</v>
      </c>
      <c r="J111" s="1">
        <v>1</v>
      </c>
    </row>
    <row r="112" spans="1:11" ht="15">
      <c r="A112" t="s">
        <v>20</v>
      </c>
      <c r="B112">
        <v>100</v>
      </c>
      <c r="C112" t="s">
        <v>15</v>
      </c>
      <c r="D112" t="s">
        <v>13</v>
      </c>
      <c r="E112" s="3">
        <v>1</v>
      </c>
      <c r="F112" s="2">
        <v>0.179394</v>
      </c>
      <c r="G112" s="1">
        <v>1</v>
      </c>
      <c r="H112" s="1">
        <v>1</v>
      </c>
      <c r="I112" s="1">
        <v>1</v>
      </c>
      <c r="J112" s="1">
        <v>0.97887900000000005</v>
      </c>
      <c r="K112">
        <f>$F$111/F112</f>
        <v>1.2337759345351573</v>
      </c>
    </row>
    <row r="113" spans="1:11" ht="15">
      <c r="A113" t="s">
        <v>20</v>
      </c>
      <c r="B113">
        <v>100</v>
      </c>
      <c r="C113" t="s">
        <v>15</v>
      </c>
      <c r="D113" t="s">
        <v>13</v>
      </c>
      <c r="E113" s="3">
        <v>2</v>
      </c>
      <c r="F113" s="2">
        <v>0.21979299999999999</v>
      </c>
      <c r="G113" s="1">
        <v>1</v>
      </c>
      <c r="H113" s="1">
        <v>1</v>
      </c>
      <c r="I113" s="1">
        <v>1</v>
      </c>
      <c r="J113" s="1">
        <v>1</v>
      </c>
      <c r="K113">
        <f t="shared" ref="K113:K121" si="11">$F$111/F113</f>
        <v>1.0070020428312094</v>
      </c>
    </row>
    <row r="114" spans="1:11" ht="15">
      <c r="A114" t="s">
        <v>20</v>
      </c>
      <c r="B114">
        <v>100</v>
      </c>
      <c r="C114" t="s">
        <v>15</v>
      </c>
      <c r="D114" t="s">
        <v>14</v>
      </c>
      <c r="E114" s="3">
        <v>20</v>
      </c>
      <c r="F114" s="2">
        <v>0.13477500000000001</v>
      </c>
      <c r="G114" s="1">
        <v>0.96099999999999997</v>
      </c>
      <c r="H114" s="1">
        <v>0.90133300000000005</v>
      </c>
      <c r="I114" s="1">
        <v>0.93853900000000001</v>
      </c>
      <c r="J114" s="1">
        <v>0.98900200000000005</v>
      </c>
      <c r="K114">
        <f t="shared" si="11"/>
        <v>1.6422333518827674</v>
      </c>
    </row>
    <row r="115" spans="1:11" ht="15">
      <c r="A115" t="s">
        <v>20</v>
      </c>
      <c r="B115">
        <v>100</v>
      </c>
      <c r="C115" t="s">
        <v>15</v>
      </c>
      <c r="D115" t="s">
        <v>14</v>
      </c>
      <c r="E115" s="3">
        <v>50</v>
      </c>
      <c r="F115" s="2">
        <v>0.133523</v>
      </c>
      <c r="G115" s="1">
        <v>0.97866699999999995</v>
      </c>
      <c r="H115" s="1">
        <v>0.941334</v>
      </c>
      <c r="I115" s="1">
        <v>0.96087599999999995</v>
      </c>
      <c r="J115" s="1">
        <v>0.99327600000000005</v>
      </c>
      <c r="K115">
        <f t="shared" si="11"/>
        <v>1.6576320184537494</v>
      </c>
    </row>
    <row r="116" spans="1:11" ht="15">
      <c r="A116" t="s">
        <v>20</v>
      </c>
      <c r="B116">
        <v>100</v>
      </c>
      <c r="C116" t="s">
        <v>15</v>
      </c>
      <c r="D116" t="s">
        <v>14</v>
      </c>
      <c r="E116" s="3">
        <v>100</v>
      </c>
      <c r="F116" s="2">
        <v>0.13770499999999999</v>
      </c>
      <c r="G116" s="1">
        <v>0.98466699999999996</v>
      </c>
      <c r="H116" s="1">
        <v>0.95</v>
      </c>
      <c r="I116" s="1">
        <v>0.972688</v>
      </c>
      <c r="J116" s="1">
        <v>0.99556299999999998</v>
      </c>
      <c r="K116">
        <f t="shared" si="11"/>
        <v>1.6072909480411024</v>
      </c>
    </row>
    <row r="117" spans="1:11" ht="15">
      <c r="A117" t="s">
        <v>20</v>
      </c>
      <c r="B117">
        <v>100</v>
      </c>
      <c r="C117" t="s">
        <v>15</v>
      </c>
      <c r="D117" t="s">
        <v>14</v>
      </c>
      <c r="E117" s="3">
        <v>250</v>
      </c>
      <c r="F117" s="2">
        <v>0.141733</v>
      </c>
      <c r="G117" s="1">
        <v>0.99199999999999999</v>
      </c>
      <c r="H117" s="1">
        <v>0.97466699999999995</v>
      </c>
      <c r="I117" s="1">
        <v>0.980321</v>
      </c>
      <c r="J117" s="1">
        <v>0.996753</v>
      </c>
      <c r="K117">
        <f t="shared" si="11"/>
        <v>1.5616123274043447</v>
      </c>
    </row>
    <row r="118" spans="1:11" ht="15">
      <c r="A118" t="s">
        <v>20</v>
      </c>
      <c r="B118">
        <v>100</v>
      </c>
      <c r="C118" t="s">
        <v>15</v>
      </c>
      <c r="D118" t="s">
        <v>14</v>
      </c>
      <c r="E118" s="3">
        <v>500</v>
      </c>
      <c r="F118" s="2">
        <v>0.144733</v>
      </c>
      <c r="G118" s="1">
        <v>0.99233300000000002</v>
      </c>
      <c r="H118" s="1">
        <v>0.97799999999999998</v>
      </c>
      <c r="I118" s="1">
        <v>0.98823099999999997</v>
      </c>
      <c r="J118" s="1">
        <v>0.99821899999999997</v>
      </c>
      <c r="K118">
        <f t="shared" si="11"/>
        <v>1.5292435035548217</v>
      </c>
    </row>
    <row r="119" spans="1:11" ht="15">
      <c r="A119" t="s">
        <v>20</v>
      </c>
      <c r="B119">
        <v>100</v>
      </c>
      <c r="C119" t="s">
        <v>15</v>
      </c>
      <c r="D119" t="s">
        <v>14</v>
      </c>
      <c r="E119" s="3">
        <v>1000</v>
      </c>
      <c r="F119" s="2">
        <v>0.15934300000000001</v>
      </c>
      <c r="G119" s="1">
        <v>0.996</v>
      </c>
      <c r="H119" s="1">
        <v>0.98599999999999999</v>
      </c>
      <c r="I119" s="1">
        <v>0.99268000000000001</v>
      </c>
      <c r="J119" s="1">
        <v>0.99871799999999999</v>
      </c>
      <c r="K119">
        <f t="shared" si="11"/>
        <v>1.3890286990956615</v>
      </c>
    </row>
    <row r="120" spans="1:11" ht="15">
      <c r="A120" t="s">
        <v>20</v>
      </c>
      <c r="B120">
        <v>100</v>
      </c>
      <c r="C120" t="s">
        <v>15</v>
      </c>
      <c r="D120" t="s">
        <v>14</v>
      </c>
      <c r="E120" s="3">
        <v>1500</v>
      </c>
      <c r="F120" s="2">
        <v>0.18912799999999999</v>
      </c>
      <c r="G120" s="1">
        <v>0.99666699999999997</v>
      </c>
      <c r="H120" s="1">
        <v>0.99199999999999999</v>
      </c>
      <c r="I120" s="1">
        <v>0.99575999999999998</v>
      </c>
      <c r="J120" s="1">
        <v>0.99926700000000002</v>
      </c>
      <c r="K120">
        <f t="shared" si="11"/>
        <v>1.1702762150501249</v>
      </c>
    </row>
    <row r="121" spans="1:11" ht="15">
      <c r="A121" t="s">
        <v>20</v>
      </c>
      <c r="B121">
        <v>100</v>
      </c>
      <c r="C121" t="s">
        <v>15</v>
      </c>
      <c r="D121" t="s">
        <v>14</v>
      </c>
      <c r="E121" s="3">
        <v>2000</v>
      </c>
      <c r="F121" s="2">
        <v>0.223445</v>
      </c>
      <c r="G121" s="1">
        <v>1</v>
      </c>
      <c r="H121" s="1">
        <v>1</v>
      </c>
      <c r="I121" s="1">
        <v>1</v>
      </c>
      <c r="J121" s="1">
        <v>1</v>
      </c>
      <c r="K121">
        <f t="shared" si="11"/>
        <v>0.99054353420304775</v>
      </c>
    </row>
    <row r="122" spans="1:11" ht="15">
      <c r="A122" t="s">
        <v>20</v>
      </c>
      <c r="B122">
        <v>100</v>
      </c>
      <c r="C122" t="s">
        <v>16</v>
      </c>
      <c r="F122" s="2">
        <v>1.447705</v>
      </c>
      <c r="J122" s="1">
        <v>1</v>
      </c>
    </row>
    <row r="123" spans="1:11" ht="15">
      <c r="A123" t="s">
        <v>20</v>
      </c>
      <c r="B123">
        <v>100</v>
      </c>
      <c r="C123" t="s">
        <v>16</v>
      </c>
      <c r="D123" t="s">
        <v>13</v>
      </c>
      <c r="E123" s="3">
        <v>1</v>
      </c>
      <c r="F123" s="2">
        <v>1.428609</v>
      </c>
      <c r="G123" s="1">
        <v>1</v>
      </c>
      <c r="H123" s="1">
        <v>0.973333</v>
      </c>
      <c r="I123" s="1">
        <v>0.95559899999999998</v>
      </c>
      <c r="J123" s="1">
        <v>0.92</v>
      </c>
      <c r="K123">
        <f>$F$122/F123</f>
        <v>1.0133668484518856</v>
      </c>
    </row>
    <row r="124" spans="1:11" ht="15">
      <c r="A124" t="s">
        <v>20</v>
      </c>
      <c r="B124">
        <v>100</v>
      </c>
      <c r="C124" t="s">
        <v>16</v>
      </c>
      <c r="D124" t="s">
        <v>13</v>
      </c>
      <c r="E124" s="3">
        <v>2</v>
      </c>
      <c r="F124" s="2">
        <v>1.4291240000000001</v>
      </c>
      <c r="G124" s="1">
        <v>1</v>
      </c>
      <c r="H124" s="1">
        <v>1</v>
      </c>
      <c r="I124" s="1">
        <v>1</v>
      </c>
      <c r="J124" s="1">
        <v>1</v>
      </c>
      <c r="K124">
        <f>$F$122/F124</f>
        <v>1.0130016709536751</v>
      </c>
    </row>
    <row r="125" spans="1:11" ht="15">
      <c r="A125" t="s">
        <v>21</v>
      </c>
      <c r="B125">
        <v>100</v>
      </c>
      <c r="C125" t="s">
        <v>12</v>
      </c>
      <c r="F125" s="2">
        <v>14.766788999999999</v>
      </c>
      <c r="J125" s="1">
        <v>1</v>
      </c>
    </row>
    <row r="126" spans="1:11" ht="15">
      <c r="A126" t="s">
        <v>21</v>
      </c>
      <c r="B126">
        <v>100</v>
      </c>
      <c r="C126" t="s">
        <v>12</v>
      </c>
      <c r="D126" t="s">
        <v>13</v>
      </c>
      <c r="E126" s="3">
        <v>1</v>
      </c>
      <c r="F126" s="2">
        <v>11.041071000000001</v>
      </c>
      <c r="G126" s="1">
        <v>0.99333300000000002</v>
      </c>
      <c r="H126" s="1">
        <v>0.98</v>
      </c>
      <c r="I126" s="1">
        <v>0.98067899999999997</v>
      </c>
      <c r="J126" s="1">
        <v>0.920207</v>
      </c>
      <c r="K126">
        <f>$F$125/F126</f>
        <v>1.3374417210069565</v>
      </c>
    </row>
    <row r="127" spans="1:11" ht="15">
      <c r="A127" t="s">
        <v>21</v>
      </c>
      <c r="B127">
        <v>100</v>
      </c>
      <c r="C127" t="s">
        <v>12</v>
      </c>
      <c r="D127" t="s">
        <v>13</v>
      </c>
      <c r="E127" s="3">
        <v>2</v>
      </c>
      <c r="F127" s="2">
        <v>14.698596</v>
      </c>
      <c r="G127" s="1">
        <v>1</v>
      </c>
      <c r="H127" s="1">
        <v>1</v>
      </c>
      <c r="I127" s="1">
        <v>1</v>
      </c>
      <c r="J127" s="1">
        <v>1</v>
      </c>
      <c r="K127">
        <f t="shared" ref="K127:K137" si="12">$F$125/F127</f>
        <v>1.004639422704046</v>
      </c>
    </row>
    <row r="128" spans="1:11" ht="15">
      <c r="A128" t="s">
        <v>21</v>
      </c>
      <c r="B128">
        <v>100</v>
      </c>
      <c r="C128" t="s">
        <v>12</v>
      </c>
      <c r="D128" t="s">
        <v>14</v>
      </c>
      <c r="E128" s="3">
        <v>20</v>
      </c>
      <c r="F128" s="2">
        <v>0.38353700000000002</v>
      </c>
      <c r="G128" s="1">
        <v>0.95433299999999999</v>
      </c>
      <c r="H128" s="1">
        <v>0.90533300000000005</v>
      </c>
      <c r="I128" s="1">
        <v>0.93665299999999996</v>
      </c>
      <c r="J128" s="1">
        <v>0.96873299999999996</v>
      </c>
      <c r="K128">
        <f t="shared" si="12"/>
        <v>38.501602192226564</v>
      </c>
    </row>
    <row r="129" spans="1:11" ht="15">
      <c r="A129" t="s">
        <v>21</v>
      </c>
      <c r="B129">
        <v>100</v>
      </c>
      <c r="C129" t="s">
        <v>12</v>
      </c>
      <c r="D129" t="s">
        <v>14</v>
      </c>
      <c r="E129" s="3">
        <v>50</v>
      </c>
      <c r="F129" s="2">
        <v>0.61470199999999997</v>
      </c>
      <c r="G129" s="1">
        <v>0.970333</v>
      </c>
      <c r="H129" s="1">
        <v>0.94066700000000003</v>
      </c>
      <c r="I129" s="1">
        <v>0.96010099999999998</v>
      </c>
      <c r="J129" s="1">
        <v>0.98045899999999997</v>
      </c>
      <c r="K129">
        <f t="shared" si="12"/>
        <v>24.02267928199355</v>
      </c>
    </row>
    <row r="130" spans="1:11" ht="15">
      <c r="A130" t="s">
        <v>21</v>
      </c>
      <c r="B130">
        <v>100</v>
      </c>
      <c r="C130" t="s">
        <v>12</v>
      </c>
      <c r="D130" t="s">
        <v>14</v>
      </c>
      <c r="E130" s="3">
        <v>100</v>
      </c>
      <c r="F130" s="2">
        <v>0.98932100000000001</v>
      </c>
      <c r="G130" s="1">
        <v>0.97766699999999995</v>
      </c>
      <c r="H130" s="1">
        <v>0.95199999999999996</v>
      </c>
      <c r="I130" s="1">
        <v>0.97229600000000005</v>
      </c>
      <c r="J130" s="1">
        <v>0.98694599999999999</v>
      </c>
      <c r="K130">
        <f t="shared" si="12"/>
        <v>14.926185737490663</v>
      </c>
    </row>
    <row r="131" spans="1:11" ht="15">
      <c r="A131" t="s">
        <v>21</v>
      </c>
      <c r="B131">
        <v>100</v>
      </c>
      <c r="C131" t="s">
        <v>12</v>
      </c>
      <c r="D131" t="s">
        <v>14</v>
      </c>
      <c r="E131" s="3">
        <v>250</v>
      </c>
      <c r="F131" s="2">
        <v>2.094103</v>
      </c>
      <c r="G131" s="1">
        <v>0.98933300000000002</v>
      </c>
      <c r="H131" s="1">
        <v>0.97933300000000001</v>
      </c>
      <c r="I131" s="1">
        <v>0.98433199999999998</v>
      </c>
      <c r="J131" s="1">
        <v>0.99275800000000003</v>
      </c>
      <c r="K131">
        <f t="shared" si="12"/>
        <v>7.0516058665691226</v>
      </c>
    </row>
    <row r="132" spans="1:11" ht="15">
      <c r="A132" t="s">
        <v>21</v>
      </c>
      <c r="B132">
        <v>100</v>
      </c>
      <c r="C132" t="s">
        <v>12</v>
      </c>
      <c r="D132" t="s">
        <v>14</v>
      </c>
      <c r="E132" s="3">
        <v>500</v>
      </c>
      <c r="F132" s="2">
        <v>3.889049</v>
      </c>
      <c r="G132" s="1">
        <v>0.99266699999999997</v>
      </c>
      <c r="H132" s="1">
        <v>0.98333300000000001</v>
      </c>
      <c r="I132" s="1">
        <v>0.98996700000000004</v>
      </c>
      <c r="J132" s="1">
        <v>0.994811</v>
      </c>
      <c r="K132">
        <f t="shared" si="12"/>
        <v>3.7970179856309341</v>
      </c>
    </row>
    <row r="133" spans="1:11" ht="15">
      <c r="A133" t="s">
        <v>21</v>
      </c>
      <c r="B133">
        <v>100</v>
      </c>
      <c r="C133" t="s">
        <v>12</v>
      </c>
      <c r="D133" t="s">
        <v>14</v>
      </c>
      <c r="E133" s="3">
        <v>1000</v>
      </c>
      <c r="F133" s="2">
        <v>7.5524550000000001</v>
      </c>
      <c r="G133" s="1">
        <v>0.99566699999999997</v>
      </c>
      <c r="H133" s="1">
        <v>0.99333300000000002</v>
      </c>
      <c r="I133" s="1">
        <v>0.994004</v>
      </c>
      <c r="J133" s="1">
        <v>0.99705699999999997</v>
      </c>
      <c r="K133">
        <f t="shared" si="12"/>
        <v>1.9552303191478797</v>
      </c>
    </row>
    <row r="134" spans="1:11" ht="15">
      <c r="A134" t="s">
        <v>21</v>
      </c>
      <c r="B134">
        <v>100</v>
      </c>
      <c r="C134" t="s">
        <v>12</v>
      </c>
      <c r="D134" t="s">
        <v>14</v>
      </c>
      <c r="E134" s="3">
        <v>1500</v>
      </c>
      <c r="F134" s="2">
        <v>11.130946</v>
      </c>
      <c r="G134" s="1">
        <v>0.997</v>
      </c>
      <c r="H134" s="1">
        <v>0.99399999999999999</v>
      </c>
      <c r="I134" s="1">
        <v>0.99624100000000004</v>
      </c>
      <c r="J134" s="1">
        <v>0.99804499999999996</v>
      </c>
      <c r="K134">
        <f t="shared" si="12"/>
        <v>1.3266427669310408</v>
      </c>
    </row>
    <row r="135" spans="1:11" ht="15">
      <c r="A135" t="s">
        <v>21</v>
      </c>
      <c r="B135">
        <v>100</v>
      </c>
      <c r="C135" t="s">
        <v>12</v>
      </c>
      <c r="D135" t="s">
        <v>14</v>
      </c>
      <c r="E135" s="3">
        <v>2000</v>
      </c>
      <c r="F135" s="2">
        <v>14.670182</v>
      </c>
      <c r="G135" s="1">
        <v>1</v>
      </c>
      <c r="H135" s="1">
        <v>1</v>
      </c>
      <c r="I135" s="1">
        <v>1</v>
      </c>
      <c r="J135" s="1">
        <v>1</v>
      </c>
      <c r="K135">
        <f t="shared" si="12"/>
        <v>1.0065852625413918</v>
      </c>
    </row>
    <row r="136" spans="1:11" ht="15">
      <c r="A136" t="s">
        <v>21</v>
      </c>
      <c r="B136">
        <v>100</v>
      </c>
      <c r="C136" t="s">
        <v>15</v>
      </c>
      <c r="F136" s="2">
        <v>0.22230900000000001</v>
      </c>
      <c r="J136" s="1">
        <v>1</v>
      </c>
    </row>
    <row r="137" spans="1:11" ht="15">
      <c r="A137" t="s">
        <v>21</v>
      </c>
      <c r="B137">
        <v>100</v>
      </c>
      <c r="C137" t="s">
        <v>15</v>
      </c>
      <c r="D137" t="s">
        <v>13</v>
      </c>
      <c r="E137" s="3">
        <v>1</v>
      </c>
      <c r="F137" s="2">
        <v>0.185923</v>
      </c>
      <c r="G137" s="1">
        <v>1</v>
      </c>
      <c r="H137" s="1">
        <v>1</v>
      </c>
      <c r="I137" s="1">
        <v>1</v>
      </c>
      <c r="J137" s="1">
        <v>0.97413700000000003</v>
      </c>
      <c r="K137">
        <f>$F$136/F137</f>
        <v>1.19570467344008</v>
      </c>
    </row>
    <row r="138" spans="1:11" ht="15">
      <c r="A138" t="s">
        <v>21</v>
      </c>
      <c r="B138">
        <v>100</v>
      </c>
      <c r="C138" t="s">
        <v>15</v>
      </c>
      <c r="D138" t="s">
        <v>13</v>
      </c>
      <c r="E138" s="3">
        <v>2</v>
      </c>
      <c r="F138" s="2">
        <v>0.22291</v>
      </c>
      <c r="G138" s="1">
        <v>1</v>
      </c>
      <c r="H138" s="1">
        <v>1</v>
      </c>
      <c r="I138" s="1">
        <v>1</v>
      </c>
      <c r="J138" s="1">
        <v>1</v>
      </c>
      <c r="K138">
        <f t="shared" ref="K138:K148" si="13">$F$136/F138</f>
        <v>0.99730384460096011</v>
      </c>
    </row>
    <row r="139" spans="1:11" ht="15">
      <c r="A139" t="s">
        <v>21</v>
      </c>
      <c r="B139">
        <v>100</v>
      </c>
      <c r="C139" t="s">
        <v>15</v>
      </c>
      <c r="D139" t="s">
        <v>14</v>
      </c>
      <c r="E139" s="3">
        <v>20</v>
      </c>
      <c r="F139" s="2">
        <v>0.135986</v>
      </c>
      <c r="G139" s="1">
        <v>0.96166700000000005</v>
      </c>
      <c r="H139" s="1">
        <v>0.90600000000000003</v>
      </c>
      <c r="I139" s="1">
        <v>0.93099799999999999</v>
      </c>
      <c r="J139" s="1">
        <v>0.98832299999999995</v>
      </c>
      <c r="K139">
        <f t="shared" si="13"/>
        <v>1.6347932875443061</v>
      </c>
    </row>
    <row r="140" spans="1:11" ht="15">
      <c r="A140" t="s">
        <v>21</v>
      </c>
      <c r="B140">
        <v>100</v>
      </c>
      <c r="C140" t="s">
        <v>15</v>
      </c>
      <c r="D140" t="s">
        <v>14</v>
      </c>
      <c r="E140" s="3">
        <v>50</v>
      </c>
      <c r="F140" s="2">
        <v>0.139544</v>
      </c>
      <c r="G140" s="1">
        <v>0.97799999999999998</v>
      </c>
      <c r="H140" s="1">
        <v>0.93200000000000005</v>
      </c>
      <c r="I140" s="1">
        <v>0.95846200000000004</v>
      </c>
      <c r="J140" s="1">
        <v>0.99268299999999998</v>
      </c>
      <c r="K140">
        <f t="shared" si="13"/>
        <v>1.5931104167861034</v>
      </c>
    </row>
    <row r="141" spans="1:11" ht="15">
      <c r="A141" t="s">
        <v>21</v>
      </c>
      <c r="B141">
        <v>100</v>
      </c>
      <c r="C141" t="s">
        <v>15</v>
      </c>
      <c r="D141" t="s">
        <v>14</v>
      </c>
      <c r="E141" s="3">
        <v>100</v>
      </c>
      <c r="F141" s="2">
        <v>0.148586</v>
      </c>
      <c r="G141" s="1">
        <v>0.98199999999999998</v>
      </c>
      <c r="H141" s="1">
        <v>0.95933299999999999</v>
      </c>
      <c r="I141" s="1">
        <v>0.96937700000000004</v>
      </c>
      <c r="J141" s="1">
        <v>0.99522600000000006</v>
      </c>
      <c r="K141">
        <f t="shared" si="13"/>
        <v>1.4961638377774489</v>
      </c>
    </row>
    <row r="142" spans="1:11" ht="15">
      <c r="A142" t="s">
        <v>21</v>
      </c>
      <c r="B142">
        <v>100</v>
      </c>
      <c r="C142" t="s">
        <v>15</v>
      </c>
      <c r="D142" t="s">
        <v>14</v>
      </c>
      <c r="E142" s="3">
        <v>250</v>
      </c>
      <c r="F142" s="2">
        <v>0.150452</v>
      </c>
      <c r="G142" s="1">
        <v>0.99099999999999999</v>
      </c>
      <c r="H142" s="1">
        <v>0.97199999999999998</v>
      </c>
      <c r="I142" s="1">
        <v>0.98270500000000005</v>
      </c>
      <c r="J142" s="1">
        <v>0.997</v>
      </c>
      <c r="K142">
        <f t="shared" si="13"/>
        <v>1.4776074761385691</v>
      </c>
    </row>
    <row r="143" spans="1:11" ht="15">
      <c r="A143" t="s">
        <v>21</v>
      </c>
      <c r="B143">
        <v>100</v>
      </c>
      <c r="C143" t="s">
        <v>15</v>
      </c>
      <c r="D143" t="s">
        <v>14</v>
      </c>
      <c r="E143" s="3">
        <v>500</v>
      </c>
      <c r="F143" s="2">
        <v>0.145755</v>
      </c>
      <c r="G143" s="1">
        <v>0.99166699999999997</v>
      </c>
      <c r="H143" s="1">
        <v>0.97799999999999998</v>
      </c>
      <c r="I143" s="1">
        <v>0.98852700000000004</v>
      </c>
      <c r="J143" s="1">
        <v>0.99788900000000003</v>
      </c>
      <c r="K143">
        <f t="shared" si="13"/>
        <v>1.5252238345168263</v>
      </c>
    </row>
    <row r="144" spans="1:11" ht="15">
      <c r="A144" t="s">
        <v>21</v>
      </c>
      <c r="B144">
        <v>100</v>
      </c>
      <c r="C144" t="s">
        <v>15</v>
      </c>
      <c r="D144" t="s">
        <v>14</v>
      </c>
      <c r="E144" s="3">
        <v>1000</v>
      </c>
      <c r="F144" s="2">
        <v>0.159882</v>
      </c>
      <c r="G144" s="1">
        <v>0.99766699999999997</v>
      </c>
      <c r="H144" s="1">
        <v>0.98866699999999996</v>
      </c>
      <c r="I144" s="1">
        <v>0.99381900000000001</v>
      </c>
      <c r="J144" s="1">
        <v>0.99890599999999996</v>
      </c>
      <c r="K144">
        <f t="shared" si="13"/>
        <v>1.3904567118249709</v>
      </c>
    </row>
    <row r="145" spans="1:11" ht="15">
      <c r="A145" t="s">
        <v>21</v>
      </c>
      <c r="B145">
        <v>100</v>
      </c>
      <c r="C145" t="s">
        <v>15</v>
      </c>
      <c r="D145" t="s">
        <v>14</v>
      </c>
      <c r="E145" s="3">
        <v>1500</v>
      </c>
      <c r="F145" s="2">
        <v>0.18892400000000001</v>
      </c>
      <c r="G145" s="1">
        <v>0.99766699999999997</v>
      </c>
      <c r="H145" s="1">
        <v>0.99266699999999997</v>
      </c>
      <c r="I145" s="1">
        <v>0.99579700000000004</v>
      </c>
      <c r="J145" s="1">
        <v>0.99927600000000005</v>
      </c>
      <c r="K145">
        <f t="shared" si="13"/>
        <v>1.1767112701403739</v>
      </c>
    </row>
    <row r="146" spans="1:11" ht="15">
      <c r="A146" t="s">
        <v>21</v>
      </c>
      <c r="B146">
        <v>100</v>
      </c>
      <c r="C146" t="s">
        <v>15</v>
      </c>
      <c r="D146" t="s">
        <v>14</v>
      </c>
      <c r="E146" s="3">
        <v>2000</v>
      </c>
      <c r="F146" s="2">
        <v>0.224468</v>
      </c>
      <c r="G146" s="1">
        <v>1</v>
      </c>
      <c r="H146" s="1">
        <v>1</v>
      </c>
      <c r="I146" s="1">
        <v>1</v>
      </c>
      <c r="J146" s="1">
        <v>1</v>
      </c>
      <c r="K146">
        <f t="shared" si="13"/>
        <v>0.99038170251438962</v>
      </c>
    </row>
    <row r="147" spans="1:11" ht="15">
      <c r="A147" t="s">
        <v>21</v>
      </c>
      <c r="B147">
        <v>100</v>
      </c>
      <c r="C147" t="s">
        <v>16</v>
      </c>
      <c r="F147" s="2">
        <v>1.4824379999999999</v>
      </c>
      <c r="J147" s="1">
        <v>1</v>
      </c>
    </row>
    <row r="148" spans="1:11" ht="15">
      <c r="A148" t="s">
        <v>21</v>
      </c>
      <c r="B148">
        <v>100</v>
      </c>
      <c r="C148" t="s">
        <v>16</v>
      </c>
      <c r="D148" t="s">
        <v>13</v>
      </c>
      <c r="E148" s="3">
        <v>1</v>
      </c>
      <c r="F148" s="2">
        <v>1.482456</v>
      </c>
      <c r="G148" s="1">
        <v>1</v>
      </c>
      <c r="H148" s="1">
        <v>0.96666700000000005</v>
      </c>
      <c r="I148" s="1">
        <v>0.96092599999999995</v>
      </c>
      <c r="J148" s="1">
        <v>0.97</v>
      </c>
      <c r="K148">
        <f>$F$147/F148</f>
        <v>0.99998785798701606</v>
      </c>
    </row>
    <row r="149" spans="1:11" ht="15">
      <c r="A149" t="s">
        <v>21</v>
      </c>
      <c r="B149">
        <v>100</v>
      </c>
      <c r="C149" t="s">
        <v>16</v>
      </c>
      <c r="D149" t="s">
        <v>13</v>
      </c>
      <c r="E149" s="3">
        <v>2</v>
      </c>
      <c r="F149" s="2">
        <v>1.4979199999999999</v>
      </c>
      <c r="G149" s="1">
        <v>1</v>
      </c>
      <c r="H149" s="1">
        <v>1</v>
      </c>
      <c r="I149" s="1">
        <v>1</v>
      </c>
      <c r="J149" s="1">
        <v>1</v>
      </c>
      <c r="K149">
        <f>$F$147/F149</f>
        <v>0.9896643345439009</v>
      </c>
    </row>
  </sheetData>
  <pageMargins left="0.78750000000000009" right="0.78750000000000009" top="1.05277777777778" bottom="1.05277777777778" header="0.78750000000000009" footer="0.78750000000000009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9ED2A-7AED-4E9E-896F-35123D472B0B}">
  <dimension ref="B2:E39"/>
  <sheetViews>
    <sheetView tabSelected="1" topLeftCell="A8" workbookViewId="0">
      <selection activeCell="I29" sqref="I29"/>
    </sheetView>
  </sheetViews>
  <sheetFormatPr defaultRowHeight="12.75"/>
  <cols>
    <col min="2" max="2" width="18.7109375" bestFit="1" customWidth="1"/>
    <col min="3" max="3" width="14.140625" bestFit="1" customWidth="1"/>
    <col min="4" max="4" width="12.140625" bestFit="1" customWidth="1"/>
    <col min="5" max="5" width="9.140625" bestFit="1" customWidth="1"/>
    <col min="6" max="6" width="10" bestFit="1" customWidth="1"/>
    <col min="7" max="7" width="22.42578125" bestFit="1" customWidth="1"/>
    <col min="8" max="8" width="13.7109375" bestFit="1" customWidth="1"/>
    <col min="9" max="9" width="19.7109375" bestFit="1" customWidth="1"/>
    <col min="10" max="10" width="20.85546875" bestFit="1" customWidth="1"/>
    <col min="11" max="11" width="14" bestFit="1" customWidth="1"/>
    <col min="12" max="12" width="23.5703125" bestFit="1" customWidth="1"/>
    <col min="13" max="13" width="14" bestFit="1" customWidth="1"/>
    <col min="14" max="14" width="22.5703125" bestFit="1" customWidth="1"/>
    <col min="15" max="15" width="14" bestFit="1" customWidth="1"/>
    <col min="16" max="16" width="22.5703125" bestFit="1" customWidth="1"/>
    <col min="17" max="17" width="14" bestFit="1" customWidth="1"/>
    <col min="18" max="18" width="22.5703125" bestFit="1" customWidth="1"/>
    <col min="19" max="19" width="14" bestFit="1" customWidth="1"/>
    <col min="20" max="20" width="22.5703125" bestFit="1" customWidth="1"/>
    <col min="21" max="21" width="14" bestFit="1" customWidth="1"/>
    <col min="22" max="22" width="22.5703125" bestFit="1" customWidth="1"/>
    <col min="23" max="23" width="14" bestFit="1" customWidth="1"/>
    <col min="24" max="24" width="22.5703125" bestFit="1" customWidth="1"/>
    <col min="25" max="25" width="14" bestFit="1" customWidth="1"/>
    <col min="26" max="26" width="22.5703125" bestFit="1" customWidth="1"/>
    <col min="27" max="27" width="14" bestFit="1" customWidth="1"/>
    <col min="28" max="28" width="22.5703125" bestFit="1" customWidth="1"/>
    <col min="29" max="29" width="14" bestFit="1" customWidth="1"/>
    <col min="30" max="30" width="22.5703125" bestFit="1" customWidth="1"/>
    <col min="31" max="31" width="14" bestFit="1" customWidth="1"/>
    <col min="32" max="32" width="21.28515625" bestFit="1" customWidth="1"/>
    <col min="33" max="33" width="11.5703125" bestFit="1" customWidth="1"/>
  </cols>
  <sheetData>
    <row r="2" spans="2:5">
      <c r="B2" s="4" t="s">
        <v>0</v>
      </c>
      <c r="C2" t="s">
        <v>17</v>
      </c>
    </row>
    <row r="3" spans="2:5">
      <c r="B3" s="4" t="s">
        <v>3</v>
      </c>
      <c r="C3" t="s">
        <v>13</v>
      </c>
    </row>
    <row r="5" spans="2:5">
      <c r="B5" s="4" t="s">
        <v>22</v>
      </c>
      <c r="C5" s="4" t="s">
        <v>2</v>
      </c>
    </row>
    <row r="6" spans="2:5">
      <c r="B6" s="4" t="s">
        <v>4</v>
      </c>
      <c r="C6" t="s">
        <v>16</v>
      </c>
      <c r="D6" t="s">
        <v>12</v>
      </c>
      <c r="E6" t="s">
        <v>15</v>
      </c>
    </row>
    <row r="7" spans="2:5">
      <c r="B7">
        <v>1</v>
      </c>
      <c r="C7" s="5">
        <v>1.0029860074302976</v>
      </c>
      <c r="D7" s="5">
        <v>1.9243456828170495</v>
      </c>
      <c r="E7" s="5">
        <v>1.5213727573105325</v>
      </c>
    </row>
    <row r="8" spans="2:5">
      <c r="B8">
        <v>2</v>
      </c>
      <c r="C8" s="5">
        <v>0.9936543550574799</v>
      </c>
      <c r="D8" s="5">
        <v>1.1331247529115926</v>
      </c>
      <c r="E8" s="5">
        <v>0.98765452991597646</v>
      </c>
    </row>
    <row r="9" spans="2:5">
      <c r="B9">
        <v>3</v>
      </c>
      <c r="C9" s="5">
        <v>0.980829110304961</v>
      </c>
      <c r="D9" s="5">
        <v>0.9878969204103859</v>
      </c>
      <c r="E9" s="5">
        <v>0.99664006899172197</v>
      </c>
    </row>
    <row r="16" spans="2:5">
      <c r="B16" s="4" t="s">
        <v>0</v>
      </c>
      <c r="C16" t="s">
        <v>11</v>
      </c>
    </row>
    <row r="17" spans="2:4">
      <c r="B17" s="4" t="s">
        <v>3</v>
      </c>
      <c r="C17" t="s">
        <v>14</v>
      </c>
    </row>
    <row r="19" spans="2:4">
      <c r="B19" s="4" t="s">
        <v>22</v>
      </c>
      <c r="C19" s="4" t="s">
        <v>2</v>
      </c>
    </row>
    <row r="20" spans="2:4">
      <c r="B20" s="4" t="s">
        <v>4</v>
      </c>
      <c r="C20" t="s">
        <v>12</v>
      </c>
      <c r="D20" t="s">
        <v>15</v>
      </c>
    </row>
    <row r="21" spans="2:4">
      <c r="B21">
        <v>20</v>
      </c>
      <c r="C21" s="5">
        <v>3.0557993037657236</v>
      </c>
      <c r="D21" s="5">
        <v>1.6396551078590265</v>
      </c>
    </row>
    <row r="22" spans="2:4">
      <c r="B22">
        <v>50</v>
      </c>
      <c r="C22" s="5">
        <v>1.5264953480266481</v>
      </c>
      <c r="D22" s="5">
        <v>1.137859356730573</v>
      </c>
    </row>
    <row r="23" spans="2:4">
      <c r="B23">
        <v>83</v>
      </c>
      <c r="C23" s="5">
        <v>0.99620398971649116</v>
      </c>
      <c r="D23" s="5">
        <v>1.0118165464657634</v>
      </c>
    </row>
    <row r="32" spans="2:4">
      <c r="B32" s="4" t="s">
        <v>0</v>
      </c>
      <c r="C32" t="s">
        <v>17</v>
      </c>
    </row>
    <row r="33" spans="2:5">
      <c r="B33" s="4" t="s">
        <v>3</v>
      </c>
      <c r="C33" t="s">
        <v>13</v>
      </c>
    </row>
    <row r="35" spans="2:5">
      <c r="B35" s="4" t="s">
        <v>23</v>
      </c>
      <c r="C35" s="4" t="s">
        <v>2</v>
      </c>
    </row>
    <row r="36" spans="2:5">
      <c r="B36" s="4" t="s">
        <v>4</v>
      </c>
      <c r="C36" t="s">
        <v>16</v>
      </c>
      <c r="D36" t="s">
        <v>12</v>
      </c>
      <c r="E36" t="s">
        <v>15</v>
      </c>
    </row>
    <row r="37" spans="2:5">
      <c r="B37">
        <v>1</v>
      </c>
      <c r="C37" s="5">
        <v>0.97</v>
      </c>
      <c r="D37" s="5">
        <v>0.870556</v>
      </c>
      <c r="E37" s="5">
        <v>0.94997299999999996</v>
      </c>
    </row>
    <row r="38" spans="2:5">
      <c r="B38">
        <v>2</v>
      </c>
      <c r="C38" s="5">
        <v>0.99</v>
      </c>
      <c r="D38" s="5">
        <v>0.92358700000000005</v>
      </c>
      <c r="E38" s="5">
        <v>0.97376700000000005</v>
      </c>
    </row>
    <row r="39" spans="2:5">
      <c r="B39">
        <v>3</v>
      </c>
      <c r="C39" s="5">
        <v>1</v>
      </c>
      <c r="D39" s="5">
        <v>1</v>
      </c>
      <c r="E39" s="5">
        <v>1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D9CFD-2C3B-463F-A0F9-079A7E370764}">
  <dimension ref="A1:K25"/>
  <sheetViews>
    <sheetView workbookViewId="0">
      <selection activeCell="D16" sqref="D16"/>
    </sheetView>
  </sheetViews>
  <sheetFormatPr defaultColWidth="11.42578125" defaultRowHeight="12.75"/>
  <cols>
    <col min="1" max="3" width="11.42578125" customWidth="1"/>
    <col min="4" max="4" width="16.85546875" customWidth="1"/>
    <col min="5" max="5" width="11.42578125" customWidth="1"/>
    <col min="6" max="6" width="9.28515625" style="1" customWidth="1"/>
    <col min="7" max="10" width="11.42578125" style="1"/>
  </cols>
  <sheetData>
    <row r="1" spans="1:11" ht="12.9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t="s">
        <v>10</v>
      </c>
    </row>
    <row r="2" spans="1:11" ht="15">
      <c r="A2" t="s">
        <v>11</v>
      </c>
      <c r="B2">
        <v>83</v>
      </c>
      <c r="C2" t="s">
        <v>12</v>
      </c>
      <c r="F2" s="2">
        <v>2.461373</v>
      </c>
      <c r="J2" s="1">
        <v>1</v>
      </c>
    </row>
    <row r="3" spans="1:11" ht="15">
      <c r="A3" t="s">
        <v>11</v>
      </c>
      <c r="B3">
        <v>83</v>
      </c>
      <c r="C3" t="s">
        <v>12</v>
      </c>
      <c r="D3" t="s">
        <v>13</v>
      </c>
      <c r="E3" s="3">
        <v>1</v>
      </c>
      <c r="F3" s="2">
        <v>0.57525899999999996</v>
      </c>
      <c r="G3" s="1">
        <v>0.98554200000000003</v>
      </c>
      <c r="H3" s="1">
        <v>0.94377500000000003</v>
      </c>
      <c r="I3" s="1">
        <v>0.960843</v>
      </c>
      <c r="J3" s="1">
        <v>0.82747599999999999</v>
      </c>
      <c r="K3">
        <f t="shared" ref="K3:K10" si="0">$F$2/F3</f>
        <v>4.2787214107037004</v>
      </c>
    </row>
    <row r="4" spans="1:11" ht="15">
      <c r="A4" t="s">
        <v>11</v>
      </c>
      <c r="B4">
        <v>83</v>
      </c>
      <c r="C4" t="s">
        <v>12</v>
      </c>
      <c r="D4" t="s">
        <v>13</v>
      </c>
      <c r="E4" s="3">
        <v>2</v>
      </c>
      <c r="F4" s="2">
        <v>1.3173539999999999</v>
      </c>
      <c r="G4" s="1">
        <v>0.98875500000000005</v>
      </c>
      <c r="H4" s="1">
        <v>0.96787100000000004</v>
      </c>
      <c r="I4" s="1">
        <v>0.976302</v>
      </c>
      <c r="J4" s="1">
        <v>0.86956100000000003</v>
      </c>
      <c r="K4">
        <f t="shared" si="0"/>
        <v>1.8684218516814768</v>
      </c>
    </row>
    <row r="5" spans="1:11" ht="15">
      <c r="A5" t="s">
        <v>11</v>
      </c>
      <c r="B5">
        <v>83</v>
      </c>
      <c r="C5" t="s">
        <v>12</v>
      </c>
      <c r="D5" t="s">
        <v>13</v>
      </c>
      <c r="E5" s="3">
        <v>3</v>
      </c>
      <c r="F5" s="2">
        <v>2.0349629999999999</v>
      </c>
      <c r="G5" s="1">
        <v>0.99518099999999998</v>
      </c>
      <c r="H5" s="1">
        <v>0.96787100000000004</v>
      </c>
      <c r="I5" s="1">
        <v>0.98562899999999998</v>
      </c>
      <c r="J5" s="1">
        <v>0.91294200000000003</v>
      </c>
      <c r="K5">
        <f t="shared" si="0"/>
        <v>1.2095418933906907</v>
      </c>
    </row>
    <row r="6" spans="1:11" ht="15">
      <c r="A6" t="s">
        <v>11</v>
      </c>
      <c r="B6">
        <v>83</v>
      </c>
      <c r="C6" t="s">
        <v>12</v>
      </c>
      <c r="D6" t="s">
        <v>13</v>
      </c>
      <c r="E6" s="3">
        <v>4</v>
      </c>
      <c r="F6" s="2">
        <v>2.3883070000000002</v>
      </c>
      <c r="G6" s="1">
        <v>0.998394</v>
      </c>
      <c r="H6" s="1">
        <v>0.97590399999999999</v>
      </c>
      <c r="I6" s="1">
        <v>0.99146400000000001</v>
      </c>
      <c r="J6" s="1">
        <v>0.95654899999999998</v>
      </c>
      <c r="K6">
        <f t="shared" si="0"/>
        <v>1.0305932193809255</v>
      </c>
    </row>
    <row r="7" spans="1:11" ht="15">
      <c r="A7" t="s">
        <v>11</v>
      </c>
      <c r="B7">
        <v>83</v>
      </c>
      <c r="C7" t="s">
        <v>12</v>
      </c>
      <c r="D7" t="s">
        <v>13</v>
      </c>
      <c r="E7" s="3">
        <v>5</v>
      </c>
      <c r="F7" s="2">
        <v>2.4597899999999999</v>
      </c>
      <c r="G7" s="1">
        <v>1</v>
      </c>
      <c r="H7" s="1">
        <v>1</v>
      </c>
      <c r="I7" s="1">
        <v>1</v>
      </c>
      <c r="J7" s="1">
        <v>1</v>
      </c>
      <c r="K7">
        <f t="shared" si="0"/>
        <v>1.0006435508722289</v>
      </c>
    </row>
    <row r="8" spans="1:11" ht="15">
      <c r="A8" t="s">
        <v>11</v>
      </c>
      <c r="B8">
        <v>83</v>
      </c>
      <c r="C8" t="s">
        <v>12</v>
      </c>
      <c r="D8" t="s">
        <v>14</v>
      </c>
      <c r="E8" s="3">
        <v>20</v>
      </c>
      <c r="F8" s="2">
        <v>0.80547599999999997</v>
      </c>
      <c r="G8" s="1">
        <v>0.97694800000000004</v>
      </c>
      <c r="H8" s="1">
        <v>0.916466</v>
      </c>
      <c r="I8" s="1">
        <v>0.96911999999999998</v>
      </c>
      <c r="J8" s="1">
        <v>0.99153400000000003</v>
      </c>
      <c r="K8">
        <f t="shared" si="0"/>
        <v>3.0557993037657236</v>
      </c>
    </row>
    <row r="9" spans="1:11" ht="15">
      <c r="A9" t="s">
        <v>11</v>
      </c>
      <c r="B9">
        <v>83</v>
      </c>
      <c r="C9" t="s">
        <v>12</v>
      </c>
      <c r="D9" t="s">
        <v>14</v>
      </c>
      <c r="E9" s="3">
        <v>50</v>
      </c>
      <c r="F9" s="2">
        <v>1.6124339999999999</v>
      </c>
      <c r="G9" s="1">
        <v>0.98875500000000005</v>
      </c>
      <c r="H9" s="1">
        <v>0.959036</v>
      </c>
      <c r="I9" s="1">
        <v>0.98619699999999999</v>
      </c>
      <c r="J9" s="1">
        <v>0.99602599999999997</v>
      </c>
      <c r="K9">
        <f t="shared" si="0"/>
        <v>1.5264953480266481</v>
      </c>
    </row>
    <row r="10" spans="1:11" ht="15">
      <c r="A10" t="s">
        <v>11</v>
      </c>
      <c r="B10">
        <v>83</v>
      </c>
      <c r="C10" t="s">
        <v>12</v>
      </c>
      <c r="D10" t="s">
        <v>14</v>
      </c>
      <c r="E10" s="3">
        <v>83</v>
      </c>
      <c r="F10" s="2">
        <v>2.4707520000000001</v>
      </c>
      <c r="G10" s="1">
        <v>1</v>
      </c>
      <c r="H10" s="1">
        <v>1</v>
      </c>
      <c r="I10" s="1">
        <v>1</v>
      </c>
      <c r="J10" s="1">
        <v>1</v>
      </c>
      <c r="K10">
        <f t="shared" si="0"/>
        <v>0.99620398971649116</v>
      </c>
    </row>
    <row r="11" spans="1:11" ht="15">
      <c r="A11" t="s">
        <v>11</v>
      </c>
      <c r="B11">
        <v>83</v>
      </c>
      <c r="C11" t="s">
        <v>15</v>
      </c>
      <c r="F11" s="2">
        <v>0.30654500000000001</v>
      </c>
      <c r="J11" s="1">
        <v>1</v>
      </c>
    </row>
    <row r="12" spans="1:11" ht="15">
      <c r="A12" t="s">
        <v>11</v>
      </c>
      <c r="B12">
        <v>83</v>
      </c>
      <c r="C12" t="s">
        <v>15</v>
      </c>
      <c r="D12" t="s">
        <v>13</v>
      </c>
      <c r="E12" s="3">
        <v>1</v>
      </c>
      <c r="F12" s="2">
        <v>0.112193</v>
      </c>
      <c r="G12" s="1">
        <v>1</v>
      </c>
      <c r="H12" s="1">
        <v>1</v>
      </c>
      <c r="I12" s="1">
        <v>1</v>
      </c>
      <c r="J12" s="1">
        <v>0.97489300000000001</v>
      </c>
      <c r="K12">
        <f t="shared" ref="K12:K19" si="1">$F$11/F12</f>
        <v>2.7323005891633168</v>
      </c>
    </row>
    <row r="13" spans="1:11" ht="15">
      <c r="A13" t="s">
        <v>11</v>
      </c>
      <c r="B13">
        <v>83</v>
      </c>
      <c r="C13" t="s">
        <v>15</v>
      </c>
      <c r="D13" t="s">
        <v>13</v>
      </c>
      <c r="E13" s="3">
        <v>2</v>
      </c>
      <c r="F13" s="2">
        <v>0.20619799999999999</v>
      </c>
      <c r="G13" s="1">
        <v>1</v>
      </c>
      <c r="H13" s="1">
        <v>1</v>
      </c>
      <c r="I13" s="1">
        <v>1</v>
      </c>
      <c r="J13" s="1">
        <v>0.98116999999999999</v>
      </c>
      <c r="K13">
        <f t="shared" si="1"/>
        <v>1.4866536047876313</v>
      </c>
    </row>
    <row r="14" spans="1:11" ht="15">
      <c r="A14" t="s">
        <v>11</v>
      </c>
      <c r="B14">
        <v>83</v>
      </c>
      <c r="C14" t="s">
        <v>15</v>
      </c>
      <c r="D14" t="s">
        <v>13</v>
      </c>
      <c r="E14" s="3">
        <v>3</v>
      </c>
      <c r="F14" s="2">
        <v>0.266822</v>
      </c>
      <c r="G14" s="1">
        <v>1</v>
      </c>
      <c r="H14" s="1">
        <v>1</v>
      </c>
      <c r="I14" s="1">
        <v>1</v>
      </c>
      <c r="J14" s="1">
        <v>0.98744699999999996</v>
      </c>
      <c r="K14">
        <f t="shared" si="1"/>
        <v>1.1488745305859338</v>
      </c>
    </row>
    <row r="15" spans="1:11" ht="15">
      <c r="A15" t="s">
        <v>11</v>
      </c>
      <c r="B15">
        <v>83</v>
      </c>
      <c r="C15" t="s">
        <v>15</v>
      </c>
      <c r="D15" t="s">
        <v>13</v>
      </c>
      <c r="E15" s="3">
        <v>4</v>
      </c>
      <c r="F15" s="2">
        <v>0.29751100000000003</v>
      </c>
      <c r="G15" s="1">
        <v>1</v>
      </c>
      <c r="H15" s="1">
        <v>1</v>
      </c>
      <c r="I15" s="1">
        <v>1</v>
      </c>
      <c r="J15" s="1">
        <v>0.99372300000000002</v>
      </c>
      <c r="K15">
        <f t="shared" si="1"/>
        <v>1.0303652638053717</v>
      </c>
    </row>
    <row r="16" spans="1:11" ht="15">
      <c r="A16" t="s">
        <v>11</v>
      </c>
      <c r="B16">
        <v>83</v>
      </c>
      <c r="C16" t="s">
        <v>15</v>
      </c>
      <c r="D16" t="s">
        <v>13</v>
      </c>
      <c r="E16" s="3">
        <v>5</v>
      </c>
      <c r="F16" s="2">
        <v>0.30421199999999998</v>
      </c>
      <c r="G16" s="1">
        <v>1</v>
      </c>
      <c r="H16" s="1">
        <v>1</v>
      </c>
      <c r="I16" s="1">
        <v>1</v>
      </c>
      <c r="J16" s="1">
        <v>1</v>
      </c>
      <c r="K16">
        <f t="shared" si="1"/>
        <v>1.0076689939910326</v>
      </c>
    </row>
    <row r="17" spans="1:11" ht="15">
      <c r="A17" t="s">
        <v>11</v>
      </c>
      <c r="B17">
        <v>83</v>
      </c>
      <c r="C17" t="s">
        <v>15</v>
      </c>
      <c r="D17" t="s">
        <v>14</v>
      </c>
      <c r="E17" s="3">
        <v>20</v>
      </c>
      <c r="F17" s="2">
        <v>0.18695700000000001</v>
      </c>
      <c r="G17" s="1">
        <v>0.97598399999999996</v>
      </c>
      <c r="H17" s="1">
        <v>0.917269</v>
      </c>
      <c r="I17" s="1">
        <v>0.96940800000000005</v>
      </c>
      <c r="J17" s="1">
        <v>0.99881399999999998</v>
      </c>
      <c r="K17">
        <f t="shared" si="1"/>
        <v>1.6396551078590265</v>
      </c>
    </row>
    <row r="18" spans="1:11" ht="15">
      <c r="A18" t="s">
        <v>11</v>
      </c>
      <c r="B18">
        <v>83</v>
      </c>
      <c r="C18" t="s">
        <v>15</v>
      </c>
      <c r="D18" t="s">
        <v>14</v>
      </c>
      <c r="E18" s="3">
        <v>50</v>
      </c>
      <c r="F18" s="2">
        <v>0.26940500000000001</v>
      </c>
      <c r="G18" s="1">
        <v>0.98738999999999999</v>
      </c>
      <c r="H18" s="1">
        <v>0.959036</v>
      </c>
      <c r="I18" s="1">
        <v>0.98457700000000004</v>
      </c>
      <c r="J18" s="1">
        <v>0.99941599999999997</v>
      </c>
      <c r="K18">
        <f t="shared" si="1"/>
        <v>1.137859356730573</v>
      </c>
    </row>
    <row r="19" spans="1:11" ht="15">
      <c r="A19" t="s">
        <v>11</v>
      </c>
      <c r="B19">
        <v>83</v>
      </c>
      <c r="C19" t="s">
        <v>15</v>
      </c>
      <c r="D19" t="s">
        <v>14</v>
      </c>
      <c r="E19" s="3">
        <v>83</v>
      </c>
      <c r="F19" s="2">
        <v>0.30296499999999998</v>
      </c>
      <c r="G19" s="1">
        <v>1</v>
      </c>
      <c r="H19" s="1">
        <v>1</v>
      </c>
      <c r="I19" s="1">
        <v>1</v>
      </c>
      <c r="J19" s="1">
        <v>1</v>
      </c>
      <c r="K19">
        <f t="shared" si="1"/>
        <v>1.0118165464657634</v>
      </c>
    </row>
    <row r="20" spans="1:11" ht="15">
      <c r="A20" t="s">
        <v>11</v>
      </c>
      <c r="B20">
        <v>83</v>
      </c>
      <c r="C20" t="s">
        <v>16</v>
      </c>
      <c r="F20" s="2">
        <v>0.89871999999999996</v>
      </c>
      <c r="J20" s="1">
        <v>1</v>
      </c>
    </row>
    <row r="21" spans="1:11" ht="15">
      <c r="A21" t="s">
        <v>11</v>
      </c>
      <c r="B21">
        <v>83</v>
      </c>
      <c r="C21" t="s">
        <v>16</v>
      </c>
      <c r="D21" t="s">
        <v>13</v>
      </c>
      <c r="E21" s="3">
        <v>1</v>
      </c>
      <c r="F21" s="2">
        <v>0.90035100000000001</v>
      </c>
      <c r="G21" s="1">
        <v>0.97028099999999995</v>
      </c>
      <c r="H21" s="1">
        <v>0.959839</v>
      </c>
      <c r="I21" s="1">
        <v>0.95454300000000003</v>
      </c>
      <c r="J21" s="1">
        <v>0.97590399999999999</v>
      </c>
      <c r="K21">
        <f>$F$20/F21</f>
        <v>0.99818848426891282</v>
      </c>
    </row>
    <row r="22" spans="1:11" ht="15">
      <c r="A22" t="s">
        <v>11</v>
      </c>
      <c r="B22">
        <v>83</v>
      </c>
      <c r="C22" t="s">
        <v>16</v>
      </c>
      <c r="D22" t="s">
        <v>13</v>
      </c>
      <c r="E22" s="3">
        <v>2</v>
      </c>
      <c r="F22" s="2">
        <v>0.90174200000000004</v>
      </c>
      <c r="G22" s="1">
        <v>0.99196799999999996</v>
      </c>
      <c r="H22" s="1">
        <v>0.959839</v>
      </c>
      <c r="I22" s="1">
        <v>0.97280100000000003</v>
      </c>
      <c r="J22" s="1">
        <v>0.97590399999999999</v>
      </c>
      <c r="K22">
        <f>$F$20/F22</f>
        <v>0.99664870883245971</v>
      </c>
    </row>
    <row r="23" spans="1:11" ht="15">
      <c r="A23" t="s">
        <v>11</v>
      </c>
      <c r="B23">
        <v>83</v>
      </c>
      <c r="C23" t="s">
        <v>16</v>
      </c>
      <c r="D23" t="s">
        <v>13</v>
      </c>
      <c r="E23" s="3">
        <v>3</v>
      </c>
      <c r="F23" s="2">
        <v>0.90309200000000001</v>
      </c>
      <c r="G23" s="1">
        <v>0.998394</v>
      </c>
      <c r="H23" s="1">
        <v>0.959839</v>
      </c>
      <c r="I23" s="1">
        <v>0.980541</v>
      </c>
      <c r="J23" s="1">
        <v>0.98795200000000005</v>
      </c>
      <c r="K23">
        <f>$F$20/F23</f>
        <v>0.9951588542474078</v>
      </c>
    </row>
    <row r="24" spans="1:11" ht="15">
      <c r="A24" t="s">
        <v>11</v>
      </c>
      <c r="B24">
        <v>83</v>
      </c>
      <c r="C24" t="s">
        <v>16</v>
      </c>
      <c r="D24" t="s">
        <v>13</v>
      </c>
      <c r="E24" s="3">
        <v>4</v>
      </c>
      <c r="F24" s="2">
        <v>0.91265399999999997</v>
      </c>
      <c r="G24" s="1">
        <v>1</v>
      </c>
      <c r="H24" s="1">
        <v>0.959839</v>
      </c>
      <c r="I24" s="1">
        <v>0.98592800000000003</v>
      </c>
      <c r="J24" s="1">
        <v>0.98795200000000005</v>
      </c>
      <c r="K24">
        <f>$F$20/F24</f>
        <v>0.98473243967593416</v>
      </c>
    </row>
    <row r="25" spans="1:11" ht="15">
      <c r="A25" t="s">
        <v>11</v>
      </c>
      <c r="B25">
        <v>83</v>
      </c>
      <c r="C25" t="s">
        <v>16</v>
      </c>
      <c r="D25" t="s">
        <v>13</v>
      </c>
      <c r="E25" s="3">
        <v>5</v>
      </c>
      <c r="F25" s="2">
        <v>0.90572200000000003</v>
      </c>
      <c r="G25" s="1">
        <v>1</v>
      </c>
      <c r="H25" s="1">
        <v>1</v>
      </c>
      <c r="I25" s="1">
        <v>1</v>
      </c>
      <c r="J25" s="1">
        <v>1</v>
      </c>
      <c r="K25">
        <f>$F$20/F25</f>
        <v>0.99226915101984925</v>
      </c>
    </row>
  </sheetData>
  <pageMargins left="0.78750000000000009" right="0.78750000000000009" top="1.05277777777778" bottom="1.05277777777778" header="0.78750000000000009" footer="0.78750000000000009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"/>
  <sheetViews>
    <sheetView workbookViewId="0">
      <selection activeCell="C2" sqref="C2:C21"/>
    </sheetView>
  </sheetViews>
  <sheetFormatPr defaultColWidth="9.140625" defaultRowHeight="12.95"/>
  <cols>
    <col min="1" max="5" width="9.140625" customWidth="1"/>
    <col min="6" max="6" width="9.140625" style="1" customWidth="1"/>
    <col min="7" max="10" width="10.42578125" style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>
      <c r="A2" t="s">
        <v>17</v>
      </c>
      <c r="B2">
        <v>100</v>
      </c>
      <c r="C2" t="s">
        <v>12</v>
      </c>
      <c r="F2" s="2">
        <v>2.7974039999999998</v>
      </c>
      <c r="J2" s="1">
        <v>1</v>
      </c>
    </row>
    <row r="3" spans="1:10" ht="15">
      <c r="A3" t="s">
        <v>17</v>
      </c>
      <c r="B3">
        <v>100</v>
      </c>
      <c r="C3" t="s">
        <v>12</v>
      </c>
      <c r="D3" t="s">
        <v>13</v>
      </c>
      <c r="E3" s="3">
        <v>1</v>
      </c>
      <c r="F3" s="2">
        <v>1.4536910000000001</v>
      </c>
      <c r="G3" s="1">
        <v>0.96166700000000005</v>
      </c>
      <c r="H3" s="1">
        <v>0.9</v>
      </c>
      <c r="I3" s="1">
        <v>0.93647400000000003</v>
      </c>
      <c r="J3" s="1">
        <v>0.870556</v>
      </c>
    </row>
    <row r="4" spans="1:10" ht="15">
      <c r="A4" t="s">
        <v>17</v>
      </c>
      <c r="B4">
        <v>100</v>
      </c>
      <c r="C4" t="s">
        <v>12</v>
      </c>
      <c r="D4" t="s">
        <v>13</v>
      </c>
      <c r="E4" s="3">
        <v>2</v>
      </c>
      <c r="F4" s="2">
        <v>2.4687519999999998</v>
      </c>
      <c r="G4" s="1">
        <v>0.98</v>
      </c>
      <c r="H4" s="1">
        <v>0.94666700000000004</v>
      </c>
      <c r="I4" s="1">
        <v>0.96950999999999998</v>
      </c>
      <c r="J4" s="1">
        <v>0.92358700000000005</v>
      </c>
    </row>
    <row r="5" spans="1:10" ht="15">
      <c r="A5" t="s">
        <v>17</v>
      </c>
      <c r="B5">
        <v>100</v>
      </c>
      <c r="C5" t="s">
        <v>12</v>
      </c>
      <c r="D5" t="s">
        <v>13</v>
      </c>
      <c r="E5" s="3">
        <v>3</v>
      </c>
      <c r="F5" s="2">
        <v>2.8316759999999999</v>
      </c>
      <c r="G5" s="1">
        <v>1</v>
      </c>
      <c r="H5" s="1">
        <v>1</v>
      </c>
      <c r="I5" s="1">
        <v>1</v>
      </c>
      <c r="J5" s="1">
        <v>1</v>
      </c>
    </row>
    <row r="6" spans="1:10" ht="15">
      <c r="A6" t="s">
        <v>17</v>
      </c>
      <c r="B6">
        <v>100</v>
      </c>
      <c r="C6" t="s">
        <v>12</v>
      </c>
      <c r="D6" t="s">
        <v>14</v>
      </c>
      <c r="E6" s="3">
        <v>20</v>
      </c>
      <c r="F6" s="2">
        <v>0.449932</v>
      </c>
      <c r="G6" s="1">
        <v>0.95050000000000001</v>
      </c>
      <c r="H6" s="1">
        <v>0.89600000000000002</v>
      </c>
      <c r="I6" s="1">
        <v>0.94642000000000004</v>
      </c>
      <c r="J6" s="1">
        <v>0.98390599999999995</v>
      </c>
    </row>
    <row r="7" spans="1:10" ht="15">
      <c r="A7" t="s">
        <v>17</v>
      </c>
      <c r="B7">
        <v>100</v>
      </c>
      <c r="C7" t="s">
        <v>12</v>
      </c>
      <c r="D7" t="s">
        <v>14</v>
      </c>
      <c r="E7" s="3">
        <v>50</v>
      </c>
      <c r="F7" s="2">
        <v>0.88438000000000005</v>
      </c>
      <c r="G7" s="1">
        <v>0.970333</v>
      </c>
      <c r="H7" s="1">
        <v>0.94599999999999995</v>
      </c>
      <c r="I7" s="1">
        <v>0.96806300000000001</v>
      </c>
      <c r="J7" s="1">
        <v>0.991981</v>
      </c>
    </row>
    <row r="8" spans="1:10" ht="15">
      <c r="A8" t="s">
        <v>17</v>
      </c>
      <c r="B8">
        <v>100</v>
      </c>
      <c r="C8" t="s">
        <v>12</v>
      </c>
      <c r="D8" t="s">
        <v>14</v>
      </c>
      <c r="E8" s="3">
        <v>100</v>
      </c>
      <c r="F8" s="2">
        <v>1.6218699999999999</v>
      </c>
      <c r="G8" s="1">
        <v>0.98233300000000001</v>
      </c>
      <c r="H8" s="1">
        <v>0.96799999999999997</v>
      </c>
      <c r="I8" s="1">
        <v>0.98316300000000001</v>
      </c>
      <c r="J8" s="1">
        <v>0.99605900000000003</v>
      </c>
    </row>
    <row r="9" spans="1:10" ht="15">
      <c r="A9" t="s">
        <v>17</v>
      </c>
      <c r="B9">
        <v>100</v>
      </c>
      <c r="C9" t="s">
        <v>12</v>
      </c>
      <c r="D9" t="s">
        <v>14</v>
      </c>
      <c r="E9" s="3">
        <v>181</v>
      </c>
      <c r="F9" s="2">
        <v>2.8095279999999998</v>
      </c>
      <c r="G9" s="1">
        <v>1</v>
      </c>
      <c r="H9" s="1">
        <v>1</v>
      </c>
      <c r="I9" s="1">
        <v>1</v>
      </c>
      <c r="J9" s="1">
        <v>1</v>
      </c>
    </row>
    <row r="10" spans="1:10" ht="15">
      <c r="A10" t="s">
        <v>17</v>
      </c>
      <c r="B10">
        <v>100</v>
      </c>
      <c r="C10" t="s">
        <v>15</v>
      </c>
      <c r="F10" s="2">
        <v>0.23344400000000001</v>
      </c>
      <c r="J10" s="1">
        <v>1</v>
      </c>
    </row>
    <row r="11" spans="1:10" ht="15">
      <c r="A11" t="s">
        <v>17</v>
      </c>
      <c r="B11">
        <v>100</v>
      </c>
      <c r="C11" t="s">
        <v>15</v>
      </c>
      <c r="D11" t="s">
        <v>13</v>
      </c>
      <c r="E11" s="3">
        <v>1</v>
      </c>
      <c r="F11" s="2">
        <v>0.153443</v>
      </c>
      <c r="G11" s="1">
        <v>0.98499999999999999</v>
      </c>
      <c r="H11" s="1">
        <v>0.96666700000000005</v>
      </c>
      <c r="I11" s="1">
        <v>0.94408199999999998</v>
      </c>
      <c r="J11" s="1">
        <v>0.94997299999999996</v>
      </c>
    </row>
    <row r="12" spans="1:10" ht="15">
      <c r="A12" t="s">
        <v>17</v>
      </c>
      <c r="B12">
        <v>100</v>
      </c>
      <c r="C12" t="s">
        <v>15</v>
      </c>
      <c r="D12" t="s">
        <v>13</v>
      </c>
      <c r="E12" s="3">
        <v>2</v>
      </c>
      <c r="F12" s="2">
        <v>0.23636199999999999</v>
      </c>
      <c r="G12" s="1">
        <v>0.99166699999999997</v>
      </c>
      <c r="H12" s="1">
        <v>0.99333300000000002</v>
      </c>
      <c r="I12" s="1">
        <v>0.97185100000000002</v>
      </c>
      <c r="J12" s="1">
        <v>0.97376700000000005</v>
      </c>
    </row>
    <row r="13" spans="1:10" ht="15">
      <c r="A13" t="s">
        <v>17</v>
      </c>
      <c r="B13">
        <v>100</v>
      </c>
      <c r="C13" t="s">
        <v>15</v>
      </c>
      <c r="D13" t="s">
        <v>13</v>
      </c>
      <c r="E13" s="3">
        <v>3</v>
      </c>
      <c r="F13" s="2">
        <v>0.23423099999999999</v>
      </c>
      <c r="G13" s="1">
        <v>1</v>
      </c>
      <c r="H13" s="1">
        <v>1</v>
      </c>
      <c r="I13" s="1">
        <v>1</v>
      </c>
      <c r="J13" s="1">
        <v>1</v>
      </c>
    </row>
    <row r="14" spans="1:10" ht="15">
      <c r="A14" t="s">
        <v>17</v>
      </c>
      <c r="B14">
        <v>100</v>
      </c>
      <c r="C14" t="s">
        <v>15</v>
      </c>
      <c r="D14" t="s">
        <v>14</v>
      </c>
      <c r="E14" s="3">
        <v>20</v>
      </c>
      <c r="F14" s="2">
        <v>0.13039200000000001</v>
      </c>
      <c r="G14" s="1">
        <v>0.92900000000000005</v>
      </c>
      <c r="H14" s="1">
        <v>0.89</v>
      </c>
      <c r="I14" s="1">
        <v>0.93376099999999995</v>
      </c>
      <c r="J14" s="1">
        <v>0.99324500000000004</v>
      </c>
    </row>
    <row r="15" spans="1:10" ht="15">
      <c r="A15" t="s">
        <v>17</v>
      </c>
      <c r="B15">
        <v>100</v>
      </c>
      <c r="C15" t="s">
        <v>15</v>
      </c>
      <c r="D15" t="s">
        <v>14</v>
      </c>
      <c r="E15" s="3">
        <v>50</v>
      </c>
      <c r="F15" s="2">
        <v>0.15218000000000001</v>
      </c>
      <c r="G15" s="1">
        <v>0.96466700000000005</v>
      </c>
      <c r="H15" s="1">
        <v>0.94666700000000004</v>
      </c>
      <c r="I15" s="1">
        <v>0.96224699999999996</v>
      </c>
      <c r="J15" s="1">
        <v>0.99615600000000004</v>
      </c>
    </row>
    <row r="16" spans="1:10" ht="15">
      <c r="A16" t="s">
        <v>17</v>
      </c>
      <c r="B16">
        <v>100</v>
      </c>
      <c r="C16" t="s">
        <v>15</v>
      </c>
      <c r="D16" t="s">
        <v>14</v>
      </c>
      <c r="E16" s="3">
        <v>100</v>
      </c>
      <c r="F16" s="2">
        <v>0.19800000000000001</v>
      </c>
      <c r="G16" s="1">
        <v>0.98333300000000001</v>
      </c>
      <c r="H16" s="1">
        <v>0.97933300000000001</v>
      </c>
      <c r="I16" s="1">
        <v>0.97896099999999997</v>
      </c>
      <c r="J16" s="1">
        <v>0.99798900000000001</v>
      </c>
    </row>
    <row r="17" spans="1:10" ht="15">
      <c r="A17" t="s">
        <v>17</v>
      </c>
      <c r="B17">
        <v>100</v>
      </c>
      <c r="C17" t="s">
        <v>15</v>
      </c>
      <c r="D17" t="s">
        <v>14</v>
      </c>
      <c r="E17" s="3">
        <v>181</v>
      </c>
      <c r="F17" s="2">
        <v>0.234324</v>
      </c>
      <c r="G17" s="1">
        <v>1</v>
      </c>
      <c r="H17" s="1">
        <v>1</v>
      </c>
      <c r="I17" s="1">
        <v>1</v>
      </c>
      <c r="J17" s="1">
        <v>1</v>
      </c>
    </row>
    <row r="18" spans="1:10" ht="15">
      <c r="A18" t="s">
        <v>17</v>
      </c>
      <c r="B18">
        <v>100</v>
      </c>
      <c r="C18" t="s">
        <v>16</v>
      </c>
      <c r="F18" s="2">
        <v>1.271028</v>
      </c>
      <c r="J18" s="1">
        <v>1</v>
      </c>
    </row>
    <row r="19" spans="1:10" ht="15">
      <c r="A19" t="s">
        <v>17</v>
      </c>
      <c r="B19">
        <v>100</v>
      </c>
      <c r="C19" t="s">
        <v>16</v>
      </c>
      <c r="D19" t="s">
        <v>13</v>
      </c>
      <c r="E19" s="3">
        <v>1</v>
      </c>
      <c r="F19" s="2">
        <v>1.267244</v>
      </c>
      <c r="G19" s="1">
        <v>0.99</v>
      </c>
      <c r="H19" s="1">
        <v>0.98666699999999996</v>
      </c>
      <c r="I19" s="1">
        <v>0.96493200000000001</v>
      </c>
      <c r="J19" s="1">
        <v>0.97</v>
      </c>
    </row>
    <row r="20" spans="1:10" ht="15">
      <c r="A20" t="s">
        <v>17</v>
      </c>
      <c r="B20">
        <v>100</v>
      </c>
      <c r="C20" t="s">
        <v>16</v>
      </c>
      <c r="D20" t="s">
        <v>13</v>
      </c>
      <c r="E20" s="3">
        <v>2</v>
      </c>
      <c r="F20" s="2">
        <v>1.279145</v>
      </c>
      <c r="G20" s="1">
        <v>1</v>
      </c>
      <c r="H20" s="1">
        <v>1</v>
      </c>
      <c r="I20" s="1">
        <v>0.97862499999999997</v>
      </c>
      <c r="J20" s="1">
        <v>0.99</v>
      </c>
    </row>
    <row r="21" spans="1:10" ht="15">
      <c r="A21" t="s">
        <v>17</v>
      </c>
      <c r="B21">
        <v>100</v>
      </c>
      <c r="C21" t="s">
        <v>16</v>
      </c>
      <c r="D21" t="s">
        <v>13</v>
      </c>
      <c r="E21" s="3">
        <v>3</v>
      </c>
      <c r="F21" s="2">
        <v>1.295871</v>
      </c>
      <c r="G21" s="1">
        <v>1</v>
      </c>
      <c r="H21" s="1">
        <v>1</v>
      </c>
      <c r="I21" s="1">
        <v>1</v>
      </c>
      <c r="J21" s="1">
        <v>1</v>
      </c>
    </row>
  </sheetData>
  <pageMargins left="0.70078740157480324" right="0.70078740157480324" top="0.75196850393700787" bottom="0.75196850393700787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0"/>
  <sheetViews>
    <sheetView workbookViewId="0">
      <selection activeCell="A2" sqref="A2:K30"/>
    </sheetView>
  </sheetViews>
  <sheetFormatPr defaultColWidth="9.140625" defaultRowHeight="12.95"/>
  <cols>
    <col min="1" max="2" width="9.140625" customWidth="1"/>
    <col min="3" max="3" width="15.85546875" customWidth="1"/>
    <col min="4" max="4" width="14" customWidth="1"/>
    <col min="5" max="5" width="9.140625" customWidth="1"/>
    <col min="6" max="6" width="9.140625" style="1" customWidth="1"/>
    <col min="7" max="10" width="9.140625" style="1"/>
    <col min="11" max="11" width="11.425781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t="s">
        <v>10</v>
      </c>
    </row>
    <row r="2" spans="1:11" ht="15">
      <c r="A2" t="s">
        <v>18</v>
      </c>
      <c r="B2">
        <v>100</v>
      </c>
      <c r="C2" t="s">
        <v>12</v>
      </c>
      <c r="F2" s="2">
        <v>50.872788999999997</v>
      </c>
      <c r="J2" s="1">
        <v>1</v>
      </c>
    </row>
    <row r="3" spans="1:11" ht="15">
      <c r="A3" t="s">
        <v>18</v>
      </c>
      <c r="B3">
        <v>100</v>
      </c>
      <c r="C3" t="s">
        <v>12</v>
      </c>
      <c r="D3" t="s">
        <v>13</v>
      </c>
      <c r="E3" s="3">
        <v>1</v>
      </c>
      <c r="F3" s="2">
        <v>15.996941</v>
      </c>
      <c r="G3" s="1">
        <v>0.98299999999999998</v>
      </c>
      <c r="H3" s="1">
        <v>0.96</v>
      </c>
      <c r="I3" s="1">
        <v>0.96034299999999995</v>
      </c>
      <c r="J3" s="1">
        <v>0.84456799999999999</v>
      </c>
      <c r="K3">
        <f t="shared" ref="K3:K13" si="0">$F$2/F3</f>
        <v>3.1801573188273933</v>
      </c>
    </row>
    <row r="4" spans="1:11" ht="15">
      <c r="A4" t="s">
        <v>18</v>
      </c>
      <c r="B4">
        <v>100</v>
      </c>
      <c r="C4" t="s">
        <v>12</v>
      </c>
      <c r="D4" t="s">
        <v>13</v>
      </c>
      <c r="E4" s="3">
        <v>2</v>
      </c>
      <c r="F4" s="2">
        <v>34.753317000000003</v>
      </c>
      <c r="G4" s="1">
        <v>0.98799999999999999</v>
      </c>
      <c r="H4" s="1">
        <v>0.973333</v>
      </c>
      <c r="I4" s="1">
        <v>0.97397500000000004</v>
      </c>
      <c r="J4" s="1">
        <v>0.895204</v>
      </c>
      <c r="K4">
        <f t="shared" si="0"/>
        <v>1.463825424203393</v>
      </c>
    </row>
    <row r="5" spans="1:11" ht="15">
      <c r="A5" t="s">
        <v>18</v>
      </c>
      <c r="B5">
        <v>100</v>
      </c>
      <c r="C5" t="s">
        <v>12</v>
      </c>
      <c r="D5" t="s">
        <v>13</v>
      </c>
      <c r="E5" s="3">
        <v>3</v>
      </c>
      <c r="F5" s="2">
        <v>47.777233000000003</v>
      </c>
      <c r="G5" s="1">
        <v>0.995</v>
      </c>
      <c r="H5" s="1">
        <v>0.98</v>
      </c>
      <c r="I5" s="1">
        <v>0.98732200000000003</v>
      </c>
      <c r="J5" s="1">
        <v>0.94704299999999997</v>
      </c>
      <c r="K5">
        <f t="shared" si="0"/>
        <v>1.0647914457499035</v>
      </c>
    </row>
    <row r="6" spans="1:11" ht="15">
      <c r="A6" t="s">
        <v>18</v>
      </c>
      <c r="B6">
        <v>100</v>
      </c>
      <c r="C6" t="s">
        <v>12</v>
      </c>
      <c r="D6" t="s">
        <v>13</v>
      </c>
      <c r="E6" s="3">
        <v>4</v>
      </c>
      <c r="F6" s="2">
        <v>50.657314999999997</v>
      </c>
      <c r="G6" s="1">
        <v>1</v>
      </c>
      <c r="H6" s="1">
        <v>1</v>
      </c>
      <c r="I6" s="1">
        <v>1</v>
      </c>
      <c r="J6" s="1">
        <v>1</v>
      </c>
      <c r="K6">
        <f t="shared" si="0"/>
        <v>1.0042535614056924</v>
      </c>
    </row>
    <row r="7" spans="1:11" ht="15">
      <c r="A7" t="s">
        <v>18</v>
      </c>
      <c r="B7">
        <v>100</v>
      </c>
      <c r="C7" t="s">
        <v>12</v>
      </c>
      <c r="D7" t="s">
        <v>14</v>
      </c>
      <c r="E7" s="3">
        <v>20</v>
      </c>
      <c r="F7" s="2">
        <v>1.4564569999999999</v>
      </c>
      <c r="G7" s="1">
        <v>0.97160000000000002</v>
      </c>
      <c r="H7" s="1">
        <v>0.92133399999999999</v>
      </c>
      <c r="I7" s="1">
        <v>0.96284999999999998</v>
      </c>
      <c r="J7" s="1">
        <v>0.98841900000000005</v>
      </c>
      <c r="K7">
        <f t="shared" si="0"/>
        <v>34.929138999640912</v>
      </c>
    </row>
    <row r="8" spans="1:11" ht="15">
      <c r="A8" t="s">
        <v>18</v>
      </c>
      <c r="B8">
        <v>100</v>
      </c>
      <c r="C8" t="s">
        <v>12</v>
      </c>
      <c r="D8" t="s">
        <v>14</v>
      </c>
      <c r="E8" s="3">
        <v>50</v>
      </c>
      <c r="F8" s="2">
        <v>2.5998809999999999</v>
      </c>
      <c r="G8" s="1">
        <v>0.98419999999999996</v>
      </c>
      <c r="H8" s="1">
        <v>0.94799999999999995</v>
      </c>
      <c r="I8" s="1">
        <v>0.97714100000000004</v>
      </c>
      <c r="J8" s="1">
        <v>0.99283999999999994</v>
      </c>
      <c r="K8">
        <f t="shared" si="0"/>
        <v>19.567352890382292</v>
      </c>
    </row>
    <row r="9" spans="1:11" ht="15">
      <c r="A9" t="s">
        <v>18</v>
      </c>
      <c r="B9">
        <v>100</v>
      </c>
      <c r="C9" t="s">
        <v>12</v>
      </c>
      <c r="D9" t="s">
        <v>14</v>
      </c>
      <c r="E9" s="3">
        <v>100</v>
      </c>
      <c r="F9" s="2">
        <v>4.4338509999999998</v>
      </c>
      <c r="G9" s="1">
        <v>0.98909999999999998</v>
      </c>
      <c r="H9" s="1">
        <v>0.97066699999999995</v>
      </c>
      <c r="I9" s="1">
        <v>0.98260800000000004</v>
      </c>
      <c r="J9" s="1">
        <v>0.994695</v>
      </c>
      <c r="K9">
        <f t="shared" si="0"/>
        <v>11.473725436420844</v>
      </c>
    </row>
    <row r="10" spans="1:11" ht="15">
      <c r="A10" t="s">
        <v>18</v>
      </c>
      <c r="B10">
        <v>100</v>
      </c>
      <c r="C10" t="s">
        <v>12</v>
      </c>
      <c r="D10" t="s">
        <v>14</v>
      </c>
      <c r="E10" s="3">
        <v>250</v>
      </c>
      <c r="F10" s="2">
        <v>9.9856789999999993</v>
      </c>
      <c r="G10" s="1">
        <v>0.99280000000000002</v>
      </c>
      <c r="H10" s="1">
        <v>0.97799999999999998</v>
      </c>
      <c r="I10" s="1">
        <v>0.99007999999999996</v>
      </c>
      <c r="J10" s="1">
        <v>0.997081</v>
      </c>
      <c r="K10">
        <f t="shared" si="0"/>
        <v>5.0945748406292655</v>
      </c>
    </row>
    <row r="11" spans="1:11" ht="15">
      <c r="A11" t="s">
        <v>18</v>
      </c>
      <c r="B11">
        <v>100</v>
      </c>
      <c r="C11" t="s">
        <v>12</v>
      </c>
      <c r="D11" t="s">
        <v>14</v>
      </c>
      <c r="E11" s="3">
        <v>500</v>
      </c>
      <c r="F11" s="2">
        <v>18.927914999999999</v>
      </c>
      <c r="G11" s="1">
        <v>0.99629999999999996</v>
      </c>
      <c r="H11" s="1">
        <v>0.98933300000000002</v>
      </c>
      <c r="I11" s="1">
        <v>0.99420799999999998</v>
      </c>
      <c r="J11" s="1">
        <v>0.99839100000000003</v>
      </c>
      <c r="K11">
        <f t="shared" si="0"/>
        <v>2.6877122493417791</v>
      </c>
    </row>
    <row r="12" spans="1:11" ht="15">
      <c r="A12" t="s">
        <v>18</v>
      </c>
      <c r="B12">
        <v>100</v>
      </c>
      <c r="C12" t="s">
        <v>12</v>
      </c>
      <c r="D12" t="s">
        <v>14</v>
      </c>
      <c r="E12" s="3">
        <v>1000</v>
      </c>
      <c r="F12" s="2">
        <v>36.740516999999997</v>
      </c>
      <c r="G12" s="1">
        <v>0.99850000000000005</v>
      </c>
      <c r="H12" s="1">
        <v>0.99466699999999997</v>
      </c>
      <c r="I12" s="1">
        <v>0.99718399999999996</v>
      </c>
      <c r="J12" s="1">
        <v>0.99917800000000001</v>
      </c>
      <c r="K12">
        <f t="shared" si="0"/>
        <v>1.3846508746733206</v>
      </c>
    </row>
    <row r="13" spans="1:11" ht="15">
      <c r="A13" t="s">
        <v>18</v>
      </c>
      <c r="B13">
        <v>100</v>
      </c>
      <c r="C13" t="s">
        <v>12</v>
      </c>
      <c r="D13" t="s">
        <v>14</v>
      </c>
      <c r="E13" s="3">
        <v>1378</v>
      </c>
      <c r="F13" s="2">
        <v>50.17944</v>
      </c>
      <c r="G13" s="1">
        <v>1</v>
      </c>
      <c r="H13" s="1">
        <v>1</v>
      </c>
      <c r="I13" s="1">
        <v>1</v>
      </c>
      <c r="J13" s="1">
        <v>1</v>
      </c>
      <c r="K13">
        <f t="shared" si="0"/>
        <v>1.0138173921430769</v>
      </c>
    </row>
    <row r="14" spans="1:11" ht="15">
      <c r="A14" t="s">
        <v>18</v>
      </c>
      <c r="B14">
        <v>100</v>
      </c>
      <c r="C14" t="s">
        <v>15</v>
      </c>
      <c r="F14" s="2">
        <v>1.1116839999999999</v>
      </c>
      <c r="J14" s="1">
        <v>1</v>
      </c>
    </row>
    <row r="15" spans="1:11" ht="15">
      <c r="A15" t="s">
        <v>18</v>
      </c>
      <c r="B15">
        <v>100</v>
      </c>
      <c r="C15" t="s">
        <v>15</v>
      </c>
      <c r="D15" t="s">
        <v>13</v>
      </c>
      <c r="E15" s="3">
        <v>1</v>
      </c>
      <c r="F15" s="2">
        <v>0.423709</v>
      </c>
      <c r="G15" s="1">
        <v>1</v>
      </c>
      <c r="H15" s="1">
        <v>1</v>
      </c>
      <c r="I15" s="1">
        <v>1</v>
      </c>
      <c r="J15" s="1">
        <v>0.91473199999999999</v>
      </c>
      <c r="K15">
        <f t="shared" ref="K15:K25" si="1">$F$14/F15</f>
        <v>2.6236969240681693</v>
      </c>
    </row>
    <row r="16" spans="1:11" ht="15">
      <c r="A16" t="s">
        <v>18</v>
      </c>
      <c r="B16">
        <v>100</v>
      </c>
      <c r="C16" t="s">
        <v>15</v>
      </c>
      <c r="D16" t="s">
        <v>13</v>
      </c>
      <c r="E16" s="3">
        <v>2</v>
      </c>
      <c r="F16" s="2">
        <v>0.81059599999999998</v>
      </c>
      <c r="G16" s="1">
        <v>1</v>
      </c>
      <c r="H16" s="1">
        <v>1</v>
      </c>
      <c r="I16" s="1">
        <v>1</v>
      </c>
      <c r="J16" s="1">
        <v>0.94315499999999997</v>
      </c>
      <c r="K16">
        <f t="shared" si="1"/>
        <v>1.3714402735764795</v>
      </c>
    </row>
    <row r="17" spans="1:11" ht="15">
      <c r="A17" t="s">
        <v>18</v>
      </c>
      <c r="B17">
        <v>100</v>
      </c>
      <c r="C17" t="s">
        <v>15</v>
      </c>
      <c r="D17" t="s">
        <v>13</v>
      </c>
      <c r="E17" s="3">
        <v>3</v>
      </c>
      <c r="F17" s="2">
        <v>1.04254</v>
      </c>
      <c r="G17" s="1">
        <v>1</v>
      </c>
      <c r="H17" s="1">
        <v>1</v>
      </c>
      <c r="I17" s="1">
        <v>1</v>
      </c>
      <c r="J17" s="1">
        <v>0.97157700000000002</v>
      </c>
      <c r="K17">
        <f t="shared" si="1"/>
        <v>1.0663226351027297</v>
      </c>
    </row>
    <row r="18" spans="1:11" ht="15">
      <c r="A18" t="s">
        <v>18</v>
      </c>
      <c r="B18">
        <v>100</v>
      </c>
      <c r="C18" t="s">
        <v>15</v>
      </c>
      <c r="D18" t="s">
        <v>13</v>
      </c>
      <c r="E18" s="3">
        <v>4</v>
      </c>
      <c r="F18" s="2">
        <v>1.1095250000000001</v>
      </c>
      <c r="G18" s="1">
        <v>1</v>
      </c>
      <c r="H18" s="1">
        <v>1</v>
      </c>
      <c r="I18" s="1">
        <v>1</v>
      </c>
      <c r="J18" s="1">
        <v>1</v>
      </c>
      <c r="K18">
        <f t="shared" si="1"/>
        <v>1.0019458777404744</v>
      </c>
    </row>
    <row r="19" spans="1:11" ht="15">
      <c r="A19" t="s">
        <v>18</v>
      </c>
      <c r="B19">
        <v>100</v>
      </c>
      <c r="C19" t="s">
        <v>15</v>
      </c>
      <c r="D19" t="s">
        <v>14</v>
      </c>
      <c r="E19" s="3">
        <v>20</v>
      </c>
      <c r="F19" s="2">
        <v>0.15738099999999999</v>
      </c>
      <c r="G19" s="1">
        <v>0.97829999999999995</v>
      </c>
      <c r="H19" s="1">
        <v>0.92200000000000004</v>
      </c>
      <c r="I19" s="1">
        <v>0.96591700000000003</v>
      </c>
      <c r="J19" s="1">
        <v>0.99338800000000005</v>
      </c>
      <c r="K19">
        <f t="shared" si="1"/>
        <v>7.0636480896677485</v>
      </c>
    </row>
    <row r="20" spans="1:11" ht="15">
      <c r="A20" t="s">
        <v>18</v>
      </c>
      <c r="B20">
        <v>100</v>
      </c>
      <c r="C20" t="s">
        <v>15</v>
      </c>
      <c r="D20" t="s">
        <v>14</v>
      </c>
      <c r="E20" s="3">
        <v>50</v>
      </c>
      <c r="F20" s="2">
        <v>0.23450299999999999</v>
      </c>
      <c r="G20" s="1">
        <v>0.98240000000000005</v>
      </c>
      <c r="H20" s="1">
        <v>0.94533299999999998</v>
      </c>
      <c r="I20" s="1">
        <v>0.975526</v>
      </c>
      <c r="J20" s="1">
        <v>0.99571100000000001</v>
      </c>
      <c r="K20">
        <f t="shared" si="1"/>
        <v>4.7405960691334439</v>
      </c>
    </row>
    <row r="21" spans="1:11" ht="15">
      <c r="A21" t="s">
        <v>18</v>
      </c>
      <c r="B21">
        <v>100</v>
      </c>
      <c r="C21" t="s">
        <v>15</v>
      </c>
      <c r="D21" t="s">
        <v>14</v>
      </c>
      <c r="E21" s="3">
        <v>100</v>
      </c>
      <c r="F21" s="2">
        <v>0.26533400000000001</v>
      </c>
      <c r="G21" s="1">
        <v>0.9889</v>
      </c>
      <c r="H21" s="1">
        <v>0.95199999999999996</v>
      </c>
      <c r="I21" s="1">
        <v>0.98112600000000005</v>
      </c>
      <c r="J21" s="1">
        <v>0.99687000000000003</v>
      </c>
      <c r="K21">
        <f t="shared" si="1"/>
        <v>4.189753292077155</v>
      </c>
    </row>
    <row r="22" spans="1:11" ht="15">
      <c r="A22" t="s">
        <v>18</v>
      </c>
      <c r="B22">
        <v>100</v>
      </c>
      <c r="C22" t="s">
        <v>15</v>
      </c>
      <c r="D22" t="s">
        <v>14</v>
      </c>
      <c r="E22" s="3">
        <v>250</v>
      </c>
      <c r="F22" s="2">
        <v>0.368481</v>
      </c>
      <c r="G22" s="1">
        <v>0.99360000000000004</v>
      </c>
      <c r="H22" s="1">
        <v>0.96866699999999994</v>
      </c>
      <c r="I22" s="1">
        <v>0.98942399999999997</v>
      </c>
      <c r="J22" s="1">
        <v>0.99823700000000004</v>
      </c>
      <c r="K22">
        <f t="shared" si="1"/>
        <v>3.0169371012345274</v>
      </c>
    </row>
    <row r="23" spans="1:11" ht="15">
      <c r="A23" t="s">
        <v>18</v>
      </c>
      <c r="B23">
        <v>100</v>
      </c>
      <c r="C23" t="s">
        <v>15</v>
      </c>
      <c r="D23" t="s">
        <v>14</v>
      </c>
      <c r="E23" s="3">
        <v>500</v>
      </c>
      <c r="F23" s="2">
        <v>0.54577500000000001</v>
      </c>
      <c r="G23" s="1">
        <v>0.99639999999999995</v>
      </c>
      <c r="H23" s="1">
        <v>0.97933300000000001</v>
      </c>
      <c r="I23" s="1">
        <v>0.99359699999999995</v>
      </c>
      <c r="J23" s="1">
        <v>0.99892899999999996</v>
      </c>
      <c r="K23">
        <f t="shared" si="1"/>
        <v>2.0368906600705419</v>
      </c>
    </row>
    <row r="24" spans="1:11" ht="15">
      <c r="A24" t="s">
        <v>18</v>
      </c>
      <c r="B24">
        <v>100</v>
      </c>
      <c r="C24" t="s">
        <v>15</v>
      </c>
      <c r="D24" t="s">
        <v>14</v>
      </c>
      <c r="E24" s="3">
        <v>1000</v>
      </c>
      <c r="F24" s="2">
        <v>0.894177</v>
      </c>
      <c r="G24" s="1">
        <v>0.99880000000000002</v>
      </c>
      <c r="H24" s="1">
        <v>0.99066699999999996</v>
      </c>
      <c r="I24" s="1">
        <v>0.99701799999999996</v>
      </c>
      <c r="J24" s="1">
        <v>0.99949200000000005</v>
      </c>
      <c r="K24">
        <f t="shared" si="1"/>
        <v>1.2432482606911159</v>
      </c>
    </row>
    <row r="25" spans="1:11" ht="15">
      <c r="A25" t="s">
        <v>18</v>
      </c>
      <c r="B25">
        <v>100</v>
      </c>
      <c r="C25" t="s">
        <v>15</v>
      </c>
      <c r="D25" t="s">
        <v>14</v>
      </c>
      <c r="E25" s="3">
        <v>1378</v>
      </c>
      <c r="F25" s="2">
        <v>1.1250629999999999</v>
      </c>
      <c r="G25" s="1">
        <v>1</v>
      </c>
      <c r="H25" s="1">
        <v>1</v>
      </c>
      <c r="I25" s="1">
        <v>1</v>
      </c>
      <c r="J25" s="1">
        <v>1</v>
      </c>
      <c r="K25">
        <f t="shared" si="1"/>
        <v>0.98810822149515176</v>
      </c>
    </row>
    <row r="26" spans="1:11" ht="15">
      <c r="A26" t="s">
        <v>18</v>
      </c>
      <c r="B26">
        <v>100</v>
      </c>
      <c r="C26" t="s">
        <v>16</v>
      </c>
      <c r="F26" s="2">
        <v>2.11415</v>
      </c>
      <c r="J26" s="1">
        <v>1</v>
      </c>
    </row>
    <row r="27" spans="1:11" ht="15">
      <c r="A27" t="s">
        <v>18</v>
      </c>
      <c r="B27">
        <v>100</v>
      </c>
      <c r="C27" t="s">
        <v>16</v>
      </c>
      <c r="D27" t="s">
        <v>13</v>
      </c>
      <c r="E27" s="3">
        <v>1</v>
      </c>
      <c r="F27" s="2">
        <v>1.119067</v>
      </c>
      <c r="G27" s="1">
        <v>1</v>
      </c>
      <c r="H27" s="1">
        <v>0.99333300000000002</v>
      </c>
      <c r="I27" s="1">
        <v>0.97988399999999998</v>
      </c>
      <c r="J27" s="1">
        <v>0.99</v>
      </c>
      <c r="K27">
        <f>$F$26/F27</f>
        <v>1.8892077060622821</v>
      </c>
    </row>
    <row r="28" spans="1:11" ht="15">
      <c r="A28" t="s">
        <v>18</v>
      </c>
      <c r="B28">
        <v>100</v>
      </c>
      <c r="C28" t="s">
        <v>16</v>
      </c>
      <c r="D28" t="s">
        <v>13</v>
      </c>
      <c r="E28" s="3">
        <v>2</v>
      </c>
      <c r="F28" s="2">
        <v>2.1225179999999999</v>
      </c>
      <c r="G28" s="1">
        <v>1</v>
      </c>
      <c r="H28" s="1">
        <v>0.99333300000000002</v>
      </c>
      <c r="I28" s="1">
        <v>0.98676399999999997</v>
      </c>
      <c r="J28" s="1">
        <v>1</v>
      </c>
      <c r="K28">
        <f>$F$26/F28</f>
        <v>0.99605751282203503</v>
      </c>
    </row>
    <row r="29" spans="1:11" ht="15">
      <c r="A29" t="s">
        <v>18</v>
      </c>
      <c r="B29">
        <v>100</v>
      </c>
      <c r="C29" t="s">
        <v>16</v>
      </c>
      <c r="D29" t="s">
        <v>13</v>
      </c>
      <c r="E29" s="3">
        <v>3</v>
      </c>
      <c r="F29" s="2">
        <v>2.1276820000000001</v>
      </c>
      <c r="G29" s="1">
        <v>1</v>
      </c>
      <c r="H29" s="1">
        <v>1</v>
      </c>
      <c r="I29" s="1">
        <v>0.99312299999999998</v>
      </c>
      <c r="J29" s="1">
        <v>1</v>
      </c>
      <c r="K29">
        <f>$F$26/F29</f>
        <v>0.99364002703411503</v>
      </c>
    </row>
    <row r="30" spans="1:11" ht="15">
      <c r="A30" t="s">
        <v>18</v>
      </c>
      <c r="B30">
        <v>100</v>
      </c>
      <c r="C30" t="s">
        <v>16</v>
      </c>
      <c r="D30" t="s">
        <v>13</v>
      </c>
      <c r="E30" s="3">
        <v>4</v>
      </c>
      <c r="F30" s="2">
        <v>2.1309140000000002</v>
      </c>
      <c r="G30" s="1">
        <v>1</v>
      </c>
      <c r="H30" s="1">
        <v>1</v>
      </c>
      <c r="I30" s="1">
        <v>1</v>
      </c>
      <c r="J30" s="1">
        <v>1</v>
      </c>
      <c r="K30">
        <f>$F$26/F30</f>
        <v>0.99213295327732598</v>
      </c>
    </row>
  </sheetData>
  <pageMargins left="0.70078740157480324" right="0.70078740157480324" top="0.75196850393700787" bottom="0.75196850393700787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9"/>
  <sheetViews>
    <sheetView workbookViewId="0">
      <selection activeCell="A2" sqref="A2:J26"/>
    </sheetView>
  </sheetViews>
  <sheetFormatPr defaultColWidth="9.140625" defaultRowHeight="12.95"/>
  <cols>
    <col min="1" max="6" width="9.140625" customWidth="1"/>
    <col min="7" max="10" width="9.42578125" bestFit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t="15">
      <c r="A2" t="s">
        <v>19</v>
      </c>
      <c r="B2">
        <v>100</v>
      </c>
      <c r="C2" t="s">
        <v>12</v>
      </c>
      <c r="F2" s="2">
        <v>14.487332</v>
      </c>
      <c r="G2" s="1"/>
      <c r="H2" s="1"/>
      <c r="I2" s="1"/>
      <c r="J2" s="1">
        <v>1</v>
      </c>
    </row>
    <row r="3" spans="1:10" ht="15">
      <c r="A3" t="s">
        <v>19</v>
      </c>
      <c r="B3">
        <v>100</v>
      </c>
      <c r="C3" t="s">
        <v>12</v>
      </c>
      <c r="D3" t="s">
        <v>13</v>
      </c>
      <c r="E3" s="3">
        <v>1</v>
      </c>
      <c r="F3" s="2">
        <v>10.904135999999999</v>
      </c>
      <c r="G3" s="1">
        <v>1</v>
      </c>
      <c r="H3" s="1">
        <v>0.98666699999999996</v>
      </c>
      <c r="I3" s="1">
        <v>0.98362799999999995</v>
      </c>
      <c r="J3" s="1">
        <v>0.91892700000000005</v>
      </c>
    </row>
    <row r="4" spans="1:10" ht="15">
      <c r="A4" t="s">
        <v>19</v>
      </c>
      <c r="B4">
        <v>100</v>
      </c>
      <c r="C4" t="s">
        <v>12</v>
      </c>
      <c r="D4" t="s">
        <v>13</v>
      </c>
      <c r="E4" s="3">
        <v>2</v>
      </c>
      <c r="F4" s="2">
        <v>14.410619000000001</v>
      </c>
      <c r="G4" s="1">
        <v>1</v>
      </c>
      <c r="H4" s="1">
        <v>1</v>
      </c>
      <c r="I4" s="1">
        <v>1</v>
      </c>
      <c r="J4" s="1">
        <v>1</v>
      </c>
    </row>
    <row r="5" spans="1:10" ht="15">
      <c r="A5" t="s">
        <v>19</v>
      </c>
      <c r="B5">
        <v>100</v>
      </c>
      <c r="C5" t="s">
        <v>12</v>
      </c>
      <c r="D5" t="s">
        <v>14</v>
      </c>
      <c r="E5" s="3">
        <v>20</v>
      </c>
      <c r="F5" s="2">
        <v>0.38062000000000001</v>
      </c>
      <c r="G5" s="1">
        <v>0.94499999999999995</v>
      </c>
      <c r="H5" s="1">
        <v>0.89933300000000005</v>
      </c>
      <c r="I5" s="1">
        <v>0.93404799999999999</v>
      </c>
      <c r="J5" s="1">
        <v>0.971051</v>
      </c>
    </row>
    <row r="6" spans="1:10" ht="15">
      <c r="A6" t="s">
        <v>19</v>
      </c>
      <c r="B6">
        <v>100</v>
      </c>
      <c r="C6" t="s">
        <v>12</v>
      </c>
      <c r="D6" t="s">
        <v>14</v>
      </c>
      <c r="E6" s="3">
        <v>50</v>
      </c>
      <c r="F6" s="2">
        <v>0.60937300000000005</v>
      </c>
      <c r="G6" s="1">
        <v>0.95733299999999999</v>
      </c>
      <c r="H6" s="1">
        <v>0.92333299999999996</v>
      </c>
      <c r="I6" s="1">
        <v>0.95928100000000005</v>
      </c>
      <c r="J6" s="1">
        <v>0.98391600000000001</v>
      </c>
    </row>
    <row r="7" spans="1:10" ht="15">
      <c r="A7" t="s">
        <v>19</v>
      </c>
      <c r="B7">
        <v>100</v>
      </c>
      <c r="C7" t="s">
        <v>12</v>
      </c>
      <c r="D7" t="s">
        <v>14</v>
      </c>
      <c r="E7" s="3">
        <v>100</v>
      </c>
      <c r="F7" s="2">
        <v>0.98502400000000001</v>
      </c>
      <c r="G7" s="1">
        <v>0.97299999999999998</v>
      </c>
      <c r="H7" s="1">
        <v>0.94533299999999998</v>
      </c>
      <c r="I7" s="1">
        <v>0.97009800000000002</v>
      </c>
      <c r="J7" s="1">
        <v>0.98863500000000004</v>
      </c>
    </row>
    <row r="8" spans="1:10" ht="15">
      <c r="A8" t="s">
        <v>19</v>
      </c>
      <c r="B8">
        <v>100</v>
      </c>
      <c r="C8" t="s">
        <v>12</v>
      </c>
      <c r="D8" t="s">
        <v>14</v>
      </c>
      <c r="E8" s="3">
        <v>250</v>
      </c>
      <c r="F8" s="2">
        <v>2.0899049999999999</v>
      </c>
      <c r="G8" s="1">
        <v>0.97566699999999995</v>
      </c>
      <c r="H8" s="1">
        <v>0.95733299999999999</v>
      </c>
      <c r="I8" s="1">
        <v>0.98179099999999997</v>
      </c>
      <c r="J8" s="1">
        <v>0.99233199999999999</v>
      </c>
    </row>
    <row r="9" spans="1:10" ht="15">
      <c r="A9" t="s">
        <v>19</v>
      </c>
      <c r="B9">
        <v>100</v>
      </c>
      <c r="C9" t="s">
        <v>12</v>
      </c>
      <c r="D9" t="s">
        <v>14</v>
      </c>
      <c r="E9" s="3">
        <v>500</v>
      </c>
      <c r="F9" s="2">
        <v>3.8505579999999999</v>
      </c>
      <c r="G9" s="1">
        <v>0.98066699999999996</v>
      </c>
      <c r="H9" s="1">
        <v>0.969333</v>
      </c>
      <c r="I9" s="1">
        <v>0.98860199999999998</v>
      </c>
      <c r="J9" s="1">
        <v>0.99475199999999997</v>
      </c>
    </row>
    <row r="10" spans="1:10" ht="15">
      <c r="A10" t="s">
        <v>19</v>
      </c>
      <c r="B10">
        <v>100</v>
      </c>
      <c r="C10" t="s">
        <v>12</v>
      </c>
      <c r="D10" t="s">
        <v>14</v>
      </c>
      <c r="E10" s="3">
        <v>1000</v>
      </c>
      <c r="F10" s="2">
        <v>7.4175769999999996</v>
      </c>
      <c r="G10" s="1">
        <v>0.99266699999999997</v>
      </c>
      <c r="H10" s="1">
        <v>0.98733300000000002</v>
      </c>
      <c r="I10" s="1">
        <v>0.994699</v>
      </c>
      <c r="J10" s="1">
        <v>0.99768299999999999</v>
      </c>
    </row>
    <row r="11" spans="1:10" ht="15">
      <c r="A11" t="s">
        <v>19</v>
      </c>
      <c r="B11">
        <v>100</v>
      </c>
      <c r="C11" t="s">
        <v>12</v>
      </c>
      <c r="D11" t="s">
        <v>14</v>
      </c>
      <c r="E11" s="3">
        <v>1500</v>
      </c>
      <c r="F11" s="2">
        <v>10.947243</v>
      </c>
      <c r="G11" s="1">
        <v>0.99399999999999999</v>
      </c>
      <c r="H11" s="1">
        <v>0.99333300000000002</v>
      </c>
      <c r="I11" s="1">
        <v>0.99645099999999998</v>
      </c>
      <c r="J11" s="1">
        <v>0.99845099999999998</v>
      </c>
    </row>
    <row r="12" spans="1:10" ht="15">
      <c r="A12" t="s">
        <v>19</v>
      </c>
      <c r="B12">
        <v>100</v>
      </c>
      <c r="C12" t="s">
        <v>12</v>
      </c>
      <c r="D12" t="s">
        <v>14</v>
      </c>
      <c r="E12" s="3">
        <v>2000</v>
      </c>
      <c r="F12" s="2">
        <v>14.480511999999999</v>
      </c>
      <c r="G12" s="1">
        <v>1</v>
      </c>
      <c r="H12" s="1">
        <v>1</v>
      </c>
      <c r="I12" s="1">
        <v>1</v>
      </c>
      <c r="J12" s="1">
        <v>1</v>
      </c>
    </row>
    <row r="13" spans="1:10" ht="15">
      <c r="A13" t="s">
        <v>19</v>
      </c>
      <c r="B13">
        <v>100</v>
      </c>
      <c r="C13" t="s">
        <v>15</v>
      </c>
      <c r="F13" s="2">
        <v>0.21682399999999999</v>
      </c>
      <c r="G13" s="1"/>
      <c r="H13" s="1"/>
      <c r="I13" s="1"/>
      <c r="J13" s="1">
        <v>1</v>
      </c>
    </row>
    <row r="14" spans="1:10" ht="15">
      <c r="A14" t="s">
        <v>19</v>
      </c>
      <c r="B14">
        <v>100</v>
      </c>
      <c r="C14" t="s">
        <v>15</v>
      </c>
      <c r="D14" t="s">
        <v>13</v>
      </c>
      <c r="E14" s="3">
        <v>1</v>
      </c>
      <c r="F14" s="2">
        <v>0.18740799999999999</v>
      </c>
      <c r="G14" s="1">
        <v>1</v>
      </c>
      <c r="H14" s="1">
        <v>1</v>
      </c>
      <c r="I14" s="1">
        <v>1</v>
      </c>
      <c r="J14" s="1">
        <v>0.96953699999999998</v>
      </c>
    </row>
    <row r="15" spans="1:10" ht="15">
      <c r="A15" t="s">
        <v>19</v>
      </c>
      <c r="B15">
        <v>100</v>
      </c>
      <c r="C15" t="s">
        <v>15</v>
      </c>
      <c r="D15" t="s">
        <v>13</v>
      </c>
      <c r="E15" s="3">
        <v>2</v>
      </c>
      <c r="F15" s="2">
        <v>0.22157499999999999</v>
      </c>
      <c r="G15" s="1">
        <v>1</v>
      </c>
      <c r="H15" s="1">
        <v>1</v>
      </c>
      <c r="I15" s="1">
        <v>1</v>
      </c>
      <c r="J15" s="1">
        <v>1</v>
      </c>
    </row>
    <row r="16" spans="1:10" ht="15">
      <c r="A16" t="s">
        <v>19</v>
      </c>
      <c r="B16">
        <v>100</v>
      </c>
      <c r="C16" t="s">
        <v>15</v>
      </c>
      <c r="D16" t="s">
        <v>14</v>
      </c>
      <c r="E16" s="3">
        <v>20</v>
      </c>
      <c r="F16" s="2">
        <v>0.134993</v>
      </c>
      <c r="G16" s="1">
        <v>0.93700000000000006</v>
      </c>
      <c r="H16" s="1">
        <v>0.872</v>
      </c>
      <c r="I16" s="1">
        <v>0.91929399999999994</v>
      </c>
      <c r="J16" s="1">
        <v>0.98823799999999995</v>
      </c>
    </row>
    <row r="17" spans="1:10" ht="15">
      <c r="A17" t="s">
        <v>19</v>
      </c>
      <c r="B17">
        <v>100</v>
      </c>
      <c r="C17" t="s">
        <v>15</v>
      </c>
      <c r="D17" t="s">
        <v>14</v>
      </c>
      <c r="E17" s="3">
        <v>50</v>
      </c>
      <c r="F17" s="2">
        <v>0.13517499999999999</v>
      </c>
      <c r="G17" s="1">
        <v>0.96099999999999997</v>
      </c>
      <c r="H17" s="1">
        <v>0.91666700000000001</v>
      </c>
      <c r="I17" s="1">
        <v>0.95701700000000001</v>
      </c>
      <c r="J17" s="1">
        <v>0.99480100000000005</v>
      </c>
    </row>
    <row r="18" spans="1:10" ht="15">
      <c r="A18" t="s">
        <v>19</v>
      </c>
      <c r="B18">
        <v>100</v>
      </c>
      <c r="C18" t="s">
        <v>15</v>
      </c>
      <c r="D18" t="s">
        <v>14</v>
      </c>
      <c r="E18" s="3">
        <v>100</v>
      </c>
      <c r="F18" s="2">
        <v>0.159299</v>
      </c>
      <c r="G18" s="1">
        <v>0.96233299999999999</v>
      </c>
      <c r="H18" s="1">
        <v>0.92266700000000001</v>
      </c>
      <c r="I18" s="1">
        <v>0.96504100000000004</v>
      </c>
      <c r="J18" s="1">
        <v>0.99567499999999998</v>
      </c>
    </row>
    <row r="19" spans="1:10" ht="15">
      <c r="A19" t="s">
        <v>19</v>
      </c>
      <c r="B19">
        <v>100</v>
      </c>
      <c r="C19" t="s">
        <v>15</v>
      </c>
      <c r="D19" t="s">
        <v>14</v>
      </c>
      <c r="E19" s="3">
        <v>250</v>
      </c>
      <c r="F19" s="2">
        <v>0.14322799999999999</v>
      </c>
      <c r="G19" s="1">
        <v>0.97633300000000001</v>
      </c>
      <c r="H19" s="1">
        <v>0.94133299999999998</v>
      </c>
      <c r="I19" s="1">
        <v>0.97939100000000001</v>
      </c>
      <c r="J19" s="1">
        <v>0.99744699999999997</v>
      </c>
    </row>
    <row r="20" spans="1:10" ht="15">
      <c r="A20" t="s">
        <v>19</v>
      </c>
      <c r="B20">
        <v>100</v>
      </c>
      <c r="C20" t="s">
        <v>15</v>
      </c>
      <c r="D20" t="s">
        <v>14</v>
      </c>
      <c r="E20" s="3">
        <v>500</v>
      </c>
      <c r="F20" s="2">
        <v>0.151731</v>
      </c>
      <c r="G20" s="1">
        <v>0.97766699999999995</v>
      </c>
      <c r="H20" s="1">
        <v>0.94933299999999998</v>
      </c>
      <c r="I20" s="1">
        <v>0.98695600000000006</v>
      </c>
      <c r="J20" s="1">
        <v>0.99812000000000001</v>
      </c>
    </row>
    <row r="21" spans="1:10" ht="15">
      <c r="A21" t="s">
        <v>19</v>
      </c>
      <c r="B21">
        <v>100</v>
      </c>
      <c r="C21" t="s">
        <v>15</v>
      </c>
      <c r="D21" t="s">
        <v>14</v>
      </c>
      <c r="E21" s="3">
        <v>1000</v>
      </c>
      <c r="F21" s="2">
        <v>0.15473200000000001</v>
      </c>
      <c r="G21" s="1">
        <v>0.98533300000000001</v>
      </c>
      <c r="H21" s="1">
        <v>0.96533400000000003</v>
      </c>
      <c r="I21" s="1">
        <v>0.99297400000000002</v>
      </c>
      <c r="J21" s="1">
        <v>0.99900299999999997</v>
      </c>
    </row>
    <row r="22" spans="1:10" ht="15">
      <c r="A22" t="s">
        <v>19</v>
      </c>
      <c r="B22">
        <v>100</v>
      </c>
      <c r="C22" t="s">
        <v>15</v>
      </c>
      <c r="D22" t="s">
        <v>14</v>
      </c>
      <c r="E22" s="3">
        <v>1500</v>
      </c>
      <c r="F22" s="2">
        <v>0.18882599999999999</v>
      </c>
      <c r="G22" s="1">
        <v>0.98966699999999996</v>
      </c>
      <c r="H22" s="1">
        <v>0.98066699999999996</v>
      </c>
      <c r="I22" s="1">
        <v>0.99594000000000005</v>
      </c>
      <c r="J22" s="1">
        <v>0.99943700000000002</v>
      </c>
    </row>
    <row r="23" spans="1:10" ht="15">
      <c r="A23" t="s">
        <v>19</v>
      </c>
      <c r="B23">
        <v>100</v>
      </c>
      <c r="C23" t="s">
        <v>15</v>
      </c>
      <c r="D23" t="s">
        <v>14</v>
      </c>
      <c r="E23" s="3">
        <v>2000</v>
      </c>
      <c r="F23" s="2">
        <v>0.220335</v>
      </c>
      <c r="G23" s="1">
        <v>1</v>
      </c>
      <c r="H23" s="1">
        <v>1</v>
      </c>
      <c r="I23" s="1">
        <v>1</v>
      </c>
      <c r="J23" s="1">
        <v>1</v>
      </c>
    </row>
    <row r="24" spans="1:10" ht="15">
      <c r="A24" t="s">
        <v>19</v>
      </c>
      <c r="B24">
        <v>100</v>
      </c>
      <c r="C24" t="s">
        <v>16</v>
      </c>
      <c r="F24" s="2">
        <v>1.3777189999999999</v>
      </c>
      <c r="G24" s="1"/>
      <c r="H24" s="1"/>
      <c r="I24" s="1"/>
      <c r="J24" s="1">
        <v>1</v>
      </c>
    </row>
    <row r="25" spans="1:10" ht="15">
      <c r="A25" t="s">
        <v>19</v>
      </c>
      <c r="B25">
        <v>100</v>
      </c>
      <c r="C25" t="s">
        <v>16</v>
      </c>
      <c r="D25" t="s">
        <v>13</v>
      </c>
      <c r="E25" s="3">
        <v>1</v>
      </c>
      <c r="F25" s="2">
        <v>1.3899859999999999</v>
      </c>
      <c r="G25" s="1">
        <v>1</v>
      </c>
      <c r="H25" s="1">
        <v>0.98666699999999996</v>
      </c>
      <c r="I25" s="1">
        <v>0.97203600000000001</v>
      </c>
      <c r="J25" s="1">
        <v>0.93</v>
      </c>
    </row>
    <row r="26" spans="1:10" ht="15">
      <c r="A26" t="s">
        <v>19</v>
      </c>
      <c r="B26">
        <v>100</v>
      </c>
      <c r="C26" t="s">
        <v>16</v>
      </c>
      <c r="D26" t="s">
        <v>13</v>
      </c>
      <c r="E26" s="3">
        <v>2</v>
      </c>
      <c r="F26" s="2">
        <v>1.393267</v>
      </c>
      <c r="G26" s="1">
        <v>1</v>
      </c>
      <c r="H26" s="1">
        <v>1</v>
      </c>
      <c r="I26" s="1">
        <v>1</v>
      </c>
      <c r="J26" s="1">
        <v>1</v>
      </c>
    </row>
    <row r="27" spans="1:10" ht="15">
      <c r="F27" s="2"/>
      <c r="G27" s="1"/>
      <c r="H27" s="1"/>
      <c r="I27" s="1"/>
      <c r="J27" s="1"/>
    </row>
    <row r="28" spans="1:10" ht="15">
      <c r="E28" s="3"/>
      <c r="F28" s="2"/>
      <c r="G28" s="1"/>
      <c r="H28" s="1"/>
      <c r="I28" s="1"/>
      <c r="J28" s="1"/>
    </row>
    <row r="29" spans="1:10" ht="15">
      <c r="E29" s="3"/>
      <c r="F29" s="2"/>
      <c r="G29" s="1"/>
      <c r="H29" s="1"/>
      <c r="I29" s="1"/>
      <c r="J29" s="1"/>
    </row>
  </sheetData>
  <pageMargins left="0.70078740157480324" right="0.70078740157480324" top="0.75196850393700787" bottom="0.75196850393700787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9"/>
  <sheetViews>
    <sheetView workbookViewId="0">
      <selection activeCell="A2" sqref="A2:J26"/>
    </sheetView>
  </sheetViews>
  <sheetFormatPr defaultColWidth="9.140625" defaultRowHeight="12.95"/>
  <cols>
    <col min="1" max="6" width="9.1406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t="15">
      <c r="A2" t="s">
        <v>20</v>
      </c>
      <c r="B2">
        <v>100</v>
      </c>
      <c r="C2" t="s">
        <v>12</v>
      </c>
      <c r="F2" s="2">
        <v>14.212669</v>
      </c>
      <c r="G2" s="1"/>
      <c r="H2" s="1"/>
      <c r="I2" s="1"/>
      <c r="J2" s="1">
        <v>1</v>
      </c>
    </row>
    <row r="3" spans="1:10" ht="15">
      <c r="A3" t="s">
        <v>20</v>
      </c>
      <c r="B3">
        <v>100</v>
      </c>
      <c r="C3" t="s">
        <v>12</v>
      </c>
      <c r="D3" t="s">
        <v>13</v>
      </c>
      <c r="E3" s="3">
        <v>1</v>
      </c>
      <c r="F3" s="2">
        <v>10.741289999999999</v>
      </c>
      <c r="G3" s="1">
        <v>0.98</v>
      </c>
      <c r="H3" s="1">
        <v>0.95333299999999999</v>
      </c>
      <c r="I3" s="1">
        <v>0.97628599999999999</v>
      </c>
      <c r="J3" s="1">
        <v>0.92381899999999995</v>
      </c>
    </row>
    <row r="4" spans="1:10" ht="15">
      <c r="A4" t="s">
        <v>20</v>
      </c>
      <c r="B4">
        <v>100</v>
      </c>
      <c r="C4" t="s">
        <v>12</v>
      </c>
      <c r="D4" t="s">
        <v>13</v>
      </c>
      <c r="E4" s="3">
        <v>2</v>
      </c>
      <c r="F4" s="2">
        <v>14.299251</v>
      </c>
      <c r="G4" s="1">
        <v>1</v>
      </c>
      <c r="H4" s="1">
        <v>1</v>
      </c>
      <c r="I4" s="1">
        <v>1</v>
      </c>
      <c r="J4" s="1">
        <v>1</v>
      </c>
    </row>
    <row r="5" spans="1:10" ht="15">
      <c r="A5" t="s">
        <v>20</v>
      </c>
      <c r="B5">
        <v>100</v>
      </c>
      <c r="C5" t="s">
        <v>12</v>
      </c>
      <c r="D5" t="s">
        <v>14</v>
      </c>
      <c r="E5" s="3">
        <v>20</v>
      </c>
      <c r="F5" s="2">
        <v>0.38154900000000003</v>
      </c>
      <c r="G5" s="1">
        <v>0.95333299999999999</v>
      </c>
      <c r="H5" s="1">
        <v>0.90400000000000003</v>
      </c>
      <c r="I5" s="1">
        <v>0.937504</v>
      </c>
      <c r="J5" s="1">
        <v>0.96343599999999996</v>
      </c>
    </row>
    <row r="6" spans="1:10" ht="15">
      <c r="A6" t="s">
        <v>20</v>
      </c>
      <c r="B6">
        <v>100</v>
      </c>
      <c r="C6" t="s">
        <v>12</v>
      </c>
      <c r="D6" t="s">
        <v>14</v>
      </c>
      <c r="E6" s="3">
        <v>50</v>
      </c>
      <c r="F6" s="2">
        <v>0.59852399999999994</v>
      </c>
      <c r="G6" s="1">
        <v>0.97266699999999995</v>
      </c>
      <c r="H6" s="1">
        <v>0.93600000000000005</v>
      </c>
      <c r="I6" s="1">
        <v>0.96300600000000003</v>
      </c>
      <c r="J6" s="1">
        <v>0.97769200000000001</v>
      </c>
    </row>
    <row r="7" spans="1:10" ht="15">
      <c r="A7" t="s">
        <v>20</v>
      </c>
      <c r="B7">
        <v>100</v>
      </c>
      <c r="C7" t="s">
        <v>12</v>
      </c>
      <c r="D7" t="s">
        <v>14</v>
      </c>
      <c r="E7" s="3">
        <v>100</v>
      </c>
      <c r="F7" s="2">
        <v>0.96688700000000005</v>
      </c>
      <c r="G7" s="1">
        <v>0.97866699999999995</v>
      </c>
      <c r="H7" s="1">
        <v>0.94399999999999995</v>
      </c>
      <c r="I7" s="1">
        <v>0.97451600000000005</v>
      </c>
      <c r="J7" s="1">
        <v>0.98482400000000003</v>
      </c>
    </row>
    <row r="8" spans="1:10" ht="15">
      <c r="A8" t="s">
        <v>20</v>
      </c>
      <c r="B8">
        <v>100</v>
      </c>
      <c r="C8" t="s">
        <v>12</v>
      </c>
      <c r="D8" t="s">
        <v>14</v>
      </c>
      <c r="E8" s="3">
        <v>250</v>
      </c>
      <c r="F8" s="2">
        <v>2.0415100000000002</v>
      </c>
      <c r="G8" s="1">
        <v>0.98633300000000002</v>
      </c>
      <c r="H8" s="1">
        <v>0.96866699999999994</v>
      </c>
      <c r="I8" s="1">
        <v>0.98198099999999999</v>
      </c>
      <c r="J8" s="1">
        <v>0.98930099999999999</v>
      </c>
    </row>
    <row r="9" spans="1:10" ht="15">
      <c r="A9" t="s">
        <v>20</v>
      </c>
      <c r="B9">
        <v>100</v>
      </c>
      <c r="C9" t="s">
        <v>12</v>
      </c>
      <c r="D9" t="s">
        <v>14</v>
      </c>
      <c r="E9" s="3">
        <v>500</v>
      </c>
      <c r="F9" s="2">
        <v>3.8217680000000001</v>
      </c>
      <c r="G9" s="1">
        <v>0.99</v>
      </c>
      <c r="H9" s="1">
        <v>0.97533400000000003</v>
      </c>
      <c r="I9" s="1">
        <v>0.98775900000000005</v>
      </c>
      <c r="J9" s="1">
        <v>0.993533</v>
      </c>
    </row>
    <row r="10" spans="1:10" ht="15">
      <c r="A10" t="s">
        <v>20</v>
      </c>
      <c r="B10">
        <v>100</v>
      </c>
      <c r="C10" t="s">
        <v>12</v>
      </c>
      <c r="D10" t="s">
        <v>14</v>
      </c>
      <c r="E10" s="3">
        <v>1000</v>
      </c>
      <c r="F10" s="2">
        <v>7.3252360000000003</v>
      </c>
      <c r="G10" s="1">
        <v>0.99433300000000002</v>
      </c>
      <c r="H10" s="1">
        <v>0.98866699999999996</v>
      </c>
      <c r="I10" s="1">
        <v>0.99308399999999997</v>
      </c>
      <c r="J10" s="1">
        <v>0.99551699999999999</v>
      </c>
    </row>
    <row r="11" spans="1:10" ht="15">
      <c r="A11" t="s">
        <v>20</v>
      </c>
      <c r="B11">
        <v>100</v>
      </c>
      <c r="C11" t="s">
        <v>12</v>
      </c>
      <c r="D11" t="s">
        <v>14</v>
      </c>
      <c r="E11" s="3">
        <v>1500</v>
      </c>
      <c r="F11" s="2">
        <v>10.71308</v>
      </c>
      <c r="G11" s="1">
        <v>0.99466699999999997</v>
      </c>
      <c r="H11" s="1">
        <v>0.98933300000000002</v>
      </c>
      <c r="I11" s="1">
        <v>0.99603799999999998</v>
      </c>
      <c r="J11" s="1">
        <v>0.99729800000000002</v>
      </c>
    </row>
    <row r="12" spans="1:10" ht="15">
      <c r="A12" t="s">
        <v>20</v>
      </c>
      <c r="B12">
        <v>100</v>
      </c>
      <c r="C12" t="s">
        <v>12</v>
      </c>
      <c r="D12" t="s">
        <v>14</v>
      </c>
      <c r="E12" s="3">
        <v>2000</v>
      </c>
      <c r="F12" s="2">
        <v>14.322039</v>
      </c>
      <c r="G12" s="1">
        <v>1</v>
      </c>
      <c r="H12" s="1">
        <v>1</v>
      </c>
      <c r="I12" s="1">
        <v>1</v>
      </c>
      <c r="J12" s="1">
        <v>1</v>
      </c>
    </row>
    <row r="13" spans="1:10" ht="15">
      <c r="A13" t="s">
        <v>20</v>
      </c>
      <c r="B13">
        <v>100</v>
      </c>
      <c r="C13" t="s">
        <v>15</v>
      </c>
      <c r="F13" s="2">
        <v>0.221332</v>
      </c>
      <c r="G13" s="1"/>
      <c r="H13" s="1"/>
      <c r="I13" s="1"/>
      <c r="J13" s="1">
        <v>1</v>
      </c>
    </row>
    <row r="14" spans="1:10" ht="15">
      <c r="A14" t="s">
        <v>20</v>
      </c>
      <c r="B14">
        <v>100</v>
      </c>
      <c r="C14" t="s">
        <v>15</v>
      </c>
      <c r="D14" t="s">
        <v>13</v>
      </c>
      <c r="E14" s="3">
        <v>1</v>
      </c>
      <c r="F14" s="2">
        <v>0.179394</v>
      </c>
      <c r="G14" s="1">
        <v>1</v>
      </c>
      <c r="H14" s="1">
        <v>1</v>
      </c>
      <c r="I14" s="1">
        <v>1</v>
      </c>
      <c r="J14" s="1">
        <v>0.97887900000000005</v>
      </c>
    </row>
    <row r="15" spans="1:10" ht="15">
      <c r="A15" t="s">
        <v>20</v>
      </c>
      <c r="B15">
        <v>100</v>
      </c>
      <c r="C15" t="s">
        <v>15</v>
      </c>
      <c r="D15" t="s">
        <v>13</v>
      </c>
      <c r="E15" s="3">
        <v>2</v>
      </c>
      <c r="F15" s="2">
        <v>0.21979299999999999</v>
      </c>
      <c r="G15" s="1">
        <v>1</v>
      </c>
      <c r="H15" s="1">
        <v>1</v>
      </c>
      <c r="I15" s="1">
        <v>1</v>
      </c>
      <c r="J15" s="1">
        <v>1</v>
      </c>
    </row>
    <row r="16" spans="1:10" ht="15">
      <c r="A16" t="s">
        <v>20</v>
      </c>
      <c r="B16">
        <v>100</v>
      </c>
      <c r="C16" t="s">
        <v>15</v>
      </c>
      <c r="D16" t="s">
        <v>14</v>
      </c>
      <c r="E16" s="3">
        <v>20</v>
      </c>
      <c r="F16" s="2">
        <v>0.13477500000000001</v>
      </c>
      <c r="G16" s="1">
        <v>0.96099999999999997</v>
      </c>
      <c r="H16" s="1">
        <v>0.90133300000000005</v>
      </c>
      <c r="I16" s="1">
        <v>0.93853900000000001</v>
      </c>
      <c r="J16" s="1">
        <v>0.98900200000000005</v>
      </c>
    </row>
    <row r="17" spans="1:10" ht="15">
      <c r="A17" t="s">
        <v>20</v>
      </c>
      <c r="B17">
        <v>100</v>
      </c>
      <c r="C17" t="s">
        <v>15</v>
      </c>
      <c r="D17" t="s">
        <v>14</v>
      </c>
      <c r="E17" s="3">
        <v>50</v>
      </c>
      <c r="F17" s="2">
        <v>0.133523</v>
      </c>
      <c r="G17" s="1">
        <v>0.97866699999999995</v>
      </c>
      <c r="H17" s="1">
        <v>0.941334</v>
      </c>
      <c r="I17" s="1">
        <v>0.96087599999999995</v>
      </c>
      <c r="J17" s="1">
        <v>0.99327600000000005</v>
      </c>
    </row>
    <row r="18" spans="1:10" ht="15">
      <c r="A18" t="s">
        <v>20</v>
      </c>
      <c r="B18">
        <v>100</v>
      </c>
      <c r="C18" t="s">
        <v>15</v>
      </c>
      <c r="D18" t="s">
        <v>14</v>
      </c>
      <c r="E18" s="3">
        <v>100</v>
      </c>
      <c r="F18" s="2">
        <v>0.13770499999999999</v>
      </c>
      <c r="G18" s="1">
        <v>0.98466699999999996</v>
      </c>
      <c r="H18" s="1">
        <v>0.95</v>
      </c>
      <c r="I18" s="1">
        <v>0.972688</v>
      </c>
      <c r="J18" s="1">
        <v>0.99556299999999998</v>
      </c>
    </row>
    <row r="19" spans="1:10" ht="15">
      <c r="A19" t="s">
        <v>20</v>
      </c>
      <c r="B19">
        <v>100</v>
      </c>
      <c r="C19" t="s">
        <v>15</v>
      </c>
      <c r="D19" t="s">
        <v>14</v>
      </c>
      <c r="E19" s="3">
        <v>250</v>
      </c>
      <c r="F19" s="2">
        <v>0.141733</v>
      </c>
      <c r="G19" s="1">
        <v>0.99199999999999999</v>
      </c>
      <c r="H19" s="1">
        <v>0.97466699999999995</v>
      </c>
      <c r="I19" s="1">
        <v>0.980321</v>
      </c>
      <c r="J19" s="1">
        <v>0.996753</v>
      </c>
    </row>
    <row r="20" spans="1:10" ht="15">
      <c r="A20" t="s">
        <v>20</v>
      </c>
      <c r="B20">
        <v>100</v>
      </c>
      <c r="C20" t="s">
        <v>15</v>
      </c>
      <c r="D20" t="s">
        <v>14</v>
      </c>
      <c r="E20" s="3">
        <v>500</v>
      </c>
      <c r="F20" s="2">
        <v>0.144733</v>
      </c>
      <c r="G20" s="1">
        <v>0.99233300000000002</v>
      </c>
      <c r="H20" s="1">
        <v>0.97799999999999998</v>
      </c>
      <c r="I20" s="1">
        <v>0.98823099999999997</v>
      </c>
      <c r="J20" s="1">
        <v>0.99821899999999997</v>
      </c>
    </row>
    <row r="21" spans="1:10" ht="15">
      <c r="A21" t="s">
        <v>20</v>
      </c>
      <c r="B21">
        <v>100</v>
      </c>
      <c r="C21" t="s">
        <v>15</v>
      </c>
      <c r="D21" t="s">
        <v>14</v>
      </c>
      <c r="E21" s="3">
        <v>1000</v>
      </c>
      <c r="F21" s="2">
        <v>0.15934300000000001</v>
      </c>
      <c r="G21" s="1">
        <v>0.996</v>
      </c>
      <c r="H21" s="1">
        <v>0.98599999999999999</v>
      </c>
      <c r="I21" s="1">
        <v>0.99268000000000001</v>
      </c>
      <c r="J21" s="1">
        <v>0.99871799999999999</v>
      </c>
    </row>
    <row r="22" spans="1:10" ht="15">
      <c r="A22" t="s">
        <v>20</v>
      </c>
      <c r="B22">
        <v>100</v>
      </c>
      <c r="C22" t="s">
        <v>15</v>
      </c>
      <c r="D22" t="s">
        <v>14</v>
      </c>
      <c r="E22" s="3">
        <v>1500</v>
      </c>
      <c r="F22" s="2">
        <v>0.18912799999999999</v>
      </c>
      <c r="G22" s="1">
        <v>0.99666699999999997</v>
      </c>
      <c r="H22" s="1">
        <v>0.99199999999999999</v>
      </c>
      <c r="I22" s="1">
        <v>0.99575999999999998</v>
      </c>
      <c r="J22" s="1">
        <v>0.99926700000000002</v>
      </c>
    </row>
    <row r="23" spans="1:10" ht="15">
      <c r="A23" t="s">
        <v>20</v>
      </c>
      <c r="B23">
        <v>100</v>
      </c>
      <c r="C23" t="s">
        <v>15</v>
      </c>
      <c r="D23" t="s">
        <v>14</v>
      </c>
      <c r="E23" s="3">
        <v>2000</v>
      </c>
      <c r="F23" s="2">
        <v>0.223445</v>
      </c>
      <c r="G23" s="1">
        <v>1</v>
      </c>
      <c r="H23" s="1">
        <v>1</v>
      </c>
      <c r="I23" s="1">
        <v>1</v>
      </c>
      <c r="J23" s="1">
        <v>1</v>
      </c>
    </row>
    <row r="24" spans="1:10" ht="15">
      <c r="A24" t="s">
        <v>20</v>
      </c>
      <c r="B24">
        <v>100</v>
      </c>
      <c r="C24" t="s">
        <v>16</v>
      </c>
      <c r="F24" s="2">
        <v>1.447705</v>
      </c>
      <c r="G24" s="1"/>
      <c r="H24" s="1"/>
      <c r="I24" s="1"/>
      <c r="J24" s="1">
        <v>1</v>
      </c>
    </row>
    <row r="25" spans="1:10" ht="15">
      <c r="A25" t="s">
        <v>20</v>
      </c>
      <c r="B25">
        <v>100</v>
      </c>
      <c r="C25" t="s">
        <v>16</v>
      </c>
      <c r="D25" t="s">
        <v>13</v>
      </c>
      <c r="E25" s="3">
        <v>1</v>
      </c>
      <c r="F25" s="2">
        <v>1.428609</v>
      </c>
      <c r="G25" s="1">
        <v>1</v>
      </c>
      <c r="H25" s="1">
        <v>0.973333</v>
      </c>
      <c r="I25" s="1">
        <v>0.95559899999999998</v>
      </c>
      <c r="J25" s="1">
        <v>0.92</v>
      </c>
    </row>
    <row r="26" spans="1:10" ht="15">
      <c r="A26" t="s">
        <v>20</v>
      </c>
      <c r="B26">
        <v>100</v>
      </c>
      <c r="C26" t="s">
        <v>16</v>
      </c>
      <c r="D26" t="s">
        <v>13</v>
      </c>
      <c r="E26" s="3">
        <v>2</v>
      </c>
      <c r="F26" s="2">
        <v>1.4291240000000001</v>
      </c>
      <c r="G26" s="1">
        <v>1</v>
      </c>
      <c r="H26" s="1">
        <v>1</v>
      </c>
      <c r="I26" s="1">
        <v>1</v>
      </c>
      <c r="J26" s="1">
        <v>1</v>
      </c>
    </row>
    <row r="27" spans="1:10" ht="12.75"/>
    <row r="28" spans="1:10" ht="12.75"/>
    <row r="29" spans="1:10" ht="12.75"/>
  </sheetData>
  <pageMargins left="0.70078740157480324" right="0.70078740157480324" top="0.75196850393700787" bottom="0.75196850393700787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9"/>
  <sheetViews>
    <sheetView workbookViewId="0">
      <selection activeCell="A2" sqref="A2:J26"/>
    </sheetView>
  </sheetViews>
  <sheetFormatPr defaultColWidth="8.85546875" defaultRowHeight="12.95"/>
  <cols>
    <col min="1" max="1" width="10.42578125" bestFit="1" customWidth="1"/>
    <col min="2" max="6" width="9.140625" customWidth="1"/>
    <col min="7" max="10" width="16.7109375" bestFit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t="15">
      <c r="A2" t="s">
        <v>21</v>
      </c>
      <c r="B2">
        <v>100</v>
      </c>
      <c r="C2" t="s">
        <v>12</v>
      </c>
      <c r="F2" s="2">
        <v>14.766788999999999</v>
      </c>
      <c r="G2" s="1"/>
      <c r="H2" s="1"/>
      <c r="I2" s="1"/>
      <c r="J2" s="1">
        <v>1</v>
      </c>
    </row>
    <row r="3" spans="1:10" ht="15">
      <c r="A3" t="s">
        <v>21</v>
      </c>
      <c r="B3">
        <v>100</v>
      </c>
      <c r="C3" t="s">
        <v>12</v>
      </c>
      <c r="D3" t="s">
        <v>13</v>
      </c>
      <c r="E3" s="3">
        <v>1</v>
      </c>
      <c r="F3" s="2">
        <v>11.041071000000001</v>
      </c>
      <c r="G3" s="1">
        <v>0.99333300000000002</v>
      </c>
      <c r="H3" s="1">
        <v>0.98</v>
      </c>
      <c r="I3" s="1">
        <v>0.98067899999999997</v>
      </c>
      <c r="J3" s="1">
        <v>0.920207</v>
      </c>
    </row>
    <row r="4" spans="1:10" ht="15">
      <c r="A4" t="s">
        <v>21</v>
      </c>
      <c r="B4">
        <v>100</v>
      </c>
      <c r="C4" t="s">
        <v>12</v>
      </c>
      <c r="D4" t="s">
        <v>13</v>
      </c>
      <c r="E4" s="3">
        <v>2</v>
      </c>
      <c r="F4" s="2">
        <v>14.698596</v>
      </c>
      <c r="G4" s="1">
        <v>1</v>
      </c>
      <c r="H4" s="1">
        <v>1</v>
      </c>
      <c r="I4" s="1">
        <v>1</v>
      </c>
      <c r="J4" s="1">
        <v>1</v>
      </c>
    </row>
    <row r="5" spans="1:10" ht="15">
      <c r="A5" t="s">
        <v>21</v>
      </c>
      <c r="B5">
        <v>100</v>
      </c>
      <c r="C5" t="s">
        <v>12</v>
      </c>
      <c r="D5" t="s">
        <v>14</v>
      </c>
      <c r="E5" s="3">
        <v>20</v>
      </c>
      <c r="F5" s="2">
        <v>0.38353700000000002</v>
      </c>
      <c r="G5" s="1">
        <v>0.95433299999999999</v>
      </c>
      <c r="H5" s="1">
        <v>0.90533300000000005</v>
      </c>
      <c r="I5" s="1">
        <v>0.93665299999999996</v>
      </c>
      <c r="J5" s="1">
        <v>0.96873299999999996</v>
      </c>
    </row>
    <row r="6" spans="1:10" ht="15">
      <c r="A6" t="s">
        <v>21</v>
      </c>
      <c r="B6">
        <v>100</v>
      </c>
      <c r="C6" t="s">
        <v>12</v>
      </c>
      <c r="D6" t="s">
        <v>14</v>
      </c>
      <c r="E6" s="3">
        <v>50</v>
      </c>
      <c r="F6" s="2">
        <v>0.61470199999999997</v>
      </c>
      <c r="G6" s="1">
        <v>0.970333</v>
      </c>
      <c r="H6" s="1">
        <v>0.94066700000000003</v>
      </c>
      <c r="I6" s="1">
        <v>0.96010099999999998</v>
      </c>
      <c r="J6" s="1">
        <v>0.98045899999999997</v>
      </c>
    </row>
    <row r="7" spans="1:10" ht="15">
      <c r="A7" t="s">
        <v>21</v>
      </c>
      <c r="B7">
        <v>100</v>
      </c>
      <c r="C7" t="s">
        <v>12</v>
      </c>
      <c r="D7" t="s">
        <v>14</v>
      </c>
      <c r="E7" s="3">
        <v>100</v>
      </c>
      <c r="F7" s="2">
        <v>0.98932100000000001</v>
      </c>
      <c r="G7" s="1">
        <v>0.97766699999999995</v>
      </c>
      <c r="H7" s="1">
        <v>0.95199999999999996</v>
      </c>
      <c r="I7" s="1">
        <v>0.97229600000000005</v>
      </c>
      <c r="J7" s="1">
        <v>0.98694599999999999</v>
      </c>
    </row>
    <row r="8" spans="1:10" ht="15">
      <c r="A8" t="s">
        <v>21</v>
      </c>
      <c r="B8">
        <v>100</v>
      </c>
      <c r="C8" t="s">
        <v>12</v>
      </c>
      <c r="D8" t="s">
        <v>14</v>
      </c>
      <c r="E8" s="3">
        <v>250</v>
      </c>
      <c r="F8" s="2">
        <v>2.094103</v>
      </c>
      <c r="G8" s="1">
        <v>0.98933300000000002</v>
      </c>
      <c r="H8" s="1">
        <v>0.97933300000000001</v>
      </c>
      <c r="I8" s="1">
        <v>0.98433199999999998</v>
      </c>
      <c r="J8" s="1">
        <v>0.99275800000000003</v>
      </c>
    </row>
    <row r="9" spans="1:10" ht="15">
      <c r="A9" t="s">
        <v>21</v>
      </c>
      <c r="B9">
        <v>100</v>
      </c>
      <c r="C9" t="s">
        <v>12</v>
      </c>
      <c r="D9" t="s">
        <v>14</v>
      </c>
      <c r="E9" s="3">
        <v>500</v>
      </c>
      <c r="F9" s="2">
        <v>3.889049</v>
      </c>
      <c r="G9" s="1">
        <v>0.99266699999999997</v>
      </c>
      <c r="H9" s="1">
        <v>0.98333300000000001</v>
      </c>
      <c r="I9" s="1">
        <v>0.98996700000000004</v>
      </c>
      <c r="J9" s="1">
        <v>0.994811</v>
      </c>
    </row>
    <row r="10" spans="1:10" ht="15">
      <c r="A10" t="s">
        <v>21</v>
      </c>
      <c r="B10">
        <v>100</v>
      </c>
      <c r="C10" t="s">
        <v>12</v>
      </c>
      <c r="D10" t="s">
        <v>14</v>
      </c>
      <c r="E10" s="3">
        <v>1000</v>
      </c>
      <c r="F10" s="2">
        <v>7.5524550000000001</v>
      </c>
      <c r="G10" s="1">
        <v>0.99566699999999997</v>
      </c>
      <c r="H10" s="1">
        <v>0.99333300000000002</v>
      </c>
      <c r="I10" s="1">
        <v>0.994004</v>
      </c>
      <c r="J10" s="1">
        <v>0.99705699999999997</v>
      </c>
    </row>
    <row r="11" spans="1:10" ht="15">
      <c r="A11" t="s">
        <v>21</v>
      </c>
      <c r="B11">
        <v>100</v>
      </c>
      <c r="C11" t="s">
        <v>12</v>
      </c>
      <c r="D11" t="s">
        <v>14</v>
      </c>
      <c r="E11" s="3">
        <v>1500</v>
      </c>
      <c r="F11" s="2">
        <v>11.130946</v>
      </c>
      <c r="G11" s="1">
        <v>0.997</v>
      </c>
      <c r="H11" s="1">
        <v>0.99399999999999999</v>
      </c>
      <c r="I11" s="1">
        <v>0.99624100000000004</v>
      </c>
      <c r="J11" s="1">
        <v>0.99804499999999996</v>
      </c>
    </row>
    <row r="12" spans="1:10" ht="15">
      <c r="A12" t="s">
        <v>21</v>
      </c>
      <c r="B12">
        <v>100</v>
      </c>
      <c r="C12" t="s">
        <v>12</v>
      </c>
      <c r="D12" t="s">
        <v>14</v>
      </c>
      <c r="E12" s="3">
        <v>2000</v>
      </c>
      <c r="F12" s="2">
        <v>14.670182</v>
      </c>
      <c r="G12" s="1">
        <v>1</v>
      </c>
      <c r="H12" s="1">
        <v>1</v>
      </c>
      <c r="I12" s="1">
        <v>1</v>
      </c>
      <c r="J12" s="1">
        <v>1</v>
      </c>
    </row>
    <row r="13" spans="1:10" ht="15">
      <c r="A13" t="s">
        <v>21</v>
      </c>
      <c r="B13">
        <v>100</v>
      </c>
      <c r="C13" t="s">
        <v>15</v>
      </c>
      <c r="F13" s="2">
        <v>0.22230900000000001</v>
      </c>
      <c r="G13" s="1"/>
      <c r="H13" s="1"/>
      <c r="I13" s="1"/>
      <c r="J13" s="1">
        <v>1</v>
      </c>
    </row>
    <row r="14" spans="1:10" ht="15">
      <c r="A14" t="s">
        <v>21</v>
      </c>
      <c r="B14">
        <v>100</v>
      </c>
      <c r="C14" t="s">
        <v>15</v>
      </c>
      <c r="D14" t="s">
        <v>13</v>
      </c>
      <c r="E14" s="3">
        <v>1</v>
      </c>
      <c r="F14" s="2">
        <v>0.185923</v>
      </c>
      <c r="G14" s="1">
        <v>1</v>
      </c>
      <c r="H14" s="1">
        <v>1</v>
      </c>
      <c r="I14" s="1">
        <v>1</v>
      </c>
      <c r="J14" s="1">
        <v>0.97413700000000003</v>
      </c>
    </row>
    <row r="15" spans="1:10" ht="15">
      <c r="A15" t="s">
        <v>21</v>
      </c>
      <c r="B15">
        <v>100</v>
      </c>
      <c r="C15" t="s">
        <v>15</v>
      </c>
      <c r="D15" t="s">
        <v>13</v>
      </c>
      <c r="E15" s="3">
        <v>2</v>
      </c>
      <c r="F15" s="2">
        <v>0.22291</v>
      </c>
      <c r="G15" s="1">
        <v>1</v>
      </c>
      <c r="H15" s="1">
        <v>1</v>
      </c>
      <c r="I15" s="1">
        <v>1</v>
      </c>
      <c r="J15" s="1">
        <v>1</v>
      </c>
    </row>
    <row r="16" spans="1:10" ht="15">
      <c r="A16" t="s">
        <v>21</v>
      </c>
      <c r="B16">
        <v>100</v>
      </c>
      <c r="C16" t="s">
        <v>15</v>
      </c>
      <c r="D16" t="s">
        <v>14</v>
      </c>
      <c r="E16" s="3">
        <v>20</v>
      </c>
      <c r="F16" s="2">
        <v>0.135986</v>
      </c>
      <c r="G16" s="1">
        <v>0.96166700000000005</v>
      </c>
      <c r="H16" s="1">
        <v>0.90600000000000003</v>
      </c>
      <c r="I16" s="1">
        <v>0.93099799999999999</v>
      </c>
      <c r="J16" s="1">
        <v>0.98832299999999995</v>
      </c>
    </row>
    <row r="17" spans="1:10" ht="15">
      <c r="A17" t="s">
        <v>21</v>
      </c>
      <c r="B17">
        <v>100</v>
      </c>
      <c r="C17" t="s">
        <v>15</v>
      </c>
      <c r="D17" t="s">
        <v>14</v>
      </c>
      <c r="E17" s="3">
        <v>50</v>
      </c>
      <c r="F17" s="2">
        <v>0.139544</v>
      </c>
      <c r="G17" s="1">
        <v>0.97799999999999998</v>
      </c>
      <c r="H17" s="1">
        <v>0.93200000000000005</v>
      </c>
      <c r="I17" s="1">
        <v>0.95846200000000004</v>
      </c>
      <c r="J17" s="1">
        <v>0.99268299999999998</v>
      </c>
    </row>
    <row r="18" spans="1:10" ht="15">
      <c r="A18" t="s">
        <v>21</v>
      </c>
      <c r="B18">
        <v>100</v>
      </c>
      <c r="C18" t="s">
        <v>15</v>
      </c>
      <c r="D18" t="s">
        <v>14</v>
      </c>
      <c r="E18" s="3">
        <v>100</v>
      </c>
      <c r="F18" s="2">
        <v>0.148586</v>
      </c>
      <c r="G18" s="1">
        <v>0.98199999999999998</v>
      </c>
      <c r="H18" s="1">
        <v>0.95933299999999999</v>
      </c>
      <c r="I18" s="1">
        <v>0.96937700000000004</v>
      </c>
      <c r="J18" s="1">
        <v>0.99522600000000006</v>
      </c>
    </row>
    <row r="19" spans="1:10" ht="15">
      <c r="A19" t="s">
        <v>21</v>
      </c>
      <c r="B19">
        <v>100</v>
      </c>
      <c r="C19" t="s">
        <v>15</v>
      </c>
      <c r="D19" t="s">
        <v>14</v>
      </c>
      <c r="E19" s="3">
        <v>250</v>
      </c>
      <c r="F19" s="2">
        <v>0.150452</v>
      </c>
      <c r="G19" s="1">
        <v>0.99099999999999999</v>
      </c>
      <c r="H19" s="1">
        <v>0.97199999999999998</v>
      </c>
      <c r="I19" s="1">
        <v>0.98270500000000005</v>
      </c>
      <c r="J19" s="1">
        <v>0.997</v>
      </c>
    </row>
    <row r="20" spans="1:10" ht="15">
      <c r="A20" t="s">
        <v>21</v>
      </c>
      <c r="B20">
        <v>100</v>
      </c>
      <c r="C20" t="s">
        <v>15</v>
      </c>
      <c r="D20" t="s">
        <v>14</v>
      </c>
      <c r="E20" s="3">
        <v>500</v>
      </c>
      <c r="F20" s="2">
        <v>0.145755</v>
      </c>
      <c r="G20" s="1">
        <v>0.99166699999999997</v>
      </c>
      <c r="H20" s="1">
        <v>0.97799999999999998</v>
      </c>
      <c r="I20" s="1">
        <v>0.98852700000000004</v>
      </c>
      <c r="J20" s="1">
        <v>0.99788900000000003</v>
      </c>
    </row>
    <row r="21" spans="1:10" ht="15">
      <c r="A21" t="s">
        <v>21</v>
      </c>
      <c r="B21">
        <v>100</v>
      </c>
      <c r="C21" t="s">
        <v>15</v>
      </c>
      <c r="D21" t="s">
        <v>14</v>
      </c>
      <c r="E21" s="3">
        <v>1000</v>
      </c>
      <c r="F21" s="2">
        <v>0.159882</v>
      </c>
      <c r="G21" s="1">
        <v>0.99766699999999997</v>
      </c>
      <c r="H21" s="1">
        <v>0.98866699999999996</v>
      </c>
      <c r="I21" s="1">
        <v>0.99381900000000001</v>
      </c>
      <c r="J21" s="1">
        <v>0.99890599999999996</v>
      </c>
    </row>
    <row r="22" spans="1:10" ht="15">
      <c r="A22" t="s">
        <v>21</v>
      </c>
      <c r="B22">
        <v>100</v>
      </c>
      <c r="C22" t="s">
        <v>15</v>
      </c>
      <c r="D22" t="s">
        <v>14</v>
      </c>
      <c r="E22" s="3">
        <v>1500</v>
      </c>
      <c r="F22" s="2">
        <v>0.18892400000000001</v>
      </c>
      <c r="G22" s="1">
        <v>0.99766699999999997</v>
      </c>
      <c r="H22" s="1">
        <v>0.99266699999999997</v>
      </c>
      <c r="I22" s="1">
        <v>0.99579700000000004</v>
      </c>
      <c r="J22" s="1">
        <v>0.99927600000000005</v>
      </c>
    </row>
    <row r="23" spans="1:10" ht="15">
      <c r="A23" t="s">
        <v>21</v>
      </c>
      <c r="B23">
        <v>100</v>
      </c>
      <c r="C23" t="s">
        <v>15</v>
      </c>
      <c r="D23" t="s">
        <v>14</v>
      </c>
      <c r="E23" s="3">
        <v>2000</v>
      </c>
      <c r="F23" s="2">
        <v>0.224468</v>
      </c>
      <c r="G23" s="1">
        <v>1</v>
      </c>
      <c r="H23" s="1">
        <v>1</v>
      </c>
      <c r="I23" s="1">
        <v>1</v>
      </c>
      <c r="J23" s="1">
        <v>1</v>
      </c>
    </row>
    <row r="24" spans="1:10" ht="15">
      <c r="A24" t="s">
        <v>21</v>
      </c>
      <c r="B24">
        <v>100</v>
      </c>
      <c r="C24" t="s">
        <v>16</v>
      </c>
      <c r="F24" s="2">
        <v>1.4824379999999999</v>
      </c>
      <c r="G24" s="1"/>
      <c r="H24" s="1"/>
      <c r="I24" s="1"/>
      <c r="J24" s="1">
        <v>1</v>
      </c>
    </row>
    <row r="25" spans="1:10" ht="15">
      <c r="A25" t="s">
        <v>21</v>
      </c>
      <c r="B25">
        <v>100</v>
      </c>
      <c r="C25" t="s">
        <v>16</v>
      </c>
      <c r="D25" t="s">
        <v>13</v>
      </c>
      <c r="E25" s="3">
        <v>1</v>
      </c>
      <c r="F25" s="2">
        <v>1.482456</v>
      </c>
      <c r="G25" s="1">
        <v>1</v>
      </c>
      <c r="H25" s="1">
        <v>0.96666700000000005</v>
      </c>
      <c r="I25" s="1">
        <v>0.96092599999999995</v>
      </c>
      <c r="J25" s="1">
        <v>0.97</v>
      </c>
    </row>
    <row r="26" spans="1:10" ht="15">
      <c r="A26" t="s">
        <v>21</v>
      </c>
      <c r="B26">
        <v>100</v>
      </c>
      <c r="C26" t="s">
        <v>16</v>
      </c>
      <c r="D26" t="s">
        <v>13</v>
      </c>
      <c r="E26" s="3">
        <v>2</v>
      </c>
      <c r="F26" s="2">
        <v>1.4979199999999999</v>
      </c>
      <c r="G26" s="1">
        <v>1</v>
      </c>
      <c r="H26" s="1">
        <v>1</v>
      </c>
      <c r="I26" s="1">
        <v>1</v>
      </c>
      <c r="J26" s="1">
        <v>1</v>
      </c>
    </row>
    <row r="27" spans="1:10" ht="12.75"/>
    <row r="28" spans="1:10" ht="12.75"/>
    <row r="29" spans="1:10" ht="12.75"/>
  </sheetData>
  <pageMargins left="0.70078740157480324" right="0.70078740157480324" top="0.75196850393700787" bottom="0.75196850393700787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3</cp:revision>
  <dcterms:created xsi:type="dcterms:W3CDTF">2021-05-09T17:12:01Z</dcterms:created>
  <dcterms:modified xsi:type="dcterms:W3CDTF">2024-10-16T01:44:38Z</dcterms:modified>
  <cp:category/>
  <cp:contentStatus/>
</cp:coreProperties>
</file>