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VEL\DATA\uprchlici-puvod\data\"/>
    </mc:Choice>
  </mc:AlternateContent>
  <bookViews>
    <workbookView xWindow="240" yWindow="15" windowWidth="16095" windowHeight="9660" activeTab="1"/>
  </bookViews>
  <sheets>
    <sheet name="abs" sheetId="1" r:id="rId1"/>
    <sheet name="pct" sheetId="2" r:id="rId2"/>
  </sheets>
  <calcPr calcId="15251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C2" i="2"/>
  <c r="D2" i="2"/>
  <c r="E2" i="2"/>
  <c r="F2" i="2"/>
  <c r="G2" i="2"/>
  <c r="H2" i="2"/>
  <c r="I2" i="2"/>
  <c r="J2" i="2"/>
  <c r="K2" i="2"/>
  <c r="B2" i="2"/>
  <c r="C1" i="2"/>
  <c r="D1" i="2"/>
  <c r="E1" i="2"/>
  <c r="F1" i="2"/>
  <c r="G1" i="2"/>
  <c r="H1" i="2"/>
  <c r="I1" i="2"/>
  <c r="J1" i="2"/>
  <c r="K1" i="2"/>
  <c r="B1" i="2"/>
  <c r="A40" i="2"/>
  <c r="A41" i="2"/>
  <c r="A42" i="2"/>
  <c r="A43" i="2"/>
  <c r="A44" i="2"/>
  <c r="A4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1" i="2"/>
</calcChain>
</file>

<file path=xl/sharedStrings.xml><?xml version="1.0" encoding="utf-8"?>
<sst xmlns="http://schemas.openxmlformats.org/spreadsheetml/2006/main" count="100" uniqueCount="98">
  <si>
    <t>Ukrajina</t>
  </si>
  <si>
    <t>Eritreia</t>
  </si>
  <si>
    <t>Srbsko</t>
  </si>
  <si>
    <t>Pakistán</t>
  </si>
  <si>
    <t>Sýrie</t>
  </si>
  <si>
    <t>Čína</t>
  </si>
  <si>
    <t>Somálsko</t>
  </si>
  <si>
    <t>Irák</t>
  </si>
  <si>
    <t>Albánie</t>
  </si>
  <si>
    <t>Afghánistán</t>
  </si>
  <si>
    <t>Albania</t>
  </si>
  <si>
    <t>Australia</t>
  </si>
  <si>
    <t>Austria</t>
  </si>
  <si>
    <t>Belgium</t>
  </si>
  <si>
    <t>Bosnia and H.</t>
  </si>
  <si>
    <t>Bulgaria</t>
  </si>
  <si>
    <t>Canada</t>
  </si>
  <si>
    <t>Croatia</t>
  </si>
  <si>
    <t>Cyprus</t>
  </si>
  <si>
    <t>Czech Rep.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</si>
  <si>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</si>
  <si>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</si>
  <si>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</si>
  <si>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</si>
  <si>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</si>
  <si>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</si>
  <si>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</si>
  <si>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</si>
  <si>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</si>
  <si>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</si>
  <si>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</si>
  <si>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Latvia</t>
  </si>
  <si>
    <t>Liechtenstein</t>
  </si>
  <si>
    <t>Lithuania</t>
  </si>
  <si>
    <t>Luxembourg</t>
  </si>
  <si>
    <t>Malta</t>
  </si>
  <si>
    <t>Montenegro</t>
  </si>
  <si>
    <t>Netherlands</t>
  </si>
  <si>
    <t>New Zealand</t>
  </si>
  <si>
    <t>Norway</t>
  </si>
  <si>
    <t>Poland</t>
  </si>
  <si>
    <t>Portugal</t>
  </si>
  <si>
    <t>Rep. of Korea</t>
  </si>
  <si>
    <t>Romania</t>
  </si>
  <si>
    <t>Slovakia</t>
  </si>
  <si>
    <t>Slovenia</t>
  </si>
  <si>
    <t>Spain</t>
  </si>
  <si>
    <t>Sweden</t>
  </si>
  <si>
    <t>Switzerland</t>
  </si>
  <si>
    <t>The former Yugoslav Republic of Macedonia</t>
  </si>
  <si>
    <t>Turkey</t>
  </si>
  <si>
    <t>USA (DHS)</t>
  </si>
  <si>
    <t>United Kingdom</t>
  </si>
  <si>
    <t>Serbia and Kosovo</t>
  </si>
  <si>
    <t>prijemce</t>
  </si>
  <si>
    <t>obyvatelstvo</t>
  </si>
  <si>
    <t>Německo</t>
  </si>
  <si>
    <t>Srbsko a Kosovo</t>
  </si>
  <si>
    <t>Švédsko</t>
  </si>
  <si>
    <t>Maďarsko</t>
  </si>
  <si>
    <t>Rakousko</t>
  </si>
  <si>
    <t>Bývalá jugoslávská republika Makedonie</t>
  </si>
  <si>
    <t>Bulharsko</t>
  </si>
  <si>
    <t>Turecko</t>
  </si>
  <si>
    <t>Španělsko</t>
  </si>
  <si>
    <t>Nizozemsko</t>
  </si>
  <si>
    <t>Belgie</t>
  </si>
  <si>
    <t>Řecko</t>
  </si>
  <si>
    <t>Francie</t>
  </si>
  <si>
    <t>Dánsko</t>
  </si>
  <si>
    <t>Černá Hora</t>
  </si>
  <si>
    <t>Švýcarsko</t>
  </si>
  <si>
    <t>Spojené království</t>
  </si>
  <si>
    <t>Norsko</t>
  </si>
  <si>
    <t>Rumunsko</t>
  </si>
  <si>
    <t>Kypr</t>
  </si>
  <si>
    <t>Itálie</t>
  </si>
  <si>
    <t>Kanada</t>
  </si>
  <si>
    <t>Finsko</t>
  </si>
  <si>
    <t>Rep. Korea</t>
  </si>
  <si>
    <t>Česká rep.</t>
  </si>
  <si>
    <t>Polsko</t>
  </si>
  <si>
    <t>Lucembursko</t>
  </si>
  <si>
    <t>Austrálie</t>
  </si>
  <si>
    <t>Chorvatsko</t>
  </si>
  <si>
    <t>Estonsko</t>
  </si>
  <si>
    <t>Nový Zéland</t>
  </si>
  <si>
    <t>Irsko</t>
  </si>
  <si>
    <t>Slovensko</t>
  </si>
  <si>
    <t>Bosna a H.</t>
  </si>
  <si>
    <t>Japonsko</t>
  </si>
  <si>
    <t>Lotyšsko</t>
  </si>
  <si>
    <t>Lichtenštejnsko</t>
  </si>
  <si>
    <t>Portugalsko</t>
  </si>
  <si>
    <t>Slovinsko</t>
  </si>
  <si>
    <t>Island</t>
  </si>
  <si>
    <t>Litva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</si>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</sst>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52525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C1" sqref="C1"/>
    </sheetView>
  </sheetViews>
  <sheetFormatPr defaultRowHeight="15" x14ac:dyDescent="0.25"/>
  <cols>
    <col min="1" max="1" width="40.85546875" bestFit="1" customWidth="1"/>
    <col min="2" max="3" width="40.85546875" customWidth="1"/>
  </cols>
  <sheetData>
    <row r="1" spans="1:13" x14ac:dyDescent="0.25">
      <c r="B1" t="s">
        <v>54</v>
      </c>
      <c r="C1" s="3" t="s">
        <v>55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 t="s">
        <v>24</v>
      </c>
      <c r="B2" s="2" t="s">
        <v>56</v>
      </c>
      <c r="C2" s="4">
        <v>81084000</v>
      </c>
      <c r="D2">
        <v>2577</v>
      </c>
      <c r="E2">
        <v>3313</v>
      </c>
      <c r="F2">
        <v>38450</v>
      </c>
      <c r="G2">
        <v>2663</v>
      </c>
      <c r="H2">
        <v>30118</v>
      </c>
      <c r="I2">
        <v>228</v>
      </c>
      <c r="J2">
        <v>2442</v>
      </c>
      <c r="K2">
        <v>7427</v>
      </c>
      <c r="L2">
        <v>21732</v>
      </c>
      <c r="M2">
        <v>7304</v>
      </c>
    </row>
    <row r="3" spans="1:13" x14ac:dyDescent="0.25">
      <c r="A3" s="1" t="s">
        <v>53</v>
      </c>
      <c r="B3" s="2" t="s">
        <v>57</v>
      </c>
      <c r="C3" s="4">
        <v>7120666</v>
      </c>
      <c r="D3">
        <v>12</v>
      </c>
      <c r="E3">
        <v>420</v>
      </c>
      <c r="F3">
        <v>0</v>
      </c>
      <c r="G3">
        <v>824</v>
      </c>
      <c r="H3">
        <v>18404</v>
      </c>
      <c r="I3">
        <v>0</v>
      </c>
      <c r="J3">
        <v>1670</v>
      </c>
      <c r="K3">
        <v>2802</v>
      </c>
      <c r="L3">
        <v>1</v>
      </c>
      <c r="M3">
        <v>10907</v>
      </c>
    </row>
    <row r="4" spans="1:13" x14ac:dyDescent="0.25">
      <c r="A4" s="1" t="s">
        <v>47</v>
      </c>
      <c r="B4" s="2" t="s">
        <v>58</v>
      </c>
      <c r="C4" s="4">
        <v>9555893</v>
      </c>
      <c r="D4">
        <v>759</v>
      </c>
      <c r="E4">
        <v>2960</v>
      </c>
      <c r="F4">
        <v>1609</v>
      </c>
      <c r="G4">
        <v>149</v>
      </c>
      <c r="H4">
        <v>7242</v>
      </c>
      <c r="I4">
        <v>32</v>
      </c>
      <c r="J4">
        <v>1966</v>
      </c>
      <c r="K4">
        <v>998</v>
      </c>
      <c r="L4">
        <v>920</v>
      </c>
      <c r="M4">
        <v>2192</v>
      </c>
    </row>
    <row r="5" spans="1:13" x14ac:dyDescent="0.25">
      <c r="A5" s="1" t="s">
        <v>26</v>
      </c>
      <c r="B5" s="2" t="s">
        <v>59</v>
      </c>
      <c r="C5" s="4">
        <v>9908798</v>
      </c>
      <c r="D5">
        <v>18</v>
      </c>
      <c r="E5">
        <v>113</v>
      </c>
      <c r="F5">
        <v>23269</v>
      </c>
      <c r="G5">
        <v>1729</v>
      </c>
      <c r="H5">
        <v>6197</v>
      </c>
      <c r="I5">
        <v>1</v>
      </c>
      <c r="J5">
        <v>76</v>
      </c>
      <c r="K5">
        <v>2195</v>
      </c>
      <c r="L5">
        <v>138</v>
      </c>
      <c r="M5">
        <v>10935</v>
      </c>
    </row>
    <row r="6" spans="1:13" x14ac:dyDescent="0.25">
      <c r="A6" s="1" t="s">
        <v>12</v>
      </c>
      <c r="B6" s="2" t="s">
        <v>60</v>
      </c>
      <c r="C6" s="4">
        <v>8579747</v>
      </c>
      <c r="D6">
        <v>249</v>
      </c>
      <c r="E6">
        <v>0</v>
      </c>
      <c r="F6">
        <v>2319</v>
      </c>
      <c r="G6">
        <v>707</v>
      </c>
      <c r="H6">
        <v>5233</v>
      </c>
      <c r="I6">
        <v>0</v>
      </c>
      <c r="J6">
        <v>913</v>
      </c>
      <c r="K6">
        <v>2305</v>
      </c>
      <c r="L6">
        <v>0</v>
      </c>
      <c r="M6">
        <v>3833</v>
      </c>
    </row>
    <row r="7" spans="1:13" x14ac:dyDescent="0.25">
      <c r="A7" s="1" t="s">
        <v>49</v>
      </c>
      <c r="B7" s="2" t="s">
        <v>61</v>
      </c>
      <c r="C7" s="4">
        <v>2062294</v>
      </c>
      <c r="D7">
        <v>0</v>
      </c>
      <c r="E7">
        <v>14</v>
      </c>
      <c r="F7">
        <v>0</v>
      </c>
      <c r="G7">
        <v>327</v>
      </c>
      <c r="H7">
        <v>4536</v>
      </c>
      <c r="I7">
        <v>0</v>
      </c>
      <c r="J7">
        <v>303</v>
      </c>
      <c r="K7">
        <v>480</v>
      </c>
      <c r="L7">
        <v>0</v>
      </c>
      <c r="M7">
        <v>855</v>
      </c>
    </row>
    <row r="8" spans="1:13" x14ac:dyDescent="0.25">
      <c r="A8" s="1" t="s">
        <v>15</v>
      </c>
      <c r="B8" s="2" t="s">
        <v>62</v>
      </c>
      <c r="C8" s="4">
        <v>7364570</v>
      </c>
      <c r="D8">
        <v>46</v>
      </c>
      <c r="E8">
        <v>1</v>
      </c>
      <c r="F8">
        <v>0</v>
      </c>
      <c r="G8">
        <v>341</v>
      </c>
      <c r="H8">
        <v>3381</v>
      </c>
      <c r="I8">
        <v>0</v>
      </c>
      <c r="J8">
        <v>0</v>
      </c>
      <c r="K8">
        <v>1555</v>
      </c>
      <c r="L8">
        <v>0</v>
      </c>
      <c r="M8">
        <v>1656</v>
      </c>
    </row>
    <row r="9" spans="1:13" x14ac:dyDescent="0.25">
      <c r="A9" s="1" t="s">
        <v>50</v>
      </c>
      <c r="B9" s="2" t="s">
        <v>63</v>
      </c>
      <c r="C9" s="4">
        <v>74724269</v>
      </c>
      <c r="D9">
        <v>0</v>
      </c>
      <c r="E9">
        <v>40</v>
      </c>
      <c r="F9">
        <v>0</v>
      </c>
      <c r="G9">
        <v>268</v>
      </c>
      <c r="H9">
        <v>2766</v>
      </c>
      <c r="I9">
        <v>1</v>
      </c>
      <c r="J9">
        <v>293</v>
      </c>
      <c r="K9">
        <v>20329</v>
      </c>
      <c r="L9">
        <v>0</v>
      </c>
      <c r="M9">
        <v>7471</v>
      </c>
    </row>
    <row r="10" spans="1:13" x14ac:dyDescent="0.25">
      <c r="A10" s="1" t="s">
        <v>46</v>
      </c>
      <c r="B10" s="2" t="s">
        <v>64</v>
      </c>
      <c r="C10" s="4">
        <v>46700000</v>
      </c>
      <c r="D10">
        <v>277</v>
      </c>
      <c r="E10">
        <v>1</v>
      </c>
      <c r="F10">
        <v>10</v>
      </c>
      <c r="G10">
        <v>35</v>
      </c>
      <c r="H10">
        <v>2392</v>
      </c>
      <c r="I10">
        <v>97</v>
      </c>
      <c r="J10">
        <v>48</v>
      </c>
      <c r="K10">
        <v>64</v>
      </c>
      <c r="L10">
        <v>5</v>
      </c>
      <c r="M10">
        <v>5</v>
      </c>
    </row>
    <row r="11" spans="1:13" x14ac:dyDescent="0.25">
      <c r="A11" s="1" t="s">
        <v>37</v>
      </c>
      <c r="B11" s="2" t="s">
        <v>65</v>
      </c>
      <c r="C11" s="4">
        <v>16778806</v>
      </c>
      <c r="D11">
        <v>267</v>
      </c>
      <c r="E11">
        <v>2806</v>
      </c>
      <c r="F11">
        <v>429</v>
      </c>
      <c r="G11">
        <v>86</v>
      </c>
      <c r="H11">
        <v>2114</v>
      </c>
      <c r="I11">
        <v>154</v>
      </c>
      <c r="J11">
        <v>91</v>
      </c>
      <c r="K11">
        <v>236</v>
      </c>
      <c r="L11">
        <v>114</v>
      </c>
      <c r="M11">
        <v>235</v>
      </c>
    </row>
    <row r="12" spans="1:13" x14ac:dyDescent="0.25">
      <c r="A12" s="1" t="s">
        <v>13</v>
      </c>
      <c r="B12" s="2" t="s">
        <v>66</v>
      </c>
      <c r="C12" s="4">
        <v>11151495</v>
      </c>
      <c r="D12">
        <v>208</v>
      </c>
      <c r="E12">
        <v>164</v>
      </c>
      <c r="F12">
        <v>426</v>
      </c>
      <c r="G12">
        <v>111</v>
      </c>
      <c r="H12">
        <v>1669</v>
      </c>
      <c r="I12">
        <v>52</v>
      </c>
      <c r="J12">
        <v>937</v>
      </c>
      <c r="K12">
        <v>909</v>
      </c>
      <c r="L12">
        <v>228</v>
      </c>
      <c r="M12">
        <v>732</v>
      </c>
    </row>
    <row r="13" spans="1:13" x14ac:dyDescent="0.25">
      <c r="A13" s="1" t="s">
        <v>25</v>
      </c>
      <c r="B13" s="2" t="s">
        <v>67</v>
      </c>
      <c r="C13" s="4">
        <v>11283293</v>
      </c>
      <c r="D13">
        <v>111</v>
      </c>
      <c r="E13">
        <v>48</v>
      </c>
      <c r="F13">
        <v>0</v>
      </c>
      <c r="G13">
        <v>671</v>
      </c>
      <c r="H13">
        <v>1351</v>
      </c>
      <c r="I13">
        <v>25</v>
      </c>
      <c r="J13">
        <v>58</v>
      </c>
      <c r="K13">
        <v>99</v>
      </c>
      <c r="L13">
        <v>179</v>
      </c>
      <c r="M13">
        <v>881</v>
      </c>
    </row>
    <row r="14" spans="1:13" x14ac:dyDescent="0.25">
      <c r="A14" s="1" t="s">
        <v>23</v>
      </c>
      <c r="B14" s="2" t="s">
        <v>68</v>
      </c>
      <c r="C14" s="4">
        <v>65436552</v>
      </c>
      <c r="D14">
        <v>695</v>
      </c>
      <c r="E14">
        <v>119</v>
      </c>
      <c r="F14">
        <v>2451</v>
      </c>
      <c r="G14">
        <v>658</v>
      </c>
      <c r="H14">
        <v>1182</v>
      </c>
      <c r="I14">
        <v>1141</v>
      </c>
      <c r="J14">
        <v>399</v>
      </c>
      <c r="K14">
        <v>1082</v>
      </c>
      <c r="L14">
        <v>896</v>
      </c>
      <c r="M14">
        <v>281</v>
      </c>
    </row>
    <row r="15" spans="1:13" x14ac:dyDescent="0.25">
      <c r="A15" s="1" t="s">
        <v>20</v>
      </c>
      <c r="B15" s="2" t="s">
        <v>69</v>
      </c>
      <c r="C15" s="4">
        <v>5608784</v>
      </c>
      <c r="D15">
        <v>34</v>
      </c>
      <c r="E15">
        <v>326</v>
      </c>
      <c r="F15">
        <v>116</v>
      </c>
      <c r="G15">
        <v>26</v>
      </c>
      <c r="H15">
        <v>1161</v>
      </c>
      <c r="I15">
        <v>10</v>
      </c>
      <c r="J15">
        <v>142</v>
      </c>
      <c r="K15">
        <v>41</v>
      </c>
      <c r="L15">
        <v>15</v>
      </c>
      <c r="M15">
        <v>140</v>
      </c>
    </row>
    <row r="16" spans="1:13" x14ac:dyDescent="0.25">
      <c r="A16" s="1" t="s">
        <v>36</v>
      </c>
      <c r="B16" s="2" t="s">
        <v>70</v>
      </c>
      <c r="C16" s="4">
        <v>626000</v>
      </c>
      <c r="D16">
        <v>1</v>
      </c>
      <c r="E16">
        <v>166</v>
      </c>
      <c r="F16">
        <v>5</v>
      </c>
      <c r="G16">
        <v>1</v>
      </c>
      <c r="H16">
        <v>981</v>
      </c>
      <c r="I16">
        <v>0</v>
      </c>
      <c r="J16">
        <v>156</v>
      </c>
      <c r="K16">
        <v>32</v>
      </c>
      <c r="L16">
        <v>0</v>
      </c>
      <c r="M16">
        <v>1</v>
      </c>
    </row>
    <row r="17" spans="1:13" x14ac:dyDescent="0.25">
      <c r="A17" s="1" t="s">
        <v>48</v>
      </c>
      <c r="B17" s="2" t="s">
        <v>71</v>
      </c>
      <c r="C17" s="4">
        <v>8039000</v>
      </c>
      <c r="D17">
        <v>179</v>
      </c>
      <c r="E17">
        <v>3755</v>
      </c>
      <c r="F17">
        <v>413</v>
      </c>
      <c r="G17">
        <v>65</v>
      </c>
      <c r="H17">
        <v>728</v>
      </c>
      <c r="I17">
        <v>285</v>
      </c>
      <c r="J17">
        <v>625</v>
      </c>
      <c r="K17">
        <v>164</v>
      </c>
      <c r="L17">
        <v>98</v>
      </c>
      <c r="M17">
        <v>546</v>
      </c>
    </row>
    <row r="18" spans="1:13" x14ac:dyDescent="0.25">
      <c r="A18" s="1" t="s">
        <v>52</v>
      </c>
      <c r="B18" s="2" t="s">
        <v>72</v>
      </c>
      <c r="C18" s="4">
        <v>64100000</v>
      </c>
      <c r="D18">
        <v>90</v>
      </c>
      <c r="E18">
        <v>796</v>
      </c>
      <c r="F18">
        <v>11</v>
      </c>
      <c r="G18">
        <v>942</v>
      </c>
      <c r="H18">
        <v>695</v>
      </c>
      <c r="I18">
        <v>189</v>
      </c>
      <c r="J18">
        <v>140</v>
      </c>
      <c r="K18">
        <v>346</v>
      </c>
      <c r="L18">
        <v>545</v>
      </c>
      <c r="M18">
        <v>457</v>
      </c>
    </row>
    <row r="19" spans="1:13" x14ac:dyDescent="0.25">
      <c r="A19" s="1" t="s">
        <v>39</v>
      </c>
      <c r="B19" s="2" t="s">
        <v>73</v>
      </c>
      <c r="C19" s="4">
        <v>4691849</v>
      </c>
      <c r="D19">
        <v>48</v>
      </c>
      <c r="E19">
        <v>1029</v>
      </c>
      <c r="F19">
        <v>158</v>
      </c>
      <c r="G19">
        <v>35</v>
      </c>
      <c r="H19">
        <v>638</v>
      </c>
      <c r="I19">
        <v>29</v>
      </c>
      <c r="J19">
        <v>202</v>
      </c>
      <c r="K19">
        <v>79</v>
      </c>
      <c r="L19">
        <v>187</v>
      </c>
      <c r="M19">
        <v>614</v>
      </c>
    </row>
    <row r="20" spans="1:13" x14ac:dyDescent="0.25">
      <c r="A20" s="1" t="s">
        <v>51</v>
      </c>
      <c r="B20" s="2" t="s">
        <v>97</v>
      </c>
      <c r="C20" s="5">
        <v>320061700</v>
      </c>
      <c r="D20">
        <v>1003</v>
      </c>
      <c r="E20">
        <v>288</v>
      </c>
      <c r="F20">
        <v>166</v>
      </c>
      <c r="G20">
        <v>429</v>
      </c>
      <c r="H20">
        <v>464</v>
      </c>
      <c r="I20">
        <v>7085</v>
      </c>
      <c r="J20">
        <v>30</v>
      </c>
      <c r="K20">
        <v>638</v>
      </c>
      <c r="L20">
        <v>113</v>
      </c>
      <c r="M20">
        <v>152</v>
      </c>
    </row>
    <row r="21" spans="1:13" x14ac:dyDescent="0.25">
      <c r="A21" s="1" t="s">
        <v>43</v>
      </c>
      <c r="B21" s="2" t="s">
        <v>74</v>
      </c>
      <c r="C21" s="4">
        <v>19599506</v>
      </c>
      <c r="D21">
        <v>28</v>
      </c>
      <c r="E21">
        <v>1</v>
      </c>
      <c r="F21">
        <v>1</v>
      </c>
      <c r="G21">
        <v>11</v>
      </c>
      <c r="H21">
        <v>374</v>
      </c>
      <c r="I21">
        <v>7</v>
      </c>
      <c r="J21">
        <v>7</v>
      </c>
      <c r="K21">
        <v>125</v>
      </c>
      <c r="L21">
        <v>1</v>
      </c>
      <c r="M21">
        <v>34</v>
      </c>
    </row>
    <row r="22" spans="1:13" x14ac:dyDescent="0.25">
      <c r="A22" s="1" t="s">
        <v>18</v>
      </c>
      <c r="B22" s="2" t="s">
        <v>75</v>
      </c>
      <c r="C22" s="4">
        <v>689565</v>
      </c>
      <c r="D22">
        <v>31</v>
      </c>
      <c r="E22">
        <v>0</v>
      </c>
      <c r="F22">
        <v>0</v>
      </c>
      <c r="G22">
        <v>26</v>
      </c>
      <c r="H22">
        <v>226</v>
      </c>
      <c r="I22">
        <v>0</v>
      </c>
      <c r="J22">
        <v>22</v>
      </c>
      <c r="K22">
        <v>11</v>
      </c>
      <c r="L22">
        <v>0</v>
      </c>
      <c r="M22">
        <v>0</v>
      </c>
    </row>
    <row r="23" spans="1:13" x14ac:dyDescent="0.25">
      <c r="A23" s="1" t="s">
        <v>29</v>
      </c>
      <c r="B23" s="2" t="s">
        <v>76</v>
      </c>
      <c r="C23" s="4">
        <v>59433744</v>
      </c>
      <c r="D23">
        <v>1687</v>
      </c>
      <c r="E23">
        <v>137</v>
      </c>
      <c r="F23">
        <v>128</v>
      </c>
      <c r="G23">
        <v>1807</v>
      </c>
      <c r="H23">
        <v>119</v>
      </c>
      <c r="I23">
        <v>58</v>
      </c>
      <c r="J23">
        <v>208</v>
      </c>
      <c r="K23">
        <v>136</v>
      </c>
      <c r="L23">
        <v>129</v>
      </c>
      <c r="M23">
        <v>1233</v>
      </c>
    </row>
    <row r="24" spans="1:13" x14ac:dyDescent="0.25">
      <c r="A24" s="1" t="s">
        <v>16</v>
      </c>
      <c r="B24" s="2" t="s">
        <v>77</v>
      </c>
      <c r="C24" s="4">
        <v>34834841</v>
      </c>
      <c r="D24">
        <v>163</v>
      </c>
      <c r="E24">
        <v>98</v>
      </c>
      <c r="F24">
        <v>21</v>
      </c>
      <c r="G24">
        <v>244</v>
      </c>
      <c r="H24">
        <v>114</v>
      </c>
      <c r="I24">
        <v>564</v>
      </c>
      <c r="J24">
        <v>97</v>
      </c>
      <c r="K24">
        <v>145</v>
      </c>
      <c r="L24">
        <v>39</v>
      </c>
      <c r="M24">
        <v>124</v>
      </c>
    </row>
    <row r="25" spans="1:13" x14ac:dyDescent="0.25">
      <c r="A25" s="1" t="s">
        <v>35</v>
      </c>
      <c r="B25" s="2" t="s">
        <v>35</v>
      </c>
      <c r="C25" s="4">
        <v>452515</v>
      </c>
      <c r="D25">
        <v>31</v>
      </c>
      <c r="E25">
        <v>5</v>
      </c>
      <c r="F25">
        <v>1</v>
      </c>
      <c r="G25">
        <v>1</v>
      </c>
      <c r="H25">
        <v>78</v>
      </c>
      <c r="I25">
        <v>1</v>
      </c>
      <c r="J25">
        <v>5</v>
      </c>
      <c r="K25">
        <v>1</v>
      </c>
      <c r="L25">
        <v>0</v>
      </c>
      <c r="M25">
        <v>0</v>
      </c>
    </row>
    <row r="26" spans="1:13" x14ac:dyDescent="0.25">
      <c r="A26" s="1" t="s">
        <v>10</v>
      </c>
      <c r="B26" s="2" t="s">
        <v>8</v>
      </c>
      <c r="C26" s="4">
        <v>2821997</v>
      </c>
      <c r="D26">
        <v>1</v>
      </c>
      <c r="E26">
        <v>7</v>
      </c>
      <c r="F26">
        <v>0</v>
      </c>
      <c r="G26">
        <v>0</v>
      </c>
      <c r="H26">
        <v>66</v>
      </c>
      <c r="I26">
        <v>0</v>
      </c>
      <c r="J26">
        <v>1</v>
      </c>
      <c r="K26">
        <v>1</v>
      </c>
      <c r="L26">
        <v>0</v>
      </c>
      <c r="M26">
        <v>1</v>
      </c>
    </row>
    <row r="27" spans="1:13" x14ac:dyDescent="0.25">
      <c r="A27" s="1" t="s">
        <v>22</v>
      </c>
      <c r="B27" s="2" t="s">
        <v>78</v>
      </c>
      <c r="C27" s="4">
        <v>5429894</v>
      </c>
      <c r="D27">
        <v>25</v>
      </c>
      <c r="E27">
        <v>5</v>
      </c>
      <c r="F27">
        <v>107</v>
      </c>
      <c r="G27">
        <v>7</v>
      </c>
      <c r="H27">
        <v>65</v>
      </c>
      <c r="I27">
        <v>5</v>
      </c>
      <c r="J27">
        <v>445</v>
      </c>
      <c r="K27">
        <v>448</v>
      </c>
      <c r="L27">
        <v>65</v>
      </c>
      <c r="M27">
        <v>88</v>
      </c>
    </row>
    <row r="28" spans="1:13" x14ac:dyDescent="0.25">
      <c r="A28" s="1" t="s">
        <v>42</v>
      </c>
      <c r="B28" s="2" t="s">
        <v>79</v>
      </c>
      <c r="C28" s="4">
        <v>48422644</v>
      </c>
      <c r="D28">
        <v>1</v>
      </c>
      <c r="E28">
        <v>0</v>
      </c>
      <c r="F28">
        <v>0</v>
      </c>
      <c r="G28">
        <v>278</v>
      </c>
      <c r="H28">
        <v>56</v>
      </c>
      <c r="I28">
        <v>101</v>
      </c>
      <c r="J28">
        <v>0</v>
      </c>
      <c r="K28">
        <v>25</v>
      </c>
      <c r="L28">
        <v>0</v>
      </c>
      <c r="M28">
        <v>1</v>
      </c>
    </row>
    <row r="29" spans="1:13" x14ac:dyDescent="0.25">
      <c r="A29" s="1" t="s">
        <v>19</v>
      </c>
      <c r="B29" s="2" t="s">
        <v>80</v>
      </c>
      <c r="C29" s="4">
        <v>10538275</v>
      </c>
      <c r="D29">
        <v>318</v>
      </c>
      <c r="E29">
        <v>0</v>
      </c>
      <c r="F29">
        <v>8</v>
      </c>
      <c r="G29">
        <v>1</v>
      </c>
      <c r="H29">
        <v>49</v>
      </c>
      <c r="I29">
        <v>1</v>
      </c>
      <c r="J29">
        <v>1</v>
      </c>
      <c r="K29">
        <v>8</v>
      </c>
      <c r="L29">
        <v>0</v>
      </c>
      <c r="M29">
        <v>14</v>
      </c>
    </row>
    <row r="30" spans="1:13" x14ac:dyDescent="0.25">
      <c r="A30" s="1" t="s">
        <v>40</v>
      </c>
      <c r="B30" s="2" t="s">
        <v>81</v>
      </c>
      <c r="C30" s="4">
        <v>38483957</v>
      </c>
      <c r="D30">
        <v>879</v>
      </c>
      <c r="E30">
        <v>1</v>
      </c>
      <c r="F30">
        <v>0</v>
      </c>
      <c r="G30">
        <v>6</v>
      </c>
      <c r="H30">
        <v>46</v>
      </c>
      <c r="I30">
        <v>1</v>
      </c>
      <c r="J30">
        <v>1</v>
      </c>
      <c r="K30">
        <v>23</v>
      </c>
      <c r="L30">
        <v>0</v>
      </c>
      <c r="M30">
        <v>1</v>
      </c>
    </row>
    <row r="31" spans="1:13" x14ac:dyDescent="0.25">
      <c r="A31" s="1" t="s">
        <v>34</v>
      </c>
      <c r="B31" s="2" t="s">
        <v>82</v>
      </c>
      <c r="C31" s="4">
        <v>520672</v>
      </c>
      <c r="D31">
        <v>17</v>
      </c>
      <c r="E31">
        <v>22</v>
      </c>
      <c r="F31">
        <v>140</v>
      </c>
      <c r="G31">
        <v>1</v>
      </c>
      <c r="H31">
        <v>33</v>
      </c>
      <c r="I31">
        <v>0</v>
      </c>
      <c r="J31">
        <v>6</v>
      </c>
      <c r="K31">
        <v>18</v>
      </c>
      <c r="L31">
        <v>39</v>
      </c>
      <c r="M31">
        <v>1</v>
      </c>
    </row>
    <row r="32" spans="1:13" x14ac:dyDescent="0.25">
      <c r="A32" s="1" t="s">
        <v>11</v>
      </c>
      <c r="B32" s="2" t="s">
        <v>83</v>
      </c>
      <c r="C32" s="4">
        <v>23733300</v>
      </c>
      <c r="D32">
        <v>16</v>
      </c>
      <c r="E32">
        <v>1</v>
      </c>
      <c r="F32">
        <v>0</v>
      </c>
      <c r="G32">
        <v>256</v>
      </c>
      <c r="H32">
        <v>26</v>
      </c>
      <c r="I32">
        <v>530</v>
      </c>
      <c r="J32">
        <v>1</v>
      </c>
      <c r="K32">
        <v>222</v>
      </c>
      <c r="L32">
        <v>1</v>
      </c>
      <c r="M32">
        <v>30</v>
      </c>
    </row>
    <row r="33" spans="1:13" x14ac:dyDescent="0.25">
      <c r="A33" s="1" t="s">
        <v>17</v>
      </c>
      <c r="B33" s="2" t="s">
        <v>84</v>
      </c>
      <c r="C33" s="4">
        <v>4290612</v>
      </c>
      <c r="D33">
        <v>1</v>
      </c>
      <c r="E33">
        <v>1</v>
      </c>
      <c r="F33">
        <v>7</v>
      </c>
      <c r="G33">
        <v>0</v>
      </c>
      <c r="H33">
        <v>14</v>
      </c>
      <c r="I33">
        <v>0</v>
      </c>
      <c r="J33">
        <v>1</v>
      </c>
      <c r="K33">
        <v>0</v>
      </c>
      <c r="L33">
        <v>1</v>
      </c>
      <c r="M33">
        <v>6</v>
      </c>
    </row>
    <row r="34" spans="1:13" x14ac:dyDescent="0.25">
      <c r="A34" s="1" t="s">
        <v>21</v>
      </c>
      <c r="B34" s="2" t="s">
        <v>85</v>
      </c>
      <c r="C34" s="4">
        <v>1315819</v>
      </c>
      <c r="D34">
        <v>53</v>
      </c>
      <c r="E34">
        <v>0</v>
      </c>
      <c r="F34">
        <v>0</v>
      </c>
      <c r="G34">
        <v>0</v>
      </c>
      <c r="H34">
        <v>13</v>
      </c>
      <c r="I34">
        <v>0</v>
      </c>
      <c r="J34">
        <v>0</v>
      </c>
      <c r="K34">
        <v>1</v>
      </c>
      <c r="L34">
        <v>0</v>
      </c>
      <c r="M34">
        <v>1</v>
      </c>
    </row>
    <row r="35" spans="1:13" x14ac:dyDescent="0.25">
      <c r="A35" s="1" t="s">
        <v>38</v>
      </c>
      <c r="B35" s="2" t="s">
        <v>86</v>
      </c>
      <c r="C35" s="4">
        <v>4414400</v>
      </c>
      <c r="D35">
        <v>1</v>
      </c>
      <c r="E35">
        <v>1</v>
      </c>
      <c r="F35">
        <v>0</v>
      </c>
      <c r="G35">
        <v>13</v>
      </c>
      <c r="H35">
        <v>6</v>
      </c>
      <c r="I35">
        <v>16</v>
      </c>
      <c r="J35">
        <v>0</v>
      </c>
      <c r="K35">
        <v>5</v>
      </c>
      <c r="L35">
        <v>0</v>
      </c>
      <c r="M35">
        <v>7</v>
      </c>
    </row>
    <row r="36" spans="1:13" x14ac:dyDescent="0.25">
      <c r="A36" s="1" t="s">
        <v>28</v>
      </c>
      <c r="B36" s="2" t="s">
        <v>87</v>
      </c>
      <c r="C36" s="4">
        <v>4588252</v>
      </c>
      <c r="D36">
        <v>12</v>
      </c>
      <c r="E36">
        <v>0</v>
      </c>
      <c r="F36">
        <v>5</v>
      </c>
      <c r="G36">
        <v>407</v>
      </c>
      <c r="H36">
        <v>5</v>
      </c>
      <c r="I36">
        <v>1</v>
      </c>
      <c r="J36">
        <v>7</v>
      </c>
      <c r="K36">
        <v>7</v>
      </c>
      <c r="L36">
        <v>60</v>
      </c>
      <c r="M36">
        <v>18</v>
      </c>
    </row>
    <row r="37" spans="1:13" x14ac:dyDescent="0.25">
      <c r="A37" s="1" t="s">
        <v>44</v>
      </c>
      <c r="B37" s="2" t="s">
        <v>88</v>
      </c>
      <c r="C37" s="4">
        <v>5410728</v>
      </c>
      <c r="D37">
        <v>8</v>
      </c>
      <c r="E37">
        <v>0</v>
      </c>
      <c r="F37">
        <v>0</v>
      </c>
      <c r="G37">
        <v>0</v>
      </c>
      <c r="H37">
        <v>5</v>
      </c>
      <c r="I37">
        <v>0</v>
      </c>
      <c r="J37">
        <v>0</v>
      </c>
      <c r="K37">
        <v>22</v>
      </c>
      <c r="L37">
        <v>0</v>
      </c>
      <c r="M37">
        <v>7</v>
      </c>
    </row>
    <row r="38" spans="1:13" x14ac:dyDescent="0.25">
      <c r="A38" s="1" t="s">
        <v>14</v>
      </c>
      <c r="B38" s="2" t="s">
        <v>89</v>
      </c>
      <c r="C38" s="4">
        <v>3842566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6</v>
      </c>
    </row>
    <row r="39" spans="1:13" x14ac:dyDescent="0.25">
      <c r="A39" s="1" t="s">
        <v>30</v>
      </c>
      <c r="B39" s="2" t="s">
        <v>90</v>
      </c>
      <c r="C39" s="4">
        <v>126160000</v>
      </c>
      <c r="D39">
        <v>14</v>
      </c>
      <c r="E39">
        <v>0</v>
      </c>
      <c r="F39">
        <v>0</v>
      </c>
      <c r="G39">
        <v>115</v>
      </c>
      <c r="H39">
        <v>1</v>
      </c>
      <c r="I39">
        <v>78</v>
      </c>
      <c r="J39">
        <v>0</v>
      </c>
      <c r="K39">
        <v>7</v>
      </c>
      <c r="L39">
        <v>0</v>
      </c>
      <c r="M39">
        <v>1</v>
      </c>
    </row>
    <row r="40" spans="1:13" x14ac:dyDescent="0.25">
      <c r="A40" s="1" t="s">
        <v>31</v>
      </c>
      <c r="B40" s="2" t="s">
        <v>91</v>
      </c>
      <c r="C40" s="4">
        <v>1997500</v>
      </c>
      <c r="D40">
        <v>28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</row>
    <row r="41" spans="1:13" x14ac:dyDescent="0.25">
      <c r="A41" s="1" t="s">
        <v>32</v>
      </c>
      <c r="B41" s="2" t="s">
        <v>92</v>
      </c>
      <c r="C41" s="4">
        <v>36476</v>
      </c>
      <c r="D41">
        <v>13</v>
      </c>
      <c r="E41">
        <v>1</v>
      </c>
      <c r="F41">
        <v>16</v>
      </c>
      <c r="G41">
        <v>0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</row>
    <row r="42" spans="1:13" x14ac:dyDescent="0.25">
      <c r="A42" s="1" t="s">
        <v>41</v>
      </c>
      <c r="B42" s="2" t="s">
        <v>93</v>
      </c>
      <c r="C42" s="4">
        <v>10708692</v>
      </c>
      <c r="D42">
        <v>194</v>
      </c>
      <c r="E42">
        <v>0</v>
      </c>
      <c r="F42">
        <v>0</v>
      </c>
      <c r="G42">
        <v>19</v>
      </c>
      <c r="H42">
        <v>1</v>
      </c>
      <c r="I42">
        <v>41</v>
      </c>
      <c r="J42">
        <v>0</v>
      </c>
      <c r="K42">
        <v>1</v>
      </c>
      <c r="L42">
        <v>1</v>
      </c>
      <c r="M42">
        <v>1</v>
      </c>
    </row>
    <row r="43" spans="1:13" x14ac:dyDescent="0.25">
      <c r="A43" s="1" t="s">
        <v>45</v>
      </c>
      <c r="B43" s="2" t="s">
        <v>94</v>
      </c>
      <c r="C43" s="4">
        <v>2061085</v>
      </c>
      <c r="D43">
        <v>9</v>
      </c>
      <c r="E43">
        <v>0</v>
      </c>
      <c r="F43">
        <v>7</v>
      </c>
      <c r="G43">
        <v>1</v>
      </c>
      <c r="H43">
        <v>1</v>
      </c>
      <c r="I43">
        <v>0</v>
      </c>
      <c r="J43">
        <v>7</v>
      </c>
      <c r="K43">
        <v>9</v>
      </c>
      <c r="L43">
        <v>6</v>
      </c>
      <c r="M43">
        <v>17</v>
      </c>
    </row>
    <row r="44" spans="1:13" x14ac:dyDescent="0.25">
      <c r="A44" s="1" t="s">
        <v>27</v>
      </c>
      <c r="B44" s="2" t="s">
        <v>95</v>
      </c>
      <c r="C44" s="4">
        <v>329100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10</v>
      </c>
      <c r="M44">
        <v>0</v>
      </c>
    </row>
    <row r="45" spans="1:13" x14ac:dyDescent="0.25">
      <c r="A45" s="1" t="s">
        <v>33</v>
      </c>
      <c r="B45" s="2" t="s">
        <v>96</v>
      </c>
      <c r="C45" s="4">
        <v>3195702</v>
      </c>
      <c r="D45">
        <v>35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</row>
    <row r="46" spans="1:13" x14ac:dyDescent="0.25">
      <c r="B46" s="2"/>
      <c r="C46" s="2"/>
    </row>
    <row r="47" spans="1:13" x14ac:dyDescent="0.25">
      <c r="B47" s="2"/>
      <c r="C47" s="2"/>
    </row>
    <row r="48" spans="1:1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</sheetData>
  <sortState ref="A2:M52">
    <sortCondition descending="1" ref="H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M18" sqref="M18"/>
    </sheetView>
  </sheetViews>
  <sheetFormatPr defaultRowHeight="15" x14ac:dyDescent="0.25"/>
  <cols>
    <col min="1" max="1" width="37.42578125" bestFit="1" customWidth="1"/>
    <col min="2" max="2" width="12" bestFit="1" customWidth="1"/>
    <col min="11" max="11" width="11.5703125" bestFit="1" customWidth="1"/>
  </cols>
  <sheetData>
    <row r="1" spans="1:12" x14ac:dyDescent="0.25">
      <c r="A1" t="str">
        <f>abs!B1</f>
        <v>prijemce</v>
      </c>
      <c r="B1" s="3" t="str">
        <f>abs!D1</f>
        <v>Ukrajina</v>
      </c>
      <c r="C1" s="3" t="str">
        <f>abs!E1</f>
        <v>Eritreia</v>
      </c>
      <c r="D1" s="3" t="str">
        <f>abs!F1</f>
        <v>Srbsko</v>
      </c>
      <c r="E1" s="3" t="str">
        <f>abs!G1</f>
        <v>Pakistán</v>
      </c>
      <c r="F1" s="3" t="str">
        <f>abs!H1</f>
        <v>Sýrie</v>
      </c>
      <c r="G1" s="3" t="str">
        <f>abs!I1</f>
        <v>Čína</v>
      </c>
      <c r="H1" s="3" t="str">
        <f>abs!J1</f>
        <v>Somálsko</v>
      </c>
      <c r="I1" s="3" t="str">
        <f>abs!K1</f>
        <v>Irák</v>
      </c>
      <c r="J1" s="3" t="str">
        <f>abs!L1</f>
        <v>Albánie</v>
      </c>
      <c r="K1" s="3" t="str">
        <f>abs!M1</f>
        <v>Afghánistán</v>
      </c>
      <c r="L1" s="3"/>
    </row>
    <row r="2" spans="1:12" x14ac:dyDescent="0.25">
      <c r="A2" t="str">
        <f>abs!B2</f>
        <v>Německo</v>
      </c>
      <c r="B2">
        <f>(abs!D2/abs!$C2)*10000</f>
        <v>0.31781855853189284</v>
      </c>
      <c r="C2">
        <f>(abs!E2/abs!$C2)*10000</f>
        <v>0.40858862414286423</v>
      </c>
      <c r="D2">
        <f>(abs!F2/abs!$C2)*10000</f>
        <v>4.7419959548122934</v>
      </c>
      <c r="E2">
        <f>(abs!G2/abs!$C2)*10000</f>
        <v>0.32842484337230526</v>
      </c>
      <c r="F2">
        <f>(abs!H2/abs!$C2)*10000</f>
        <v>3.714419614227221</v>
      </c>
      <c r="G2">
        <f>(abs!I2/abs!$C2)*10000</f>
        <v>2.8118987716442206E-2</v>
      </c>
      <c r="H2">
        <f>(abs!J2/abs!$C2)*10000</f>
        <v>0.30116915791031523</v>
      </c>
      <c r="I2">
        <f>(abs!K2/abs!$C2)*10000</f>
        <v>0.9159636919737556</v>
      </c>
      <c r="J2">
        <f>(abs!L2/abs!$C2)*10000</f>
        <v>2.6801835133935179</v>
      </c>
      <c r="K2">
        <f>(abs!M2/abs!$C2)*10000</f>
        <v>0.90079423807409609</v>
      </c>
    </row>
    <row r="3" spans="1:12" x14ac:dyDescent="0.25">
      <c r="A3" t="str">
        <f>abs!B3</f>
        <v>Srbsko a Kosovo</v>
      </c>
      <c r="B3">
        <f>(abs!D3/abs!$C3)*10000</f>
        <v>1.6852356226229399E-2</v>
      </c>
      <c r="C3">
        <f>(abs!E3/abs!$C3)*10000</f>
        <v>0.58983246791802901</v>
      </c>
      <c r="D3">
        <f>(abs!F3/abs!$C3)*10000</f>
        <v>0</v>
      </c>
      <c r="E3">
        <f>(abs!G3/abs!$C3)*10000</f>
        <v>1.1571951275344188</v>
      </c>
      <c r="F3">
        <f>(abs!H3/abs!$C3)*10000</f>
        <v>25.845896998960491</v>
      </c>
      <c r="G3">
        <f>(abs!I3/abs!$C3)*10000</f>
        <v>0</v>
      </c>
      <c r="H3">
        <f>(abs!J3/abs!$C3)*10000</f>
        <v>2.3452862414835915</v>
      </c>
      <c r="I3">
        <f>(abs!K3/abs!$C3)*10000</f>
        <v>3.9350251788245649</v>
      </c>
      <c r="J3">
        <f>(abs!L3/abs!$C3)*10000</f>
        <v>1.40436301885245E-3</v>
      </c>
      <c r="K3">
        <f>(abs!M3/abs!$C3)*10000</f>
        <v>15.317387446623673</v>
      </c>
    </row>
    <row r="4" spans="1:12" x14ac:dyDescent="0.25">
      <c r="A4" t="str">
        <f>abs!B4</f>
        <v>Švédsko</v>
      </c>
      <c r="B4">
        <f>(abs!D4/abs!$C4)*10000</f>
        <v>0.79427427661653394</v>
      </c>
      <c r="C4">
        <f>(abs!E4/abs!$C4)*10000</f>
        <v>3.0975650313372074</v>
      </c>
      <c r="D4">
        <f>(abs!F4/abs!$C4)*10000</f>
        <v>1.6837777484532319</v>
      </c>
      <c r="E4">
        <f>(abs!G4/abs!$C4)*10000</f>
        <v>0.15592472623960943</v>
      </c>
      <c r="F4">
        <f>(abs!H4/abs!$C4)*10000</f>
        <v>7.5785695800486677</v>
      </c>
      <c r="G4">
        <f>(abs!I4/abs!$C4)*10000</f>
        <v>3.3487189527969807E-2</v>
      </c>
      <c r="H4">
        <f>(abs!J4/abs!$C4)*10000</f>
        <v>2.057369206624645</v>
      </c>
      <c r="I4">
        <f>(abs!K4/abs!$C4)*10000</f>
        <v>1.0443817234035584</v>
      </c>
      <c r="J4">
        <f>(abs!L4/abs!$C4)*10000</f>
        <v>0.96275669892913207</v>
      </c>
      <c r="K4">
        <f>(abs!M4/abs!$C4)*10000</f>
        <v>2.293872482665932</v>
      </c>
    </row>
    <row r="5" spans="1:12" x14ac:dyDescent="0.25">
      <c r="A5" t="str">
        <f>abs!B5</f>
        <v>Maďarsko</v>
      </c>
      <c r="B5">
        <f>(abs!D5/abs!$C5)*10000</f>
        <v>1.8165674585353338E-2</v>
      </c>
      <c r="C5">
        <f>(abs!E5/abs!$C5)*10000</f>
        <v>0.11404006823027374</v>
      </c>
      <c r="D5">
        <f>(abs!F5/abs!$C5)*10000</f>
        <v>23.483171218143713</v>
      </c>
      <c r="E5">
        <f>(abs!G5/abs!$C5)*10000</f>
        <v>1.7449139643375513</v>
      </c>
      <c r="F5">
        <f>(abs!H5/abs!$C5)*10000</f>
        <v>6.2540380780797022</v>
      </c>
      <c r="G5">
        <f>(abs!I5/abs!$C5)*10000</f>
        <v>1.0092041436307411E-3</v>
      </c>
      <c r="H5">
        <f>(abs!J5/abs!$C5)*10000</f>
        <v>7.6699514915936323E-2</v>
      </c>
      <c r="I5">
        <f>(abs!K5/abs!$C5)*10000</f>
        <v>2.2152030952694766</v>
      </c>
      <c r="J5">
        <f>(abs!L5/abs!$C5)*10000</f>
        <v>0.13927017182104226</v>
      </c>
      <c r="K5">
        <f>(abs!M5/abs!$C5)*10000</f>
        <v>11.035647310602155</v>
      </c>
    </row>
    <row r="6" spans="1:12" x14ac:dyDescent="0.25">
      <c r="A6" t="str">
        <f>abs!B6</f>
        <v>Rakousko</v>
      </c>
      <c r="B6">
        <f>(abs!D6/abs!$C6)*10000</f>
        <v>0.2902183479303061</v>
      </c>
      <c r="C6">
        <f>(abs!E6/abs!$C6)*10000</f>
        <v>0</v>
      </c>
      <c r="D6">
        <f>(abs!F6/abs!$C6)*10000</f>
        <v>2.702876903013574</v>
      </c>
      <c r="E6">
        <f>(abs!G6/abs!$C6)*10000</f>
        <v>0.82403362243665235</v>
      </c>
      <c r="F6">
        <f>(abs!H6/abs!$C6)*10000</f>
        <v>6.0992474486718544</v>
      </c>
      <c r="G6">
        <f>(abs!I6/abs!$C6)*10000</f>
        <v>0</v>
      </c>
      <c r="H6">
        <f>(abs!J6/abs!$C6)*10000</f>
        <v>1.0641339424111222</v>
      </c>
      <c r="I6">
        <f>(abs!K6/abs!$C6)*10000</f>
        <v>2.6865594055395805</v>
      </c>
      <c r="J6">
        <f>(abs!L6/abs!$C6)*10000</f>
        <v>0</v>
      </c>
      <c r="K6">
        <f>(abs!M6/abs!$C6)*10000</f>
        <v>4.467497701272543</v>
      </c>
    </row>
    <row r="7" spans="1:12" x14ac:dyDescent="0.25">
      <c r="A7" t="str">
        <f>abs!B7</f>
        <v>Bývalá jugoslávská republika Makedonie</v>
      </c>
      <c r="B7">
        <f>(abs!D7/abs!$C7)*10000</f>
        <v>0</v>
      </c>
      <c r="C7">
        <f>(abs!E7/abs!$C7)*10000</f>
        <v>6.7885568207054867E-2</v>
      </c>
      <c r="D7">
        <f>(abs!F7/abs!$C7)*10000</f>
        <v>0</v>
      </c>
      <c r="E7">
        <f>(abs!G7/abs!$C7)*10000</f>
        <v>1.5856129145504956</v>
      </c>
      <c r="F7">
        <f>(abs!H7/abs!$C7)*10000</f>
        <v>21.994924099085775</v>
      </c>
      <c r="G7">
        <f>(abs!I7/abs!$C7)*10000</f>
        <v>0</v>
      </c>
      <c r="H7">
        <f>(abs!J7/abs!$C7)*10000</f>
        <v>1.469237654766973</v>
      </c>
      <c r="I7">
        <f>(abs!K7/abs!$C7)*10000</f>
        <v>2.3275051956704527</v>
      </c>
      <c r="J7">
        <f>(abs!L7/abs!$C7)*10000</f>
        <v>0</v>
      </c>
      <c r="K7">
        <f>(abs!M7/abs!$C7)*10000</f>
        <v>4.1458686297879934</v>
      </c>
    </row>
    <row r="8" spans="1:12" x14ac:dyDescent="0.25">
      <c r="A8" t="str">
        <f>abs!B8</f>
        <v>Bulharsko</v>
      </c>
      <c r="B8">
        <f>(abs!D8/abs!$C8)*10000</f>
        <v>6.2461216337138491E-2</v>
      </c>
      <c r="C8">
        <f>(abs!E8/abs!$C8)*10000</f>
        <v>1.3578525290682281E-3</v>
      </c>
      <c r="D8">
        <f>(abs!F8/abs!$C8)*10000</f>
        <v>0</v>
      </c>
      <c r="E8">
        <f>(abs!G8/abs!$C8)*10000</f>
        <v>0.46302771241226576</v>
      </c>
      <c r="F8">
        <f>(abs!H8/abs!$C8)*10000</f>
        <v>4.5908994007796791</v>
      </c>
      <c r="G8">
        <f>(abs!I8/abs!$C8)*10000</f>
        <v>0</v>
      </c>
      <c r="H8">
        <f>(abs!J8/abs!$C8)*10000</f>
        <v>0</v>
      </c>
      <c r="I8">
        <f>(abs!K8/abs!$C8)*10000</f>
        <v>2.1114606827010944</v>
      </c>
      <c r="J8">
        <f>(abs!L8/abs!$C8)*10000</f>
        <v>0</v>
      </c>
      <c r="K8">
        <f>(abs!M8/abs!$C8)*10000</f>
        <v>2.2486037881369856</v>
      </c>
    </row>
    <row r="9" spans="1:12" x14ac:dyDescent="0.25">
      <c r="A9" t="str">
        <f>abs!B9</f>
        <v>Turecko</v>
      </c>
      <c r="B9">
        <f>(abs!D9/abs!$C9)*10000</f>
        <v>0</v>
      </c>
      <c r="C9">
        <f>(abs!E9/abs!$C9)*10000</f>
        <v>5.3530132225181083E-3</v>
      </c>
      <c r="D9">
        <f>(abs!F9/abs!$C9)*10000</f>
        <v>0</v>
      </c>
      <c r="E9">
        <f>(abs!G9/abs!$C9)*10000</f>
        <v>3.586518859087133E-2</v>
      </c>
      <c r="F9">
        <f>(abs!H9/abs!$C9)*10000</f>
        <v>0.37016086433712719</v>
      </c>
      <c r="G9">
        <f>(abs!I9/abs!$C9)*10000</f>
        <v>1.3382533056295273E-4</v>
      </c>
      <c r="H9">
        <f>(abs!J9/abs!$C9)*10000</f>
        <v>3.9210821854945142E-2</v>
      </c>
      <c r="I9">
        <f>(abs!K9/abs!$C9)*10000</f>
        <v>2.7205351450142654</v>
      </c>
      <c r="J9">
        <f>(abs!L9/abs!$C9)*10000</f>
        <v>0</v>
      </c>
      <c r="K9">
        <f>(abs!M9/abs!$C9)*10000</f>
        <v>0.99980904463581965</v>
      </c>
    </row>
    <row r="10" spans="1:12" x14ac:dyDescent="0.25">
      <c r="A10" t="str">
        <f>abs!B10</f>
        <v>Španělsko</v>
      </c>
      <c r="B10">
        <f>(abs!D10/abs!$C10)*10000</f>
        <v>5.9314775160599575E-2</v>
      </c>
      <c r="C10">
        <f>(abs!E10/abs!$C10)*10000</f>
        <v>2.1413276231263385E-4</v>
      </c>
      <c r="D10">
        <f>(abs!F10/abs!$C10)*10000</f>
        <v>2.1413276231263384E-3</v>
      </c>
      <c r="E10">
        <f>(abs!G10/abs!$C10)*10000</f>
        <v>7.4946466809421835E-3</v>
      </c>
      <c r="F10">
        <f>(abs!H10/abs!$C10)*10000</f>
        <v>0.51220556745182011</v>
      </c>
      <c r="G10">
        <f>(abs!I10/abs!$C10)*10000</f>
        <v>2.0770877944325482E-2</v>
      </c>
      <c r="H10">
        <f>(abs!J10/abs!$C10)*10000</f>
        <v>1.0278372591006424E-2</v>
      </c>
      <c r="I10">
        <f>(abs!K10/abs!$C10)*10000</f>
        <v>1.3704496788008566E-2</v>
      </c>
      <c r="J10">
        <f>(abs!L10/abs!$C10)*10000</f>
        <v>1.0706638115631692E-3</v>
      </c>
      <c r="K10">
        <f>(abs!M10/abs!$C10)*10000</f>
        <v>1.0706638115631692E-3</v>
      </c>
    </row>
    <row r="11" spans="1:12" x14ac:dyDescent="0.25">
      <c r="A11" t="str">
        <f>abs!B11</f>
        <v>Nizozemsko</v>
      </c>
      <c r="B11">
        <f>(abs!D11/abs!$C11)*10000</f>
        <v>0.15912932064415072</v>
      </c>
      <c r="C11">
        <f>(abs!E11/abs!$C11)*10000</f>
        <v>1.6723478416759809</v>
      </c>
      <c r="D11">
        <f>(abs!F11/abs!$C11)*10000</f>
        <v>0.25567969496756804</v>
      </c>
      <c r="E11">
        <f>(abs!G11/abs!$C11)*10000</f>
        <v>5.1255136986505474E-2</v>
      </c>
      <c r="F11">
        <f>(abs!H11/abs!$C11)*10000</f>
        <v>1.2599227859240998</v>
      </c>
      <c r="G11">
        <f>(abs!I11/abs!$C11)*10000</f>
        <v>9.1782454603742361E-2</v>
      </c>
      <c r="H11">
        <f>(abs!J11/abs!$C11)*10000</f>
        <v>5.4235086811302305E-2</v>
      </c>
      <c r="I11">
        <f>(abs!K11/abs!$C11)*10000</f>
        <v>0.14065363173041037</v>
      </c>
      <c r="J11">
        <f>(abs!L11/abs!$C11)*10000</f>
        <v>6.7942856005367716E-2</v>
      </c>
      <c r="K11">
        <f>(abs!M11/abs!$C11)*10000</f>
        <v>0.14005764176545102</v>
      </c>
    </row>
    <row r="12" spans="1:12" x14ac:dyDescent="0.25">
      <c r="A12" t="str">
        <f>abs!B12</f>
        <v>Belgie</v>
      </c>
      <c r="B12">
        <f>(abs!D12/abs!$C12)*10000</f>
        <v>0.18652207618799094</v>
      </c>
      <c r="C12">
        <f>(abs!E12/abs!$C12)*10000</f>
        <v>0.14706548314822362</v>
      </c>
      <c r="D12">
        <f>(abs!F12/abs!$C12)*10000</f>
        <v>0.38201155988501989</v>
      </c>
      <c r="E12">
        <f>(abs!G12/abs!$C12)*10000</f>
        <v>9.9538223350322086E-2</v>
      </c>
      <c r="F12">
        <f>(abs!H12/abs!$C12)*10000</f>
        <v>1.4966603132584466</v>
      </c>
      <c r="G12">
        <f>(abs!I12/abs!$C12)*10000</f>
        <v>4.6630519046997734E-2</v>
      </c>
      <c r="H12">
        <f>(abs!J12/abs!$C12)*10000</f>
        <v>0.84024608359686292</v>
      </c>
      <c r="I12">
        <f>(abs!K12/abs!$C12)*10000</f>
        <v>0.81513734257155646</v>
      </c>
      <c r="J12">
        <f>(abs!L12/abs!$C12)*10000</f>
        <v>0.204456891206067</v>
      </c>
      <c r="K12">
        <f>(abs!M12/abs!$C12)*10000</f>
        <v>0.65641422966158347</v>
      </c>
    </row>
    <row r="13" spans="1:12" x14ac:dyDescent="0.25">
      <c r="A13" t="str">
        <f>abs!B13</f>
        <v>Řecko</v>
      </c>
      <c r="B13">
        <f>(abs!D13/abs!$C13)*10000</f>
        <v>9.8375536290691012E-2</v>
      </c>
      <c r="C13">
        <f>(abs!E13/abs!$C13)*10000</f>
        <v>4.2540772450028554E-2</v>
      </c>
      <c r="D13">
        <f>(abs!F13/abs!$C13)*10000</f>
        <v>0</v>
      </c>
      <c r="E13">
        <f>(abs!G13/abs!$C13)*10000</f>
        <v>0.59468454820769079</v>
      </c>
      <c r="F13">
        <f>(abs!H13/abs!$C13)*10000</f>
        <v>1.1973454912497619</v>
      </c>
      <c r="G13">
        <f>(abs!I13/abs!$C13)*10000</f>
        <v>2.2156652317723204E-2</v>
      </c>
      <c r="H13">
        <f>(abs!J13/abs!$C13)*10000</f>
        <v>5.1403433377117835E-2</v>
      </c>
      <c r="I13">
        <f>(abs!K13/abs!$C13)*10000</f>
        <v>8.7740343178183883E-2</v>
      </c>
      <c r="J13">
        <f>(abs!L13/abs!$C13)*10000</f>
        <v>0.15864163059489814</v>
      </c>
      <c r="K13">
        <f>(abs!M13/abs!$C13)*10000</f>
        <v>0.78080042767656577</v>
      </c>
    </row>
    <row r="14" spans="1:12" x14ac:dyDescent="0.25">
      <c r="A14" t="str">
        <f>abs!B14</f>
        <v>Francie</v>
      </c>
      <c r="B14">
        <f>(abs!D14/abs!$C14)*10000</f>
        <v>0.10620975261654984</v>
      </c>
      <c r="C14">
        <f>(abs!E14/abs!$C14)*10000</f>
        <v>1.8185554764560335E-2</v>
      </c>
      <c r="D14">
        <f>(abs!F14/abs!$C14)*10000</f>
        <v>0.37456130023476791</v>
      </c>
      <c r="E14">
        <f>(abs!G14/abs!$C14)*10000</f>
        <v>0.10055542046286302</v>
      </c>
      <c r="F14">
        <f>(abs!H14/abs!$C14)*10000</f>
        <v>0.18063298934210348</v>
      </c>
      <c r="G14">
        <f>(abs!I14/abs!$C14)*10000</f>
        <v>0.17436737803666671</v>
      </c>
      <c r="H14">
        <f>(abs!J14/abs!$C14)*10000</f>
        <v>6.0975095387055235E-2</v>
      </c>
      <c r="I14">
        <f>(abs!K14/abs!$C14)*10000</f>
        <v>0.1653510105483553</v>
      </c>
      <c r="J14">
        <f>(abs!L14/abs!$C14)*10000</f>
        <v>0.13692652999198368</v>
      </c>
      <c r="K14">
        <f>(abs!M14/abs!$C14)*10000</f>
        <v>4.2942360410432388E-2</v>
      </c>
    </row>
    <row r="15" spans="1:12" x14ac:dyDescent="0.25">
      <c r="A15" t="str">
        <f>abs!B15</f>
        <v>Dánsko</v>
      </c>
      <c r="B15">
        <f>(abs!D15/abs!$C15)*10000</f>
        <v>6.0619200168877958E-2</v>
      </c>
      <c r="C15">
        <f>(abs!E15/abs!$C15)*10000</f>
        <v>0.58123115456041807</v>
      </c>
      <c r="D15">
        <f>(abs!F15/abs!$C15)*10000</f>
        <v>0.20681844763499541</v>
      </c>
      <c r="E15">
        <f>(abs!G15/abs!$C15)*10000</f>
        <v>4.6355858952671386E-2</v>
      </c>
      <c r="F15">
        <f>(abs!H15/abs!$C15)*10000</f>
        <v>2.0699673940019796</v>
      </c>
      <c r="G15">
        <f>(abs!I15/abs!$C15)*10000</f>
        <v>1.7829176520258224E-2</v>
      </c>
      <c r="H15">
        <f>(abs!J15/abs!$C15)*10000</f>
        <v>0.25317430658766676</v>
      </c>
      <c r="I15">
        <f>(abs!K15/abs!$C15)*10000</f>
        <v>7.3099623733058713E-2</v>
      </c>
      <c r="J15">
        <f>(abs!L15/abs!$C15)*10000</f>
        <v>2.6743764780387338E-2</v>
      </c>
      <c r="K15">
        <f>(abs!M15/abs!$C15)*10000</f>
        <v>0.24960847128361513</v>
      </c>
    </row>
    <row r="16" spans="1:12" x14ac:dyDescent="0.25">
      <c r="A16" t="str">
        <f>abs!B16</f>
        <v>Černá Hora</v>
      </c>
      <c r="B16">
        <f>(abs!D16/abs!$C16)*10000</f>
        <v>1.5974440894568689E-2</v>
      </c>
      <c r="C16">
        <f>(abs!E16/abs!$C16)*10000</f>
        <v>2.6517571884984026</v>
      </c>
      <c r="D16">
        <f>(abs!F16/abs!$C16)*10000</f>
        <v>7.9872204472843447E-2</v>
      </c>
      <c r="E16">
        <f>(abs!G16/abs!$C16)*10000</f>
        <v>1.5974440894568689E-2</v>
      </c>
      <c r="F16">
        <f>(abs!H16/abs!$C16)*10000</f>
        <v>15.670926517571885</v>
      </c>
      <c r="G16">
        <f>(abs!I16/abs!$C16)*10000</f>
        <v>0</v>
      </c>
      <c r="H16">
        <f>(abs!J16/abs!$C16)*10000</f>
        <v>2.4920127795527156</v>
      </c>
      <c r="I16">
        <f>(abs!K16/abs!$C16)*10000</f>
        <v>0.51118210862619806</v>
      </c>
      <c r="J16">
        <f>(abs!L16/abs!$C16)*10000</f>
        <v>0</v>
      </c>
      <c r="K16">
        <f>(abs!M16/abs!$C16)*10000</f>
        <v>1.5974440894568689E-2</v>
      </c>
    </row>
    <row r="17" spans="1:11" x14ac:dyDescent="0.25">
      <c r="A17" t="str">
        <f>abs!B17</f>
        <v>Švýcarsko</v>
      </c>
      <c r="B17">
        <f>(abs!D17/abs!$C17)*10000</f>
        <v>0.2226645105112576</v>
      </c>
      <c r="C17">
        <f>(abs!E17/abs!$C17)*10000</f>
        <v>4.6709789774847614</v>
      </c>
      <c r="D17">
        <f>(abs!F17/abs!$C17)*10000</f>
        <v>0.51374549073267817</v>
      </c>
      <c r="E17">
        <f>(abs!G17/abs!$C17)*10000</f>
        <v>8.0855827839283495E-2</v>
      </c>
      <c r="F17">
        <f>(abs!H17/abs!$C17)*10000</f>
        <v>0.90558527179997517</v>
      </c>
      <c r="G17">
        <f>(abs!I17/abs!$C17)*10000</f>
        <v>0.35452170667993532</v>
      </c>
      <c r="H17">
        <f>(abs!J17/abs!$C17)*10000</f>
        <v>0.77745988307003355</v>
      </c>
      <c r="I17">
        <f>(abs!K17/abs!$C17)*10000</f>
        <v>0.20400547331757679</v>
      </c>
      <c r="J17">
        <f>(abs!L17/abs!$C17)*10000</f>
        <v>0.12190570966538126</v>
      </c>
      <c r="K17">
        <f>(abs!M17/abs!$C17)*10000</f>
        <v>0.67918895384998124</v>
      </c>
    </row>
    <row r="18" spans="1:11" x14ac:dyDescent="0.25">
      <c r="A18" t="str">
        <f>abs!B18</f>
        <v>Spojené království</v>
      </c>
      <c r="B18">
        <f>(abs!D18/abs!$C18)*10000</f>
        <v>1.4040561622464897E-2</v>
      </c>
      <c r="C18">
        <f>(abs!E18/abs!$C18)*10000</f>
        <v>0.12418096723868954</v>
      </c>
      <c r="D18">
        <f>(abs!F18/abs!$C18)*10000</f>
        <v>1.7160686427457098E-3</v>
      </c>
      <c r="E18">
        <f>(abs!G18/abs!$C18)*10000</f>
        <v>0.1469578783151326</v>
      </c>
      <c r="F18">
        <f>(abs!H18/abs!$C18)*10000</f>
        <v>0.10842433697347893</v>
      </c>
      <c r="G18">
        <f>(abs!I18/abs!$C18)*10000</f>
        <v>2.9485179407176289E-2</v>
      </c>
      <c r="H18">
        <f>(abs!J18/abs!$C18)*10000</f>
        <v>2.1840873634945399E-2</v>
      </c>
      <c r="I18">
        <f>(abs!K18/abs!$C18)*10000</f>
        <v>5.3978159126365055E-2</v>
      </c>
      <c r="J18">
        <f>(abs!L18/abs!$C18)*10000</f>
        <v>8.5023400936037441E-2</v>
      </c>
      <c r="K18">
        <f>(abs!M18/abs!$C18)*10000</f>
        <v>7.1294851794071759E-2</v>
      </c>
    </row>
    <row r="19" spans="1:11" x14ac:dyDescent="0.25">
      <c r="A19" t="str">
        <f>abs!B19</f>
        <v>Norsko</v>
      </c>
      <c r="B19">
        <f>(abs!D19/abs!$C19)*10000</f>
        <v>0.10230508270833098</v>
      </c>
      <c r="C19">
        <f>(abs!E19/abs!$C19)*10000</f>
        <v>2.1931652105598456</v>
      </c>
      <c r="D19">
        <f>(abs!F19/abs!$C19)*10000</f>
        <v>0.33675423058158943</v>
      </c>
      <c r="E19">
        <f>(abs!G19/abs!$C19)*10000</f>
        <v>7.4597456141491339E-2</v>
      </c>
      <c r="F19">
        <f>(abs!H19/abs!$C19)*10000</f>
        <v>1.3598050576648992</v>
      </c>
      <c r="G19">
        <f>(abs!I19/abs!$C19)*10000</f>
        <v>6.1809320802949971E-2</v>
      </c>
      <c r="H19">
        <f>(abs!J19/abs!$C19)*10000</f>
        <v>0.4305338897308929</v>
      </c>
      <c r="I19">
        <f>(abs!K19/abs!$C19)*10000</f>
        <v>0.16837711529079472</v>
      </c>
      <c r="J19">
        <f>(abs!L19/abs!$C19)*10000</f>
        <v>0.39856355138453942</v>
      </c>
      <c r="K19">
        <f>(abs!M19/abs!$C19)*10000</f>
        <v>1.3086525163107336</v>
      </c>
    </row>
    <row r="20" spans="1:11" x14ac:dyDescent="0.25">
      <c r="A20" t="str">
        <f>abs!B20</f>
        <v>USA</v>
      </c>
      <c r="B20">
        <f>(abs!D20/abs!$C20)*10000</f>
        <v>3.1337707698234435E-2</v>
      </c>
      <c r="C20">
        <f>(abs!E20/abs!$C20)*10000</f>
        <v>8.9982650220254406E-3</v>
      </c>
      <c r="D20">
        <f>(abs!F20/abs!$C20)*10000</f>
        <v>5.1864999779729975E-3</v>
      </c>
      <c r="E20">
        <f>(abs!G20/abs!$C20)*10000</f>
        <v>1.3403665605725396E-2</v>
      </c>
      <c r="F20">
        <f>(abs!H20/abs!$C20)*10000</f>
        <v>1.4497204757707653E-2</v>
      </c>
      <c r="G20">
        <f>(abs!I20/abs!$C20)*10000</f>
        <v>0.22136356833698004</v>
      </c>
      <c r="H20">
        <f>(abs!J20/abs!$C20)*10000</f>
        <v>9.373192731276501E-4</v>
      </c>
      <c r="I20">
        <f>(abs!K20/abs!$C20)*10000</f>
        <v>1.9933656541848026E-2</v>
      </c>
      <c r="J20">
        <f>(abs!L20/abs!$C20)*10000</f>
        <v>3.5305692621141484E-3</v>
      </c>
      <c r="K20">
        <f>(abs!M20/abs!$C20)*10000</f>
        <v>4.7490843171800936E-3</v>
      </c>
    </row>
    <row r="21" spans="1:11" x14ac:dyDescent="0.25">
      <c r="A21" t="str">
        <f>abs!B21</f>
        <v>Rumunsko</v>
      </c>
      <c r="B21">
        <f>(abs!D21/abs!$C21)*10000</f>
        <v>1.4286074353098491E-2</v>
      </c>
      <c r="C21">
        <f>(abs!E21/abs!$C21)*10000</f>
        <v>5.1021694118208905E-4</v>
      </c>
      <c r="D21">
        <f>(abs!F21/abs!$C21)*10000</f>
        <v>5.1021694118208905E-4</v>
      </c>
      <c r="E21">
        <f>(abs!G21/abs!$C21)*10000</f>
        <v>5.612386353002978E-3</v>
      </c>
      <c r="F21">
        <f>(abs!H21/abs!$C21)*10000</f>
        <v>0.19082113600210129</v>
      </c>
      <c r="G21">
        <f>(abs!I21/abs!$C21)*10000</f>
        <v>3.5715185882746227E-3</v>
      </c>
      <c r="H21">
        <f>(abs!J21/abs!$C21)*10000</f>
        <v>3.5715185882746227E-3</v>
      </c>
      <c r="I21">
        <f>(abs!K21/abs!$C21)*10000</f>
        <v>6.3777117647761131E-2</v>
      </c>
      <c r="J21">
        <f>(abs!L21/abs!$C21)*10000</f>
        <v>5.1021694118208905E-4</v>
      </c>
      <c r="K21">
        <f>(abs!M21/abs!$C21)*10000</f>
        <v>1.7347376000191025E-2</v>
      </c>
    </row>
    <row r="22" spans="1:11" x14ac:dyDescent="0.25">
      <c r="A22" t="str">
        <f>abs!B22</f>
        <v>Kypr</v>
      </c>
      <c r="B22">
        <f>(abs!D22/abs!$C22)*10000</f>
        <v>0.44955877981046022</v>
      </c>
      <c r="C22">
        <f>(abs!E22/abs!$C22)*10000</f>
        <v>0</v>
      </c>
      <c r="D22">
        <f>(abs!F22/abs!$C22)*10000</f>
        <v>0</v>
      </c>
      <c r="E22">
        <f>(abs!G22/abs!$C22)*10000</f>
        <v>0.37704929919586988</v>
      </c>
      <c r="F22">
        <f>(abs!H22/abs!$C22)*10000</f>
        <v>3.2774285237794838</v>
      </c>
      <c r="G22">
        <f>(abs!I22/abs!$C22)*10000</f>
        <v>0</v>
      </c>
      <c r="H22">
        <f>(abs!J22/abs!$C22)*10000</f>
        <v>0.31904171470419757</v>
      </c>
      <c r="I22">
        <f>(abs!K22/abs!$C22)*10000</f>
        <v>0.15952085735209878</v>
      </c>
      <c r="J22">
        <f>(abs!L22/abs!$C22)*10000</f>
        <v>0</v>
      </c>
      <c r="K22">
        <f>(abs!M22/abs!$C22)*10000</f>
        <v>0</v>
      </c>
    </row>
    <row r="23" spans="1:11" x14ac:dyDescent="0.25">
      <c r="A23" t="str">
        <f>abs!B23</f>
        <v>Itálie</v>
      </c>
      <c r="B23">
        <f>(abs!D23/abs!$C23)*10000</f>
        <v>0.28384548683320371</v>
      </c>
      <c r="C23">
        <f>(abs!E23/abs!$C23)*10000</f>
        <v>2.3050878302400064E-2</v>
      </c>
      <c r="D23">
        <f>(abs!F23/abs!$C23)*10000</f>
        <v>2.1536587027059916E-2</v>
      </c>
      <c r="E23">
        <f>(abs!G23/abs!$C23)*10000</f>
        <v>0.30403603717107236</v>
      </c>
      <c r="F23">
        <f>(abs!H23/abs!$C23)*10000</f>
        <v>2.0022295751719765E-2</v>
      </c>
      <c r="G23">
        <f>(abs!I23/abs!$C23)*10000</f>
        <v>9.7587659966365242E-3</v>
      </c>
      <c r="H23">
        <f>(abs!J23/abs!$C23)*10000</f>
        <v>3.4996953918972361E-2</v>
      </c>
      <c r="I23">
        <f>(abs!K23/abs!$C23)*10000</f>
        <v>2.288262371625116E-2</v>
      </c>
      <c r="J23">
        <f>(abs!L23/abs!$C23)*10000</f>
        <v>2.1704841613208816E-2</v>
      </c>
      <c r="K23">
        <f>(abs!M23/abs!$C23)*10000</f>
        <v>0.20745790472160058</v>
      </c>
    </row>
    <row r="24" spans="1:11" x14ac:dyDescent="0.25">
      <c r="A24" t="str">
        <f>abs!B24</f>
        <v>Kanada</v>
      </c>
      <c r="B24">
        <f>(abs!D24/abs!$C24)*10000</f>
        <v>4.6792233097891843E-2</v>
      </c>
      <c r="C24">
        <f>(abs!E24/abs!$C24)*10000</f>
        <v>2.8132753641677308E-2</v>
      </c>
      <c r="D24">
        <f>(abs!F24/abs!$C24)*10000</f>
        <v>6.0284472089308519E-3</v>
      </c>
      <c r="E24">
        <f>(abs!G24/abs!$C24)*10000</f>
        <v>7.0044815189482273E-2</v>
      </c>
      <c r="F24">
        <f>(abs!H24/abs!$C24)*10000</f>
        <v>3.2725856277053197E-2</v>
      </c>
      <c r="G24">
        <f>(abs!I24/abs!$C24)*10000</f>
        <v>0.16190686789700004</v>
      </c>
      <c r="H24">
        <f>(abs!J24/abs!$C24)*10000</f>
        <v>2.7845684726966316E-2</v>
      </c>
      <c r="I24">
        <f>(abs!K24/abs!$C24)*10000</f>
        <v>4.1624992633093973E-2</v>
      </c>
      <c r="J24">
        <f>(abs!L24/abs!$C24)*10000</f>
        <v>1.1195687673728725E-2</v>
      </c>
      <c r="K24">
        <f>(abs!M24/abs!$C24)*10000</f>
        <v>3.5596545424163129E-2</v>
      </c>
    </row>
    <row r="25" spans="1:11" x14ac:dyDescent="0.25">
      <c r="A25" t="str">
        <f>abs!B25</f>
        <v>Malta</v>
      </c>
      <c r="B25">
        <f>(abs!D25/abs!$C25)*10000</f>
        <v>0.68506016375147794</v>
      </c>
      <c r="C25">
        <f>(abs!E25/abs!$C25)*10000</f>
        <v>0.11049357479862545</v>
      </c>
      <c r="D25">
        <f>(abs!F25/abs!$C25)*10000</f>
        <v>2.2098714959725093E-2</v>
      </c>
      <c r="E25">
        <f>(abs!G25/abs!$C25)*10000</f>
        <v>2.2098714959725093E-2</v>
      </c>
      <c r="F25">
        <f>(abs!H25/abs!$C25)*10000</f>
        <v>1.7236997668585572</v>
      </c>
      <c r="G25">
        <f>(abs!I25/abs!$C25)*10000</f>
        <v>2.2098714959725093E-2</v>
      </c>
      <c r="H25">
        <f>(abs!J25/abs!$C25)*10000</f>
        <v>0.11049357479862545</v>
      </c>
      <c r="I25">
        <f>(abs!K25/abs!$C25)*10000</f>
        <v>2.2098714959725093E-2</v>
      </c>
      <c r="J25">
        <f>(abs!L25/abs!$C25)*10000</f>
        <v>0</v>
      </c>
      <c r="K25">
        <f>(abs!M25/abs!$C25)*10000</f>
        <v>0</v>
      </c>
    </row>
    <row r="26" spans="1:11" x14ac:dyDescent="0.25">
      <c r="A26" t="str">
        <f>abs!B26</f>
        <v>Albánie</v>
      </c>
      <c r="B26">
        <f>(abs!D26/abs!$C26)*10000</f>
        <v>3.5435898762472108E-3</v>
      </c>
      <c r="C26">
        <f>(abs!E26/abs!$C26)*10000</f>
        <v>2.4805129133730477E-2</v>
      </c>
      <c r="D26">
        <f>(abs!F26/abs!$C26)*10000</f>
        <v>0</v>
      </c>
      <c r="E26">
        <f>(abs!G26/abs!$C26)*10000</f>
        <v>0</v>
      </c>
      <c r="F26">
        <f>(abs!H26/abs!$C26)*10000</f>
        <v>0.23387693183231592</v>
      </c>
      <c r="G26">
        <f>(abs!I26/abs!$C26)*10000</f>
        <v>0</v>
      </c>
      <c r="H26">
        <f>(abs!J26/abs!$C26)*10000</f>
        <v>3.5435898762472108E-3</v>
      </c>
      <c r="I26">
        <f>(abs!K26/abs!$C26)*10000</f>
        <v>3.5435898762472108E-3</v>
      </c>
      <c r="J26">
        <f>(abs!L26/abs!$C26)*10000</f>
        <v>0</v>
      </c>
      <c r="K26">
        <f>(abs!M26/abs!$C26)*10000</f>
        <v>3.5435898762472108E-3</v>
      </c>
    </row>
    <row r="27" spans="1:11" x14ac:dyDescent="0.25">
      <c r="A27" t="str">
        <f>abs!B27</f>
        <v>Finsko</v>
      </c>
      <c r="B27">
        <f>(abs!D27/abs!$C27)*10000</f>
        <v>4.6041414436451239E-2</v>
      </c>
      <c r="C27">
        <f>(abs!E27/abs!$C27)*10000</f>
        <v>9.2082828872902499E-3</v>
      </c>
      <c r="D27">
        <f>(abs!F27/abs!$C27)*10000</f>
        <v>0.19705725378801131</v>
      </c>
      <c r="E27">
        <f>(abs!G27/abs!$C27)*10000</f>
        <v>1.2891596042206348E-2</v>
      </c>
      <c r="F27">
        <f>(abs!H27/abs!$C27)*10000</f>
        <v>0.11970767753477324</v>
      </c>
      <c r="G27">
        <f>(abs!I27/abs!$C27)*10000</f>
        <v>9.2082828872902499E-3</v>
      </c>
      <c r="H27">
        <f>(abs!J27/abs!$C27)*10000</f>
        <v>0.8195371769688321</v>
      </c>
      <c r="I27">
        <f>(abs!K27/abs!$C27)*10000</f>
        <v>0.82506214670120626</v>
      </c>
      <c r="J27">
        <f>(abs!L27/abs!$C27)*10000</f>
        <v>0.11970767753477324</v>
      </c>
      <c r="K27">
        <f>(abs!M27/abs!$C27)*10000</f>
        <v>0.16206577881630838</v>
      </c>
    </row>
    <row r="28" spans="1:11" x14ac:dyDescent="0.25">
      <c r="A28" t="str">
        <f>abs!B28</f>
        <v>Rep. Korea</v>
      </c>
      <c r="B28">
        <f>(abs!D28/abs!$C28)*10000</f>
        <v>2.0651495197164369E-4</v>
      </c>
      <c r="C28">
        <f>(abs!E28/abs!$C28)*10000</f>
        <v>0</v>
      </c>
      <c r="D28">
        <f>(abs!F28/abs!$C28)*10000</f>
        <v>0</v>
      </c>
      <c r="E28">
        <f>(abs!G28/abs!$C28)*10000</f>
        <v>5.741115664811694E-2</v>
      </c>
      <c r="F28">
        <f>(abs!H28/abs!$C28)*10000</f>
        <v>1.1564837310412046E-2</v>
      </c>
      <c r="G28">
        <f>(abs!I28/abs!$C28)*10000</f>
        <v>2.0858010149136012E-2</v>
      </c>
      <c r="H28">
        <f>(abs!J28/abs!$C28)*10000</f>
        <v>0</v>
      </c>
      <c r="I28">
        <f>(abs!K28/abs!$C28)*10000</f>
        <v>5.1628737992910918E-3</v>
      </c>
      <c r="J28">
        <f>(abs!L28/abs!$C28)*10000</f>
        <v>0</v>
      </c>
      <c r="K28">
        <f>(abs!M28/abs!$C28)*10000</f>
        <v>2.0651495197164369E-4</v>
      </c>
    </row>
    <row r="29" spans="1:11" x14ac:dyDescent="0.25">
      <c r="A29" t="str">
        <f>abs!B29</f>
        <v>Česká rep.</v>
      </c>
      <c r="B29">
        <f>(abs!D29/abs!$C29)*10000</f>
        <v>0.30175716613961961</v>
      </c>
      <c r="C29">
        <f>(abs!E29/abs!$C29)*10000</f>
        <v>0</v>
      </c>
      <c r="D29">
        <f>(abs!F29/abs!$C29)*10000</f>
        <v>7.5913752487954626E-3</v>
      </c>
      <c r="E29">
        <f>(abs!G29/abs!$C29)*10000</f>
        <v>9.4892190609943282E-4</v>
      </c>
      <c r="F29">
        <f>(abs!H29/abs!$C29)*10000</f>
        <v>4.6497173398872202E-2</v>
      </c>
      <c r="G29">
        <f>(abs!I29/abs!$C29)*10000</f>
        <v>9.4892190609943282E-4</v>
      </c>
      <c r="H29">
        <f>(abs!J29/abs!$C29)*10000</f>
        <v>9.4892190609943282E-4</v>
      </c>
      <c r="I29">
        <f>(abs!K29/abs!$C29)*10000</f>
        <v>7.5913752487954626E-3</v>
      </c>
      <c r="J29">
        <f>(abs!L29/abs!$C29)*10000</f>
        <v>0</v>
      </c>
      <c r="K29">
        <f>(abs!M29/abs!$C29)*10000</f>
        <v>1.3284906685392058E-2</v>
      </c>
    </row>
    <row r="30" spans="1:11" x14ac:dyDescent="0.25">
      <c r="A30" t="str">
        <f>abs!B30</f>
        <v>Polsko</v>
      </c>
      <c r="B30">
        <f>(abs!D30/abs!$C30)*10000</f>
        <v>0.22840686574927832</v>
      </c>
      <c r="C30">
        <f>(abs!E30/abs!$C30)*10000</f>
        <v>2.5984853896391166E-4</v>
      </c>
      <c r="D30">
        <f>(abs!F30/abs!$C30)*10000</f>
        <v>0</v>
      </c>
      <c r="E30">
        <f>(abs!G30/abs!$C30)*10000</f>
        <v>1.5590912337834699E-3</v>
      </c>
      <c r="F30">
        <f>(abs!H30/abs!$C30)*10000</f>
        <v>1.1953032792339934E-2</v>
      </c>
      <c r="G30">
        <f>(abs!I30/abs!$C30)*10000</f>
        <v>2.5984853896391166E-4</v>
      </c>
      <c r="H30">
        <f>(abs!J30/abs!$C30)*10000</f>
        <v>2.5984853896391166E-4</v>
      </c>
      <c r="I30">
        <f>(abs!K30/abs!$C30)*10000</f>
        <v>5.9765163961699669E-3</v>
      </c>
      <c r="J30">
        <f>(abs!L30/abs!$C30)*10000</f>
        <v>0</v>
      </c>
      <c r="K30">
        <f>(abs!M30/abs!$C30)*10000</f>
        <v>2.5984853896391166E-4</v>
      </c>
    </row>
    <row r="31" spans="1:11" x14ac:dyDescent="0.25">
      <c r="A31" t="str">
        <f>abs!B31</f>
        <v>Lucembursko</v>
      </c>
      <c r="B31">
        <f>(abs!D31/abs!$C31)*10000</f>
        <v>0.32650113699219468</v>
      </c>
      <c r="C31">
        <f>(abs!E31/abs!$C31)*10000</f>
        <v>0.42253088316636961</v>
      </c>
      <c r="D31">
        <f>(abs!F31/abs!$C31)*10000</f>
        <v>2.6888328928768974</v>
      </c>
      <c r="E31">
        <f>(abs!G31/abs!$C31)*10000</f>
        <v>1.9205949234834981E-2</v>
      </c>
      <c r="F31">
        <f>(abs!H31/abs!$C31)*10000</f>
        <v>0.63379632474955439</v>
      </c>
      <c r="G31">
        <f>(abs!I31/abs!$C31)*10000</f>
        <v>0</v>
      </c>
      <c r="H31">
        <f>(abs!J31/abs!$C31)*10000</f>
        <v>0.11523569540900989</v>
      </c>
      <c r="I31">
        <f>(abs!K31/abs!$C31)*10000</f>
        <v>0.34570708622702967</v>
      </c>
      <c r="J31">
        <f>(abs!L31/abs!$C31)*10000</f>
        <v>0.74903202015856429</v>
      </c>
      <c r="K31">
        <f>(abs!M31/abs!$C31)*10000</f>
        <v>1.9205949234834981E-2</v>
      </c>
    </row>
    <row r="32" spans="1:11" x14ac:dyDescent="0.25">
      <c r="A32" t="str">
        <f>abs!B32</f>
        <v>Austrálie</v>
      </c>
      <c r="B32">
        <f>(abs!D32/abs!$C32)*10000</f>
        <v>6.7415825022226154E-3</v>
      </c>
      <c r="C32">
        <f>(abs!E32/abs!$C32)*10000</f>
        <v>4.2134890638891346E-4</v>
      </c>
      <c r="D32">
        <f>(abs!F32/abs!$C32)*10000</f>
        <v>0</v>
      </c>
      <c r="E32">
        <f>(abs!G32/abs!$C32)*10000</f>
        <v>0.10786532003556185</v>
      </c>
      <c r="F32">
        <f>(abs!H32/abs!$C32)*10000</f>
        <v>1.095507156611175E-2</v>
      </c>
      <c r="G32">
        <f>(abs!I32/abs!$C32)*10000</f>
        <v>0.22331492038612413</v>
      </c>
      <c r="H32">
        <f>(abs!J32/abs!$C32)*10000</f>
        <v>4.2134890638891346E-4</v>
      </c>
      <c r="I32">
        <f>(abs!K32/abs!$C32)*10000</f>
        <v>9.3539457218338784E-2</v>
      </c>
      <c r="J32">
        <f>(abs!L32/abs!$C32)*10000</f>
        <v>4.2134890638891346E-4</v>
      </c>
      <c r="K32">
        <f>(abs!M32/abs!$C32)*10000</f>
        <v>1.2640467191667403E-2</v>
      </c>
    </row>
    <row r="33" spans="1:11" x14ac:dyDescent="0.25">
      <c r="A33" t="str">
        <f>abs!B33</f>
        <v>Chorvatsko</v>
      </c>
      <c r="B33">
        <f>(abs!D33/abs!$C33)*10000</f>
        <v>2.3306698438357977E-3</v>
      </c>
      <c r="C33">
        <f>(abs!E33/abs!$C33)*10000</f>
        <v>2.3306698438357977E-3</v>
      </c>
      <c r="D33">
        <f>(abs!F33/abs!$C33)*10000</f>
        <v>1.6314688906850585E-2</v>
      </c>
      <c r="E33">
        <f>(abs!G33/abs!$C33)*10000</f>
        <v>0</v>
      </c>
      <c r="F33">
        <f>(abs!H33/abs!$C33)*10000</f>
        <v>3.262937781370117E-2</v>
      </c>
      <c r="G33">
        <f>(abs!I33/abs!$C33)*10000</f>
        <v>0</v>
      </c>
      <c r="H33">
        <f>(abs!J33/abs!$C33)*10000</f>
        <v>2.3306698438357977E-3</v>
      </c>
      <c r="I33">
        <f>(abs!K33/abs!$C33)*10000</f>
        <v>0</v>
      </c>
      <c r="J33">
        <f>(abs!L33/abs!$C33)*10000</f>
        <v>2.3306698438357977E-3</v>
      </c>
      <c r="K33">
        <f>(abs!M33/abs!$C33)*10000</f>
        <v>1.3984019063014786E-2</v>
      </c>
    </row>
    <row r="34" spans="1:11" x14ac:dyDescent="0.25">
      <c r="A34" t="str">
        <f>abs!B34</f>
        <v>Estonsko</v>
      </c>
      <c r="B34">
        <f>(abs!D34/abs!$C34)*10000</f>
        <v>0.40279096137082682</v>
      </c>
      <c r="C34">
        <f>(abs!E34/abs!$C34)*10000</f>
        <v>0</v>
      </c>
      <c r="D34">
        <f>(abs!F34/abs!$C34)*10000</f>
        <v>0</v>
      </c>
      <c r="E34">
        <f>(abs!G34/abs!$C34)*10000</f>
        <v>0</v>
      </c>
      <c r="F34">
        <f>(abs!H34/abs!$C34)*10000</f>
        <v>9.8797782977749979E-2</v>
      </c>
      <c r="G34">
        <f>(abs!I34/abs!$C34)*10000</f>
        <v>0</v>
      </c>
      <c r="H34">
        <f>(abs!J34/abs!$C34)*10000</f>
        <v>0</v>
      </c>
      <c r="I34">
        <f>(abs!K34/abs!$C34)*10000</f>
        <v>7.5998294598269211E-3</v>
      </c>
      <c r="J34">
        <f>(abs!L34/abs!$C34)*10000</f>
        <v>0</v>
      </c>
      <c r="K34">
        <f>(abs!M34/abs!$C34)*10000</f>
        <v>7.5998294598269211E-3</v>
      </c>
    </row>
    <row r="35" spans="1:11" x14ac:dyDescent="0.25">
      <c r="A35" t="str">
        <f>abs!B35</f>
        <v>Nový Zéland</v>
      </c>
      <c r="B35">
        <f>(abs!D35/abs!$C35)*10000</f>
        <v>2.2653135193910837E-3</v>
      </c>
      <c r="C35">
        <f>(abs!E35/abs!$C35)*10000</f>
        <v>2.2653135193910837E-3</v>
      </c>
      <c r="D35">
        <f>(abs!F35/abs!$C35)*10000</f>
        <v>0</v>
      </c>
      <c r="E35">
        <f>(abs!G35/abs!$C35)*10000</f>
        <v>2.9449075752084088E-2</v>
      </c>
      <c r="F35">
        <f>(abs!H35/abs!$C35)*10000</f>
        <v>1.3591881116346502E-2</v>
      </c>
      <c r="G35">
        <f>(abs!I35/abs!$C35)*10000</f>
        <v>3.6245016310257339E-2</v>
      </c>
      <c r="H35">
        <f>(abs!J35/abs!$C35)*10000</f>
        <v>0</v>
      </c>
      <c r="I35">
        <f>(abs!K35/abs!$C35)*10000</f>
        <v>1.1326567596955418E-2</v>
      </c>
      <c r="J35">
        <f>(abs!L35/abs!$C35)*10000</f>
        <v>0</v>
      </c>
      <c r="K35">
        <f>(abs!M35/abs!$C35)*10000</f>
        <v>1.5857194635737586E-2</v>
      </c>
    </row>
    <row r="36" spans="1:11" x14ac:dyDescent="0.25">
      <c r="A36" t="str">
        <f>abs!B36</f>
        <v>Irsko</v>
      </c>
      <c r="B36">
        <f>(abs!D36/abs!$C36)*10000</f>
        <v>2.6153750927368418E-2</v>
      </c>
      <c r="C36">
        <f>(abs!E36/abs!$C36)*10000</f>
        <v>0</v>
      </c>
      <c r="D36">
        <f>(abs!F36/abs!$C36)*10000</f>
        <v>1.089739621973684E-2</v>
      </c>
      <c r="E36">
        <f>(abs!G36/abs!$C36)*10000</f>
        <v>0.8870480522865789</v>
      </c>
      <c r="F36">
        <f>(abs!H36/abs!$C36)*10000</f>
        <v>1.089739621973684E-2</v>
      </c>
      <c r="G36">
        <f>(abs!I36/abs!$C36)*10000</f>
        <v>2.1794792439473682E-3</v>
      </c>
      <c r="H36">
        <f>(abs!J36/abs!$C36)*10000</f>
        <v>1.5256354707631578E-2</v>
      </c>
      <c r="I36">
        <f>(abs!K36/abs!$C36)*10000</f>
        <v>1.5256354707631578E-2</v>
      </c>
      <c r="J36">
        <f>(abs!L36/abs!$C36)*10000</f>
        <v>0.13076875463684209</v>
      </c>
      <c r="K36">
        <f>(abs!M36/abs!$C36)*10000</f>
        <v>3.9230626391052625E-2</v>
      </c>
    </row>
    <row r="37" spans="1:11" x14ac:dyDescent="0.25">
      <c r="A37" t="str">
        <f>abs!B37</f>
        <v>Slovensko</v>
      </c>
      <c r="B37">
        <f>(abs!D37/abs!$C37)*10000</f>
        <v>1.4785441071885336E-2</v>
      </c>
      <c r="C37">
        <f>(abs!E37/abs!$C37)*10000</f>
        <v>0</v>
      </c>
      <c r="D37">
        <f>(abs!F37/abs!$C37)*10000</f>
        <v>0</v>
      </c>
      <c r="E37">
        <f>(abs!G37/abs!$C37)*10000</f>
        <v>0</v>
      </c>
      <c r="F37">
        <f>(abs!H37/abs!$C37)*10000</f>
        <v>9.2409006699283348E-3</v>
      </c>
      <c r="G37">
        <f>(abs!I37/abs!$C37)*10000</f>
        <v>0</v>
      </c>
      <c r="H37">
        <f>(abs!J37/abs!$C37)*10000</f>
        <v>0</v>
      </c>
      <c r="I37">
        <f>(abs!K37/abs!$C37)*10000</f>
        <v>4.0659962947684675E-2</v>
      </c>
      <c r="J37">
        <f>(abs!L37/abs!$C37)*10000</f>
        <v>0</v>
      </c>
      <c r="K37">
        <f>(abs!M37/abs!$C37)*10000</f>
        <v>1.293726093789967E-2</v>
      </c>
    </row>
    <row r="38" spans="1:11" x14ac:dyDescent="0.25">
      <c r="A38" t="str">
        <f>abs!B38</f>
        <v>Bosna a H.</v>
      </c>
      <c r="B38">
        <f>(abs!D38/abs!$C38)*10000</f>
        <v>2.6024276486077275E-3</v>
      </c>
      <c r="C38">
        <f>(abs!E38/abs!$C38)*10000</f>
        <v>0</v>
      </c>
      <c r="D38">
        <f>(abs!F38/abs!$C38)*10000</f>
        <v>2.6024276486077275E-3</v>
      </c>
      <c r="E38">
        <f>(abs!G38/abs!$C38)*10000</f>
        <v>0</v>
      </c>
      <c r="F38">
        <f>(abs!H38/abs!$C38)*10000</f>
        <v>2.6024276486077275E-3</v>
      </c>
      <c r="G38">
        <f>(abs!I38/abs!$C38)*10000</f>
        <v>0</v>
      </c>
      <c r="H38">
        <f>(abs!J38/abs!$C38)*10000</f>
        <v>0</v>
      </c>
      <c r="I38">
        <f>(abs!K38/abs!$C38)*10000</f>
        <v>2.6024276486077275E-3</v>
      </c>
      <c r="J38">
        <f>(abs!L38/abs!$C38)*10000</f>
        <v>0</v>
      </c>
      <c r="K38">
        <f>(abs!M38/abs!$C38)*10000</f>
        <v>1.5614565891646363E-2</v>
      </c>
    </row>
    <row r="39" spans="1:11" x14ac:dyDescent="0.25">
      <c r="A39" t="str">
        <f>abs!B39</f>
        <v>Japonsko</v>
      </c>
      <c r="B39">
        <f>(abs!D39/abs!$C39)*10000</f>
        <v>1.1097019657577679E-3</v>
      </c>
      <c r="C39">
        <f>(abs!E39/abs!$C39)*10000</f>
        <v>0</v>
      </c>
      <c r="D39">
        <f>(abs!F39/abs!$C39)*10000</f>
        <v>0</v>
      </c>
      <c r="E39">
        <f>(abs!G39/abs!$C39)*10000</f>
        <v>9.1154090044388066E-3</v>
      </c>
      <c r="F39">
        <f>(abs!H39/abs!$C39)*10000</f>
        <v>7.9264426125554851E-5</v>
      </c>
      <c r="G39">
        <f>(abs!I39/abs!$C39)*10000</f>
        <v>6.1826252377932787E-3</v>
      </c>
      <c r="H39">
        <f>(abs!J39/abs!$C39)*10000</f>
        <v>0</v>
      </c>
      <c r="I39">
        <f>(abs!K39/abs!$C39)*10000</f>
        <v>5.5485098287888393E-4</v>
      </c>
      <c r="J39">
        <f>(abs!L39/abs!$C39)*10000</f>
        <v>0</v>
      </c>
      <c r="K39">
        <f>(abs!M39/abs!$C39)*10000</f>
        <v>7.9264426125554851E-5</v>
      </c>
    </row>
    <row r="40" spans="1:11" x14ac:dyDescent="0.25">
      <c r="A40" t="str">
        <f>abs!B40</f>
        <v>Lotyšsko</v>
      </c>
      <c r="B40">
        <f>(abs!D40/abs!$C40)*10000</f>
        <v>0.14017521902377975</v>
      </c>
      <c r="C40">
        <f>(abs!E40/abs!$C40)*10000</f>
        <v>0</v>
      </c>
      <c r="D40">
        <f>(abs!F40/abs!$C40)*10000</f>
        <v>0</v>
      </c>
      <c r="E40">
        <f>(abs!G40/abs!$C40)*10000</f>
        <v>0</v>
      </c>
      <c r="F40">
        <f>(abs!H40/abs!$C40)*10000</f>
        <v>5.0062578222778466E-3</v>
      </c>
      <c r="G40">
        <f>(abs!I40/abs!$C40)*10000</f>
        <v>0</v>
      </c>
      <c r="H40">
        <f>(abs!J40/abs!$C40)*10000</f>
        <v>0</v>
      </c>
      <c r="I40">
        <f>(abs!K40/abs!$C40)*10000</f>
        <v>5.0062578222778466E-3</v>
      </c>
      <c r="J40">
        <f>(abs!L40/abs!$C40)*10000</f>
        <v>0</v>
      </c>
      <c r="K40">
        <f>(abs!M40/abs!$C40)*10000</f>
        <v>0</v>
      </c>
    </row>
    <row r="41" spans="1:11" x14ac:dyDescent="0.25">
      <c r="A41" t="str">
        <f>abs!B41</f>
        <v>Lichtenštejnsko</v>
      </c>
      <c r="B41">
        <f>(abs!D41/abs!$C41)*10000</f>
        <v>3.5639872793069416</v>
      </c>
      <c r="C41">
        <f>(abs!E41/abs!$C41)*10000</f>
        <v>0.27415286763899549</v>
      </c>
      <c r="D41">
        <f>(abs!F41/abs!$C41)*10000</f>
        <v>4.3864458822239278</v>
      </c>
      <c r="E41">
        <f>(abs!G41/abs!$C41)*10000</f>
        <v>0</v>
      </c>
      <c r="F41">
        <f>(abs!H41/abs!$C41)*10000</f>
        <v>0.27415286763899549</v>
      </c>
      <c r="G41">
        <f>(abs!I41/abs!$C41)*10000</f>
        <v>0.27415286763899549</v>
      </c>
      <c r="H41">
        <f>(abs!J41/abs!$C41)*10000</f>
        <v>0.27415286763899549</v>
      </c>
      <c r="I41">
        <f>(abs!K41/abs!$C41)*10000</f>
        <v>0</v>
      </c>
      <c r="J41">
        <f>(abs!L41/abs!$C41)*10000</f>
        <v>0.27415286763899549</v>
      </c>
      <c r="K41">
        <f>(abs!M41/abs!$C41)*10000</f>
        <v>0</v>
      </c>
    </row>
    <row r="42" spans="1:11" x14ac:dyDescent="0.25">
      <c r="A42" t="str">
        <f>abs!B42</f>
        <v>Portugalsko</v>
      </c>
      <c r="B42">
        <f>(abs!D42/abs!$C42)*10000</f>
        <v>0.18116124733067307</v>
      </c>
      <c r="C42">
        <f>(abs!E42/abs!$C42)*10000</f>
        <v>0</v>
      </c>
      <c r="D42">
        <f>(abs!F42/abs!$C42)*10000</f>
        <v>0</v>
      </c>
      <c r="E42">
        <f>(abs!G42/abs!$C42)*10000</f>
        <v>1.7742596388055611E-2</v>
      </c>
      <c r="F42">
        <f>(abs!H42/abs!$C42)*10000</f>
        <v>9.3382086252924261E-4</v>
      </c>
      <c r="G42">
        <f>(abs!I42/abs!$C42)*10000</f>
        <v>3.8286655363698949E-2</v>
      </c>
      <c r="H42">
        <f>(abs!J42/abs!$C42)*10000</f>
        <v>0</v>
      </c>
      <c r="I42">
        <f>(abs!K42/abs!$C42)*10000</f>
        <v>9.3382086252924261E-4</v>
      </c>
      <c r="J42">
        <f>(abs!L42/abs!$C42)*10000</f>
        <v>9.3382086252924261E-4</v>
      </c>
      <c r="K42">
        <f>(abs!M42/abs!$C42)*10000</f>
        <v>9.3382086252924261E-4</v>
      </c>
    </row>
    <row r="43" spans="1:11" x14ac:dyDescent="0.25">
      <c r="A43" t="str">
        <f>abs!B43</f>
        <v>Slovinsko</v>
      </c>
      <c r="B43">
        <f>(abs!D43/abs!$C43)*10000</f>
        <v>4.3666321379273537E-2</v>
      </c>
      <c r="C43">
        <f>(abs!E43/abs!$C43)*10000</f>
        <v>0</v>
      </c>
      <c r="D43">
        <f>(abs!F43/abs!$C43)*10000</f>
        <v>3.396269440610164E-2</v>
      </c>
      <c r="E43">
        <f>(abs!G43/abs!$C43)*10000</f>
        <v>4.8518134865859486E-3</v>
      </c>
      <c r="F43">
        <f>(abs!H43/abs!$C43)*10000</f>
        <v>4.8518134865859486E-3</v>
      </c>
      <c r="G43">
        <f>(abs!I43/abs!$C43)*10000</f>
        <v>0</v>
      </c>
      <c r="H43">
        <f>(abs!J43/abs!$C43)*10000</f>
        <v>3.396269440610164E-2</v>
      </c>
      <c r="I43">
        <f>(abs!K43/abs!$C43)*10000</f>
        <v>4.3666321379273537E-2</v>
      </c>
      <c r="J43">
        <f>(abs!L43/abs!$C43)*10000</f>
        <v>2.9110880919515691E-2</v>
      </c>
      <c r="K43">
        <f>(abs!M43/abs!$C43)*10000</f>
        <v>8.2480829271961126E-2</v>
      </c>
    </row>
    <row r="44" spans="1:11" x14ac:dyDescent="0.25">
      <c r="A44" t="str">
        <f>abs!B44</f>
        <v>Island</v>
      </c>
      <c r="B44">
        <f>(abs!D44/abs!$C44)*10000</f>
        <v>0</v>
      </c>
      <c r="C44">
        <f>(abs!E44/abs!$C44)*10000</f>
        <v>0</v>
      </c>
      <c r="D44">
        <f>(abs!F44/abs!$C44)*10000</f>
        <v>0</v>
      </c>
      <c r="E44">
        <f>(abs!G44/abs!$C44)*10000</f>
        <v>0</v>
      </c>
      <c r="F44">
        <f>(abs!H44/abs!$C44)*10000</f>
        <v>0</v>
      </c>
      <c r="G44">
        <f>(abs!I44/abs!$C44)*10000</f>
        <v>0</v>
      </c>
      <c r="H44">
        <f>(abs!J44/abs!$C44)*10000</f>
        <v>0</v>
      </c>
      <c r="I44">
        <f>(abs!K44/abs!$C44)*10000</f>
        <v>0</v>
      </c>
      <c r="J44">
        <f>(abs!L44/abs!$C44)*10000</f>
        <v>0.30385900941962929</v>
      </c>
      <c r="K44">
        <f>(abs!M44/abs!$C44)*10000</f>
        <v>0</v>
      </c>
    </row>
    <row r="45" spans="1:11" x14ac:dyDescent="0.25">
      <c r="A45" t="str">
        <f>abs!B45</f>
        <v>Litva</v>
      </c>
      <c r="B45">
        <f>(abs!D45/abs!$C45)*10000</f>
        <v>0.10952210187307829</v>
      </c>
      <c r="C45">
        <f>(abs!E45/abs!$C45)*10000</f>
        <v>3.1292029106593793E-3</v>
      </c>
      <c r="D45">
        <f>(abs!F45/abs!$C45)*10000</f>
        <v>0</v>
      </c>
      <c r="E45">
        <f>(abs!G45/abs!$C45)*10000</f>
        <v>0</v>
      </c>
      <c r="F45">
        <f>(abs!H45/abs!$C45)*10000</f>
        <v>0</v>
      </c>
      <c r="G45">
        <f>(abs!I45/abs!$C45)*10000</f>
        <v>0</v>
      </c>
      <c r="H45">
        <f>(abs!J45/abs!$C45)*10000</f>
        <v>0</v>
      </c>
      <c r="I45">
        <f>(abs!K45/abs!$C45)*10000</f>
        <v>3.1292029106593793E-3</v>
      </c>
      <c r="J45">
        <f>(abs!L45/abs!$C45)*10000</f>
        <v>0</v>
      </c>
      <c r="K45">
        <f>(abs!M45/abs!$C45)*10000</f>
        <v>3.1292029106593793E-3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</vt:lpstr>
      <vt:lpstr>pct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Cibulka</cp:lastModifiedBy>
  <dcterms:created xsi:type="dcterms:W3CDTF">2015-08-19T13:06:42Z</dcterms:created>
  <dcterms:modified xsi:type="dcterms:W3CDTF">2015-08-19T11:16:48Z</dcterms:modified>
</cp:coreProperties>
</file>