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ptorpharmtoxcom-my.sharepoint.com/personal/burgoon_lyle_raptorpharmtox_com/Documents/projects/silent_spring_toxcast/"/>
    </mc:Choice>
  </mc:AlternateContent>
  <xr:revisionPtr revIDLastSave="9" documentId="8_{74BF7914-4D96-4073-BDE2-3B2C60DEA58A}" xr6:coauthVersionLast="46" xr6:coauthVersionMax="47" xr10:uidLastSave="{3A98F587-F495-4CA8-B1C3-5B22D54915F2}"/>
  <bookViews>
    <workbookView xWindow="-28920" yWindow="15" windowWidth="29040" windowHeight="15840" xr2:uid="{BBFD7C38-8727-43D5-B46C-3121A470574D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Sheet1!$B$1:$AP$193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2" i="1"/>
  <c r="AR2" i="1" l="1"/>
</calcChain>
</file>

<file path=xl/sharedStrings.xml><?xml version="1.0" encoding="utf-8"?>
<sst xmlns="http://schemas.openxmlformats.org/spreadsheetml/2006/main" count="4293" uniqueCount="1019">
  <si>
    <t>Chemical name</t>
  </si>
  <si>
    <t>Synonym</t>
  </si>
  <si>
    <t>CASN</t>
  </si>
  <si>
    <t>CASN_protect</t>
  </si>
  <si>
    <t>MFC</t>
  </si>
  <si>
    <t>LEC (µM)</t>
  </si>
  <si>
    <t>AC50 (µM)</t>
  </si>
  <si>
    <t>AC10 (µM)</t>
  </si>
  <si>
    <t>Adj.maxmMd</t>
  </si>
  <si>
    <t>Efficacy/potency</t>
  </si>
  <si>
    <t>Efficacy/potency rank</t>
  </si>
  <si>
    <t>Efficacy/potency percentile</t>
  </si>
  <si>
    <t>Min. tested conc. (µM)</t>
  </si>
  <si>
    <t>Max. tested conc. (µM)</t>
  </si>
  <si>
    <t>Hitcall per chemical concentration</t>
  </si>
  <si>
    <t>Direction of E2 synthesis</t>
  </si>
  <si>
    <t xml:space="preserve">Predicted median intake rate (mg/kg BW/day) </t>
  </si>
  <si>
    <t>Consumer</t>
  </si>
  <si>
    <t>Diet</t>
  </si>
  <si>
    <t>Industrial</t>
  </si>
  <si>
    <t>Pharma.</t>
  </si>
  <si>
    <t>Pest.</t>
  </si>
  <si>
    <t>No exposure source data</t>
  </si>
  <si>
    <t>Failed drug candidate</t>
  </si>
  <si>
    <t>Additional exposure sources</t>
  </si>
  <si>
    <t>NHANES</t>
  </si>
  <si>
    <t>Effect on mammary gland previously reported</t>
  </si>
  <si>
    <t>Carcinogenicity (ToxValDb)</t>
  </si>
  <si>
    <t>Dev/repro in vivo effect level &lt; 100 mg/kg-day (ToxValDb)</t>
  </si>
  <si>
    <t>Dev/repro in vivo no effect level &gt;= 100 mg/kg-day (ToxValDb)</t>
  </si>
  <si>
    <t>Other (ToxValDb re dev/repro in vivo effect)</t>
  </si>
  <si>
    <t>Prop65</t>
  </si>
  <si>
    <t>Carcinogenicity assessment (Summary)</t>
  </si>
  <si>
    <t>Developmental or reproductive toxicity (Summary)</t>
  </si>
  <si>
    <t>FDA approved drug products</t>
  </si>
  <si>
    <t>EPA approved pesticide products</t>
  </si>
  <si>
    <t>Chemical of concern (based on hazard and exposure potential)</t>
  </si>
  <si>
    <t>ER Bioactivity</t>
  </si>
  <si>
    <t>ER Agonist AUC</t>
  </si>
  <si>
    <t>ER Antagonist AUC</t>
  </si>
  <si>
    <t>5alpha-Dihydrotestosterone</t>
  </si>
  <si>
    <t>521-18-6</t>
  </si>
  <si>
    <t>'521-18-6</t>
  </si>
  <si>
    <t>hormone substrate</t>
  </si>
  <si>
    <t>NA</t>
  </si>
  <si>
    <t>c(0, 0, 0, 1, 1, 1)</t>
  </si>
  <si>
    <t>0.00000034 (m)</t>
  </si>
  <si>
    <t>human metabolite</t>
  </si>
  <si>
    <t>Alters mammary gland development (Rudel 2011)</t>
  </si>
  <si>
    <t>No assessment</t>
  </si>
  <si>
    <t>no repro nor dev tests in ToxValDb</t>
  </si>
  <si>
    <t>Inadequate evidence</t>
  </si>
  <si>
    <t>Likely</t>
  </si>
  <si>
    <t>no</t>
  </si>
  <si>
    <t>0.4 (active)</t>
  </si>
  <si>
    <t>Androsterone</t>
  </si>
  <si>
    <t>53-41-8</t>
  </si>
  <si>
    <t>'53-41-8</t>
  </si>
  <si>
    <t>c(0, 0, 0, 0, 1, 1)</t>
  </si>
  <si>
    <t>0.00000016 (m)</t>
  </si>
  <si>
    <t>Diazinon</t>
  </si>
  <si>
    <t>333-41-5</t>
  </si>
  <si>
    <t>'333-41-5</t>
  </si>
  <si>
    <t>intermediate</t>
  </si>
  <si>
    <t>0.000029 (u)</t>
  </si>
  <si>
    <t>drinking water contaminant, food additive, personal care, food residue</t>
  </si>
  <si>
    <t>Reproductive</t>
  </si>
  <si>
    <t>Developmental</t>
  </si>
  <si>
    <t>yes</t>
  </si>
  <si>
    <t>0.0237 (ambiguous)</t>
  </si>
  <si>
    <t>Mifepristone</t>
  </si>
  <si>
    <t>84371-65-3</t>
  </si>
  <si>
    <t>'84371-65-3</t>
  </si>
  <si>
    <t>higher</t>
  </si>
  <si>
    <t>c(1, 1, 1, 1, 1)</t>
  </si>
  <si>
    <t>0.00000014 (m)</t>
  </si>
  <si>
    <t>0.308 (active)</t>
  </si>
  <si>
    <t>3-Hydroxyfluorene</t>
  </si>
  <si>
    <t>6344-67-8</t>
  </si>
  <si>
    <t>'6344-67-8</t>
  </si>
  <si>
    <t>0.0045 (u)</t>
  </si>
  <si>
    <t>1*</t>
  </si>
  <si>
    <t>0.0945 (ambiguous)</t>
  </si>
  <si>
    <t>Prochloraz</t>
  </si>
  <si>
    <t>67747-09-5</t>
  </si>
  <si>
    <t>'67747-09-5</t>
  </si>
  <si>
    <t>0.000028 (u)</t>
  </si>
  <si>
    <t>food additive, food residue</t>
  </si>
  <si>
    <t>Melatonin</t>
  </si>
  <si>
    <t>73-31-4</t>
  </si>
  <si>
    <t>'73-31-4</t>
  </si>
  <si>
    <t>0.0004 (u)</t>
  </si>
  <si>
    <t>human metabolite, personal care</t>
  </si>
  <si>
    <t>4-(2-Phenylpropan-2-yl)-N-[4-(2-phenylpropan-2-yl)phenyl]aniline</t>
  </si>
  <si>
    <t>10081-67-1</t>
  </si>
  <si>
    <t>'10081-67-1</t>
  </si>
  <si>
    <t>c(0, 1, 1, 1, 1, 1)</t>
  </si>
  <si>
    <t>0.0000088 (u)</t>
  </si>
  <si>
    <t>food contact, plastic</t>
  </si>
  <si>
    <t>repro - imprecise toxicity value or different units</t>
  </si>
  <si>
    <t>Imazalil</t>
  </si>
  <si>
    <t>35554-44-0</t>
  </si>
  <si>
    <t>'35554-44-0</t>
  </si>
  <si>
    <t>c(0, 0, 1, 1, 1, 1)</t>
  </si>
  <si>
    <t>0.00049 (u)</t>
  </si>
  <si>
    <t>drinking water contaminant, food additive, food residue</t>
  </si>
  <si>
    <t>Reproductive and developmental</t>
  </si>
  <si>
    <t>Cancer</t>
  </si>
  <si>
    <t>SSR161421</t>
  </si>
  <si>
    <t>NOCAS_47374</t>
  </si>
  <si>
    <t>'NOCAS_47374</t>
  </si>
  <si>
    <t>c(0, 0, 1, 1, 1)</t>
  </si>
  <si>
    <t>0.00000027 (m)</t>
  </si>
  <si>
    <t>Isofenphos</t>
  </si>
  <si>
    <t>25311-71-1</t>
  </si>
  <si>
    <t>'25311-71-1</t>
  </si>
  <si>
    <t>c(0, 0, 0, 0, 0, 1)</t>
  </si>
  <si>
    <t>0.0011 (u)</t>
  </si>
  <si>
    <t>drinking water contaminant, food residue</t>
  </si>
  <si>
    <t>Unlikely</t>
  </si>
  <si>
    <t>CP-634384</t>
  </si>
  <si>
    <t>290352-28-2</t>
  </si>
  <si>
    <t>'290352-28-2</t>
  </si>
  <si>
    <t>0.00000055 (m)</t>
  </si>
  <si>
    <t>3,3'-Dimethylbenzidine</t>
  </si>
  <si>
    <t>2-Tolidine</t>
  </si>
  <si>
    <t>119-93-7</t>
  </si>
  <si>
    <t>'119-93-7</t>
  </si>
  <si>
    <t>c(1, 1, 1, 1, 1, 1)</t>
  </si>
  <si>
    <t>0.0012 (u)</t>
  </si>
  <si>
    <t>fragrance, textile</t>
  </si>
  <si>
    <t>Tumor (Rudel 2007)</t>
  </si>
  <si>
    <t>0.139 (active)</t>
  </si>
  <si>
    <t>2-Naphthylamine</t>
  </si>
  <si>
    <t>91-59-8</t>
  </si>
  <si>
    <t>'91-59-8</t>
  </si>
  <si>
    <t>0.0061 (u)</t>
  </si>
  <si>
    <t>cigarettes, textile</t>
  </si>
  <si>
    <t>4,4'-Methylenedianiline</t>
  </si>
  <si>
    <t>101-77-9</t>
  </si>
  <si>
    <t>'101-77-9</t>
  </si>
  <si>
    <t>0.0057 (u)</t>
  </si>
  <si>
    <t>food contact, plastic, textile</t>
  </si>
  <si>
    <t>Zearalenone</t>
  </si>
  <si>
    <t>17924-92-4</t>
  </si>
  <si>
    <t>'17924-92-4</t>
  </si>
  <si>
    <t xml:space="preserve"> </t>
  </si>
  <si>
    <t>c(0, 1, 1, 1, 1)</t>
  </si>
  <si>
    <t>0.0000014 (m)</t>
  </si>
  <si>
    <t>0.71 (active)</t>
  </si>
  <si>
    <t>Methidathion</t>
  </si>
  <si>
    <t>950-37-8</t>
  </si>
  <si>
    <t>'950-37-8</t>
  </si>
  <si>
    <t>0.00000031 (u)</t>
  </si>
  <si>
    <t>repro/dev - imprecise toxicity value or different units</t>
  </si>
  <si>
    <t>5-Amino-2-methylphenol</t>
  </si>
  <si>
    <t>5-Amino-o-cresol</t>
  </si>
  <si>
    <t>2835-95-2</t>
  </si>
  <si>
    <t>'2835-95-2</t>
  </si>
  <si>
    <t>0.000038 (u)</t>
  </si>
  <si>
    <t>personal care, hair dye</t>
  </si>
  <si>
    <t>C.I. Disperse Yellow 3</t>
  </si>
  <si>
    <t>Disperse Yellow 3</t>
  </si>
  <si>
    <t>2832-40-8</t>
  </si>
  <si>
    <t>4,4'-Methylenebis(2-methylaniline)</t>
  </si>
  <si>
    <t>838-88-0</t>
  </si>
  <si>
    <t>'838-88-0</t>
  </si>
  <si>
    <t>0.0027 (u)</t>
  </si>
  <si>
    <t>textile</t>
  </si>
  <si>
    <t>0.0458 (ambiguous)</t>
  </si>
  <si>
    <t>0.0113 (ambiguous)</t>
  </si>
  <si>
    <t>Azinphos-ethyl</t>
  </si>
  <si>
    <t>2642-71-9</t>
  </si>
  <si>
    <t>'2642-71-9</t>
  </si>
  <si>
    <t>0.00017 (u)</t>
  </si>
  <si>
    <t>3,4-Dichloroaniline</t>
  </si>
  <si>
    <t>95-76-1</t>
  </si>
  <si>
    <t>'95-76-1</t>
  </si>
  <si>
    <t>0.012 (u)</t>
  </si>
  <si>
    <t>Phosalone</t>
  </si>
  <si>
    <t>2310-17-0</t>
  </si>
  <si>
    <t>'2310-17-0</t>
  </si>
  <si>
    <t>0.00012 (u)</t>
  </si>
  <si>
    <t>Ethoxyquin</t>
  </si>
  <si>
    <t>91-53-2</t>
  </si>
  <si>
    <t>'91-53-2</t>
  </si>
  <si>
    <t>0.0014 (u)</t>
  </si>
  <si>
    <t>food additive, food contact, food residue</t>
  </si>
  <si>
    <t>Testosterone propionate</t>
  </si>
  <si>
    <t>57-85-2</t>
  </si>
  <si>
    <t>'57-85-2</t>
  </si>
  <si>
    <t>0.00000031 (m)</t>
  </si>
  <si>
    <t>0.392 (active)</t>
  </si>
  <si>
    <t>4,4'-Sulfonylbis[2-(prop-2-en-1-yl)phenol]</t>
  </si>
  <si>
    <t>TGSA</t>
  </si>
  <si>
    <t>41481-66-7</t>
  </si>
  <si>
    <t>'41481-66-7</t>
  </si>
  <si>
    <t>0.16 (u)</t>
  </si>
  <si>
    <t>0.0449 (ambiguous)</t>
  </si>
  <si>
    <t>0.0231 (ambiguous)</t>
  </si>
  <si>
    <t>Coumaphos</t>
  </si>
  <si>
    <t>56-72-4</t>
  </si>
  <si>
    <t>'56-72-4</t>
  </si>
  <si>
    <t>0.00000055 (u)</t>
  </si>
  <si>
    <t>3,3'-Dimethoxybenzidine</t>
  </si>
  <si>
    <t>o-Dianisidine</t>
  </si>
  <si>
    <t>119-90-4</t>
  </si>
  <si>
    <t>'119-90-4</t>
  </si>
  <si>
    <t>0.00091 (u)</t>
  </si>
  <si>
    <t>Chrysin</t>
  </si>
  <si>
    <t>480-40-0</t>
  </si>
  <si>
    <t>'480-40-0</t>
  </si>
  <si>
    <t>c(0, 1, 1, 0, 1, 1)</t>
  </si>
  <si>
    <t>0.0016 (u)</t>
  </si>
  <si>
    <t>personal care</t>
  </si>
  <si>
    <t>0.134 (active)</t>
  </si>
  <si>
    <t>Methyl parathion</t>
  </si>
  <si>
    <t>298-00-0</t>
  </si>
  <si>
    <t>'298-00-0</t>
  </si>
  <si>
    <t>0.00000045 (u)</t>
  </si>
  <si>
    <t>drinking water contaminant, flame retardant, food residue, food additive</t>
  </si>
  <si>
    <t>2-Amino-6-methoxybenzothiazole</t>
  </si>
  <si>
    <t>1747-60-0</t>
  </si>
  <si>
    <t>'1747-60-0</t>
  </si>
  <si>
    <t>0.0017 (u)</t>
  </si>
  <si>
    <t>CI-1044</t>
  </si>
  <si>
    <t>NOCAS_47291</t>
  </si>
  <si>
    <t>'NOCAS_47291</t>
  </si>
  <si>
    <t>0.00000018 (m)</t>
  </si>
  <si>
    <t>Disulfoton sulfone</t>
  </si>
  <si>
    <t>'2497-06-5</t>
  </si>
  <si>
    <t>0.00014 (u)</t>
  </si>
  <si>
    <t>1,5-Naphthalenediamine</t>
  </si>
  <si>
    <t>2243-62-1</t>
  </si>
  <si>
    <t>'2243-62-1</t>
  </si>
  <si>
    <t>0.0013 (u)</t>
  </si>
  <si>
    <t>Nordihydroguaiaretic acid</t>
  </si>
  <si>
    <t>NDGA</t>
  </si>
  <si>
    <t>500-38-9</t>
  </si>
  <si>
    <t>'500-38-9</t>
  </si>
  <si>
    <t>c(0, 0, 0, 1, 1)</t>
  </si>
  <si>
    <t>0.00000045 (m)</t>
  </si>
  <si>
    <t>food additive, food contact, personal care</t>
  </si>
  <si>
    <t>0.0998 (ambiguous)</t>
  </si>
  <si>
    <t>0.0158 (ambiguous)</t>
  </si>
  <si>
    <t>Ethion</t>
  </si>
  <si>
    <t>563-12-2</t>
  </si>
  <si>
    <t>'563-12-2</t>
  </si>
  <si>
    <t>0.00000021 (u)</t>
  </si>
  <si>
    <t>0.0974 (ambiguous)</t>
  </si>
  <si>
    <t>2-Amino-5-azotoluene</t>
  </si>
  <si>
    <t>Solvent Yellow 3</t>
  </si>
  <si>
    <t>97-56-3</t>
  </si>
  <si>
    <t>'97-56-3</t>
  </si>
  <si>
    <t>0.0015 (u)</t>
  </si>
  <si>
    <t>0.142 (active)</t>
  </si>
  <si>
    <t>Triflumizole</t>
  </si>
  <si>
    <t>68694-11-1</t>
  </si>
  <si>
    <t>'68694-11-1</t>
  </si>
  <si>
    <t>2,3-Diaminotoluene</t>
  </si>
  <si>
    <t>2687-25-4</t>
  </si>
  <si>
    <t>'2687-25-4</t>
  </si>
  <si>
    <t>0.0074 (u)</t>
  </si>
  <si>
    <t>Fenoxaprop-P-ethyl</t>
  </si>
  <si>
    <t>71283-80-2</t>
  </si>
  <si>
    <t>'71283-80-2</t>
  </si>
  <si>
    <t>0.000068 (u)</t>
  </si>
  <si>
    <t>food residue</t>
  </si>
  <si>
    <t>Darbufelone mesylate</t>
  </si>
  <si>
    <t>139340-56-0</t>
  </si>
  <si>
    <t>'139340-56-0</t>
  </si>
  <si>
    <t>0.00000092 (m)</t>
  </si>
  <si>
    <t>Triphenylstibine</t>
  </si>
  <si>
    <t>603-36-1</t>
  </si>
  <si>
    <t>'603-36-1</t>
  </si>
  <si>
    <t>-</t>
  </si>
  <si>
    <t>Fenitrothion</t>
  </si>
  <si>
    <t>122-14-5</t>
  </si>
  <si>
    <t>'122-14-5</t>
  </si>
  <si>
    <t>0.00000072 (u)</t>
  </si>
  <si>
    <t>C.I. Solvent Yellow 14</t>
  </si>
  <si>
    <t>Solvent Yellow 14</t>
  </si>
  <si>
    <t>842-07-9</t>
  </si>
  <si>
    <t>'842-07-9</t>
  </si>
  <si>
    <t>0.00078 (u)</t>
  </si>
  <si>
    <t>0.117 (active)</t>
  </si>
  <si>
    <t>Phenolphthalin</t>
  </si>
  <si>
    <t>81-90-3</t>
  </si>
  <si>
    <t>'81-90-3</t>
  </si>
  <si>
    <t>0.003 (u)</t>
  </si>
  <si>
    <t>0.0459 (ambiguous)</t>
  </si>
  <si>
    <t>AVE8488</t>
  </si>
  <si>
    <t>NOCAS_47349</t>
  </si>
  <si>
    <t>'NOCAS_47349</t>
  </si>
  <si>
    <t>0.00000015 (m)</t>
  </si>
  <si>
    <t>Retinol acetate</t>
  </si>
  <si>
    <t>127-47-9</t>
  </si>
  <si>
    <t>'127-47-9</t>
  </si>
  <si>
    <t>2-Aminoanthraquinone</t>
  </si>
  <si>
    <t>117-79-3</t>
  </si>
  <si>
    <t>'117-79-3</t>
  </si>
  <si>
    <t>0.0453 (ambiguous)</t>
  </si>
  <si>
    <t>Benzidine</t>
  </si>
  <si>
    <t>92-87-5</t>
  </si>
  <si>
    <t>'92-87-5</t>
  </si>
  <si>
    <t>0.00079 (u)</t>
  </si>
  <si>
    <t>0.0183 (ambiguous)</t>
  </si>
  <si>
    <t>Malathion</t>
  </si>
  <si>
    <t>121-75-5</t>
  </si>
  <si>
    <t>'121-75-5</t>
  </si>
  <si>
    <t>0.00001 (u)</t>
  </si>
  <si>
    <t>antimicrobial, drinking water contaminant, food additive, food residue, flame retardant</t>
  </si>
  <si>
    <t>Tumor and other effect (potential) (Cardona and Rudel 2020)</t>
  </si>
  <si>
    <t>Progesterone</t>
  </si>
  <si>
    <t>57-83-0</t>
  </si>
  <si>
    <t>'57-83-0</t>
  </si>
  <si>
    <t>0.00000032 (m)</t>
  </si>
  <si>
    <t>food residue, human metabolite, personal care</t>
  </si>
  <si>
    <t>Tumor (Rudel 2007) and alters mammary gland development (Rudel 2011)</t>
  </si>
  <si>
    <t>0.0507 (ambiguous)</t>
  </si>
  <si>
    <t>1,4-Bis(butylamino)anthracene-9,10-dione</t>
  </si>
  <si>
    <t>Oil Blue 35</t>
  </si>
  <si>
    <t>17354-14-2</t>
  </si>
  <si>
    <t>'17354-14-2</t>
  </si>
  <si>
    <t>c(1, 0, 1, 1, 1, 1)</t>
  </si>
  <si>
    <t>plastic</t>
  </si>
  <si>
    <t>2-Methyl-5-nitroaniline</t>
  </si>
  <si>
    <t>99-55-8</t>
  </si>
  <si>
    <t>'99-55-8</t>
  </si>
  <si>
    <t>0.41 (u)</t>
  </si>
  <si>
    <t>2-Methoxy-5-nitroaniline</t>
  </si>
  <si>
    <t>99-59-2</t>
  </si>
  <si>
    <t>'99-59-2</t>
  </si>
  <si>
    <t>Methylene blue</t>
  </si>
  <si>
    <t>61-73-4</t>
  </si>
  <si>
    <t>'61-73-4</t>
  </si>
  <si>
    <t>0.00093 (u)</t>
  </si>
  <si>
    <t>antimicrobial, food additive, personal care, food contact</t>
  </si>
  <si>
    <t>0.0591 (ambiguous)</t>
  </si>
  <si>
    <t>Ethylparaben</t>
  </si>
  <si>
    <t>120-47-8</t>
  </si>
  <si>
    <t>'120-47-8</t>
  </si>
  <si>
    <t>0.00066 (u)</t>
  </si>
  <si>
    <t>food additive, food contact, personal care, fragrance, hair dye</t>
  </si>
  <si>
    <t>0.0864 (ambiguous)</t>
  </si>
  <si>
    <t>Hydroquinone</t>
  </si>
  <si>
    <t>123-31-9</t>
  </si>
  <si>
    <t>'123-31-9</t>
  </si>
  <si>
    <t>0.086 (u)</t>
  </si>
  <si>
    <t>antimicrobial, cigarettes, food contact, fragrance, drinking water contaminant, hair dye, human metabolite, food additive, personal care, plastic</t>
  </si>
  <si>
    <t>CP-456773</t>
  </si>
  <si>
    <t>210826-40-7</t>
  </si>
  <si>
    <t>'210826-40-7</t>
  </si>
  <si>
    <t>0.00000021 (m)</t>
  </si>
  <si>
    <t>Methylparaben</t>
  </si>
  <si>
    <t>99-76-3</t>
  </si>
  <si>
    <t>'99-76-3</t>
  </si>
  <si>
    <t>0.02 (u)</t>
  </si>
  <si>
    <t>3-Phenylphenol</t>
  </si>
  <si>
    <t>580-51-8</t>
  </si>
  <si>
    <t>'580-51-8</t>
  </si>
  <si>
    <t>0.00035 (u)</t>
  </si>
  <si>
    <t>4-Methoxyaniline hydrochloride</t>
  </si>
  <si>
    <t>p-Anisidinium chloride</t>
  </si>
  <si>
    <t>20265-97-8</t>
  </si>
  <si>
    <t>'20265-97-8</t>
  </si>
  <si>
    <t>0.025 (u)</t>
  </si>
  <si>
    <t>1,3-Bis(4-aminophenoxy)benzene</t>
  </si>
  <si>
    <t>2479-46-1</t>
  </si>
  <si>
    <t>'2479-46-1</t>
  </si>
  <si>
    <t>0.067 (u)</t>
  </si>
  <si>
    <t>Propetamphos</t>
  </si>
  <si>
    <t>31218-83-4</t>
  </si>
  <si>
    <t>'31218-83-4</t>
  </si>
  <si>
    <t>0.0055 (u)</t>
  </si>
  <si>
    <t>dev - imprecise toxicity value or different units</t>
  </si>
  <si>
    <t>Benzylparaben</t>
  </si>
  <si>
    <t>94-18-8</t>
  </si>
  <si>
    <t>'94-18-8</t>
  </si>
  <si>
    <t>c(0, 0, 0, 0, 1)</t>
  </si>
  <si>
    <t>0.234 (active)</t>
  </si>
  <si>
    <t>Pyrasulfotole metabolite (SXX 0665)</t>
  </si>
  <si>
    <t>120983-64-4</t>
  </si>
  <si>
    <t>'120983-64-4</t>
  </si>
  <si>
    <t>0.00013 (u)</t>
  </si>
  <si>
    <t>2,2-Dibromo-3-nitrilopropionamide</t>
  </si>
  <si>
    <t>DBNPA</t>
  </si>
  <si>
    <t>10222-01-2</t>
  </si>
  <si>
    <t>'10222-01-2</t>
  </si>
  <si>
    <t>0.00047 (u)</t>
  </si>
  <si>
    <t>antimicrobial, food additive, personal care, textile, food contact</t>
  </si>
  <si>
    <t>CP-457920</t>
  </si>
  <si>
    <t>220860-50-4</t>
  </si>
  <si>
    <t>'220860-50-4</t>
  </si>
  <si>
    <t>0.00000025 (m)</t>
  </si>
  <si>
    <t>(E)-beta-Damascone</t>
  </si>
  <si>
    <t>Damascone beta</t>
  </si>
  <si>
    <t>23726-91-2</t>
  </si>
  <si>
    <t>'23726-91-2</t>
  </si>
  <si>
    <t>0.00031 (u)</t>
  </si>
  <si>
    <t>food additive, fragrance, personal care</t>
  </si>
  <si>
    <t>Pirimiphos-methyl</t>
  </si>
  <si>
    <t>29232-93-7</t>
  </si>
  <si>
    <t>'29232-93-7</t>
  </si>
  <si>
    <t>0.00000077 (u)</t>
  </si>
  <si>
    <t>0.0176 (ambiguous)</t>
  </si>
  <si>
    <t>Phenolphthalein</t>
  </si>
  <si>
    <t>77-09-8</t>
  </si>
  <si>
    <t>'77-09-8</t>
  </si>
  <si>
    <t>0.00000017 (m)</t>
  </si>
  <si>
    <t>0.276 (active)</t>
  </si>
  <si>
    <t>3,3'-Dimethylbenzidine dihydrochloride</t>
  </si>
  <si>
    <t>o-Tolidine dihydrochloride</t>
  </si>
  <si>
    <t>612-82-8</t>
  </si>
  <si>
    <t>'612-82-8</t>
  </si>
  <si>
    <t>0.00016 (u)</t>
  </si>
  <si>
    <t>0.143 (active)</t>
  </si>
  <si>
    <t>UK-156819</t>
  </si>
  <si>
    <t>162706-14-1</t>
  </si>
  <si>
    <t>'162706-14-1</t>
  </si>
  <si>
    <t>0.00000022 (m)</t>
  </si>
  <si>
    <t>4,4'-Methylenebis(N,N-dimethylaniline)</t>
  </si>
  <si>
    <t>101-61-1</t>
  </si>
  <si>
    <t>'101-61-1</t>
  </si>
  <si>
    <t>0.0000013 (m)</t>
  </si>
  <si>
    <t>0.0518 (ambiguous)</t>
  </si>
  <si>
    <t>4-Chloro-2-methylaniline</t>
  </si>
  <si>
    <t>4-COT</t>
  </si>
  <si>
    <t>95-69-2</t>
  </si>
  <si>
    <t>'95-69-2</t>
  </si>
  <si>
    <t>food residue, textile</t>
  </si>
  <si>
    <t>EPN</t>
  </si>
  <si>
    <t>2104-64-5</t>
  </si>
  <si>
    <t>'2104-64-5</t>
  </si>
  <si>
    <t>0.00000028 (u)</t>
  </si>
  <si>
    <t>0.0868 (ambiguous)</t>
  </si>
  <si>
    <t>Clodinafop-propargyl</t>
  </si>
  <si>
    <t>105512-06-9</t>
  </si>
  <si>
    <t>'105512-06-9</t>
  </si>
  <si>
    <t>0.0029 (u)</t>
  </si>
  <si>
    <t>PD 0343701</t>
  </si>
  <si>
    <t>676116-04-4</t>
  </si>
  <si>
    <t>'676116-04-4</t>
  </si>
  <si>
    <t>0.00000012 (m)</t>
  </si>
  <si>
    <t>0.0799 (ambiguous)</t>
  </si>
  <si>
    <t>2-Methoxy-5-methylaniline</t>
  </si>
  <si>
    <t>p-cresidine</t>
  </si>
  <si>
    <t>120-71-8</t>
  </si>
  <si>
    <t>'120-71-8</t>
  </si>
  <si>
    <t>1.26 (u)</t>
  </si>
  <si>
    <t>Antioxidant 1098</t>
  </si>
  <si>
    <t>23128-74-7</t>
  </si>
  <si>
    <t>'23128-74-7</t>
  </si>
  <si>
    <t>0.000022 (u)</t>
  </si>
  <si>
    <t>2,3-Dinitrotoluene</t>
  </si>
  <si>
    <t>2,3-DNT</t>
  </si>
  <si>
    <t>602-01-7</t>
  </si>
  <si>
    <t>'602-01-7</t>
  </si>
  <si>
    <t>0.016 (u)</t>
  </si>
  <si>
    <t>4-Chloro-1,2-diaminobenzene</t>
  </si>
  <si>
    <t>95-83-0</t>
  </si>
  <si>
    <t>'95-83-0</t>
  </si>
  <si>
    <t>Sulprofos</t>
  </si>
  <si>
    <t>35400-43-2</t>
  </si>
  <si>
    <t>'35400-43-2</t>
  </si>
  <si>
    <t>0.000024 (u)</t>
  </si>
  <si>
    <t>0.0115 (ambiguous)</t>
  </si>
  <si>
    <t>Cytembena</t>
  </si>
  <si>
    <t>21739-91-3</t>
  </si>
  <si>
    <t>'21739-91-3</t>
  </si>
  <si>
    <t>Isazofos</t>
  </si>
  <si>
    <t>42509-80-8</t>
  </si>
  <si>
    <t>'42509-80-8</t>
  </si>
  <si>
    <t>c(1, 1, 0, 1, 1, 1)</t>
  </si>
  <si>
    <t>CP-422935</t>
  </si>
  <si>
    <t>NOCAS_47299</t>
  </si>
  <si>
    <t>'NOCAS_47299</t>
  </si>
  <si>
    <t>Bendiocarb</t>
  </si>
  <si>
    <t>22781-23-3</t>
  </si>
  <si>
    <t>'22781-23-3</t>
  </si>
  <si>
    <t>0.00056 (u)</t>
  </si>
  <si>
    <t>Propylparaben</t>
  </si>
  <si>
    <t>94-13-3</t>
  </si>
  <si>
    <t>'94-13-3</t>
  </si>
  <si>
    <t>0.037 (u)</t>
  </si>
  <si>
    <t>cigarettes, food additive, fragrance, personal care, hair dye, food contact</t>
  </si>
  <si>
    <t>0.205 (active)</t>
  </si>
  <si>
    <t>4-Fluoro-3-nitroaniline</t>
  </si>
  <si>
    <t>364-76-1</t>
  </si>
  <si>
    <t>'364-76-1</t>
  </si>
  <si>
    <t>lower</t>
  </si>
  <si>
    <t>0.000059 (u)</t>
  </si>
  <si>
    <t>Dapsone</t>
  </si>
  <si>
    <t>80-08-0</t>
  </si>
  <si>
    <t>'80-08-0</t>
  </si>
  <si>
    <t>0.00069 (u)</t>
  </si>
  <si>
    <t>plastic, textile, food contact</t>
  </si>
  <si>
    <t>Phenylbutazone</t>
  </si>
  <si>
    <t>50-33-9</t>
  </si>
  <si>
    <t>'50-33-9</t>
  </si>
  <si>
    <t>0.00000023 (m)</t>
  </si>
  <si>
    <t>Parathion</t>
  </si>
  <si>
    <t>56-38-2</t>
  </si>
  <si>
    <t>'56-38-2</t>
  </si>
  <si>
    <t>0.00000035 (u)</t>
  </si>
  <si>
    <t>Acid Orange 156</t>
  </si>
  <si>
    <t>68555-86-2</t>
  </si>
  <si>
    <t>'68555-86-2</t>
  </si>
  <si>
    <t>0.23 (u)</t>
  </si>
  <si>
    <t>Triamcinolone</t>
  </si>
  <si>
    <t>124-94-7</t>
  </si>
  <si>
    <t>'124-94-7</t>
  </si>
  <si>
    <t>1.358 (not active)</t>
  </si>
  <si>
    <t>0.0939 (ambiguous)</t>
  </si>
  <si>
    <t>4,4'-Sulfonyldiphenol</t>
  </si>
  <si>
    <t>Bisphenol S</t>
  </si>
  <si>
    <t>80-09-1</t>
  </si>
  <si>
    <t>'80-09-1</t>
  </si>
  <si>
    <t>0.0022 (u)</t>
  </si>
  <si>
    <t>food contact, fragrance, drinking water contaminant, plastic, textile</t>
  </si>
  <si>
    <t>0.263 (active)</t>
  </si>
  <si>
    <t>PharmaGSID47263</t>
  </si>
  <si>
    <t>349495-42-7</t>
  </si>
  <si>
    <t>'349495-42-7</t>
  </si>
  <si>
    <t>c(0, 1, 1, 1, 1, 0)</t>
  </si>
  <si>
    <t>0.00000028 (m)</t>
  </si>
  <si>
    <t>2,4,6-Tris(allyloxy)-1,3,5-triazine</t>
  </si>
  <si>
    <t>101-37-1</t>
  </si>
  <si>
    <t>'101-37-1</t>
  </si>
  <si>
    <t>0.0001 (u)</t>
  </si>
  <si>
    <t>food contact, plastic, drinking water contaminant</t>
  </si>
  <si>
    <t>SAR115740</t>
  </si>
  <si>
    <t>NOCAS_47366</t>
  </si>
  <si>
    <t>'NOCAS_47366</t>
  </si>
  <si>
    <t>c(0, 1, 0, 1, 1, 1)</t>
  </si>
  <si>
    <t>0.000000076 (m)</t>
  </si>
  <si>
    <t>3,3',5,5'-Tetrabromobisphenol A</t>
  </si>
  <si>
    <t>3,3',5,5'-TBBPA</t>
  </si>
  <si>
    <t>79-94-7</t>
  </si>
  <si>
    <t>'79-94-7</t>
  </si>
  <si>
    <t>c(1, 0, 1, 0, 1, 1)</t>
  </si>
  <si>
    <t>0.075 (u)</t>
  </si>
  <si>
    <t>flame retardant, plastic</t>
  </si>
  <si>
    <t>4-Androstene-3,17-dione</t>
  </si>
  <si>
    <t>63-05-8</t>
  </si>
  <si>
    <t>'63-05-8</t>
  </si>
  <si>
    <t>c(1, 1, 1, 1, 1, 0)</t>
  </si>
  <si>
    <t>0.000001 (m)</t>
  </si>
  <si>
    <t>0.183 (active)</t>
  </si>
  <si>
    <t>CI-1018</t>
  </si>
  <si>
    <t>NOCAS_47248</t>
  </si>
  <si>
    <t>'NOCAS_47248</t>
  </si>
  <si>
    <t>Rimsulfuron</t>
  </si>
  <si>
    <t>122931-48-0</t>
  </si>
  <si>
    <t>'122931-48-0</t>
  </si>
  <si>
    <t>0.0000085 (u)</t>
  </si>
  <si>
    <t>all-trans-Retinoic acid</t>
  </si>
  <si>
    <t>Tretinoin</t>
  </si>
  <si>
    <t>302-79-4</t>
  </si>
  <si>
    <t>'302-79-4</t>
  </si>
  <si>
    <t>0.000087 (u)</t>
  </si>
  <si>
    <t>2-Hydroxyethyl acrylate</t>
  </si>
  <si>
    <t>2-HEA</t>
  </si>
  <si>
    <t>818-61-1</t>
  </si>
  <si>
    <t>'818-61-1</t>
  </si>
  <si>
    <t>0.084 (u)</t>
  </si>
  <si>
    <t>food contact, personal care, plastic</t>
  </si>
  <si>
    <t>FR130739</t>
  </si>
  <si>
    <t>136042-19-8</t>
  </si>
  <si>
    <t>'136042-19-8</t>
  </si>
  <si>
    <t>Formetanate hydrochloride</t>
  </si>
  <si>
    <t>23422-53-9</t>
  </si>
  <si>
    <t>'23422-53-9</t>
  </si>
  <si>
    <t>0.00024 (u)</t>
  </si>
  <si>
    <t>Fenbuconazole</t>
  </si>
  <si>
    <t>114369-43-6</t>
  </si>
  <si>
    <t>'114369-43-6</t>
  </si>
  <si>
    <t>0.00025 (u)</t>
  </si>
  <si>
    <t>N-Phenyl-1,4-benzenediamine</t>
  </si>
  <si>
    <t>101-54-2</t>
  </si>
  <si>
    <t>'101-54-2</t>
  </si>
  <si>
    <t>0.19 (not active)</t>
  </si>
  <si>
    <t>0.0053 (u)</t>
  </si>
  <si>
    <t>2,2'-Dibenzoylaminodiphenyl disulfide</t>
  </si>
  <si>
    <t>135-57-9</t>
  </si>
  <si>
    <t>'135-57-9</t>
  </si>
  <si>
    <t>5.335 (not active)</t>
  </si>
  <si>
    <t>0.0041 (u)</t>
  </si>
  <si>
    <t>2,4,6-Tribromophenol</t>
  </si>
  <si>
    <t>2,4,6-TBP</t>
  </si>
  <si>
    <t>118-79-6</t>
  </si>
  <si>
    <t>'118-79-6</t>
  </si>
  <si>
    <t>1.11 (u)</t>
  </si>
  <si>
    <t>flame retardant</t>
  </si>
  <si>
    <t>4-Pentylaniline</t>
  </si>
  <si>
    <t>33228-44-3</t>
  </si>
  <si>
    <t>'33228-44-3</t>
  </si>
  <si>
    <t>0.0049 (u)</t>
  </si>
  <si>
    <t>0.0138 (ambiguous)</t>
  </si>
  <si>
    <t>2-Methoxy-4-nitroaniline</t>
  </si>
  <si>
    <t>97-52-9</t>
  </si>
  <si>
    <t>'97-52-9</t>
  </si>
  <si>
    <t>Fenthion</t>
  </si>
  <si>
    <t>55-38-9</t>
  </si>
  <si>
    <t>'55-38-9</t>
  </si>
  <si>
    <t>0.0000022 (u)</t>
  </si>
  <si>
    <t>4-Iodophenol</t>
  </si>
  <si>
    <t>540-38-5</t>
  </si>
  <si>
    <t>'540-38-5</t>
  </si>
  <si>
    <t>Dimethipin</t>
  </si>
  <si>
    <t>55290-64-7</t>
  </si>
  <si>
    <t>'55290-64-7</t>
  </si>
  <si>
    <t>0.0095 (u)</t>
  </si>
  <si>
    <t>4-Chloroaniline</t>
  </si>
  <si>
    <t>106-47-8</t>
  </si>
  <si>
    <t>'106-47-8</t>
  </si>
  <si>
    <t>0.0039 (u)</t>
  </si>
  <si>
    <t>food additive, food residue, textile</t>
  </si>
  <si>
    <t>PK 11195</t>
  </si>
  <si>
    <t>85532-75-8</t>
  </si>
  <si>
    <t>'85532-75-8</t>
  </si>
  <si>
    <t>1,4-Dihydroxy-2-naphthoic acid</t>
  </si>
  <si>
    <t>31519-22-9</t>
  </si>
  <si>
    <t>'31519-22-9</t>
  </si>
  <si>
    <t>0.0032 (u)</t>
  </si>
  <si>
    <t>0.0324 (ambiguous)</t>
  </si>
  <si>
    <t>Sodium 2-phenylphenate tetrahydrate</t>
  </si>
  <si>
    <t>6152-33-6</t>
  </si>
  <si>
    <t>'6152-33-6</t>
  </si>
  <si>
    <t>0.00021 (u)</t>
  </si>
  <si>
    <t>Vatalanib dihydrochloride</t>
  </si>
  <si>
    <t>212141-51-0</t>
  </si>
  <si>
    <t>'212141-51-0</t>
  </si>
  <si>
    <t>1.885 (not active)</t>
  </si>
  <si>
    <t>c(1, 0, 0, 0, 0, 1)</t>
  </si>
  <si>
    <t>0.00000019 (m)</t>
  </si>
  <si>
    <t>Thiazopyr</t>
  </si>
  <si>
    <t>117718-60-2</t>
  </si>
  <si>
    <t>'117718-60-2</t>
  </si>
  <si>
    <t>0.0048 (u)</t>
  </si>
  <si>
    <t>PharmaGSID47330</t>
  </si>
  <si>
    <t>NOCAS_47330</t>
  </si>
  <si>
    <t>'NOCAS_47330</t>
  </si>
  <si>
    <t>0.00011 (u)</t>
  </si>
  <si>
    <t>Besonprodil</t>
  </si>
  <si>
    <t>253450-09-8</t>
  </si>
  <si>
    <t>'253450-09-8</t>
  </si>
  <si>
    <t>13.642 (not active)</t>
  </si>
  <si>
    <t>0.00000013 (m)</t>
  </si>
  <si>
    <t>Dehydroepiandrosterone</t>
  </si>
  <si>
    <t>53-43-0</t>
  </si>
  <si>
    <t>'53-43-0</t>
  </si>
  <si>
    <t>0.37 (not active)</t>
  </si>
  <si>
    <t>0.365 (active)</t>
  </si>
  <si>
    <t>Fluazifop-P-butyl</t>
  </si>
  <si>
    <t>79241-46-6</t>
  </si>
  <si>
    <t>'79241-46-6</t>
  </si>
  <si>
    <t>6.922 (not active)</t>
  </si>
  <si>
    <t>0.000032 (u)</t>
  </si>
  <si>
    <t>antimicrobial, food additive, food residue</t>
  </si>
  <si>
    <t>0.0272 (ambiguous)</t>
  </si>
  <si>
    <t>Flumetralin</t>
  </si>
  <si>
    <t>62924-70-3</t>
  </si>
  <si>
    <t>'62924-70-3</t>
  </si>
  <si>
    <t>0.000096 (u)</t>
  </si>
  <si>
    <t>0.224 (active)</t>
  </si>
  <si>
    <t>Diniconazole</t>
  </si>
  <si>
    <t>83657-24-3</t>
  </si>
  <si>
    <t>'83657-24-3</t>
  </si>
  <si>
    <t>0.000066 (u)</t>
  </si>
  <si>
    <t>Butylparaben</t>
  </si>
  <si>
    <t>94-26-8</t>
  </si>
  <si>
    <t>'94-26-8</t>
  </si>
  <si>
    <t>0.251 (active)</t>
  </si>
  <si>
    <t>2,4,6-Trichlorophenol</t>
  </si>
  <si>
    <t>2,4,6-TCP</t>
  </si>
  <si>
    <t>88-06-2</t>
  </si>
  <si>
    <t>'88-06-2</t>
  </si>
  <si>
    <t>0.0023 (u)</t>
  </si>
  <si>
    <t>Acifluorfen</t>
  </si>
  <si>
    <t>50594-66-6</t>
  </si>
  <si>
    <t>'50594-66-6</t>
  </si>
  <si>
    <t>0.000031 (u)</t>
  </si>
  <si>
    <t>Benz(a)anthracene</t>
  </si>
  <si>
    <t>56-55-3</t>
  </si>
  <si>
    <t>'56-55-3</t>
  </si>
  <si>
    <t>c(1, 0, 0, 0, 1, 1)</t>
  </si>
  <si>
    <t>cigarettes, fragrance</t>
  </si>
  <si>
    <t>0.0372 (ambiguous)</t>
  </si>
  <si>
    <t>Flumiclorac-pentyl</t>
  </si>
  <si>
    <t>87546-18-7</t>
  </si>
  <si>
    <t>'87546-18-7</t>
  </si>
  <si>
    <t>26.368 (not active)</t>
  </si>
  <si>
    <t>0.00008 (u)</t>
  </si>
  <si>
    <t>3,4-Dinitrotoluene</t>
  </si>
  <si>
    <t>3,4-DNT</t>
  </si>
  <si>
    <t>610-39-9</t>
  </si>
  <si>
    <t>'610-39-9</t>
  </si>
  <si>
    <t>0.265 (not active)</t>
  </si>
  <si>
    <t>0.017 (u)</t>
  </si>
  <si>
    <t>N-Phenyl-2-naphthylamine</t>
  </si>
  <si>
    <t>Neozone</t>
  </si>
  <si>
    <t>135-88-6</t>
  </si>
  <si>
    <t>'135-88-6</t>
  </si>
  <si>
    <t>0.00051 (u)</t>
  </si>
  <si>
    <t>food contact</t>
  </si>
  <si>
    <t>2,5-Dichlorophenol</t>
  </si>
  <si>
    <t>2,5-DCP</t>
  </si>
  <si>
    <t>583-78-8</t>
  </si>
  <si>
    <t>'583-78-8</t>
  </si>
  <si>
    <t>0.59 (u)</t>
  </si>
  <si>
    <t>2-Ethoxy-5-(1-propenyl)phenol</t>
  </si>
  <si>
    <t>Vanitrope</t>
  </si>
  <si>
    <t>94-86-0</t>
  </si>
  <si>
    <t>'94-86-0</t>
  </si>
  <si>
    <t>cigarettes, food additive, fragrance, food contact</t>
  </si>
  <si>
    <t>PharmaGSID48510</t>
  </si>
  <si>
    <t>460081-99-6</t>
  </si>
  <si>
    <t>'460081-99-6</t>
  </si>
  <si>
    <t>0.783 (not active)</t>
  </si>
  <si>
    <t>Spironolactone</t>
  </si>
  <si>
    <t>52-01-7</t>
  </si>
  <si>
    <t>'52-01-7</t>
  </si>
  <si>
    <t>0.371 (not active)</t>
  </si>
  <si>
    <t>0.00000037 (m)</t>
  </si>
  <si>
    <t>drinking water contaminant</t>
  </si>
  <si>
    <t>1,4-Benzenediamine</t>
  </si>
  <si>
    <t>106-50-3</t>
  </si>
  <si>
    <t>'106-50-3</t>
  </si>
  <si>
    <t>3.611 (not active)</t>
  </si>
  <si>
    <t>food contact, personal care, hair dye, plastic</t>
  </si>
  <si>
    <t>0.0201 (ambiguous)</t>
  </si>
  <si>
    <t>N-Benzyladenine</t>
  </si>
  <si>
    <t>1214-39-7</t>
  </si>
  <si>
    <t>'1214-39-7</t>
  </si>
  <si>
    <t>0.00085 (u)</t>
  </si>
  <si>
    <t>3,3'-Dimethoxybenzidine dihydrochloride</t>
  </si>
  <si>
    <t>o-Dianisidine dihydrochloride</t>
  </si>
  <si>
    <t>20325-40-0</t>
  </si>
  <si>
    <t>'20325-40-0</t>
  </si>
  <si>
    <t>0.046 (u)</t>
  </si>
  <si>
    <t>Azinphos-methyl</t>
  </si>
  <si>
    <t>Gusathion</t>
  </si>
  <si>
    <t>86-50-0</t>
  </si>
  <si>
    <t>'86-50-0</t>
  </si>
  <si>
    <t>0.7 (not active)</t>
  </si>
  <si>
    <t>0.00000056 (u)</t>
  </si>
  <si>
    <t>Prothioconazole</t>
  </si>
  <si>
    <t>178928-70-6</t>
  </si>
  <si>
    <t>'178928-70-6</t>
  </si>
  <si>
    <t>1.437 (not active)</t>
  </si>
  <si>
    <t>food additive</t>
  </si>
  <si>
    <t>5-Heptyldihydro-2(3H)-furanone</t>
  </si>
  <si>
    <t>104-67-6</t>
  </si>
  <si>
    <t>'104-67-6</t>
  </si>
  <si>
    <t>16.496 (not active)</t>
  </si>
  <si>
    <t>antimicrobial, cigarettes, food contact, food residue, fragrance, food additive, personal care, plastic</t>
  </si>
  <si>
    <t>4-Chloro-2-methylphenol</t>
  </si>
  <si>
    <t>4-Chloro-o-cresol</t>
  </si>
  <si>
    <t>1570-64-5</t>
  </si>
  <si>
    <t>'1570-64-5</t>
  </si>
  <si>
    <t>2.965 (not active)</t>
  </si>
  <si>
    <t>0.0085 (u)</t>
  </si>
  <si>
    <t>0.0109 (ambiguous)</t>
  </si>
  <si>
    <t>Flumioxazin</t>
  </si>
  <si>
    <t>103361-09-7</t>
  </si>
  <si>
    <t>'103361-09-7</t>
  </si>
  <si>
    <t>0.55 (not active)</t>
  </si>
  <si>
    <t>3,4-Diaminotoluene</t>
  </si>
  <si>
    <t>496-72-0</t>
  </si>
  <si>
    <t>'496-72-0</t>
  </si>
  <si>
    <t>1.867 (not active)</t>
  </si>
  <si>
    <t>0.0035 (u)</t>
  </si>
  <si>
    <t>Octyl gallate</t>
  </si>
  <si>
    <t>1034-01-1</t>
  </si>
  <si>
    <t>'1034-01-1</t>
  </si>
  <si>
    <t>food additive, food contact, personal care, plastic, fragrance</t>
  </si>
  <si>
    <t>0.0768 (ambiguous)</t>
  </si>
  <si>
    <t>0.0144 (ambiguous)</t>
  </si>
  <si>
    <t>2,4-Dimethylphenol</t>
  </si>
  <si>
    <t>2,4-xylenol</t>
  </si>
  <si>
    <t>105-67-9</t>
  </si>
  <si>
    <t>'105-67-9</t>
  </si>
  <si>
    <t>8.222 (not active)</t>
  </si>
  <si>
    <t>0.15 (u)</t>
  </si>
  <si>
    <t>antimicrobial, food additive, personal care, plastic, fragrance</t>
  </si>
  <si>
    <t>Diphenylmercury(II)</t>
  </si>
  <si>
    <t>587-85-9</t>
  </si>
  <si>
    <t>'587-85-9</t>
  </si>
  <si>
    <t>c(0, 0, 1, 1)</t>
  </si>
  <si>
    <t>Ametryn</t>
  </si>
  <si>
    <t>834-12-8</t>
  </si>
  <si>
    <t>'834-12-8</t>
  </si>
  <si>
    <t>11.295 (not active)</t>
  </si>
  <si>
    <t>Tumor (potential) (Cardona and Rudel 2020)</t>
  </si>
  <si>
    <t>4-Nitrophenol</t>
  </si>
  <si>
    <t>100-02-7</t>
  </si>
  <si>
    <t>'100-02-7</t>
  </si>
  <si>
    <t>20.674 (not active)</t>
  </si>
  <si>
    <t>0.011 (u)</t>
  </si>
  <si>
    <t>food additive, food residue, human metabolite</t>
  </si>
  <si>
    <t>p-Cresol</t>
  </si>
  <si>
    <t>106-44-5</t>
  </si>
  <si>
    <t>'106-44-5</t>
  </si>
  <si>
    <t>13.731 (not active)</t>
  </si>
  <si>
    <t>1.52 (u)</t>
  </si>
  <si>
    <t>food additive, food contact, human metabolite, plastic, textile, fragrance</t>
  </si>
  <si>
    <t>Nitrofen</t>
  </si>
  <si>
    <t>1836-75-5</t>
  </si>
  <si>
    <t>'1836-75-5</t>
  </si>
  <si>
    <t>0 (not active)</t>
  </si>
  <si>
    <t>0.00000066 (u)</t>
  </si>
  <si>
    <t>Mancozeb</t>
  </si>
  <si>
    <t>'8018-01-7</t>
  </si>
  <si>
    <t>1.238 (not active)</t>
  </si>
  <si>
    <t>0.00000019 (u)</t>
  </si>
  <si>
    <t>Carfentrazone-ethyl</t>
  </si>
  <si>
    <t>128639-02-1</t>
  </si>
  <si>
    <t>'128639-02-1</t>
  </si>
  <si>
    <t>4.588 (not active)</t>
  </si>
  <si>
    <t>3-Isopropylphenol</t>
  </si>
  <si>
    <t>618-45-1</t>
  </si>
  <si>
    <t>'618-45-1</t>
  </si>
  <si>
    <t>2.38 (not active)</t>
  </si>
  <si>
    <t>51.95 (u)</t>
  </si>
  <si>
    <t>food additive, fragrance</t>
  </si>
  <si>
    <t>Ketoconazole</t>
  </si>
  <si>
    <t>65277-42-1</t>
  </si>
  <si>
    <t>'65277-42-1</t>
  </si>
  <si>
    <t>0.000057 (u)</t>
  </si>
  <si>
    <t>drinking water contaminant, personal care</t>
  </si>
  <si>
    <t>0.015 (ambiguous)</t>
  </si>
  <si>
    <t>1,6-Hexanediol diacrylate</t>
  </si>
  <si>
    <t>13048-33-4</t>
  </si>
  <si>
    <t>'13048-33-4</t>
  </si>
  <si>
    <t>0.295 (not active)</t>
  </si>
  <si>
    <t>0.004 (u)</t>
  </si>
  <si>
    <t>personal care, plastic, textile</t>
  </si>
  <si>
    <t>17-Methyltestosterone</t>
  </si>
  <si>
    <t>58-18-4</t>
  </si>
  <si>
    <t>'58-18-4</t>
  </si>
  <si>
    <t>0.097 (not active)</t>
  </si>
  <si>
    <t>c(0, 0, 0, 1, 1, 0)</t>
  </si>
  <si>
    <t>0.495 (active)</t>
  </si>
  <si>
    <t>Clorophene</t>
  </si>
  <si>
    <t>120-32-1</t>
  </si>
  <si>
    <t>'120-32-1</t>
  </si>
  <si>
    <t>c(1, 0, 1, 1, 0, 0)</t>
  </si>
  <si>
    <t>0.00059 (u)</t>
  </si>
  <si>
    <t>antimicrobial, personal care, food contact</t>
  </si>
  <si>
    <t>0.0353 (ambiguous)</t>
  </si>
  <si>
    <t>0.018 (ambiguous)</t>
  </si>
  <si>
    <t>Propanil</t>
  </si>
  <si>
    <t>709-98-8</t>
  </si>
  <si>
    <t>'709-98-8</t>
  </si>
  <si>
    <t>0.452 (not active)</t>
  </si>
  <si>
    <t>0.00074 (u)</t>
  </si>
  <si>
    <t>Resorcinol</t>
  </si>
  <si>
    <t>108-46-3</t>
  </si>
  <si>
    <t>'108-46-3</t>
  </si>
  <si>
    <t>1.516 (not active)</t>
  </si>
  <si>
    <t>0.059 (u)</t>
  </si>
  <si>
    <t>cigarettes, food additive, fragrance, personal care, food contact, hair dye, plastic, textile</t>
  </si>
  <si>
    <t>0.0101 (ambiguous)</t>
  </si>
  <si>
    <t>2-Hydroxybenzonitrile</t>
  </si>
  <si>
    <t>611-20-1</t>
  </si>
  <si>
    <t>'611-20-1</t>
  </si>
  <si>
    <t>2.766 (not active)</t>
  </si>
  <si>
    <t>Di(2-ethylhexyl) phthalate</t>
  </si>
  <si>
    <t>DEHP</t>
  </si>
  <si>
    <t>117-81-7</t>
  </si>
  <si>
    <t>'117-81-7</t>
  </si>
  <si>
    <t>c(0, 0, 1, 1, 0, 1)</t>
  </si>
  <si>
    <t>0.45 (u)</t>
  </si>
  <si>
    <t>drinking water contaminant, flame retardant, fragrance, personal care, food contact, hair dye, plastic, textile</t>
  </si>
  <si>
    <t>Cancer and developmental</t>
  </si>
  <si>
    <t>(+/-)-cis-Permethrin</t>
  </si>
  <si>
    <t>cis-Permethrin</t>
  </si>
  <si>
    <t>61949-76-6</t>
  </si>
  <si>
    <t>'61949-76-6</t>
  </si>
  <si>
    <t>0.508 (not active)</t>
  </si>
  <si>
    <t>c(0, 1, 1, 0, 1, 0)</t>
  </si>
  <si>
    <t>0.00022 (u)</t>
  </si>
  <si>
    <t>Chlorpyrifos</t>
  </si>
  <si>
    <t>2921-88-2</t>
  </si>
  <si>
    <t>'2921-88-2</t>
  </si>
  <si>
    <t>0.0125 (ambiguous)</t>
  </si>
  <si>
    <t>CP-642931</t>
  </si>
  <si>
    <t>NOCAS_47267</t>
  </si>
  <si>
    <t>'NOCAS_47267</t>
  </si>
  <si>
    <t>1.149 (not active)</t>
  </si>
  <si>
    <t>Nelivaptan</t>
  </si>
  <si>
    <t>439687-69-1</t>
  </si>
  <si>
    <t>'439687-69-1</t>
  </si>
  <si>
    <t>5.363 (not active)</t>
  </si>
  <si>
    <t>0.00000026 (m)</t>
  </si>
  <si>
    <t>3-tert-Butylphenol</t>
  </si>
  <si>
    <t>585-34-2</t>
  </si>
  <si>
    <t>'585-34-2</t>
  </si>
  <si>
    <t>4.428 (not active)</t>
  </si>
  <si>
    <t>0.57 (u)</t>
  </si>
  <si>
    <t>fragrance</t>
  </si>
  <si>
    <t>0.0248 (ambiguous)</t>
  </si>
  <si>
    <t>Epoxiconazole</t>
  </si>
  <si>
    <t>133855-98-8</t>
  </si>
  <si>
    <t>'133855-98-8</t>
  </si>
  <si>
    <t>0.000062 (u)</t>
  </si>
  <si>
    <t>4-Chloro-3-methylphenol</t>
  </si>
  <si>
    <t>4-Chloro-m-cresol</t>
  </si>
  <si>
    <t>59-50-7</t>
  </si>
  <si>
    <t>'59-50-7</t>
  </si>
  <si>
    <t>8.582 (not active)</t>
  </si>
  <si>
    <t>antimicrobial, food contact, personal care</t>
  </si>
  <si>
    <t>0.0285 (ambiguous)</t>
  </si>
  <si>
    <t>Profenofos</t>
  </si>
  <si>
    <t>41198-08-7</t>
  </si>
  <si>
    <t>'41198-08-7</t>
  </si>
  <si>
    <t>0.00023 (u)</t>
  </si>
  <si>
    <t>Catechol</t>
  </si>
  <si>
    <t>120-80-9</t>
  </si>
  <si>
    <t>'120-80-9</t>
  </si>
  <si>
    <t>0.243 (not active)</t>
  </si>
  <si>
    <t>0.065 (u)</t>
  </si>
  <si>
    <t>food additive, human metabolite, hair dye, plastic, food contact, personal care</t>
  </si>
  <si>
    <t>0.0155 (ambiguous)</t>
  </si>
  <si>
    <t>C.I. Solvent Red 80</t>
  </si>
  <si>
    <t>Solvent Red 80</t>
  </si>
  <si>
    <t>6358-53-8</t>
  </si>
  <si>
    <t>'6358-53-8</t>
  </si>
  <si>
    <t>0.000077 (u)</t>
  </si>
  <si>
    <t>food additive, food contact</t>
  </si>
  <si>
    <t>CP-401387</t>
  </si>
  <si>
    <t>199171-88-5</t>
  </si>
  <si>
    <t>'199171-88-5</t>
  </si>
  <si>
    <t>0.002 (not active)</t>
  </si>
  <si>
    <t>0.000000095 (m)</t>
  </si>
  <si>
    <t>Cloquintocet-mexyl</t>
  </si>
  <si>
    <t>99607-70-2</t>
  </si>
  <si>
    <t>'99607-70-2</t>
  </si>
  <si>
    <t>c(0, 0, 1, 1, 0, 0)</t>
  </si>
  <si>
    <t>Phosmet</t>
  </si>
  <si>
    <t>732-11-6</t>
  </si>
  <si>
    <t>'732-11-6</t>
  </si>
  <si>
    <t>0.085 (not active)</t>
  </si>
  <si>
    <t>0.00000025 (u)</t>
  </si>
  <si>
    <t>Tumor (Cardona and Rudel 2020)</t>
  </si>
  <si>
    <t>Pyraflufen-ethyl</t>
  </si>
  <si>
    <t>129630-19-9</t>
  </si>
  <si>
    <t>'129630-19-9</t>
  </si>
  <si>
    <t>0.000081 (u)</t>
  </si>
  <si>
    <t>Apigenin</t>
  </si>
  <si>
    <t>520-36-5</t>
  </si>
  <si>
    <t>'520-36-5</t>
  </si>
  <si>
    <t>0.04 (not active)</t>
  </si>
  <si>
    <t>0.307 (active)</t>
  </si>
  <si>
    <t>4-(Butan-2-yl)phenol</t>
  </si>
  <si>
    <t>4-sec-Butylphenol</t>
  </si>
  <si>
    <t>99-71-8</t>
  </si>
  <si>
    <t>'99-71-8</t>
  </si>
  <si>
    <t>3.495 (not active)</t>
  </si>
  <si>
    <t>0.51 (u)</t>
  </si>
  <si>
    <t>0.163 (active)</t>
  </si>
  <si>
    <t>PharmaGSID47337</t>
  </si>
  <si>
    <t>1061517-62-1</t>
  </si>
  <si>
    <t>'1061517-62-1</t>
  </si>
  <si>
    <t>3.903 (not active)</t>
  </si>
  <si>
    <t>0.000000042 (m)</t>
  </si>
  <si>
    <t>5-Chloro-2-methyl-3(2H)-isothiazolone</t>
  </si>
  <si>
    <t>MCI</t>
  </si>
  <si>
    <t>26172-55-4</t>
  </si>
  <si>
    <t>'26172-55-4</t>
  </si>
  <si>
    <t>0.0021 (u)</t>
  </si>
  <si>
    <t>antimicrobial, flame retardant, food contact, fragrance, textile, personal care, food additive, hair dye, plastic</t>
  </si>
  <si>
    <t>Anilazine</t>
  </si>
  <si>
    <t>101-05-3</t>
  </si>
  <si>
    <t>'101-05-3</t>
  </si>
  <si>
    <t>c(1, 1, 1, 0, 1, 1)</t>
  </si>
  <si>
    <t>0.000074 (u)</t>
  </si>
  <si>
    <t>Butralin</t>
  </si>
  <si>
    <t>33629-47-9</t>
  </si>
  <si>
    <t>'33629-47-9</t>
  </si>
  <si>
    <t>0.00094 (u)</t>
  </si>
  <si>
    <t>0.0426 (ambiguous)</t>
  </si>
  <si>
    <t>Atrazine</t>
  </si>
  <si>
    <t>1912-24-9</t>
  </si>
  <si>
    <t>'1912-24-9</t>
  </si>
  <si>
    <t>0.000041 (u)</t>
  </si>
  <si>
    <t>Tri-o-cresyl phosphate</t>
  </si>
  <si>
    <t>TOCP</t>
  </si>
  <si>
    <t>78-30-8</t>
  </si>
  <si>
    <t>'78-30-8</t>
  </si>
  <si>
    <t>Dexamethasone sodium phosphate</t>
  </si>
  <si>
    <t>2392-39-4</t>
  </si>
  <si>
    <t>'2392-39-4</t>
  </si>
  <si>
    <t>0.00042 (u)</t>
  </si>
  <si>
    <t>PharmaGSID48514</t>
  </si>
  <si>
    <t>NOCAS_48514</t>
  </si>
  <si>
    <t>'NOCAS_48514</t>
  </si>
  <si>
    <t>0.000034 (u)</t>
  </si>
  <si>
    <t>Napropamide</t>
  </si>
  <si>
    <t>15299-99-7</t>
  </si>
  <si>
    <t>'15299-99-7</t>
  </si>
  <si>
    <t>Simazine</t>
  </si>
  <si>
    <t>122-34-9</t>
  </si>
  <si>
    <t>'122-34-9</t>
  </si>
  <si>
    <t>0.000065 (u)</t>
  </si>
  <si>
    <t>antimicrobial, drinking water contaminant, food residue, personal care, food additive</t>
  </si>
  <si>
    <t>1,4-Diaminoanthraquinone</t>
  </si>
  <si>
    <t>128-95-0</t>
  </si>
  <si>
    <t>'128-95-0</t>
  </si>
  <si>
    <t>1.361 (not active)</t>
  </si>
  <si>
    <t>0.0028 (u)</t>
  </si>
  <si>
    <t>Bifenthrin</t>
  </si>
  <si>
    <t>82657-04-3</t>
  </si>
  <si>
    <t>'82657-04-3</t>
  </si>
  <si>
    <t>0.31 (not active)</t>
  </si>
  <si>
    <t>0.00003 (u)</t>
  </si>
  <si>
    <t>flag!!!!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</si>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</sst>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esterone_ChemicalSearch_Summary_plus_cHTS20210826233520-ZVUJ4XQO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NumberOnly"/>
      <sheetName val="MetaData"/>
      <sheetName val="Query"/>
    </sheetNames>
    <sheetDataSet>
      <sheetData sheetId="0">
        <row r="1">
          <cell r="C1" t="str">
            <v>CASRN</v>
          </cell>
          <cell r="D1" t="str">
            <v>DTXSID</v>
          </cell>
          <cell r="E1" t="str">
            <v>QSAR Ready ID</v>
          </cell>
          <cell r="F1" t="str">
            <v>Estrogen Metabolic Process Call  (# Assays=37)</v>
          </cell>
          <cell r="G1" t="str">
            <v>Progesterone Metabolic Process Call  (# Assays=21)</v>
          </cell>
          <cell r="H1" t="str">
            <v>ACEA_ER_80hr</v>
          </cell>
          <cell r="I1" t="str">
            <v>ATG_ERE_CIS_up</v>
          </cell>
          <cell r="J1" t="str">
            <v>ATG_ERRa_TRANS_up</v>
          </cell>
          <cell r="K1" t="str">
            <v>ATG_ERRg_TRANS_up</v>
          </cell>
          <cell r="L1" t="str">
            <v>ATG_ERa_TRANS_up</v>
          </cell>
          <cell r="M1" t="str">
            <v>CEETOX_H295R_ESTRADIOL_dn</v>
          </cell>
          <cell r="N1" t="str">
            <v>CEETOX_H295R_ESTRADIOL_noMTC_dn</v>
          </cell>
          <cell r="O1" t="str">
            <v>CEETOX_H295R_ESTRADIOL_noMTC_up</v>
          </cell>
          <cell r="P1" t="str">
            <v>CEETOX_H295R_ESTRADIOL_up</v>
          </cell>
          <cell r="Q1" t="str">
            <v>CEETOX_H295R_ESTRONE_dn</v>
          </cell>
          <cell r="R1" t="str">
            <v>CEETOX_H295R_ESTRONE_noMTC_dn</v>
          </cell>
          <cell r="S1" t="str">
            <v>CEETOX_H295R_ESTRONE_noMTC_up</v>
          </cell>
          <cell r="T1" t="str">
            <v>CEETOX_H295R_ESTRONE_up</v>
          </cell>
          <cell r="U1" t="str">
            <v>CEETOX_H295R_OHPREG_dn</v>
          </cell>
          <cell r="V1" t="str">
            <v>CEETOX_H295R_OHPREG_noMTC_dn</v>
          </cell>
          <cell r="W1" t="str">
            <v>CEETOX_H295R_OHPREG_noMTC_up</v>
          </cell>
          <cell r="X1" t="str">
            <v>CEETOX_H295R_OHPREG_up</v>
          </cell>
          <cell r="Y1" t="str">
            <v>CEETOX_H295R_OHPROG_dn</v>
          </cell>
          <cell r="Z1" t="str">
            <v>CEETOX_H295R_OHPROG_noMTC_dn</v>
          </cell>
          <cell r="AA1" t="str">
            <v>CEETOX_H295R_OHPROG_noMTC_up</v>
          </cell>
          <cell r="AB1" t="str">
            <v>CEETOX_H295R_OHPROG_up</v>
          </cell>
          <cell r="AC1" t="str">
            <v>CEETOX_H295R_PROG_dn</v>
          </cell>
          <cell r="AD1" t="str">
            <v>CEETOX_H295R_PROG_noMTC_dn</v>
          </cell>
          <cell r="AE1" t="str">
            <v>CEETOX_H295R_PROG_noMTC_up</v>
          </cell>
          <cell r="AF1" t="str">
            <v>CEETOX_H295R_PROG_up</v>
          </cell>
        </row>
        <row r="2">
          <cell r="C2" t="str">
            <v>61949-76-6</v>
          </cell>
          <cell r="D2" t="str">
            <v>DTXSID0038338</v>
          </cell>
          <cell r="E2" t="str">
            <v>RLLPVAHGXHCWKJ-UHFFFAOYSA-N</v>
          </cell>
          <cell r="F2" t="str">
            <v>Inactive(N=4),Not Tested(N=33)</v>
          </cell>
          <cell r="G2" t="str">
            <v>Inactive(N=6),Not Tested(N=15)</v>
          </cell>
          <cell r="H2"/>
          <cell r="I2"/>
          <cell r="J2"/>
          <cell r="K2"/>
          <cell r="L2"/>
          <cell r="M2" t="str">
            <v>Inactive</v>
          </cell>
          <cell r="N2"/>
          <cell r="O2"/>
          <cell r="P2" t="str">
            <v>Inactive</v>
          </cell>
          <cell r="Q2" t="str">
            <v>Inactive</v>
          </cell>
          <cell r="R2"/>
          <cell r="S2"/>
          <cell r="T2" t="str">
            <v>Inactive</v>
          </cell>
          <cell r="U2" t="str">
            <v>Inactive</v>
          </cell>
          <cell r="V2"/>
          <cell r="W2"/>
          <cell r="X2" t="str">
            <v>Inactive</v>
          </cell>
          <cell r="Y2" t="str">
            <v>Inactive</v>
          </cell>
          <cell r="Z2"/>
          <cell r="AA2"/>
          <cell r="AB2" t="str">
            <v>Inactive</v>
          </cell>
          <cell r="AC2" t="str">
            <v>Inactive</v>
          </cell>
          <cell r="AD2"/>
          <cell r="AE2"/>
          <cell r="AF2" t="str">
            <v>Inactive</v>
          </cell>
        </row>
        <row r="3">
          <cell r="C3" t="str">
            <v>23726-91-2</v>
          </cell>
          <cell r="D3" t="str">
            <v>DTXSID7051890</v>
          </cell>
          <cell r="E3" t="str">
            <v>BGTBFNDXYDYBEY-UHFFFAOYSA-N</v>
          </cell>
          <cell r="F3" t="str">
            <v>QC-Omit(N=16),Not Tested(N=21)</v>
          </cell>
          <cell r="G3" t="str">
            <v>QC-Omit(N=8),Not Tested(N=13)</v>
          </cell>
          <cell r="H3" t="str">
            <v>QC-Omit</v>
          </cell>
          <cell r="I3" t="str">
            <v>QC-Omit</v>
          </cell>
          <cell r="J3" t="str">
            <v>QC-Omit</v>
          </cell>
          <cell r="K3" t="str">
            <v>QC-Omit</v>
          </cell>
          <cell r="L3" t="str">
            <v>QC-Omit</v>
          </cell>
          <cell r="M3"/>
          <cell r="N3" t="str">
            <v>QC-Omit</v>
          </cell>
          <cell r="O3" t="str">
            <v>QC-Omit</v>
          </cell>
          <cell r="P3"/>
          <cell r="Q3"/>
          <cell r="R3" t="str">
            <v>QC-Omit</v>
          </cell>
          <cell r="S3" t="str">
            <v>QC-Omit</v>
          </cell>
          <cell r="T3"/>
          <cell r="U3"/>
          <cell r="V3" t="str">
            <v>QC-Omit</v>
          </cell>
          <cell r="W3" t="str">
            <v>QC-Omit</v>
          </cell>
          <cell r="X3"/>
          <cell r="Y3"/>
          <cell r="Z3" t="str">
            <v>QC-Omit</v>
          </cell>
          <cell r="AA3" t="str">
            <v>QC-Omit</v>
          </cell>
          <cell r="AB3"/>
          <cell r="AC3"/>
          <cell r="AD3" t="str">
            <v>QC-Omit</v>
          </cell>
          <cell r="AE3" t="str">
            <v>QC-Omit</v>
          </cell>
          <cell r="AF3"/>
        </row>
        <row r="4">
          <cell r="C4" t="str">
            <v>2479-46-1</v>
          </cell>
          <cell r="D4" t="str">
            <v>DTXSID8051914</v>
          </cell>
          <cell r="E4" t="str">
            <v>WUPRYUDHUFLKFL-UHFFFAOYSA-N</v>
          </cell>
          <cell r="F4" t="str">
            <v>Active(N=3),Inactive(N=11),Flag-Omit(N=2),Not Tested(N=21)</v>
          </cell>
          <cell r="G4" t="str">
            <v>Active(N=3),Inactive(N=5),Flag-Omit(N=1),Not Tested(N=12)</v>
          </cell>
          <cell r="H4" t="str">
            <v>Inactive</v>
          </cell>
          <cell r="I4">
            <v>6.5279999999999996</v>
          </cell>
          <cell r="J4" t="str">
            <v>Inactive</v>
          </cell>
          <cell r="K4" t="str">
            <v>Inactive</v>
          </cell>
          <cell r="L4">
            <v>3.3719999999999999</v>
          </cell>
          <cell r="M4" t="str">
            <v>Inactive</v>
          </cell>
          <cell r="N4"/>
          <cell r="O4"/>
          <cell r="P4" t="str">
            <v>Inactive</v>
          </cell>
          <cell r="Q4" t="str">
            <v>Inactive</v>
          </cell>
          <cell r="R4"/>
          <cell r="S4"/>
          <cell r="T4" t="str">
            <v>Inactive</v>
          </cell>
          <cell r="U4" t="str">
            <v>Inactive</v>
          </cell>
          <cell r="V4"/>
          <cell r="W4"/>
          <cell r="X4" t="str">
            <v>Inactive</v>
          </cell>
          <cell r="Y4" t="str">
            <v>Inactive</v>
          </cell>
          <cell r="Z4"/>
          <cell r="AA4"/>
          <cell r="AB4">
            <v>2.919</v>
          </cell>
          <cell r="AC4" t="str">
            <v>Inactive</v>
          </cell>
          <cell r="AD4"/>
          <cell r="AE4"/>
          <cell r="AF4">
            <v>3.4340000000000002</v>
          </cell>
        </row>
        <row r="5">
          <cell r="C5" t="str">
            <v>106-50-3</v>
          </cell>
          <cell r="D5" t="str">
            <v>DTXSID9021138</v>
          </cell>
          <cell r="E5" t="str">
            <v>CBCKQZAAMUWICA-UHFFFAOYSA-N</v>
          </cell>
          <cell r="F5" t="str">
            <v>Active(N=1),QC-Omit(N=29),Inactive(N=1),Not Tested(N=6)</v>
          </cell>
          <cell r="G5" t="str">
            <v>QC-Omit(N=8),Not Tested(N=13)</v>
          </cell>
          <cell r="H5" t="str">
            <v>QC-Omit</v>
          </cell>
          <cell r="I5" t="str">
            <v>QC-Omit</v>
          </cell>
          <cell r="J5" t="str">
            <v>QC-Omit</v>
          </cell>
          <cell r="K5" t="str">
            <v>QC-Omit</v>
          </cell>
          <cell r="L5" t="str">
            <v>QC-Omit</v>
          </cell>
          <cell r="M5" t="str">
            <v>QC-Omit</v>
          </cell>
          <cell r="N5"/>
          <cell r="O5"/>
          <cell r="P5" t="str">
            <v>QC-Omit</v>
          </cell>
          <cell r="Q5" t="str">
            <v>QC-Omit</v>
          </cell>
          <cell r="R5"/>
          <cell r="S5"/>
          <cell r="T5" t="str">
            <v>QC-Omit</v>
          </cell>
          <cell r="U5" t="str">
            <v>QC-Omit</v>
          </cell>
          <cell r="V5"/>
          <cell r="W5"/>
          <cell r="X5" t="str">
            <v>QC-Omit</v>
          </cell>
          <cell r="Y5" t="str">
            <v>QC-Omit</v>
          </cell>
          <cell r="Z5"/>
          <cell r="AA5"/>
          <cell r="AB5" t="str">
            <v>QC-Omit</v>
          </cell>
          <cell r="AC5" t="str">
            <v>QC-Omit</v>
          </cell>
          <cell r="AD5"/>
          <cell r="AE5"/>
          <cell r="AF5" t="str">
            <v>QC-Omit</v>
          </cell>
        </row>
        <row r="6">
          <cell r="C6" t="str">
            <v>17354-14-2</v>
          </cell>
          <cell r="D6" t="str">
            <v>DTXSID5044605</v>
          </cell>
          <cell r="E6" t="str">
            <v>OCQDPIXQTSYZJL-UHFFFAOYSA-N</v>
          </cell>
          <cell r="F6" t="str">
            <v>Inactive(N=15),Not Tested(N=22)</v>
          </cell>
          <cell r="G6" t="str">
            <v>Active(N=2),Inactive(N=6),Not Tested(N=13)</v>
          </cell>
          <cell r="H6"/>
          <cell r="I6" t="str">
            <v>Inactive</v>
          </cell>
          <cell r="J6" t="str">
            <v>Inactive</v>
          </cell>
          <cell r="K6" t="str">
            <v>Inactive</v>
          </cell>
          <cell r="L6" t="str">
            <v>Inactive</v>
          </cell>
          <cell r="M6" t="str">
            <v>Inactive</v>
          </cell>
          <cell r="N6"/>
          <cell r="O6"/>
          <cell r="P6" t="str">
            <v>Inactive</v>
          </cell>
          <cell r="Q6" t="str">
            <v>Inactive</v>
          </cell>
          <cell r="R6"/>
          <cell r="S6"/>
          <cell r="T6" t="str">
            <v>Inactive</v>
          </cell>
          <cell r="U6" t="str">
            <v>Inactive</v>
          </cell>
          <cell r="V6"/>
          <cell r="W6"/>
          <cell r="X6" t="str">
            <v>Inactive</v>
          </cell>
          <cell r="Y6" t="str">
            <v>Inactive</v>
          </cell>
          <cell r="Z6"/>
          <cell r="AA6"/>
          <cell r="AB6">
            <v>0.35099999999999998</v>
          </cell>
          <cell r="AC6" t="str">
            <v>Inactive</v>
          </cell>
          <cell r="AD6"/>
          <cell r="AE6"/>
          <cell r="AF6">
            <v>0.187</v>
          </cell>
        </row>
        <row r="7">
          <cell r="C7" t="str">
            <v>128-95-0</v>
          </cell>
          <cell r="D7" t="str">
            <v>DTXSID2041252</v>
          </cell>
          <cell r="E7" t="str">
            <v>FBMQNRKSAWNXBT-UHFFFAOYSA-N</v>
          </cell>
          <cell r="F7" t="str">
            <v>Active(N=3),Inactive(N=24),Flag-Omit(N=1),Not Tested(N=9)</v>
          </cell>
          <cell r="G7" t="str">
            <v>Active(N=1),Inactive(N=7),Not Tested(N=13)</v>
          </cell>
          <cell r="H7" t="str">
            <v>Inactive</v>
          </cell>
          <cell r="I7" t="str">
            <v>Inactive</v>
          </cell>
          <cell r="J7" t="str">
            <v>Inactive</v>
          </cell>
          <cell r="K7" t="str">
            <v>Inactive</v>
          </cell>
          <cell r="L7" t="str">
            <v>Inactive</v>
          </cell>
          <cell r="M7" t="str">
            <v>Inactive</v>
          </cell>
          <cell r="N7"/>
          <cell r="O7"/>
          <cell r="P7" t="str">
            <v>Inactive</v>
          </cell>
          <cell r="Q7" t="str">
            <v>Inactive</v>
          </cell>
          <cell r="R7"/>
          <cell r="S7"/>
          <cell r="T7" t="str">
            <v>Flag-Omit</v>
          </cell>
          <cell r="U7" t="str">
            <v>Inactive</v>
          </cell>
          <cell r="V7"/>
          <cell r="W7"/>
          <cell r="X7" t="str">
            <v>Inactive</v>
          </cell>
          <cell r="Y7" t="str">
            <v>Inactive</v>
          </cell>
          <cell r="Z7"/>
          <cell r="AA7"/>
          <cell r="AB7">
            <v>1.46</v>
          </cell>
          <cell r="AC7" t="str">
            <v>Inactive</v>
          </cell>
          <cell r="AD7"/>
          <cell r="AE7"/>
          <cell r="AF7" t="str">
            <v>Inactive</v>
          </cell>
        </row>
        <row r="8">
          <cell r="C8" t="str">
            <v>31519-22-9</v>
          </cell>
          <cell r="D8" t="str">
            <v>DTXSID0037730</v>
          </cell>
          <cell r="E8" t="str">
            <v>VOJUXHHACRXLTD-UHFFFAOYSA-N</v>
          </cell>
          <cell r="F8" t="str">
            <v>QC-Omit(N=31),Not Tested(N=6)</v>
          </cell>
          <cell r="G8" t="str">
            <v>QC-Omit(N=8),Not Tested(N=13)</v>
          </cell>
          <cell r="H8" t="str">
            <v>QC-Omit</v>
          </cell>
          <cell r="I8" t="str">
            <v>QC-Omit</v>
          </cell>
          <cell r="J8" t="str">
            <v>QC-Omit</v>
          </cell>
          <cell r="K8" t="str">
            <v>QC-Omit</v>
          </cell>
          <cell r="L8" t="str">
            <v>QC-Omit</v>
          </cell>
          <cell r="M8" t="str">
            <v>QC-Omit</v>
          </cell>
          <cell r="N8"/>
          <cell r="O8"/>
          <cell r="P8" t="str">
            <v>QC-Omit</v>
          </cell>
          <cell r="Q8" t="str">
            <v>QC-Omit</v>
          </cell>
          <cell r="R8"/>
          <cell r="S8"/>
          <cell r="T8" t="str">
            <v>QC-Omit</v>
          </cell>
          <cell r="U8" t="str">
            <v>QC-Omit</v>
          </cell>
          <cell r="V8"/>
          <cell r="W8"/>
          <cell r="X8" t="str">
            <v>QC-Omit</v>
          </cell>
          <cell r="Y8" t="str">
            <v>QC-Omit</v>
          </cell>
          <cell r="Z8"/>
          <cell r="AA8"/>
          <cell r="AB8" t="str">
            <v>QC-Omit</v>
          </cell>
          <cell r="AC8" t="str">
            <v>QC-Omit</v>
          </cell>
          <cell r="AD8"/>
          <cell r="AE8"/>
          <cell r="AF8" t="str">
            <v>QC-Omit</v>
          </cell>
        </row>
        <row r="9">
          <cell r="C9" t="str">
            <v>2243-62-1</v>
          </cell>
          <cell r="D9" t="str">
            <v>DTXSID3020916</v>
          </cell>
          <cell r="E9" t="str">
            <v>KQSABULTKYLFEV-UHFFFAOYSA-N</v>
          </cell>
          <cell r="F9" t="str">
            <v>Active(N=1),Inactive(N=27),Not Tested(N=9)</v>
          </cell>
          <cell r="G9" t="str">
            <v>Active(N=2),Inactive(N=7),Not Tested(N=12)</v>
          </cell>
          <cell r="H9" t="str">
            <v>Inactive</v>
          </cell>
          <cell r="I9" t="str">
            <v>Inactive</v>
          </cell>
          <cell r="J9" t="str">
            <v>Inactive</v>
          </cell>
          <cell r="K9" t="str">
            <v>Inactive</v>
          </cell>
          <cell r="L9" t="str">
            <v>Inactive</v>
          </cell>
          <cell r="M9" t="str">
            <v>Inactive</v>
          </cell>
          <cell r="N9"/>
          <cell r="O9"/>
          <cell r="P9" t="str">
            <v>Inactive</v>
          </cell>
          <cell r="Q9" t="str">
            <v>Inactive</v>
          </cell>
          <cell r="R9"/>
          <cell r="S9"/>
          <cell r="T9" t="str">
            <v>Inactive</v>
          </cell>
          <cell r="U9" t="str">
            <v>Inactive</v>
          </cell>
          <cell r="V9"/>
          <cell r="W9"/>
          <cell r="X9" t="str">
            <v>Inactive</v>
          </cell>
          <cell r="Y9" t="str">
            <v>Inactive</v>
          </cell>
          <cell r="Z9"/>
          <cell r="AA9"/>
          <cell r="AB9">
            <v>1.474</v>
          </cell>
          <cell r="AC9" t="str">
            <v>Inactive</v>
          </cell>
          <cell r="AD9"/>
          <cell r="AE9"/>
          <cell r="AF9">
            <v>2.5059999999999998</v>
          </cell>
        </row>
        <row r="10">
          <cell r="C10" t="str">
            <v>13048-33-4</v>
          </cell>
          <cell r="D10" t="str">
            <v>DTXSID9025401</v>
          </cell>
          <cell r="E10" t="str">
            <v>FIHBHSQYSYVZQE-UHFFFAOYSA-N</v>
          </cell>
          <cell r="F10" t="str">
            <v>Active(N=6),Inactive(N=14),Flag-Omit(N=3),Not Tested(N=14)</v>
          </cell>
          <cell r="G10" t="str">
            <v>Active(N=1),Inactive(N=7),Not Tested(N=13)</v>
          </cell>
          <cell r="H10" t="str">
            <v>Flag-Omit</v>
          </cell>
          <cell r="I10" t="str">
            <v>Inactive</v>
          </cell>
          <cell r="J10" t="str">
            <v>Inactive</v>
          </cell>
          <cell r="K10" t="str">
            <v>Inactive</v>
          </cell>
          <cell r="L10" t="str">
            <v>Inactive</v>
          </cell>
          <cell r="M10" t="str">
            <v>Inactive</v>
          </cell>
          <cell r="N10"/>
          <cell r="O10"/>
          <cell r="P10" t="str">
            <v>Inactive</v>
          </cell>
          <cell r="Q10" t="str">
            <v>Inactive</v>
          </cell>
          <cell r="R10"/>
          <cell r="S10"/>
          <cell r="T10" t="str">
            <v>Inactive</v>
          </cell>
          <cell r="U10" t="str">
            <v>Inactive</v>
          </cell>
          <cell r="V10"/>
          <cell r="W10"/>
          <cell r="X10" t="str">
            <v>Inactive</v>
          </cell>
          <cell r="Y10" t="str">
            <v>Inactive</v>
          </cell>
          <cell r="Z10"/>
          <cell r="AA10"/>
          <cell r="AB10" t="str">
            <v>Inactive</v>
          </cell>
          <cell r="AC10" t="str">
            <v>Inactive</v>
          </cell>
          <cell r="AD10"/>
          <cell r="AE10"/>
          <cell r="AF10" t="str">
            <v>Inactive</v>
          </cell>
        </row>
        <row r="11">
          <cell r="C11" t="str">
            <v>120-80-9</v>
          </cell>
          <cell r="D11" t="str">
            <v>DTXSID3020257</v>
          </cell>
          <cell r="E11" t="str">
            <v>YCIMNLLNPGFGHC-UHFFFAOYSA-N</v>
          </cell>
          <cell r="F11" t="str">
            <v>Active(N=10),Inactive(N=21),Not Tested(N=6)</v>
          </cell>
          <cell r="G11" t="str">
            <v>Active(N=1),Inactive(N=7),Not Tested(N=13)</v>
          </cell>
          <cell r="H11" t="str">
            <v>Inactive</v>
          </cell>
          <cell r="I11">
            <v>21.417999999999999</v>
          </cell>
          <cell r="J11" t="str">
            <v>Inactive</v>
          </cell>
          <cell r="K11" t="str">
            <v>Inactive</v>
          </cell>
          <cell r="L11">
            <v>84.254999999999995</v>
          </cell>
          <cell r="M11" t="str">
            <v>Inactive</v>
          </cell>
          <cell r="N11"/>
          <cell r="O11"/>
          <cell r="P11" t="str">
            <v>Inactive</v>
          </cell>
          <cell r="Q11" t="str">
            <v>Inactive</v>
          </cell>
          <cell r="R11"/>
          <cell r="S11"/>
          <cell r="T11" t="str">
            <v>Inactive</v>
          </cell>
          <cell r="U11" t="str">
            <v>Inactive</v>
          </cell>
          <cell r="V11"/>
          <cell r="W11"/>
          <cell r="X11" t="str">
            <v>Inactive</v>
          </cell>
          <cell r="Y11" t="str">
            <v>Inactive</v>
          </cell>
          <cell r="Z11"/>
          <cell r="AA11"/>
          <cell r="AB11" t="str">
            <v>Inactive</v>
          </cell>
          <cell r="AC11" t="str">
            <v>Inactive</v>
          </cell>
          <cell r="AD11"/>
          <cell r="AE11"/>
          <cell r="AF11" t="str">
            <v>Inactive</v>
          </cell>
        </row>
        <row r="12">
          <cell r="C12" t="str">
            <v>85532-75-8</v>
          </cell>
          <cell r="D12" t="str">
            <v>DTXSID7041097</v>
          </cell>
          <cell r="E12" t="str">
            <v>RAVIZVQZGXBOQO-UHFFFAOYSA-N</v>
          </cell>
          <cell r="F12" t="str">
            <v>Active(N=3),Inactive(N=27),Flag-Omit(N=1),Not Tested(N=6)</v>
          </cell>
          <cell r="G12" t="str">
            <v>Active(N=3),Inactive(N=5),Not Tested(N=13)</v>
          </cell>
          <cell r="H12" t="str">
            <v>Inactive</v>
          </cell>
          <cell r="I12" t="str">
            <v>Inactive</v>
          </cell>
          <cell r="J12" t="str">
            <v>Inactive</v>
          </cell>
          <cell r="K12" t="str">
            <v>Inactive</v>
          </cell>
          <cell r="L12" t="str">
            <v>Inactive</v>
          </cell>
          <cell r="M12" t="str">
            <v>Inactive</v>
          </cell>
          <cell r="N12"/>
          <cell r="O12"/>
          <cell r="P12" t="str">
            <v>Inactive</v>
          </cell>
          <cell r="Q12" t="str">
            <v>Inactive</v>
          </cell>
          <cell r="R12"/>
          <cell r="S12"/>
          <cell r="T12" t="str">
            <v>Inactive</v>
          </cell>
          <cell r="U12" t="str">
            <v>Inactive</v>
          </cell>
          <cell r="V12"/>
          <cell r="W12"/>
          <cell r="X12" t="str">
            <v>Inactive</v>
          </cell>
          <cell r="Y12" t="str">
            <v>Inactive</v>
          </cell>
          <cell r="Z12"/>
          <cell r="AA12"/>
          <cell r="AB12">
            <v>4.226</v>
          </cell>
          <cell r="AC12" t="str">
            <v>Inactive</v>
          </cell>
          <cell r="AD12"/>
          <cell r="AE12"/>
          <cell r="AF12">
            <v>4.28</v>
          </cell>
        </row>
        <row r="13">
          <cell r="C13" t="str">
            <v>58-18-4</v>
          </cell>
          <cell r="D13" t="str">
            <v>DTXSID1033664</v>
          </cell>
          <cell r="E13" t="str">
            <v>GCKMFJBGXUYNAG-UHFFFAOYSA-N</v>
          </cell>
          <cell r="F13" t="str">
            <v>Active(N=15),Inactive(N=15),Flag-Omit(N=1),Not Tested(N=6)</v>
          </cell>
          <cell r="G13" t="str">
            <v>Active(N=9),Inactive(N=5),Not Tested(N=7)</v>
          </cell>
          <cell r="H13">
            <v>4.8000000000000001E-2</v>
          </cell>
          <cell r="I13">
            <v>8.0000000000000002E-3</v>
          </cell>
          <cell r="J13" t="str">
            <v>Inactive</v>
          </cell>
          <cell r="K13" t="str">
            <v>Inactive</v>
          </cell>
          <cell r="L13">
            <v>8.0000000000000002E-3</v>
          </cell>
          <cell r="M13">
            <v>6.7169999999999996</v>
          </cell>
          <cell r="N13"/>
          <cell r="O13"/>
          <cell r="P13" t="str">
            <v>Inactive</v>
          </cell>
          <cell r="Q13">
            <v>7.8410000000000002</v>
          </cell>
          <cell r="R13"/>
          <cell r="S13"/>
          <cell r="T13" t="str">
            <v>Inactive</v>
          </cell>
          <cell r="U13" t="str">
            <v>Inactive</v>
          </cell>
          <cell r="V13"/>
          <cell r="W13"/>
          <cell r="X13">
            <v>5.5369999999999999</v>
          </cell>
          <cell r="Y13" t="str">
            <v>Inactive</v>
          </cell>
          <cell r="Z13"/>
          <cell r="AA13"/>
          <cell r="AB13">
            <v>1.113</v>
          </cell>
          <cell r="AC13" t="str">
            <v>Inactive</v>
          </cell>
          <cell r="AD13"/>
          <cell r="AE13"/>
          <cell r="AF13" t="str">
            <v>Inactive</v>
          </cell>
        </row>
        <row r="14">
          <cell r="C14" t="str">
            <v>135-57-9</v>
          </cell>
          <cell r="D14" t="str">
            <v>DTXSID7041629</v>
          </cell>
          <cell r="E14" t="str">
            <v>ZHMIOPLMFZVSHY-UHFFFAOYSA-N</v>
          </cell>
          <cell r="F14" t="str">
            <v>Active(N=6),Inactive(N=17),Not Tested(N=14)</v>
          </cell>
          <cell r="G14" t="str">
            <v>Active(N=1),Inactive(N=7),Not Tested(N=13)</v>
          </cell>
          <cell r="H14" t="str">
            <v>Inactive</v>
          </cell>
          <cell r="I14" t="str">
            <v>Inactive</v>
          </cell>
          <cell r="J14" t="str">
            <v>Inactive</v>
          </cell>
          <cell r="K14" t="str">
            <v>Inactive</v>
          </cell>
          <cell r="L14" t="str">
            <v>Inactive</v>
          </cell>
          <cell r="M14" t="str">
            <v>Inactive</v>
          </cell>
          <cell r="N14"/>
          <cell r="O14"/>
          <cell r="P14" t="str">
            <v>Inactive</v>
          </cell>
          <cell r="Q14" t="str">
            <v>Inactive</v>
          </cell>
          <cell r="R14"/>
          <cell r="S14"/>
          <cell r="T14" t="str">
            <v>Inactive</v>
          </cell>
          <cell r="U14" t="str">
            <v>Inactive</v>
          </cell>
          <cell r="V14"/>
          <cell r="W14"/>
          <cell r="X14" t="str">
            <v>Inactive</v>
          </cell>
          <cell r="Y14" t="str">
            <v>Inactive</v>
          </cell>
          <cell r="Z14"/>
          <cell r="AA14"/>
          <cell r="AB14" t="str">
            <v>Inactive</v>
          </cell>
          <cell r="AC14" t="str">
            <v>Inactive</v>
          </cell>
          <cell r="AD14"/>
          <cell r="AE14"/>
          <cell r="AF14" t="str">
            <v>Inactive</v>
          </cell>
        </row>
        <row r="15">
          <cell r="C15" t="str">
            <v>10222-01-2</v>
          </cell>
          <cell r="D15" t="str">
            <v>DTXSID5032361</v>
          </cell>
          <cell r="E15" t="str">
            <v>UUIVKBHZENILKB-UHFFFAOYSA-N</v>
          </cell>
          <cell r="F15" t="str">
            <v>Active(N=2),Inactive(N=29),Not Tested(N=6)</v>
          </cell>
          <cell r="G15" t="str">
            <v>Active(N=1),Inactive(N=7),Not Tested(N=13)</v>
          </cell>
          <cell r="H15" t="str">
            <v>Inactive</v>
          </cell>
          <cell r="I15">
            <v>26.312000000000001</v>
          </cell>
          <cell r="J15" t="str">
            <v>Inactive</v>
          </cell>
          <cell r="K15" t="str">
            <v>Inactive</v>
          </cell>
          <cell r="L15">
            <v>34.393999999999998</v>
          </cell>
          <cell r="M15" t="str">
            <v>Inactive</v>
          </cell>
          <cell r="N15"/>
          <cell r="O15"/>
          <cell r="P15" t="str">
            <v>Inactive</v>
          </cell>
          <cell r="Q15" t="str">
            <v>Inactive</v>
          </cell>
          <cell r="R15"/>
          <cell r="S15"/>
          <cell r="T15" t="str">
            <v>Inactive</v>
          </cell>
          <cell r="U15" t="str">
            <v>Inactive</v>
          </cell>
          <cell r="V15"/>
          <cell r="W15"/>
          <cell r="X15" t="str">
            <v>Inactive</v>
          </cell>
          <cell r="Y15" t="str">
            <v>Inactive</v>
          </cell>
          <cell r="Z15"/>
          <cell r="AA15"/>
          <cell r="AB15" t="str">
            <v>Inactive</v>
          </cell>
          <cell r="AC15" t="str">
            <v>Inactive</v>
          </cell>
          <cell r="AD15"/>
          <cell r="AE15"/>
          <cell r="AF15">
            <v>46.893000000000001</v>
          </cell>
        </row>
        <row r="16">
          <cell r="C16" t="str">
            <v>2687-25-4</v>
          </cell>
          <cell r="D16" t="str">
            <v>DTXSID4027494</v>
          </cell>
          <cell r="E16" t="str">
            <v>AXNUJYHFQHQZBE-UHFFFAOYSA-N</v>
          </cell>
          <cell r="F16" t="str">
            <v>QC-Omit(N=29),Not Tested(N=8)</v>
          </cell>
          <cell r="G16" t="str">
            <v>QC-Omit(N=8),Not Tested(N=13)</v>
          </cell>
          <cell r="H16" t="str">
            <v>QC-Omit</v>
          </cell>
          <cell r="I16" t="str">
            <v>QC-Omit</v>
          </cell>
          <cell r="J16" t="str">
            <v>QC-Omit</v>
          </cell>
          <cell r="K16" t="str">
            <v>QC-Omit</v>
          </cell>
          <cell r="L16" t="str">
            <v>QC-Omit</v>
          </cell>
          <cell r="M16" t="str">
            <v>QC-Omit</v>
          </cell>
          <cell r="N16"/>
          <cell r="O16"/>
          <cell r="P16" t="str">
            <v>QC-Omit</v>
          </cell>
          <cell r="Q16" t="str">
            <v>QC-Omit</v>
          </cell>
          <cell r="R16"/>
          <cell r="S16"/>
          <cell r="T16" t="str">
            <v>QC-Omit</v>
          </cell>
          <cell r="U16" t="str">
            <v>QC-Omit</v>
          </cell>
          <cell r="V16"/>
          <cell r="W16"/>
          <cell r="X16" t="str">
            <v>QC-Omit</v>
          </cell>
          <cell r="Y16" t="str">
            <v>QC-Omit</v>
          </cell>
          <cell r="Z16"/>
          <cell r="AA16"/>
          <cell r="AB16" t="str">
            <v>QC-Omit</v>
          </cell>
          <cell r="AC16" t="str">
            <v>QC-Omit</v>
          </cell>
          <cell r="AD16"/>
          <cell r="AE16"/>
          <cell r="AF16" t="str">
            <v>QC-Omit</v>
          </cell>
        </row>
        <row r="17">
          <cell r="C17" t="str">
            <v>602-01-7</v>
          </cell>
          <cell r="D17" t="str">
            <v>DTXSID4027236</v>
          </cell>
          <cell r="E17" t="str">
            <v>DYSXLQBUUOPLBB-UHFFFAOYSA-N</v>
          </cell>
          <cell r="F17" t="str">
            <v>Active(N=2),Inactive(N=29),Not Tested(N=6)</v>
          </cell>
          <cell r="G17" t="str">
            <v>Active(N=1),Inactive(N=7),Not Tested(N=13)</v>
          </cell>
          <cell r="H17">
            <v>15.151</v>
          </cell>
          <cell r="I17">
            <v>23.605</v>
          </cell>
          <cell r="J17" t="str">
            <v>Inactive</v>
          </cell>
          <cell r="K17" t="str">
            <v>Inactive</v>
          </cell>
          <cell r="L17" t="str">
            <v>Inactive</v>
          </cell>
          <cell r="M17" t="str">
            <v>Inactive</v>
          </cell>
          <cell r="N17"/>
          <cell r="O17"/>
          <cell r="P17" t="str">
            <v>Inactive</v>
          </cell>
          <cell r="Q17" t="str">
            <v>Inactive</v>
          </cell>
          <cell r="R17"/>
          <cell r="S17"/>
          <cell r="T17" t="str">
            <v>Inactive</v>
          </cell>
          <cell r="U17" t="str">
            <v>Inactive</v>
          </cell>
          <cell r="V17"/>
          <cell r="W17"/>
          <cell r="X17" t="str">
            <v>Inactive</v>
          </cell>
          <cell r="Y17" t="str">
            <v>Inactive</v>
          </cell>
          <cell r="Z17"/>
          <cell r="AA17"/>
          <cell r="AB17" t="str">
            <v>Inactive</v>
          </cell>
          <cell r="AC17" t="str">
            <v>Inactive</v>
          </cell>
          <cell r="AD17"/>
          <cell r="AE17"/>
          <cell r="AF17">
            <v>4.1120000000000001</v>
          </cell>
        </row>
        <row r="18">
          <cell r="C18" t="str">
            <v>118-79-6</v>
          </cell>
          <cell r="D18" t="str">
            <v>DTXSID6021959</v>
          </cell>
          <cell r="E18" t="str">
            <v>BSWWXRFVMJHFBN-UHFFFAOYSA-N</v>
          </cell>
          <cell r="F18" t="str">
            <v>Active(N=2),QC-Omit(N=24),Inactive(N=5),Not Tested(N=6)</v>
          </cell>
          <cell r="G18" t="str">
            <v>Active(N=1),QC-Omit(N=7),Not Tested(N=13)</v>
          </cell>
          <cell r="H18" t="str">
            <v>QC-Omit</v>
          </cell>
          <cell r="I18" t="str">
            <v>QC-Omit</v>
          </cell>
          <cell r="J18" t="str">
            <v>QC-Omit</v>
          </cell>
          <cell r="K18" t="str">
            <v>QC-Omit</v>
          </cell>
          <cell r="L18" t="str">
            <v>QC-Omit</v>
          </cell>
          <cell r="M18" t="str">
            <v>QC-Omit</v>
          </cell>
          <cell r="N18"/>
          <cell r="O18"/>
          <cell r="P18" t="str">
            <v>QC-Omit</v>
          </cell>
          <cell r="Q18" t="str">
            <v>QC-Omit</v>
          </cell>
          <cell r="R18"/>
          <cell r="S18"/>
          <cell r="T18" t="str">
            <v>QC-Omit</v>
          </cell>
          <cell r="U18" t="str">
            <v>QC-Omit</v>
          </cell>
          <cell r="V18"/>
          <cell r="W18"/>
          <cell r="X18" t="str">
            <v>QC-Omit</v>
          </cell>
          <cell r="Y18" t="str">
            <v>QC-Omit</v>
          </cell>
          <cell r="Z18"/>
          <cell r="AA18"/>
          <cell r="AB18" t="str">
            <v>QC-Omit</v>
          </cell>
          <cell r="AC18" t="str">
            <v>QC-Omit</v>
          </cell>
          <cell r="AD18"/>
          <cell r="AE18"/>
          <cell r="AF18" t="str">
            <v>QC-Omit</v>
          </cell>
        </row>
        <row r="19">
          <cell r="C19" t="str">
            <v>88-06-2</v>
          </cell>
          <cell r="D19" t="str">
            <v>DTXSID5021386</v>
          </cell>
          <cell r="E19" t="str">
            <v>LINPIYWFGCPVIE-UHFFFAOYSA-N</v>
          </cell>
          <cell r="F19" t="str">
            <v>Active(N=2),Inactive(N=26),Flag-Omit(N=1),Not Tested(N=8)</v>
          </cell>
          <cell r="G19" t="str">
            <v>Active(N=2),Inactive(N=5),Flag-Omit(N=1),Not Tested(N=13)</v>
          </cell>
          <cell r="H19">
            <v>83.335999999999999</v>
          </cell>
          <cell r="I19" t="str">
            <v>Inactive</v>
          </cell>
          <cell r="J19" t="str">
            <v>Inactive</v>
          </cell>
          <cell r="K19" t="str">
            <v>Inactive</v>
          </cell>
          <cell r="L19">
            <v>67.414000000000001</v>
          </cell>
          <cell r="M19" t="str">
            <v>Inactive</v>
          </cell>
          <cell r="N19"/>
          <cell r="O19"/>
          <cell r="P19" t="str">
            <v>Inactive</v>
          </cell>
          <cell r="Q19" t="str">
            <v>Inactive</v>
          </cell>
          <cell r="R19"/>
          <cell r="S19"/>
          <cell r="T19" t="str">
            <v>Inactive</v>
          </cell>
          <cell r="U19" t="str">
            <v>Inactive</v>
          </cell>
          <cell r="V19"/>
          <cell r="W19"/>
          <cell r="X19" t="str">
            <v>Inactive</v>
          </cell>
          <cell r="Y19" t="str">
            <v>Inactive</v>
          </cell>
          <cell r="Z19"/>
          <cell r="AA19"/>
          <cell r="AB19">
            <v>43.781999999999996</v>
          </cell>
          <cell r="AC19" t="str">
            <v>Inactive</v>
          </cell>
          <cell r="AD19"/>
          <cell r="AE19"/>
          <cell r="AF19">
            <v>48.679000000000002</v>
          </cell>
        </row>
        <row r="20">
          <cell r="C20" t="str">
            <v>101-37-1</v>
          </cell>
          <cell r="D20" t="str">
            <v>DTXSID8037754</v>
          </cell>
          <cell r="E20" t="str">
            <v>BJELTSYBAHKXRW-UHFFFAOYSA-N</v>
          </cell>
          <cell r="F20" t="str">
            <v>Active(N=4),Inactive(N=27),Not Tested(N=6)</v>
          </cell>
          <cell r="G20" t="str">
            <v>Active(N=3),Inactive(N=5),Not Tested(N=13)</v>
          </cell>
          <cell r="H20" t="str">
            <v>Inactive</v>
          </cell>
          <cell r="I20" t="str">
            <v>Inactive</v>
          </cell>
          <cell r="J20" t="str">
            <v>Inactive</v>
          </cell>
          <cell r="K20" t="str">
            <v>Inactive</v>
          </cell>
          <cell r="L20" t="str">
            <v>Inactive</v>
          </cell>
          <cell r="M20" t="str">
            <v>Inactive</v>
          </cell>
          <cell r="N20"/>
          <cell r="O20"/>
          <cell r="P20">
            <v>30.824000000000002</v>
          </cell>
          <cell r="Q20" t="str">
            <v>Inactive</v>
          </cell>
          <cell r="R20"/>
          <cell r="S20"/>
          <cell r="T20">
            <v>23.731000000000002</v>
          </cell>
          <cell r="U20" t="str">
            <v>Inactive</v>
          </cell>
          <cell r="V20"/>
          <cell r="W20"/>
          <cell r="X20">
            <v>42.045000000000002</v>
          </cell>
          <cell r="Y20" t="str">
            <v>Inactive</v>
          </cell>
          <cell r="Z20"/>
          <cell r="AA20"/>
          <cell r="AB20">
            <v>54.38</v>
          </cell>
          <cell r="AC20" t="str">
            <v>Inactive</v>
          </cell>
          <cell r="AD20"/>
          <cell r="AE20"/>
          <cell r="AF20">
            <v>49.064</v>
          </cell>
        </row>
        <row r="21">
          <cell r="C21" t="str">
            <v>105-67-9</v>
          </cell>
          <cell r="D21" t="str">
            <v>DTXSID2021864</v>
          </cell>
          <cell r="E21" t="str">
            <v>KUFFULVDNCHOFZ-UHFFFAOYSA-N</v>
          </cell>
          <cell r="F21" t="str">
            <v>Active(N=1),Inactive(N=28),Not Tested(N=8)</v>
          </cell>
          <cell r="G21" t="str">
            <v>Inactive(N=9),Not Tested(N=12)</v>
          </cell>
          <cell r="H21" t="str">
            <v>Inactive</v>
          </cell>
          <cell r="I21" t="str">
            <v>Inactive</v>
          </cell>
          <cell r="J21" t="str">
            <v>Inactive</v>
          </cell>
          <cell r="K21" t="str">
            <v>Inactive</v>
          </cell>
          <cell r="L21">
            <v>104.17</v>
          </cell>
          <cell r="M21" t="str">
            <v>Inactive</v>
          </cell>
          <cell r="N21"/>
          <cell r="O21"/>
          <cell r="P21" t="str">
            <v>Inactive</v>
          </cell>
          <cell r="Q21" t="str">
            <v>Inactive</v>
          </cell>
          <cell r="R21"/>
          <cell r="S21"/>
          <cell r="T21" t="str">
            <v>Inactive</v>
          </cell>
          <cell r="U21" t="str">
            <v>Inactive</v>
          </cell>
          <cell r="V21"/>
          <cell r="W21"/>
          <cell r="X21" t="str">
            <v>Inactive</v>
          </cell>
          <cell r="Y21" t="str">
            <v>Inactive</v>
          </cell>
          <cell r="Z21"/>
          <cell r="AA21"/>
          <cell r="AB21" t="str">
            <v>Inactive</v>
          </cell>
          <cell r="AC21" t="str">
            <v>Inactive</v>
          </cell>
          <cell r="AD21"/>
          <cell r="AE21"/>
          <cell r="AF21" t="str">
            <v>Inactive</v>
          </cell>
        </row>
        <row r="22">
          <cell r="C22" t="str">
            <v>583-78-8</v>
          </cell>
          <cell r="D22" t="str">
            <v>DTXSID7025003</v>
          </cell>
          <cell r="E22" t="str">
            <v>RANCECPPZPIPNO-UHFFFAOYSA-N</v>
          </cell>
          <cell r="F22" t="str">
            <v>Inactive(N=31),Not Tested(N=6)</v>
          </cell>
          <cell r="G22" t="str">
            <v>Active(N=2),Inactive(N=6),Not Tested(N=13)</v>
          </cell>
          <cell r="H22" t="str">
            <v>Inactive</v>
          </cell>
          <cell r="I22" t="str">
            <v>Inactive</v>
          </cell>
          <cell r="J22" t="str">
            <v>Inactive</v>
          </cell>
          <cell r="K22" t="str">
            <v>Inactive</v>
          </cell>
          <cell r="L22" t="str">
            <v>Inactive</v>
          </cell>
          <cell r="M22" t="str">
            <v>Inactive</v>
          </cell>
          <cell r="N22"/>
          <cell r="O22"/>
          <cell r="P22" t="str">
            <v>Inactive</v>
          </cell>
          <cell r="Q22" t="str">
            <v>Inactive</v>
          </cell>
          <cell r="R22"/>
          <cell r="S22"/>
          <cell r="T22" t="str">
            <v>Inactive</v>
          </cell>
          <cell r="U22" t="str">
            <v>Inactive</v>
          </cell>
          <cell r="V22"/>
          <cell r="W22"/>
          <cell r="X22" t="str">
            <v>Inactive</v>
          </cell>
          <cell r="Y22" t="str">
            <v>Inactive</v>
          </cell>
          <cell r="Z22"/>
          <cell r="AA22"/>
          <cell r="AB22">
            <v>23.16</v>
          </cell>
          <cell r="AC22" t="str">
            <v>Inactive</v>
          </cell>
          <cell r="AD22"/>
          <cell r="AE22"/>
          <cell r="AF22">
            <v>26.356999999999999</v>
          </cell>
        </row>
        <row r="23">
          <cell r="C23" t="str">
            <v>120983-64-4</v>
          </cell>
          <cell r="D23" t="str">
            <v>DTXSID3044338</v>
          </cell>
          <cell r="E23" t="str">
            <v>HHUQPWODPBDTLI-UHFFFAOYSA-N</v>
          </cell>
          <cell r="F23" t="str">
            <v>Active(N=5),Inactive(N=9),Flag-Omit(N=1),Not Tested(N=22)</v>
          </cell>
          <cell r="G23" t="str">
            <v>Active(N=3),Inactive(N=5),Not Tested(N=13)</v>
          </cell>
          <cell r="H23"/>
          <cell r="I23" t="str">
            <v>Inactive</v>
          </cell>
          <cell r="J23" t="str">
            <v>Inactive</v>
          </cell>
          <cell r="K23" t="str">
            <v>Inactive</v>
          </cell>
          <cell r="L23">
            <v>12.182</v>
          </cell>
          <cell r="M23">
            <v>4.2590000000000003</v>
          </cell>
          <cell r="N23"/>
          <cell r="O23"/>
          <cell r="P23" t="str">
            <v>Inactive</v>
          </cell>
          <cell r="Q23">
            <v>3.9350000000000001</v>
          </cell>
          <cell r="R23"/>
          <cell r="S23"/>
          <cell r="T23" t="str">
            <v>Inactive</v>
          </cell>
          <cell r="U23">
            <v>1.202</v>
          </cell>
          <cell r="V23"/>
          <cell r="W23"/>
          <cell r="X23" t="str">
            <v>Inactive</v>
          </cell>
          <cell r="Y23" t="str">
            <v>Inactive</v>
          </cell>
          <cell r="Z23"/>
          <cell r="AA23"/>
          <cell r="AB23" t="str">
            <v>Inactive</v>
          </cell>
          <cell r="AC23" t="str">
            <v>Inactive</v>
          </cell>
          <cell r="AD23"/>
          <cell r="AE23"/>
          <cell r="AF23">
            <v>6.7119999999999997</v>
          </cell>
        </row>
        <row r="24">
          <cell r="C24" t="str">
            <v>117-79-3</v>
          </cell>
          <cell r="D24" t="str">
            <v>DTXSID6020068</v>
          </cell>
          <cell r="E24" t="str">
            <v>XOGPDSATLSAZEK-UHFFFAOYSA-N</v>
          </cell>
          <cell r="F24" t="str">
            <v>Active(N=5),Inactive(N=25),Flag-Omit(N=1),Not Tested(N=6)</v>
          </cell>
          <cell r="G24" t="str">
            <v>Active(N=2),Inactive(N=6),Not Tested(N=13)</v>
          </cell>
          <cell r="H24" t="str">
            <v>Inactive</v>
          </cell>
          <cell r="I24">
            <v>6.59</v>
          </cell>
          <cell r="J24" t="str">
            <v>Inactive</v>
          </cell>
          <cell r="K24" t="str">
            <v>Inactive</v>
          </cell>
          <cell r="L24">
            <v>9.4589999999999996</v>
          </cell>
          <cell r="M24" t="str">
            <v>Inactive</v>
          </cell>
          <cell r="N24"/>
          <cell r="O24"/>
          <cell r="P24" t="str">
            <v>Inactive</v>
          </cell>
          <cell r="Q24" t="str">
            <v>Inactive</v>
          </cell>
          <cell r="R24"/>
          <cell r="S24"/>
          <cell r="T24" t="str">
            <v>Flag-Omit</v>
          </cell>
          <cell r="U24" t="str">
            <v>Inactive</v>
          </cell>
          <cell r="V24"/>
          <cell r="W24"/>
          <cell r="X24" t="str">
            <v>Inactive</v>
          </cell>
          <cell r="Y24" t="str">
            <v>Inactive</v>
          </cell>
          <cell r="Z24"/>
          <cell r="AA24"/>
          <cell r="AB24">
            <v>9.657</v>
          </cell>
          <cell r="AC24" t="str">
            <v>Inactive</v>
          </cell>
          <cell r="AD24"/>
          <cell r="AE24"/>
          <cell r="AF24">
            <v>7.93</v>
          </cell>
        </row>
        <row r="25">
          <cell r="C25" t="str">
            <v>94-86-0</v>
          </cell>
          <cell r="D25" t="str">
            <v>DTXSID2047727</v>
          </cell>
          <cell r="E25" t="str">
            <v>RADIRXJQODWKGQ-UHFFFAOYSA-N</v>
          </cell>
          <cell r="F25" t="str">
            <v>Active(N=1),Inactive(N=15),Not Tested(N=21)</v>
          </cell>
          <cell r="G25" t="str">
            <v>Active(N=2),Inactive(N=6),Not Tested(N=13)</v>
          </cell>
          <cell r="H25">
            <v>1.1870000000000001</v>
          </cell>
          <cell r="I25" t="str">
            <v>Inactive</v>
          </cell>
          <cell r="J25" t="str">
            <v>Inactive</v>
          </cell>
          <cell r="K25" t="str">
            <v>Inactive</v>
          </cell>
          <cell r="L25" t="str">
            <v>Inactive</v>
          </cell>
          <cell r="M25" t="str">
            <v>Inactive</v>
          </cell>
          <cell r="N25"/>
          <cell r="O25"/>
          <cell r="P25" t="str">
            <v>Inactive</v>
          </cell>
          <cell r="Q25" t="str">
            <v>Inactive</v>
          </cell>
          <cell r="R25"/>
          <cell r="S25"/>
          <cell r="T25" t="str">
            <v>Inactive</v>
          </cell>
          <cell r="U25" t="str">
            <v>Inactive</v>
          </cell>
          <cell r="V25"/>
          <cell r="W25"/>
          <cell r="X25" t="str">
            <v>Inactive</v>
          </cell>
          <cell r="Y25" t="str">
            <v>Inactive</v>
          </cell>
          <cell r="Z25"/>
          <cell r="AA25"/>
          <cell r="AB25">
            <v>17.106000000000002</v>
          </cell>
          <cell r="AC25" t="str">
            <v>Inactive</v>
          </cell>
          <cell r="AD25"/>
          <cell r="AE25"/>
          <cell r="AF25">
            <v>53.337000000000003</v>
          </cell>
        </row>
        <row r="26">
          <cell r="C26" t="str">
            <v>611-20-1</v>
          </cell>
          <cell r="D26" t="str">
            <v>DTXSID3041661</v>
          </cell>
          <cell r="E26" t="str">
            <v>CHZCERSEMVWNHL-UHFFFAOYSA-N</v>
          </cell>
          <cell r="F26" t="str">
            <v>Inactive(N=28),Not Tested(N=9)</v>
          </cell>
          <cell r="G26" t="str">
            <v>Active(N=1),Inactive(N=7),Not Tested(N=13)</v>
          </cell>
          <cell r="H26" t="str">
            <v>Inactive</v>
          </cell>
          <cell r="I26" t="str">
            <v>Inactive</v>
          </cell>
          <cell r="J26" t="str">
            <v>Inactive</v>
          </cell>
          <cell r="K26" t="str">
            <v>Inactive</v>
          </cell>
          <cell r="L26" t="str">
            <v>Inactive</v>
          </cell>
          <cell r="M26" t="str">
            <v>Inactive</v>
          </cell>
          <cell r="N26"/>
          <cell r="O26"/>
          <cell r="P26" t="str">
            <v>Inactive</v>
          </cell>
          <cell r="Q26" t="str">
            <v>Inactive</v>
          </cell>
          <cell r="R26"/>
          <cell r="S26"/>
          <cell r="T26" t="str">
            <v>Inactive</v>
          </cell>
          <cell r="U26" t="str">
            <v>Inactive</v>
          </cell>
          <cell r="V26"/>
          <cell r="W26"/>
          <cell r="X26" t="str">
            <v>Inactive</v>
          </cell>
          <cell r="Y26" t="str">
            <v>Inactive</v>
          </cell>
          <cell r="Z26"/>
          <cell r="AA26"/>
          <cell r="AB26">
            <v>24.623999999999999</v>
          </cell>
          <cell r="AC26" t="str">
            <v>Inactive</v>
          </cell>
          <cell r="AD26"/>
          <cell r="AE26"/>
          <cell r="AF26" t="str">
            <v>Inactive</v>
          </cell>
        </row>
        <row r="27">
          <cell r="C27" t="str">
            <v>818-61-1</v>
          </cell>
          <cell r="D27" t="str">
            <v>DTXSID2022123</v>
          </cell>
          <cell r="E27" t="str">
            <v>OMIGHNLMNHATMP-UHFFFAOYSA-N</v>
          </cell>
          <cell r="F27" t="str">
            <v>Active(N=4),Inactive(N=27),Not Tested(N=6)</v>
          </cell>
          <cell r="G27" t="str">
            <v>Active(N=1),Inactive(N=7),Not Tested(N=13)</v>
          </cell>
          <cell r="H27" t="str">
            <v>Inactive</v>
          </cell>
          <cell r="I27" t="str">
            <v>Inactive</v>
          </cell>
          <cell r="J27" t="str">
            <v>Inactive</v>
          </cell>
          <cell r="K27" t="str">
            <v>Inactive</v>
          </cell>
          <cell r="L27" t="str">
            <v>Inactive</v>
          </cell>
          <cell r="M27" t="str">
            <v>Inactive</v>
          </cell>
          <cell r="N27"/>
          <cell r="O27"/>
          <cell r="P27" t="str">
            <v>Inactive</v>
          </cell>
          <cell r="Q27" t="str">
            <v>Inactive</v>
          </cell>
          <cell r="R27"/>
          <cell r="S27"/>
          <cell r="T27" t="str">
            <v>Inactive</v>
          </cell>
          <cell r="U27" t="str">
            <v>Inactive</v>
          </cell>
          <cell r="V27"/>
          <cell r="W27"/>
          <cell r="X27" t="str">
            <v>Inactive</v>
          </cell>
          <cell r="Y27" t="str">
            <v>Inactive</v>
          </cell>
          <cell r="Z27"/>
          <cell r="AA27"/>
          <cell r="AB27" t="str">
            <v>Inactive</v>
          </cell>
          <cell r="AC27" t="str">
            <v>Inactive</v>
          </cell>
          <cell r="AD27"/>
          <cell r="AE27"/>
          <cell r="AF27">
            <v>7.4569999999999999</v>
          </cell>
        </row>
        <row r="28">
          <cell r="C28" t="str">
            <v>97-52-9</v>
          </cell>
          <cell r="D28" t="str">
            <v>DTXSID0038700</v>
          </cell>
          <cell r="E28" t="str">
            <v>GVBHRNIWBGTNQA-UHFFFAOYSA-N</v>
          </cell>
          <cell r="F28" t="str">
            <v>Active(N=3),Inactive(N=25),Not Tested(N=9)</v>
          </cell>
          <cell r="G28" t="str">
            <v>Active(N=3),Inactive(N=5),Not Tested(N=13)</v>
          </cell>
          <cell r="H28" t="str">
            <v>Inactive</v>
          </cell>
          <cell r="I28" t="str">
            <v>Inactive</v>
          </cell>
          <cell r="J28" t="str">
            <v>Inactive</v>
          </cell>
          <cell r="K28" t="str">
            <v>Inactive</v>
          </cell>
          <cell r="L28" t="str">
            <v>Inactive</v>
          </cell>
          <cell r="M28" t="str">
            <v>Inactive</v>
          </cell>
          <cell r="N28"/>
          <cell r="O28"/>
          <cell r="P28" t="str">
            <v>Inactive</v>
          </cell>
          <cell r="Q28" t="str">
            <v>Inactive</v>
          </cell>
          <cell r="R28"/>
          <cell r="S28"/>
          <cell r="T28" t="str">
            <v>Inactive</v>
          </cell>
          <cell r="U28" t="str">
            <v>Inactive</v>
          </cell>
          <cell r="V28"/>
          <cell r="W28"/>
          <cell r="X28" t="str">
            <v>Inactive</v>
          </cell>
          <cell r="Y28" t="str">
            <v>Inactive</v>
          </cell>
          <cell r="Z28"/>
          <cell r="AA28"/>
          <cell r="AB28">
            <v>12.629</v>
          </cell>
          <cell r="AC28" t="str">
            <v>Inactive</v>
          </cell>
          <cell r="AD28"/>
          <cell r="AE28"/>
          <cell r="AF28">
            <v>23.689</v>
          </cell>
        </row>
        <row r="29">
          <cell r="C29" t="str">
            <v>120-71-8</v>
          </cell>
          <cell r="D29" t="str">
            <v>DTXSID1020350</v>
          </cell>
          <cell r="E29" t="str">
            <v>WXWCDTXEKCVRRO-UHFFFAOYSA-N</v>
          </cell>
          <cell r="F29" t="str">
            <v>Active(N=1),Inactive(N=28),Not Tested(N=8)</v>
          </cell>
          <cell r="G29" t="str">
            <v>Active(N=2),Inactive(N=6),Not Tested(N=13)</v>
          </cell>
          <cell r="H29" t="str">
            <v>Inactive</v>
          </cell>
          <cell r="I29" t="str">
            <v>Inactive</v>
          </cell>
          <cell r="J29" t="str">
            <v>Inactive</v>
          </cell>
          <cell r="K29" t="str">
            <v>Inactive</v>
          </cell>
          <cell r="L29" t="str">
            <v>Inactive</v>
          </cell>
          <cell r="M29" t="str">
            <v>Inactive</v>
          </cell>
          <cell r="N29"/>
          <cell r="O29"/>
          <cell r="P29" t="str">
            <v>Inactive</v>
          </cell>
          <cell r="Q29" t="str">
            <v>Inactive</v>
          </cell>
          <cell r="R29"/>
          <cell r="S29"/>
          <cell r="T29" t="str">
            <v>Inactive</v>
          </cell>
          <cell r="U29" t="str">
            <v>Inactive</v>
          </cell>
          <cell r="V29"/>
          <cell r="W29"/>
          <cell r="X29" t="str">
            <v>Inactive</v>
          </cell>
          <cell r="Y29" t="str">
            <v>Inactive</v>
          </cell>
          <cell r="Z29"/>
          <cell r="AA29"/>
          <cell r="AB29">
            <v>19.983000000000001</v>
          </cell>
          <cell r="AC29" t="str">
            <v>Inactive</v>
          </cell>
          <cell r="AD29"/>
          <cell r="AE29"/>
          <cell r="AF29">
            <v>29.733000000000001</v>
          </cell>
        </row>
        <row r="30">
          <cell r="C30" t="str">
            <v>91-59-8</v>
          </cell>
          <cell r="D30" t="str">
            <v>DTXSID2020921</v>
          </cell>
          <cell r="E30" t="str">
            <v>JBIJLHTVPXGSAM-UHFFFAOYSA-N</v>
          </cell>
          <cell r="F30" t="str">
            <v>Active(N=1),Inactive(N=26),Flag-Omit(N=1),Not Tested(N=9)</v>
          </cell>
          <cell r="G30" t="str">
            <v>Active(N=3),Inactive(N=5),Not Tested(N=13)</v>
          </cell>
          <cell r="H30" t="str">
            <v>Inactive</v>
          </cell>
          <cell r="I30" t="str">
            <v>Inactive</v>
          </cell>
          <cell r="J30" t="str">
            <v>Inactive</v>
          </cell>
          <cell r="K30" t="str">
            <v>Inactive</v>
          </cell>
          <cell r="L30" t="str">
            <v>Inactive</v>
          </cell>
          <cell r="M30" t="str">
            <v>Inactive</v>
          </cell>
          <cell r="N30"/>
          <cell r="O30"/>
          <cell r="P30" t="str">
            <v>Inactive</v>
          </cell>
          <cell r="Q30" t="str">
            <v>Inactive</v>
          </cell>
          <cell r="R30"/>
          <cell r="S30"/>
          <cell r="T30" t="str">
            <v>Inactive</v>
          </cell>
          <cell r="U30" t="str">
            <v>Inactive</v>
          </cell>
          <cell r="V30"/>
          <cell r="W30"/>
          <cell r="X30" t="str">
            <v>Inactive</v>
          </cell>
          <cell r="Y30" t="str">
            <v>Inactive</v>
          </cell>
          <cell r="Z30"/>
          <cell r="AA30"/>
          <cell r="AB30">
            <v>16.120999999999999</v>
          </cell>
          <cell r="AC30" t="str">
            <v>Inactive</v>
          </cell>
          <cell r="AD30"/>
          <cell r="AE30"/>
          <cell r="AF30">
            <v>11.82</v>
          </cell>
        </row>
        <row r="31">
          <cell r="C31" t="str">
            <v>79-94-7</v>
          </cell>
          <cell r="D31" t="str">
            <v>DTXSID1026081</v>
          </cell>
          <cell r="E31" t="str">
            <v>VEORPZCZECFIRK-UHFFFAOYSA-N</v>
          </cell>
          <cell r="F31" t="str">
            <v>Active(N=5),Inactive(N=24),Flag-Omit(N=2),Not Tested(N=6)</v>
          </cell>
          <cell r="G31" t="str">
            <v>Active(N=3),Inactive(N=5),Flag-Omit(N=1),Not Tested(N=12)</v>
          </cell>
          <cell r="H31" t="str">
            <v>Inactive</v>
          </cell>
          <cell r="I31">
            <v>4.3570000000000002</v>
          </cell>
          <cell r="J31" t="str">
            <v>Inactive</v>
          </cell>
          <cell r="K31" t="str">
            <v>Inactive</v>
          </cell>
          <cell r="L31">
            <v>27.382000000000001</v>
          </cell>
          <cell r="M31" t="str">
            <v>Inactive</v>
          </cell>
          <cell r="N31"/>
          <cell r="O31"/>
          <cell r="P31" t="str">
            <v>Inactive</v>
          </cell>
          <cell r="Q31" t="str">
            <v>Inactive</v>
          </cell>
          <cell r="R31"/>
          <cell r="S31"/>
          <cell r="T31" t="str">
            <v>Inactive</v>
          </cell>
          <cell r="U31" t="str">
            <v>Inactive</v>
          </cell>
          <cell r="V31"/>
          <cell r="W31"/>
          <cell r="X31" t="str">
            <v>Inactive</v>
          </cell>
          <cell r="Y31" t="str">
            <v>Inactive</v>
          </cell>
          <cell r="Z31"/>
          <cell r="AA31"/>
          <cell r="AB31">
            <v>4.3239999999999998</v>
          </cell>
          <cell r="AC31" t="str">
            <v>Inactive</v>
          </cell>
          <cell r="AD31"/>
          <cell r="AE31"/>
          <cell r="AF31">
            <v>5.0389999999999997</v>
          </cell>
        </row>
        <row r="32">
          <cell r="C32" t="str">
            <v>119-90-4</v>
          </cell>
          <cell r="D32" t="str">
            <v>DTXSID3025091</v>
          </cell>
          <cell r="E32" t="str">
            <v>JRBJSXQPQWSCCF-UHFFFAOYSA-N</v>
          </cell>
          <cell r="F32" t="str">
            <v>Active(N=1),Inactive(N=26),Flag-Omit(N=2),Not Tested(N=8)</v>
          </cell>
          <cell r="G32" t="str">
            <v>Active(N=3),Inactive(N=5),Not Tested(N=13)</v>
          </cell>
          <cell r="H32" t="str">
            <v>Inactive</v>
          </cell>
          <cell r="I32" t="str">
            <v>Flag-Omit</v>
          </cell>
          <cell r="J32" t="str">
            <v>Inactive</v>
          </cell>
          <cell r="K32" t="str">
            <v>Inactive</v>
          </cell>
          <cell r="L32" t="str">
            <v>Flag-Omit</v>
          </cell>
          <cell r="M32" t="str">
            <v>Inactive</v>
          </cell>
          <cell r="N32"/>
          <cell r="O32"/>
          <cell r="P32" t="str">
            <v>Inactive</v>
          </cell>
          <cell r="Q32" t="str">
            <v>Inactive</v>
          </cell>
          <cell r="R32"/>
          <cell r="S32"/>
          <cell r="T32" t="str">
            <v>Inactive</v>
          </cell>
          <cell r="U32">
            <v>66.787000000000006</v>
          </cell>
          <cell r="V32"/>
          <cell r="W32"/>
          <cell r="X32" t="str">
            <v>Inactive</v>
          </cell>
          <cell r="Y32" t="str">
            <v>Inactive</v>
          </cell>
          <cell r="Z32"/>
          <cell r="AA32"/>
          <cell r="AB32" t="str">
            <v>Inactive</v>
          </cell>
          <cell r="AC32" t="str">
            <v>Inactive</v>
          </cell>
          <cell r="AD32"/>
          <cell r="AE32"/>
          <cell r="AF32">
            <v>32.576999999999998</v>
          </cell>
        </row>
        <row r="33">
          <cell r="C33" t="str">
            <v>20325-40-0</v>
          </cell>
          <cell r="D33" t="str">
            <v>DTXSID1020485</v>
          </cell>
          <cell r="E33" t="str">
            <v>JRBJSXQPQWSCCF-UHFFFAOYSA-N</v>
          </cell>
          <cell r="F33" t="str">
            <v>Active(N=1),QC-Omit(N=28),Inactive(N=2),Not Tested(N=6)</v>
          </cell>
          <cell r="G33" t="str">
            <v>QC-Omit(N=8),Not Tested(N=13)</v>
          </cell>
          <cell r="H33" t="str">
            <v>QC-Omit</v>
          </cell>
          <cell r="I33" t="str">
            <v>QC-Omit</v>
          </cell>
          <cell r="J33" t="str">
            <v>QC-Omit</v>
          </cell>
          <cell r="K33" t="str">
            <v>QC-Omit</v>
          </cell>
          <cell r="L33" t="str">
            <v>QC-Omit</v>
          </cell>
          <cell r="M33" t="str">
            <v>QC-Omit</v>
          </cell>
          <cell r="N33"/>
          <cell r="O33"/>
          <cell r="P33" t="str">
            <v>QC-Omit</v>
          </cell>
          <cell r="Q33" t="str">
            <v>QC-Omit</v>
          </cell>
          <cell r="R33"/>
          <cell r="S33"/>
          <cell r="T33" t="str">
            <v>QC-Omit</v>
          </cell>
          <cell r="U33" t="str">
            <v>QC-Omit</v>
          </cell>
          <cell r="V33"/>
          <cell r="W33"/>
          <cell r="X33" t="str">
            <v>QC-Omit</v>
          </cell>
          <cell r="Y33" t="str">
            <v>QC-Omit</v>
          </cell>
          <cell r="Z33"/>
          <cell r="AA33"/>
          <cell r="AB33" t="str">
            <v>QC-Omit</v>
          </cell>
          <cell r="AC33" t="str">
            <v>QC-Omit</v>
          </cell>
          <cell r="AD33"/>
          <cell r="AE33"/>
          <cell r="AF33" t="str">
            <v>QC-Omit</v>
          </cell>
        </row>
        <row r="34">
          <cell r="C34" t="str">
            <v>119-93-7</v>
          </cell>
          <cell r="D34" t="str">
            <v>DTXSID5024059</v>
          </cell>
          <cell r="E34" t="str">
            <v>NUIURNJTPRWVAP-UHFFFAOYSA-N</v>
          </cell>
          <cell r="F34" t="str">
            <v>Active(N=16),Inactive(N=15),Not Tested(N=6)</v>
          </cell>
          <cell r="G34" t="str">
            <v>Active(N=3),Inactive(N=5),Not Tested(N=13)</v>
          </cell>
          <cell r="H34">
            <v>12.292</v>
          </cell>
          <cell r="I34">
            <v>11.363</v>
          </cell>
          <cell r="J34" t="str">
            <v>Inactive</v>
          </cell>
          <cell r="K34" t="str">
            <v>Inactive</v>
          </cell>
          <cell r="L34">
            <v>6.6040000000000001</v>
          </cell>
          <cell r="M34" t="str">
            <v>Inactive</v>
          </cell>
          <cell r="N34"/>
          <cell r="O34"/>
          <cell r="P34">
            <v>6.9720000000000004</v>
          </cell>
          <cell r="Q34" t="str">
            <v>Inactive</v>
          </cell>
          <cell r="R34"/>
          <cell r="S34"/>
          <cell r="T34" t="str">
            <v>Inactive</v>
          </cell>
          <cell r="U34" t="str">
            <v>Inactive</v>
          </cell>
          <cell r="V34"/>
          <cell r="W34"/>
          <cell r="X34" t="str">
            <v>Inactive</v>
          </cell>
          <cell r="Y34" t="str">
            <v>Inactive</v>
          </cell>
          <cell r="Z34"/>
          <cell r="AA34"/>
          <cell r="AB34">
            <v>9.2639999999999993</v>
          </cell>
          <cell r="AC34" t="str">
            <v>Inactive</v>
          </cell>
          <cell r="AD34"/>
          <cell r="AE34"/>
          <cell r="AF34">
            <v>31.436</v>
          </cell>
        </row>
        <row r="35">
          <cell r="C35" t="str">
            <v>612-82-8</v>
          </cell>
          <cell r="D35" t="str">
            <v>DTXSID6020511</v>
          </cell>
          <cell r="E35" t="str">
            <v>NUIURNJTPRWVAP-UHFFFAOYSA-N</v>
          </cell>
          <cell r="F35" t="str">
            <v>Active(N=15),Inactive(N=16),Not Tested(N=6)</v>
          </cell>
          <cell r="G35" t="str">
            <v>Active(N=3),Inactive(N=5),Not Tested(N=13)</v>
          </cell>
          <cell r="H35">
            <v>22.082999999999998</v>
          </cell>
          <cell r="I35">
            <v>15.077999999999999</v>
          </cell>
          <cell r="J35" t="str">
            <v>Inactive</v>
          </cell>
          <cell r="K35" t="str">
            <v>Inactive</v>
          </cell>
          <cell r="L35">
            <v>7.4050000000000002</v>
          </cell>
          <cell r="M35" t="str">
            <v>Inactive</v>
          </cell>
          <cell r="N35"/>
          <cell r="O35"/>
          <cell r="P35" t="str">
            <v>Inactive</v>
          </cell>
          <cell r="Q35" t="str">
            <v>Inactive</v>
          </cell>
          <cell r="R35"/>
          <cell r="S35"/>
          <cell r="T35" t="str">
            <v>Inactive</v>
          </cell>
          <cell r="U35" t="str">
            <v>Inactive</v>
          </cell>
          <cell r="V35"/>
          <cell r="W35"/>
          <cell r="X35" t="str">
            <v>Inactive</v>
          </cell>
          <cell r="Y35" t="str">
            <v>Inactive</v>
          </cell>
          <cell r="Z35"/>
          <cell r="AA35"/>
          <cell r="AB35">
            <v>3.2890000000000001</v>
          </cell>
          <cell r="AC35" t="str">
            <v>Inactive</v>
          </cell>
          <cell r="AD35"/>
          <cell r="AE35"/>
          <cell r="AF35">
            <v>3.7949999999999999</v>
          </cell>
        </row>
        <row r="36">
          <cell r="C36" t="str">
            <v>496-72-0</v>
          </cell>
          <cell r="D36" t="str">
            <v>DTXSID9024930</v>
          </cell>
          <cell r="E36" t="str">
            <v>DGRGLKZMKWPMOH-UHFFFAOYSA-N</v>
          </cell>
          <cell r="F36" t="str">
            <v>Active(N=3),QC-Omit(N=26),Inactive(N=2),Not Tested(N=6)</v>
          </cell>
          <cell r="G36" t="str">
            <v>Active(N=1),QC-Omit(N=7),Not Tested(N=13)</v>
          </cell>
          <cell r="H36" t="str">
            <v>QC-Omit</v>
          </cell>
          <cell r="I36" t="str">
            <v>QC-Omit</v>
          </cell>
          <cell r="J36" t="str">
            <v>QC-Omit</v>
          </cell>
          <cell r="K36" t="str">
            <v>QC-Omit</v>
          </cell>
          <cell r="L36" t="str">
            <v>QC-Omit</v>
          </cell>
          <cell r="M36" t="str">
            <v>QC-Omit</v>
          </cell>
          <cell r="N36"/>
          <cell r="O36"/>
          <cell r="P36" t="str">
            <v>QC-Omit</v>
          </cell>
          <cell r="Q36" t="str">
            <v>QC-Omit</v>
          </cell>
          <cell r="R36"/>
          <cell r="S36"/>
          <cell r="T36" t="str">
            <v>QC-Omit</v>
          </cell>
          <cell r="U36" t="str">
            <v>QC-Omit</v>
          </cell>
          <cell r="V36"/>
          <cell r="W36"/>
          <cell r="X36" t="str">
            <v>QC-Omit</v>
          </cell>
          <cell r="Y36" t="str">
            <v>QC-Omit</v>
          </cell>
          <cell r="Z36"/>
          <cell r="AA36"/>
          <cell r="AB36" t="str">
            <v>QC-Omit</v>
          </cell>
          <cell r="AC36" t="str">
            <v>QC-Omit</v>
          </cell>
          <cell r="AD36"/>
          <cell r="AE36"/>
          <cell r="AF36" t="str">
            <v>QC-Omit</v>
          </cell>
        </row>
        <row r="37">
          <cell r="C37" t="str">
            <v>95-76-1</v>
          </cell>
          <cell r="D37" t="str">
            <v>DTXSID7021815</v>
          </cell>
          <cell r="E37" t="str">
            <v>SDYWXFYBZPNOFX-UHFFFAOYSA-N</v>
          </cell>
          <cell r="F37" t="str">
            <v>Active(N=5),Inactive(N=23),Not Tested(N=9)</v>
          </cell>
          <cell r="G37" t="str">
            <v>Active(N=3),Inactive(N=5),Not Tested(N=13)</v>
          </cell>
          <cell r="H37" t="str">
            <v>Inactive</v>
          </cell>
          <cell r="I37" t="str">
            <v>Inactive</v>
          </cell>
          <cell r="J37" t="str">
            <v>Inactive</v>
          </cell>
          <cell r="K37" t="str">
            <v>Inactive</v>
          </cell>
          <cell r="L37">
            <v>100.79600000000001</v>
          </cell>
          <cell r="M37" t="str">
            <v>Inactive</v>
          </cell>
          <cell r="N37"/>
          <cell r="O37"/>
          <cell r="P37" t="str">
            <v>Inactive</v>
          </cell>
          <cell r="Q37" t="str">
            <v>Inactive</v>
          </cell>
          <cell r="R37"/>
          <cell r="S37"/>
          <cell r="T37" t="str">
            <v>Inactive</v>
          </cell>
          <cell r="U37" t="str">
            <v>Inactive</v>
          </cell>
          <cell r="V37"/>
          <cell r="W37"/>
          <cell r="X37" t="str">
            <v>Inactive</v>
          </cell>
          <cell r="Y37" t="str">
            <v>Inactive</v>
          </cell>
          <cell r="Z37"/>
          <cell r="AA37"/>
          <cell r="AB37">
            <v>28.794</v>
          </cell>
          <cell r="AC37" t="str">
            <v>Inactive</v>
          </cell>
          <cell r="AD37"/>
          <cell r="AE37"/>
          <cell r="AF37">
            <v>9.7200000000000006</v>
          </cell>
        </row>
        <row r="38">
          <cell r="C38" t="str">
            <v>610-39-9</v>
          </cell>
          <cell r="D38" t="str">
            <v>DTXSID8027240</v>
          </cell>
          <cell r="E38" t="str">
            <v>INYDMNPNDHRJQJ-UHFFFAOYSA-N</v>
          </cell>
          <cell r="F38" t="str">
            <v>Active(N=2),Inactive(N=17),Flag-Omit(N=1),Not Tested(N=17)</v>
          </cell>
          <cell r="G38" t="str">
            <v>Active(N=1),Inactive(N=7),Not Tested(N=13)</v>
          </cell>
          <cell r="H38" t="str">
            <v>Inactive</v>
          </cell>
          <cell r="I38" t="str">
            <v>Inactive</v>
          </cell>
          <cell r="J38" t="str">
            <v>Inactive</v>
          </cell>
          <cell r="K38" t="str">
            <v>Inactive</v>
          </cell>
          <cell r="L38" t="str">
            <v>Inactive</v>
          </cell>
          <cell r="M38" t="str">
            <v>Inactive</v>
          </cell>
          <cell r="N38"/>
          <cell r="O38"/>
          <cell r="P38" t="str">
            <v>Inactive</v>
          </cell>
          <cell r="Q38" t="str">
            <v>Inactive</v>
          </cell>
          <cell r="R38"/>
          <cell r="S38"/>
          <cell r="T38" t="str">
            <v>Inactive</v>
          </cell>
          <cell r="U38" t="str">
            <v>Inactive</v>
          </cell>
          <cell r="V38"/>
          <cell r="W38"/>
          <cell r="X38" t="str">
            <v>Inactive</v>
          </cell>
          <cell r="Y38" t="str">
            <v>Inactive</v>
          </cell>
          <cell r="Z38"/>
          <cell r="AA38"/>
          <cell r="AB38" t="str">
            <v>Inactive</v>
          </cell>
          <cell r="AC38" t="str">
            <v>Inactive</v>
          </cell>
          <cell r="AD38"/>
          <cell r="AE38"/>
          <cell r="AF38" t="str">
            <v>Inactive</v>
          </cell>
        </row>
        <row r="39">
          <cell r="C39" t="str">
            <v>6344-67-8</v>
          </cell>
          <cell r="D39" t="str">
            <v>DTXSID9047540</v>
          </cell>
          <cell r="E39" t="str">
            <v>PVUBSZGNXLNTLX-UHFFFAOYSA-N</v>
          </cell>
          <cell r="F39" t="str">
            <v>Active(N=14),Inactive(N=16),Flag-Omit(N=1),Not Tested(N=6)</v>
          </cell>
          <cell r="G39" t="str">
            <v>Active(N=6),Inactive(N=4),Not Tested(N=11)</v>
          </cell>
          <cell r="H39" t="str">
            <v>Inactive</v>
          </cell>
          <cell r="I39">
            <v>4.976</v>
          </cell>
          <cell r="J39" t="str">
            <v>Inactive</v>
          </cell>
          <cell r="K39" t="str">
            <v>Inactive</v>
          </cell>
          <cell r="L39">
            <v>4.0940000000000003</v>
          </cell>
          <cell r="M39" t="str">
            <v>Inactive</v>
          </cell>
          <cell r="N39"/>
          <cell r="O39"/>
          <cell r="P39">
            <v>14.734999999999999</v>
          </cell>
          <cell r="Q39" t="str">
            <v>Inactive</v>
          </cell>
          <cell r="R39"/>
          <cell r="S39"/>
          <cell r="T39" t="str">
            <v>Inactive</v>
          </cell>
          <cell r="U39">
            <v>30.407</v>
          </cell>
          <cell r="V39"/>
          <cell r="W39"/>
          <cell r="X39" t="str">
            <v>Inactive</v>
          </cell>
          <cell r="Y39" t="str">
            <v>Inactive</v>
          </cell>
          <cell r="Z39"/>
          <cell r="AA39"/>
          <cell r="AB39">
            <v>15.492000000000001</v>
          </cell>
          <cell r="AC39" t="str">
            <v>Inactive</v>
          </cell>
          <cell r="AD39"/>
          <cell r="AE39"/>
          <cell r="AF39">
            <v>27.606000000000002</v>
          </cell>
        </row>
        <row r="40">
          <cell r="C40" t="str">
            <v>618-45-1</v>
          </cell>
          <cell r="D40" t="str">
            <v>DTXSID0044571</v>
          </cell>
          <cell r="E40" t="str">
            <v>VLJSLTNSFSOYQR-UHFFFAOYSA-N</v>
          </cell>
          <cell r="F40" t="str">
            <v>Active(N=5),Inactive(N=26),Not Tested(N=6)</v>
          </cell>
          <cell r="G40" t="str">
            <v>Active(N=1),Inactive(N=7),Not Tested(N=13)</v>
          </cell>
          <cell r="H40" t="str">
            <v>Inactive</v>
          </cell>
          <cell r="I40">
            <v>65.116</v>
          </cell>
          <cell r="J40" t="str">
            <v>Inactive</v>
          </cell>
          <cell r="K40" t="str">
            <v>Inactive</v>
          </cell>
          <cell r="L40">
            <v>79.652000000000001</v>
          </cell>
          <cell r="M40" t="str">
            <v>Inactive</v>
          </cell>
          <cell r="N40"/>
          <cell r="O40"/>
          <cell r="P40" t="str">
            <v>Inactive</v>
          </cell>
          <cell r="Q40" t="str">
            <v>Inactive</v>
          </cell>
          <cell r="R40"/>
          <cell r="S40"/>
          <cell r="T40" t="str">
            <v>Inactive</v>
          </cell>
          <cell r="U40" t="str">
            <v>Inactive</v>
          </cell>
          <cell r="V40"/>
          <cell r="W40"/>
          <cell r="X40" t="str">
            <v>Inactive</v>
          </cell>
          <cell r="Y40" t="str">
            <v>Inactive</v>
          </cell>
          <cell r="Z40"/>
          <cell r="AA40"/>
          <cell r="AB40">
            <v>40.075000000000003</v>
          </cell>
          <cell r="AC40" t="str">
            <v>Inactive</v>
          </cell>
          <cell r="AD40"/>
          <cell r="AE40"/>
          <cell r="AF40" t="str">
            <v>Inactive</v>
          </cell>
        </row>
        <row r="41">
          <cell r="C41" t="str">
            <v>580-51-8</v>
          </cell>
          <cell r="D41" t="str">
            <v>DTXSID2022462</v>
          </cell>
          <cell r="E41" t="str">
            <v>UBXYXCRCOKCZIT-UHFFFAOYSA-N</v>
          </cell>
          <cell r="F41" t="str">
            <v>Active(N=4),Inactive(N=11),Not Tested(N=22)</v>
          </cell>
          <cell r="G41" t="str">
            <v>Active(N=3),Inactive(N=5),Not Tested(N=13)</v>
          </cell>
          <cell r="H41"/>
          <cell r="I41">
            <v>7.6760000000000002</v>
          </cell>
          <cell r="J41" t="str">
            <v>Inactive</v>
          </cell>
          <cell r="K41" t="str">
            <v>Inactive</v>
          </cell>
          <cell r="L41">
            <v>6.173</v>
          </cell>
          <cell r="M41" t="str">
            <v>Inactive</v>
          </cell>
          <cell r="N41"/>
          <cell r="O41"/>
          <cell r="P41">
            <v>8.5939999999999994</v>
          </cell>
          <cell r="Q41" t="str">
            <v>Inactive</v>
          </cell>
          <cell r="R41"/>
          <cell r="S41"/>
          <cell r="T41" t="str">
            <v>Inactive</v>
          </cell>
          <cell r="U41" t="str">
            <v>Inactive</v>
          </cell>
          <cell r="V41"/>
          <cell r="W41"/>
          <cell r="X41" t="str">
            <v>Inactive</v>
          </cell>
          <cell r="Y41" t="str">
            <v>Inactive</v>
          </cell>
          <cell r="Z41"/>
          <cell r="AA41"/>
          <cell r="AB41">
            <v>11.005000000000001</v>
          </cell>
          <cell r="AC41" t="str">
            <v>Inactive</v>
          </cell>
          <cell r="AD41"/>
          <cell r="AE41"/>
          <cell r="AF41">
            <v>7.2469999999999999</v>
          </cell>
        </row>
        <row r="42">
          <cell r="C42" t="str">
            <v>585-34-2</v>
          </cell>
          <cell r="D42" t="str">
            <v>DTXSID9044825</v>
          </cell>
          <cell r="E42" t="str">
            <v>CYEKUDPFXBLGHH-UHFFFAOYSA-N</v>
          </cell>
          <cell r="F42" t="str">
            <v>Active(N=6),Inactive(N=24),Flag-Omit(N=1),Not Tested(N=6)</v>
          </cell>
          <cell r="G42" t="str">
            <v>Inactive(N=8),Not Tested(N=13)</v>
          </cell>
          <cell r="H42" t="str">
            <v>Inactive</v>
          </cell>
          <cell r="I42" t="str">
            <v>Flag-Omit</v>
          </cell>
          <cell r="J42" t="str">
            <v>Inactive</v>
          </cell>
          <cell r="K42" t="str">
            <v>Inactive</v>
          </cell>
          <cell r="L42">
            <v>13.746</v>
          </cell>
          <cell r="M42" t="str">
            <v>Inactive</v>
          </cell>
          <cell r="N42"/>
          <cell r="O42"/>
          <cell r="P42" t="str">
            <v>Inactive</v>
          </cell>
          <cell r="Q42" t="str">
            <v>Inactive</v>
          </cell>
          <cell r="R42"/>
          <cell r="S42"/>
          <cell r="T42" t="str">
            <v>Inactive</v>
          </cell>
          <cell r="U42" t="str">
            <v>Inactive</v>
          </cell>
          <cell r="V42"/>
          <cell r="W42"/>
          <cell r="X42" t="str">
            <v>Inactive</v>
          </cell>
          <cell r="Y42" t="str">
            <v>Inactive</v>
          </cell>
          <cell r="Z42"/>
          <cell r="AA42"/>
          <cell r="AB42" t="str">
            <v>Inactive</v>
          </cell>
          <cell r="AC42" t="str">
            <v>Inactive</v>
          </cell>
          <cell r="AD42"/>
          <cell r="AE42"/>
          <cell r="AF42" t="str">
            <v>Inactive</v>
          </cell>
        </row>
        <row r="43">
          <cell r="C43" t="str">
            <v>838-88-0</v>
          </cell>
          <cell r="D43" t="str">
            <v>DTXSID5020867</v>
          </cell>
          <cell r="E43" t="str">
            <v>WECDUOXQLAIPQW-UHFFFAOYSA-N</v>
          </cell>
          <cell r="F43" t="str">
            <v>Active(N=13),Inactive(N=17),Flag-Omit(N=1),Not Tested(N=6)</v>
          </cell>
          <cell r="G43" t="str">
            <v>Active(N=4),Inactive(N=4),Not Tested(N=13)</v>
          </cell>
          <cell r="H43">
            <v>22.524999999999999</v>
          </cell>
          <cell r="I43" t="str">
            <v>Flag-Omit</v>
          </cell>
          <cell r="J43" t="str">
            <v>Inactive</v>
          </cell>
          <cell r="K43" t="str">
            <v>Inactive</v>
          </cell>
          <cell r="L43">
            <v>4.45</v>
          </cell>
          <cell r="M43" t="str">
            <v>Inactive</v>
          </cell>
          <cell r="N43"/>
          <cell r="O43"/>
          <cell r="P43" t="str">
            <v>Inactive</v>
          </cell>
          <cell r="Q43" t="str">
            <v>Inactive</v>
          </cell>
          <cell r="R43"/>
          <cell r="S43"/>
          <cell r="T43" t="str">
            <v>Inactive</v>
          </cell>
          <cell r="U43">
            <v>4.3600000000000003</v>
          </cell>
          <cell r="V43"/>
          <cell r="W43"/>
          <cell r="X43" t="str">
            <v>Inactive</v>
          </cell>
          <cell r="Y43" t="str">
            <v>Inactive</v>
          </cell>
          <cell r="Z43"/>
          <cell r="AA43"/>
          <cell r="AB43">
            <v>1.4570000000000001</v>
          </cell>
          <cell r="AC43" t="str">
            <v>Inactive</v>
          </cell>
          <cell r="AD43"/>
          <cell r="AE43"/>
          <cell r="AF43">
            <v>18.318999999999999</v>
          </cell>
        </row>
        <row r="44">
          <cell r="C44" t="str">
            <v>101-77-9</v>
          </cell>
          <cell r="D44" t="str">
            <v>DTXSID6022422</v>
          </cell>
          <cell r="E44" t="str">
            <v>YBRVSVVVWCFQMG-UHFFFAOYSA-N</v>
          </cell>
          <cell r="F44" t="str">
            <v>Active(N=5),Inactive(N=26),Not Tested(N=6)</v>
          </cell>
          <cell r="G44" t="str">
            <v>Active(N=3),Inactive(N=5),Not Tested(N=13)</v>
          </cell>
          <cell r="H44">
            <v>78.522000000000006</v>
          </cell>
          <cell r="I44">
            <v>68.295000000000002</v>
          </cell>
          <cell r="J44" t="str">
            <v>Inactive</v>
          </cell>
          <cell r="K44" t="str">
            <v>Inactive</v>
          </cell>
          <cell r="L44">
            <v>34.872999999999998</v>
          </cell>
          <cell r="M44" t="str">
            <v>Inactive</v>
          </cell>
          <cell r="N44"/>
          <cell r="O44"/>
          <cell r="P44" t="str">
            <v>Inactive</v>
          </cell>
          <cell r="Q44">
            <v>70.739000000000004</v>
          </cell>
          <cell r="R44"/>
          <cell r="S44"/>
          <cell r="T44" t="str">
            <v>Inactive</v>
          </cell>
          <cell r="U44">
            <v>4.8079999999999998</v>
          </cell>
          <cell r="V44"/>
          <cell r="W44"/>
          <cell r="X44" t="str">
            <v>Inactive</v>
          </cell>
          <cell r="Y44" t="str">
            <v>Inactive</v>
          </cell>
          <cell r="Z44"/>
          <cell r="AA44"/>
          <cell r="AB44">
            <v>4.74</v>
          </cell>
          <cell r="AC44" t="str">
            <v>Inactive</v>
          </cell>
          <cell r="AD44"/>
          <cell r="AE44"/>
          <cell r="AF44">
            <v>4.9459999999999997</v>
          </cell>
        </row>
        <row r="45">
          <cell r="C45" t="str">
            <v>101-61-1</v>
          </cell>
          <cell r="D45" t="str">
            <v>DTXSID5020869</v>
          </cell>
          <cell r="E45" t="str">
            <v>JNRLEMMIVRBKJE-UHFFFAOYSA-N</v>
          </cell>
          <cell r="F45" t="str">
            <v>Active(N=5),Inactive(N=24),Not Tested(N=8)</v>
          </cell>
          <cell r="G45" t="str">
            <v>Active(N=2),Inactive(N=6),Not Tested(N=13)</v>
          </cell>
          <cell r="H45">
            <v>9.202</v>
          </cell>
          <cell r="I45">
            <v>9.0220000000000002</v>
          </cell>
          <cell r="J45" t="str">
            <v>Inactive</v>
          </cell>
          <cell r="K45" t="str">
            <v>Inactive</v>
          </cell>
          <cell r="L45">
            <v>15.519</v>
          </cell>
          <cell r="M45" t="str">
            <v>Inactive</v>
          </cell>
          <cell r="N45"/>
          <cell r="O45"/>
          <cell r="P45" t="str">
            <v>Inactive</v>
          </cell>
          <cell r="Q45" t="str">
            <v>Inactive</v>
          </cell>
          <cell r="R45"/>
          <cell r="S45"/>
          <cell r="T45" t="str">
            <v>Inactive</v>
          </cell>
          <cell r="U45" t="str">
            <v>Inactive</v>
          </cell>
          <cell r="V45"/>
          <cell r="W45"/>
          <cell r="X45" t="str">
            <v>Inactive</v>
          </cell>
          <cell r="Y45" t="str">
            <v>Inactive</v>
          </cell>
          <cell r="Z45"/>
          <cell r="AA45"/>
          <cell r="AB45" t="str">
            <v>Inactive</v>
          </cell>
          <cell r="AC45" t="str">
            <v>Inactive</v>
          </cell>
          <cell r="AD45"/>
          <cell r="AE45"/>
          <cell r="AF45">
            <v>4.133</v>
          </cell>
        </row>
        <row r="46">
          <cell r="C46" t="str">
            <v>41481-66-7</v>
          </cell>
          <cell r="D46" t="str">
            <v>DTXSID9047598</v>
          </cell>
          <cell r="E46" t="str">
            <v>MTMKZABGIQJAEX-UHFFFAOYSA-N</v>
          </cell>
          <cell r="F46" t="str">
            <v>Active(N=9),Inactive(N=21),Flag-Omit(N=1),Not Tested(N=6)</v>
          </cell>
          <cell r="G46" t="str">
            <v>Active(N=5),Inactive(N=4),Not Tested(N=12)</v>
          </cell>
          <cell r="H46" t="str">
            <v>Inactive</v>
          </cell>
          <cell r="I46">
            <v>1.7829999999999999</v>
          </cell>
          <cell r="J46" t="str">
            <v>Inactive</v>
          </cell>
          <cell r="K46" t="str">
            <v>Inactive</v>
          </cell>
          <cell r="L46">
            <v>5.0609999999999999</v>
          </cell>
          <cell r="M46" t="str">
            <v>Inactive</v>
          </cell>
          <cell r="N46"/>
          <cell r="O46"/>
          <cell r="P46" t="str">
            <v>Inactive</v>
          </cell>
          <cell r="Q46" t="str">
            <v>Inactive</v>
          </cell>
          <cell r="R46"/>
          <cell r="S46"/>
          <cell r="T46" t="str">
            <v>Inactive</v>
          </cell>
          <cell r="U46">
            <v>8.2029999999999994</v>
          </cell>
          <cell r="V46"/>
          <cell r="W46"/>
          <cell r="X46" t="str">
            <v>Inactive</v>
          </cell>
          <cell r="Y46" t="str">
            <v>Inactive</v>
          </cell>
          <cell r="Z46"/>
          <cell r="AA46"/>
          <cell r="AB46">
            <v>0.14199999999999999</v>
          </cell>
          <cell r="AC46" t="str">
            <v>Inactive</v>
          </cell>
          <cell r="AD46"/>
          <cell r="AE46"/>
          <cell r="AF46">
            <v>0.29599999999999999</v>
          </cell>
        </row>
        <row r="47">
          <cell r="C47" t="str">
            <v>80-09-1</v>
          </cell>
          <cell r="D47" t="str">
            <v>DTXSID3022409</v>
          </cell>
          <cell r="E47" t="str">
            <v>VPWNQTHUCYMVMZ-UHFFFAOYSA-N</v>
          </cell>
          <cell r="F47" t="str">
            <v>Active(N=19),Inactive(N=12),Not Tested(N=6)</v>
          </cell>
          <cell r="G47" t="str">
            <v>Active(N=2),Inactive(N=6),Not Tested(N=13)</v>
          </cell>
          <cell r="H47">
            <v>4.2350000000000003</v>
          </cell>
          <cell r="I47">
            <v>1.419</v>
          </cell>
          <cell r="J47" t="str">
            <v>Inactive</v>
          </cell>
          <cell r="K47" t="str">
            <v>Inactive</v>
          </cell>
          <cell r="L47">
            <v>0.79700000000000004</v>
          </cell>
          <cell r="M47">
            <v>16.222999999999999</v>
          </cell>
          <cell r="N47"/>
          <cell r="O47"/>
          <cell r="P47" t="str">
            <v>Inactive</v>
          </cell>
          <cell r="Q47" t="str">
            <v>Inactive</v>
          </cell>
          <cell r="R47"/>
          <cell r="S47"/>
          <cell r="T47" t="str">
            <v>Inactive</v>
          </cell>
          <cell r="U47" t="str">
            <v>Inactive</v>
          </cell>
          <cell r="V47"/>
          <cell r="W47"/>
          <cell r="X47" t="str">
            <v>Inactive</v>
          </cell>
          <cell r="Y47" t="str">
            <v>Inactive</v>
          </cell>
          <cell r="Z47"/>
          <cell r="AA47"/>
          <cell r="AB47">
            <v>1.079</v>
          </cell>
          <cell r="AC47" t="str">
            <v>Inactive</v>
          </cell>
          <cell r="AD47"/>
          <cell r="AE47"/>
          <cell r="AF47">
            <v>1.2509999999999999</v>
          </cell>
        </row>
        <row r="48">
          <cell r="C48" t="str">
            <v>10081-67-1</v>
          </cell>
          <cell r="D48" t="str">
            <v>DTXSID0027721</v>
          </cell>
          <cell r="E48" t="str">
            <v>UJAWGGOCYUPCPS-UHFFFAOYSA-N</v>
          </cell>
          <cell r="F48" t="str">
            <v>Active(N=1),QC-Omit(N=29),Inactive(N=1),Not Tested(N=6)</v>
          </cell>
          <cell r="G48" t="str">
            <v>QC-Omit(N=8),Not Tested(N=13)</v>
          </cell>
          <cell r="H48" t="str">
            <v>QC-Omit</v>
          </cell>
          <cell r="I48" t="str">
            <v>QC-Omit</v>
          </cell>
          <cell r="J48" t="str">
            <v>QC-Omit</v>
          </cell>
          <cell r="K48" t="str">
            <v>QC-Omit</v>
          </cell>
          <cell r="L48" t="str">
            <v>QC-Omit</v>
          </cell>
          <cell r="M48" t="str">
            <v>QC-Omit</v>
          </cell>
          <cell r="N48"/>
          <cell r="O48"/>
          <cell r="P48" t="str">
            <v>QC-Omit</v>
          </cell>
          <cell r="Q48" t="str">
            <v>QC-Omit</v>
          </cell>
          <cell r="R48"/>
          <cell r="S48"/>
          <cell r="T48" t="str">
            <v>QC-Omit</v>
          </cell>
          <cell r="U48" t="str">
            <v>QC-Omit</v>
          </cell>
          <cell r="V48"/>
          <cell r="W48"/>
          <cell r="X48" t="str">
            <v>QC-Omit</v>
          </cell>
          <cell r="Y48" t="str">
            <v>QC-Omit</v>
          </cell>
          <cell r="Z48"/>
          <cell r="AA48"/>
          <cell r="AB48" t="str">
            <v>QC-Omit</v>
          </cell>
          <cell r="AC48" t="str">
            <v>QC-Omit</v>
          </cell>
          <cell r="AD48"/>
          <cell r="AE48"/>
          <cell r="AF48" t="str">
            <v>QC-Omit</v>
          </cell>
        </row>
        <row r="49">
          <cell r="C49" t="str">
            <v>99-71-8</v>
          </cell>
          <cell r="D49" t="str">
            <v>DTXSID7022332</v>
          </cell>
          <cell r="E49" t="str">
            <v>ZUTYZAFDFLLILI-UHFFFAOYSA-N</v>
          </cell>
          <cell r="F49" t="str">
            <v>Active(N=11),Inactive(N=18),Flag-Omit(N=2),Not Tested(N=6)</v>
          </cell>
          <cell r="G49" t="str">
            <v>Active(N=1),Inactive(N=7),Not Tested(N=13)</v>
          </cell>
          <cell r="H49" t="str">
            <v>Flag-Omit</v>
          </cell>
          <cell r="I49">
            <v>2.9750000000000001</v>
          </cell>
          <cell r="J49" t="str">
            <v>Inactive</v>
          </cell>
          <cell r="K49" t="str">
            <v>Inactive</v>
          </cell>
          <cell r="L49">
            <v>3.1509999999999998</v>
          </cell>
          <cell r="M49" t="str">
            <v>Inactive</v>
          </cell>
          <cell r="N49"/>
          <cell r="O49"/>
          <cell r="P49" t="str">
            <v>Inactive</v>
          </cell>
          <cell r="Q49" t="str">
            <v>Inactive</v>
          </cell>
          <cell r="R49"/>
          <cell r="S49"/>
          <cell r="T49" t="str">
            <v>Inactive</v>
          </cell>
          <cell r="U49" t="str">
            <v>Inactive</v>
          </cell>
          <cell r="V49"/>
          <cell r="W49"/>
          <cell r="X49" t="str">
            <v>Inactive</v>
          </cell>
          <cell r="Y49" t="str">
            <v>Inactive</v>
          </cell>
          <cell r="Z49"/>
          <cell r="AA49"/>
          <cell r="AB49">
            <v>20.518999999999998</v>
          </cell>
          <cell r="AC49" t="str">
            <v>Inactive</v>
          </cell>
          <cell r="AD49"/>
          <cell r="AE49"/>
          <cell r="AF49" t="str">
            <v>Inactive</v>
          </cell>
        </row>
        <row r="50">
          <cell r="C50" t="str">
            <v>63-05-8</v>
          </cell>
          <cell r="D50" t="str">
            <v>DTXSID8024523</v>
          </cell>
          <cell r="E50" t="str">
            <v>AEMFNILZOJDQLW-UHFFFAOYSA-N</v>
          </cell>
          <cell r="F50" t="str">
            <v>Active(N=6),Inactive(N=25),Not Tested(N=6)</v>
          </cell>
          <cell r="G50" t="str">
            <v>Active(N=8),Inactive(N=5),Flag-Omit(N=1),Not Tested(N=7)</v>
          </cell>
          <cell r="H50">
            <v>68.792000000000002</v>
          </cell>
          <cell r="I50">
            <v>0.23499999999999999</v>
          </cell>
          <cell r="J50" t="str">
            <v>Inactive</v>
          </cell>
          <cell r="K50" t="str">
            <v>Inactive</v>
          </cell>
          <cell r="L50">
            <v>8.9999999999999993E-3</v>
          </cell>
          <cell r="M50" t="str">
            <v>Inactive</v>
          </cell>
          <cell r="N50"/>
          <cell r="O50"/>
          <cell r="P50" t="str">
            <v>Inactive</v>
          </cell>
          <cell r="Q50" t="str">
            <v>Inactive</v>
          </cell>
          <cell r="R50"/>
          <cell r="S50"/>
          <cell r="T50" t="str">
            <v>Inactive</v>
          </cell>
          <cell r="U50" t="str">
            <v>Inactive</v>
          </cell>
          <cell r="V50"/>
          <cell r="W50"/>
          <cell r="X50">
            <v>8.673</v>
          </cell>
          <cell r="Y50" t="str">
            <v>Inactive</v>
          </cell>
          <cell r="Z50"/>
          <cell r="AA50"/>
          <cell r="AB50">
            <v>0.56299999999999994</v>
          </cell>
          <cell r="AC50" t="str">
            <v>Inactive</v>
          </cell>
          <cell r="AD50"/>
          <cell r="AE50"/>
          <cell r="AF50">
            <v>0.27100000000000002</v>
          </cell>
        </row>
        <row r="51">
          <cell r="C51" t="str">
            <v>50-33-9</v>
          </cell>
          <cell r="D51" t="str">
            <v>DTXSID9021136</v>
          </cell>
          <cell r="E51" t="str">
            <v>VYMDGNCVAMGZFE-UHFFFAOYSA-N</v>
          </cell>
          <cell r="F51" t="str">
            <v>QC-Omit(N=17),Inactive(N=3),Not Tested(N=17)</v>
          </cell>
          <cell r="G51" t="str">
            <v>Inactive(N=1),QC-Omit(N=7),Not Tested(N=13)</v>
          </cell>
          <cell r="H51" t="str">
            <v>QC-Omit</v>
          </cell>
          <cell r="I51" t="str">
            <v>QC-Omit</v>
          </cell>
          <cell r="J51" t="str">
            <v>QC-Omit</v>
          </cell>
          <cell r="K51" t="str">
            <v>QC-Omit</v>
          </cell>
          <cell r="L51" t="str">
            <v>QC-Omit</v>
          </cell>
          <cell r="M51"/>
          <cell r="N51" t="str">
            <v>QC-Omit</v>
          </cell>
          <cell r="O51" t="str">
            <v>QC-Omit</v>
          </cell>
          <cell r="P51"/>
          <cell r="Q51"/>
          <cell r="R51" t="str">
            <v>QC-Omit</v>
          </cell>
          <cell r="S51" t="str">
            <v>QC-Omit</v>
          </cell>
          <cell r="T51"/>
          <cell r="U51"/>
          <cell r="V51" t="str">
            <v>QC-Omit</v>
          </cell>
          <cell r="W51" t="str">
            <v>QC-Omit</v>
          </cell>
          <cell r="X51"/>
          <cell r="Y51"/>
          <cell r="Z51" t="str">
            <v>QC-Omit</v>
          </cell>
          <cell r="AA51" t="str">
            <v>QC-Omit</v>
          </cell>
          <cell r="AB51"/>
          <cell r="AC51"/>
          <cell r="AD51" t="str">
            <v>QC-Omit</v>
          </cell>
          <cell r="AE51" t="str">
            <v>QC-Omit</v>
          </cell>
          <cell r="AF51"/>
        </row>
        <row r="52">
          <cell r="C52" t="str">
            <v>95-83-0</v>
          </cell>
          <cell r="D52" t="str">
            <v>DTXSID5020283</v>
          </cell>
          <cell r="E52" t="str">
            <v>BXIXXXYDDJVHDL-UHFFFAOYSA-N</v>
          </cell>
          <cell r="F52" t="str">
            <v>Active(N=4),QC-Omit(N=23),Inactive(N=4),Not Tested(N=6)</v>
          </cell>
          <cell r="G52" t="str">
            <v>Active(N=1),QC-Omit(N=7),Not Tested(N=13)</v>
          </cell>
          <cell r="H52" t="str">
            <v>QC-Omit</v>
          </cell>
          <cell r="I52" t="str">
            <v>QC-Omit</v>
          </cell>
          <cell r="J52" t="str">
            <v>QC-Omit</v>
          </cell>
          <cell r="K52" t="str">
            <v>QC-Omit</v>
          </cell>
          <cell r="L52" t="str">
            <v>QC-Omit</v>
          </cell>
          <cell r="M52" t="str">
            <v>QC-Omit</v>
          </cell>
          <cell r="N52"/>
          <cell r="O52"/>
          <cell r="P52" t="str">
            <v>QC-Omit</v>
          </cell>
          <cell r="Q52" t="str">
            <v>QC-Omit</v>
          </cell>
          <cell r="R52"/>
          <cell r="S52"/>
          <cell r="T52" t="str">
            <v>QC-Omit</v>
          </cell>
          <cell r="U52" t="str">
            <v>QC-Omit</v>
          </cell>
          <cell r="V52"/>
          <cell r="W52"/>
          <cell r="X52" t="str">
            <v>QC-Omit</v>
          </cell>
          <cell r="Y52" t="str">
            <v>QC-Omit</v>
          </cell>
          <cell r="Z52"/>
          <cell r="AA52"/>
          <cell r="AB52" t="str">
            <v>QC-Omit</v>
          </cell>
          <cell r="AC52" t="str">
            <v>QC-Omit</v>
          </cell>
          <cell r="AD52"/>
          <cell r="AE52"/>
          <cell r="AF52" t="str">
            <v>QC-Omit</v>
          </cell>
        </row>
        <row r="53">
          <cell r="C53" t="str">
            <v>95-69-2</v>
          </cell>
          <cell r="D53" t="str">
            <v>DTXSID1041508</v>
          </cell>
          <cell r="E53" t="str">
            <v>CXNVOWPRHWWCQR-UHFFFAOYSA-N</v>
          </cell>
          <cell r="F53" t="str">
            <v>Active(N=1),Inactive(N=19),Not Tested(N=17)</v>
          </cell>
          <cell r="G53" t="str">
            <v>Active(N=2),Inactive(N=6),Not Tested(N=13)</v>
          </cell>
          <cell r="H53" t="str">
            <v>Inactive</v>
          </cell>
          <cell r="I53">
            <v>78.584000000000003</v>
          </cell>
          <cell r="J53" t="str">
            <v>Inactive</v>
          </cell>
          <cell r="K53" t="str">
            <v>Inactive</v>
          </cell>
          <cell r="L53" t="str">
            <v>Inactive</v>
          </cell>
          <cell r="M53"/>
          <cell r="N53" t="str">
            <v>Inactive</v>
          </cell>
          <cell r="O53" t="str">
            <v>Inactive</v>
          </cell>
          <cell r="P53"/>
          <cell r="Q53"/>
          <cell r="R53" t="str">
            <v>Inactive</v>
          </cell>
          <cell r="S53" t="str">
            <v>Inactive</v>
          </cell>
          <cell r="T53"/>
          <cell r="U53"/>
          <cell r="V53" t="str">
            <v>Inactive</v>
          </cell>
          <cell r="W53" t="str">
            <v>Inactive</v>
          </cell>
          <cell r="X53"/>
          <cell r="Y53"/>
          <cell r="Z53" t="str">
            <v>Inactive</v>
          </cell>
          <cell r="AA53">
            <v>23.853999999999999</v>
          </cell>
          <cell r="AB53"/>
          <cell r="AC53"/>
          <cell r="AD53" t="str">
            <v>Inactive</v>
          </cell>
          <cell r="AE53">
            <v>27.088000000000001</v>
          </cell>
          <cell r="AF53"/>
        </row>
        <row r="54">
          <cell r="C54" t="str">
            <v>1570-64-5</v>
          </cell>
          <cell r="D54" t="str">
            <v>DTXSID5022510</v>
          </cell>
          <cell r="E54" t="str">
            <v>RHPUJHQBPORFGV-UHFFFAOYSA-N</v>
          </cell>
          <cell r="F54" t="str">
            <v>Active(N=6),Inactive(N=25),Not Tested(N=6)</v>
          </cell>
          <cell r="G54" t="str">
            <v>Active(N=1),Inactive(N=7),Not Tested(N=13)</v>
          </cell>
          <cell r="H54" t="str">
            <v>Inactive</v>
          </cell>
          <cell r="I54">
            <v>75.058999999999997</v>
          </cell>
          <cell r="J54" t="str">
            <v>Inactive</v>
          </cell>
          <cell r="K54" t="str">
            <v>Inactive</v>
          </cell>
          <cell r="L54">
            <v>57.841000000000001</v>
          </cell>
          <cell r="M54" t="str">
            <v>Inactive</v>
          </cell>
          <cell r="N54"/>
          <cell r="O54"/>
          <cell r="P54" t="str">
            <v>Inactive</v>
          </cell>
          <cell r="Q54" t="str">
            <v>Inactive</v>
          </cell>
          <cell r="R54"/>
          <cell r="S54"/>
          <cell r="T54" t="str">
            <v>Inactive</v>
          </cell>
          <cell r="U54" t="str">
            <v>Inactive</v>
          </cell>
          <cell r="V54"/>
          <cell r="W54"/>
          <cell r="X54" t="str">
            <v>Inactive</v>
          </cell>
          <cell r="Y54" t="str">
            <v>Inactive</v>
          </cell>
          <cell r="Z54"/>
          <cell r="AA54"/>
          <cell r="AB54">
            <v>27.044</v>
          </cell>
          <cell r="AC54" t="str">
            <v>Inactive</v>
          </cell>
          <cell r="AD54"/>
          <cell r="AE54"/>
          <cell r="AF54" t="str">
            <v>Inactive</v>
          </cell>
        </row>
        <row r="55">
          <cell r="C55" t="str">
            <v>59-50-7</v>
          </cell>
          <cell r="D55" t="str">
            <v>DTXSID4021717</v>
          </cell>
          <cell r="E55" t="str">
            <v>CFKMVGJGLGKFKI-UHFFFAOYSA-N</v>
          </cell>
          <cell r="F55" t="str">
            <v>QC-Omit(N=23),Inactive(N=8),Not Tested(N=6)</v>
          </cell>
          <cell r="G55" t="str">
            <v>QC-Omit(N=7),Inactive(N=1),Not Tested(N=13)</v>
          </cell>
          <cell r="H55" t="str">
            <v>QC-Omit</v>
          </cell>
          <cell r="I55" t="str">
            <v>QC-Omit</v>
          </cell>
          <cell r="J55" t="str">
            <v>QC-Omit</v>
          </cell>
          <cell r="K55" t="str">
            <v>QC-Omit</v>
          </cell>
          <cell r="L55" t="str">
            <v>QC-Omit</v>
          </cell>
          <cell r="M55" t="str">
            <v>QC-Omit</v>
          </cell>
          <cell r="N55"/>
          <cell r="O55"/>
          <cell r="P55" t="str">
            <v>QC-Omit</v>
          </cell>
          <cell r="Q55" t="str">
            <v>QC-Omit</v>
          </cell>
          <cell r="R55"/>
          <cell r="S55"/>
          <cell r="T55" t="str">
            <v>QC-Omit</v>
          </cell>
          <cell r="U55" t="str">
            <v>QC-Omit</v>
          </cell>
          <cell r="V55"/>
          <cell r="W55"/>
          <cell r="X55" t="str">
            <v>QC-Omit</v>
          </cell>
          <cell r="Y55" t="str">
            <v>QC-Omit</v>
          </cell>
          <cell r="Z55"/>
          <cell r="AA55"/>
          <cell r="AB55" t="str">
            <v>QC-Omit</v>
          </cell>
          <cell r="AC55" t="str">
            <v>QC-Omit</v>
          </cell>
          <cell r="AD55"/>
          <cell r="AE55"/>
          <cell r="AF55" t="str">
            <v>QC-Omit</v>
          </cell>
        </row>
        <row r="56">
          <cell r="C56" t="str">
            <v>106-47-8</v>
          </cell>
          <cell r="D56" t="str">
            <v>DTXSID9020295</v>
          </cell>
          <cell r="E56" t="str">
            <v>QSNSCYSYFYORTR-UHFFFAOYSA-N</v>
          </cell>
          <cell r="F56" t="str">
            <v>Active(N=2),Inactive(N=28),Flag-Omit(N=1),Not Tested(N=6)</v>
          </cell>
          <cell r="G56" t="str">
            <v>Active(N=2),Inactive(N=6),Not Tested(N=13)</v>
          </cell>
          <cell r="H56" t="str">
            <v>Inactive</v>
          </cell>
          <cell r="I56" t="str">
            <v>Inactive</v>
          </cell>
          <cell r="J56" t="str">
            <v>Inactive</v>
          </cell>
          <cell r="K56" t="str">
            <v>Inactive</v>
          </cell>
          <cell r="L56" t="str">
            <v>Inactive</v>
          </cell>
          <cell r="M56" t="str">
            <v>Inactive</v>
          </cell>
          <cell r="N56"/>
          <cell r="O56"/>
          <cell r="P56" t="str">
            <v>Inactive</v>
          </cell>
          <cell r="Q56" t="str">
            <v>Inactive</v>
          </cell>
          <cell r="R56"/>
          <cell r="S56"/>
          <cell r="T56" t="str">
            <v>Inactive</v>
          </cell>
          <cell r="U56" t="str">
            <v>Inactive</v>
          </cell>
          <cell r="V56"/>
          <cell r="W56"/>
          <cell r="X56" t="str">
            <v>Inactive</v>
          </cell>
          <cell r="Y56" t="str">
            <v>Inactive</v>
          </cell>
          <cell r="Z56"/>
          <cell r="AA56"/>
          <cell r="AB56">
            <v>25.774999999999999</v>
          </cell>
          <cell r="AC56" t="str">
            <v>Inactive</v>
          </cell>
          <cell r="AD56"/>
          <cell r="AE56"/>
          <cell r="AF56">
            <v>23.352</v>
          </cell>
        </row>
        <row r="57">
          <cell r="C57" t="str">
            <v>364-76-1</v>
          </cell>
          <cell r="D57" t="str">
            <v>DTXSID5052042</v>
          </cell>
          <cell r="E57" t="str">
            <v>LLIOADBCFIXIEU-UHFFFAOYSA-N</v>
          </cell>
          <cell r="F57" t="str">
            <v>QC-Omit(N=16),Not Tested(N=21)</v>
          </cell>
          <cell r="G57" t="str">
            <v>QC-Omit(N=8),Not Tested(N=13)</v>
          </cell>
          <cell r="H57" t="str">
            <v>QC-Omit</v>
          </cell>
          <cell r="I57" t="str">
            <v>QC-Omit</v>
          </cell>
          <cell r="J57" t="str">
            <v>QC-Omit</v>
          </cell>
          <cell r="K57" t="str">
            <v>QC-Omit</v>
          </cell>
          <cell r="L57" t="str">
            <v>QC-Omit</v>
          </cell>
          <cell r="M57" t="str">
            <v>QC-Omit</v>
          </cell>
          <cell r="N57"/>
          <cell r="O57"/>
          <cell r="P57" t="str">
            <v>QC-Omit</v>
          </cell>
          <cell r="Q57" t="str">
            <v>QC-Omit</v>
          </cell>
          <cell r="R57"/>
          <cell r="S57"/>
          <cell r="T57" t="str">
            <v>QC-Omit</v>
          </cell>
          <cell r="U57" t="str">
            <v>QC-Omit</v>
          </cell>
          <cell r="V57"/>
          <cell r="W57"/>
          <cell r="X57" t="str">
            <v>QC-Omit</v>
          </cell>
          <cell r="Y57" t="str">
            <v>QC-Omit</v>
          </cell>
          <cell r="Z57"/>
          <cell r="AA57"/>
          <cell r="AB57" t="str">
            <v>QC-Omit</v>
          </cell>
          <cell r="AC57" t="str">
            <v>QC-Omit</v>
          </cell>
          <cell r="AD57"/>
          <cell r="AE57"/>
          <cell r="AF57" t="str">
            <v>QC-Omit</v>
          </cell>
        </row>
        <row r="58">
          <cell r="C58" t="str">
            <v>540-38-5</v>
          </cell>
          <cell r="D58" t="str">
            <v>DTXSID4052186</v>
          </cell>
          <cell r="E58" t="str">
            <v>VSMDINRNYYEDRN-UHFFFAOYSA-N</v>
          </cell>
          <cell r="F58" t="str">
            <v>Active(N=5),Inactive(N=10),Flag-Omit(N=1),Not Tested(N=21)</v>
          </cell>
          <cell r="G58" t="str">
            <v>Active(N=3),Inactive(N=5),Not Tested(N=13)</v>
          </cell>
          <cell r="H58" t="str">
            <v>Flag-Omit</v>
          </cell>
          <cell r="I58">
            <v>21.728000000000002</v>
          </cell>
          <cell r="J58" t="str">
            <v>Inactive</v>
          </cell>
          <cell r="K58" t="str">
            <v>Inactive</v>
          </cell>
          <cell r="L58">
            <v>17.791</v>
          </cell>
          <cell r="M58" t="str">
            <v>Inactive</v>
          </cell>
          <cell r="N58"/>
          <cell r="O58"/>
          <cell r="P58">
            <v>17.280999999999999</v>
          </cell>
          <cell r="Q58" t="str">
            <v>Inactive</v>
          </cell>
          <cell r="R58"/>
          <cell r="S58"/>
          <cell r="T58">
            <v>27.794</v>
          </cell>
          <cell r="U58" t="str">
            <v>Inactive</v>
          </cell>
          <cell r="V58"/>
          <cell r="W58"/>
          <cell r="X58" t="str">
            <v>Inactive</v>
          </cell>
          <cell r="Y58" t="str">
            <v>Inactive</v>
          </cell>
          <cell r="Z58"/>
          <cell r="AA58"/>
          <cell r="AB58">
            <v>16.135999999999999</v>
          </cell>
          <cell r="AC58" t="str">
            <v>Inactive</v>
          </cell>
          <cell r="AD58"/>
          <cell r="AE58"/>
          <cell r="AF58">
            <v>14.054</v>
          </cell>
        </row>
        <row r="59">
          <cell r="C59" t="str">
            <v>100-02-7</v>
          </cell>
          <cell r="D59" t="str">
            <v>DTXSID0021834</v>
          </cell>
          <cell r="E59" t="str">
            <v>BTJIUGUIPKRLHP-UHFFFAOYSA-N</v>
          </cell>
          <cell r="F59" t="str">
            <v>Inactive(N=28),Not Tested(N=9)</v>
          </cell>
          <cell r="G59" t="str">
            <v>Active(N=1),Inactive(N=7),Not Tested(N=13)</v>
          </cell>
          <cell r="H59" t="str">
            <v>Inactive</v>
          </cell>
          <cell r="I59" t="str">
            <v>Inactive</v>
          </cell>
          <cell r="J59" t="str">
            <v>Inactive</v>
          </cell>
          <cell r="K59" t="str">
            <v>Inactive</v>
          </cell>
          <cell r="L59" t="str">
            <v>Inactive</v>
          </cell>
          <cell r="M59" t="str">
            <v>Inactive</v>
          </cell>
          <cell r="N59"/>
          <cell r="O59"/>
          <cell r="P59" t="str">
            <v>Inactive</v>
          </cell>
          <cell r="Q59" t="str">
            <v>Inactive</v>
          </cell>
          <cell r="R59"/>
          <cell r="S59"/>
          <cell r="T59" t="str">
            <v>Inactive</v>
          </cell>
          <cell r="U59" t="str">
            <v>Inactive</v>
          </cell>
          <cell r="V59"/>
          <cell r="W59"/>
          <cell r="X59" t="str">
            <v>Inactive</v>
          </cell>
          <cell r="Y59" t="str">
            <v>Inactive</v>
          </cell>
          <cell r="Z59"/>
          <cell r="AA59"/>
          <cell r="AB59">
            <v>24.797999999999998</v>
          </cell>
          <cell r="AC59" t="str">
            <v>Inactive</v>
          </cell>
          <cell r="AD59"/>
          <cell r="AE59"/>
          <cell r="AF59" t="str">
            <v>Inactive</v>
          </cell>
        </row>
        <row r="60">
          <cell r="C60" t="str">
            <v>33228-44-3</v>
          </cell>
          <cell r="D60" t="str">
            <v>DTXSID0040707</v>
          </cell>
          <cell r="E60" t="str">
            <v>DGFTWBUZRHAHTH-UHFFFAOYSA-N</v>
          </cell>
          <cell r="F60" t="str">
            <v>Active(N=5),Inactive(N=25),Flag-Omit(N=1),Not Tested(N=6)</v>
          </cell>
          <cell r="G60" t="str">
            <v>Active(N=2),Inactive(N=6),Not Tested(N=13)</v>
          </cell>
          <cell r="H60" t="str">
            <v>Inactive</v>
          </cell>
          <cell r="I60">
            <v>10.066000000000001</v>
          </cell>
          <cell r="J60" t="str">
            <v>Inactive</v>
          </cell>
          <cell r="K60" t="str">
            <v>Inactive</v>
          </cell>
          <cell r="L60">
            <v>4.3620000000000001</v>
          </cell>
          <cell r="M60"/>
          <cell r="N60" t="str">
            <v>Inactive</v>
          </cell>
          <cell r="O60" t="str">
            <v>Inactive</v>
          </cell>
          <cell r="P60"/>
          <cell r="Q60"/>
          <cell r="R60" t="str">
            <v>Inactive</v>
          </cell>
          <cell r="S60" t="str">
            <v>Inactive</v>
          </cell>
          <cell r="T60"/>
          <cell r="U60"/>
          <cell r="V60" t="str">
            <v>Inactive</v>
          </cell>
          <cell r="W60" t="str">
            <v>Inactive</v>
          </cell>
          <cell r="X60"/>
          <cell r="Y60"/>
          <cell r="Z60" t="str">
            <v>Inactive</v>
          </cell>
          <cell r="AA60">
            <v>12.414</v>
          </cell>
          <cell r="AB60"/>
          <cell r="AC60"/>
          <cell r="AD60" t="str">
            <v>Inactive</v>
          </cell>
          <cell r="AE60">
            <v>12.654999999999999</v>
          </cell>
          <cell r="AF60"/>
        </row>
        <row r="61">
          <cell r="C61" t="str">
            <v>50594-66-6</v>
          </cell>
          <cell r="D61" t="str">
            <v>DTXSID0020022</v>
          </cell>
          <cell r="E61" t="str">
            <v>NUFNQYOELLVIPL-UHFFFAOYSA-N</v>
          </cell>
          <cell r="F61" t="str">
            <v>Active(N=2),Inactive(N=26),Not Tested(N=9)</v>
          </cell>
          <cell r="G61" t="str">
            <v>Active(N=2),Inactive(N=6),Not Tested(N=13)</v>
          </cell>
          <cell r="H61" t="str">
            <v>Inactive</v>
          </cell>
          <cell r="I61" t="str">
            <v>Inactive</v>
          </cell>
          <cell r="J61" t="str">
            <v>Inactive</v>
          </cell>
          <cell r="K61" t="str">
            <v>Inactive</v>
          </cell>
          <cell r="L61" t="str">
            <v>Inactive</v>
          </cell>
          <cell r="M61" t="str">
            <v>Inactive</v>
          </cell>
          <cell r="N61"/>
          <cell r="O61"/>
          <cell r="P61" t="str">
            <v>Inactive</v>
          </cell>
          <cell r="Q61" t="str">
            <v>Inactive</v>
          </cell>
          <cell r="R61"/>
          <cell r="S61"/>
          <cell r="T61" t="str">
            <v>Inactive</v>
          </cell>
          <cell r="U61" t="str">
            <v>Inactive</v>
          </cell>
          <cell r="V61"/>
          <cell r="W61"/>
          <cell r="X61" t="str">
            <v>Inactive</v>
          </cell>
          <cell r="Y61" t="str">
            <v>Inactive</v>
          </cell>
          <cell r="Z61"/>
          <cell r="AA61"/>
          <cell r="AB61" t="str">
            <v>Inactive</v>
          </cell>
          <cell r="AC61" t="str">
            <v>Inactive</v>
          </cell>
          <cell r="AD61"/>
          <cell r="AE61"/>
          <cell r="AF61">
            <v>32.024999999999999</v>
          </cell>
        </row>
        <row r="62">
          <cell r="C62" t="str">
            <v>2835-95-2</v>
          </cell>
          <cell r="D62" t="str">
            <v>DTXSID9024489</v>
          </cell>
          <cell r="E62" t="str">
            <v>DBFYESDCPWWCHN-UHFFFAOYSA-N</v>
          </cell>
          <cell r="F62" t="str">
            <v>QC-Omit(N=28),Not Tested(N=9)</v>
          </cell>
          <cell r="G62" t="str">
            <v>QC-Omit(N=8),Not Tested(N=13)</v>
          </cell>
          <cell r="H62" t="str">
            <v>QC-Omit</v>
          </cell>
          <cell r="I62" t="str">
            <v>QC-Omit</v>
          </cell>
          <cell r="J62" t="str">
            <v>QC-Omit</v>
          </cell>
          <cell r="K62" t="str">
            <v>QC-Omit</v>
          </cell>
          <cell r="L62" t="str">
            <v>QC-Omit</v>
          </cell>
          <cell r="M62" t="str">
            <v>QC-Omit</v>
          </cell>
          <cell r="N62"/>
          <cell r="O62"/>
          <cell r="P62" t="str">
            <v>QC-Omit</v>
          </cell>
          <cell r="Q62" t="str">
            <v>QC-Omit</v>
          </cell>
          <cell r="R62"/>
          <cell r="S62"/>
          <cell r="T62" t="str">
            <v>QC-Omit</v>
          </cell>
          <cell r="U62" t="str">
            <v>QC-Omit</v>
          </cell>
          <cell r="V62"/>
          <cell r="W62"/>
          <cell r="X62" t="str">
            <v>QC-Omit</v>
          </cell>
          <cell r="Y62" t="str">
            <v>QC-Omit</v>
          </cell>
          <cell r="Z62"/>
          <cell r="AA62"/>
          <cell r="AB62" t="str">
            <v>QC-Omit</v>
          </cell>
          <cell r="AC62" t="str">
            <v>QC-Omit</v>
          </cell>
          <cell r="AD62"/>
          <cell r="AE62"/>
          <cell r="AF62" t="str">
            <v>QC-Omit</v>
          </cell>
        </row>
        <row r="63">
          <cell r="C63" t="str">
            <v>26172-55-4</v>
          </cell>
          <cell r="D63" t="str">
            <v>DTXSID9034286</v>
          </cell>
          <cell r="E63" t="str">
            <v>DHNRXBZYEKSXIM-UHFFFAOYSA-N</v>
          </cell>
          <cell r="F63" t="str">
            <v>QC-Omit(N=28),Not Tested(N=9)</v>
          </cell>
          <cell r="G63" t="str">
            <v>QC-Omit(N=8),Not Tested(N=13)</v>
          </cell>
          <cell r="H63" t="str">
            <v>QC-Omit</v>
          </cell>
          <cell r="I63" t="str">
            <v>QC-Omit</v>
          </cell>
          <cell r="J63" t="str">
            <v>QC-Omit</v>
          </cell>
          <cell r="K63" t="str">
            <v>QC-Omit</v>
          </cell>
          <cell r="L63" t="str">
            <v>QC-Omit</v>
          </cell>
          <cell r="M63"/>
          <cell r="N63" t="str">
            <v>QC-Omit</v>
          </cell>
          <cell r="O63" t="str">
            <v>QC-Omit</v>
          </cell>
          <cell r="P63"/>
          <cell r="Q63"/>
          <cell r="R63" t="str">
            <v>QC-Omit</v>
          </cell>
          <cell r="S63" t="str">
            <v>QC-Omit</v>
          </cell>
          <cell r="T63"/>
          <cell r="U63"/>
          <cell r="V63" t="str">
            <v>QC-Omit</v>
          </cell>
          <cell r="W63" t="str">
            <v>QC-Omit</v>
          </cell>
          <cell r="X63"/>
          <cell r="Y63"/>
          <cell r="Z63" t="str">
            <v>QC-Omit</v>
          </cell>
          <cell r="AA63" t="str">
            <v>QC-Omit</v>
          </cell>
          <cell r="AB63"/>
          <cell r="AC63"/>
          <cell r="AD63" t="str">
            <v>QC-Omit</v>
          </cell>
          <cell r="AE63" t="str">
            <v>QC-Omit</v>
          </cell>
          <cell r="AF63"/>
        </row>
        <row r="64">
          <cell r="C64" t="str">
            <v>104-67-6</v>
          </cell>
          <cell r="D64" t="str">
            <v>DTXSID4034287</v>
          </cell>
          <cell r="E64" t="str">
            <v>PHXATPHONSXBIL-UHFFFAOYSA-N</v>
          </cell>
          <cell r="F64" t="str">
            <v>Inactive(N=28),Not Tested(N=9)</v>
          </cell>
          <cell r="G64" t="str">
            <v>Inactive(N=8),Not Tested(N=13)</v>
          </cell>
          <cell r="H64" t="str">
            <v>Inactive</v>
          </cell>
          <cell r="I64" t="str">
            <v>Inactive</v>
          </cell>
          <cell r="J64" t="str">
            <v>Inactive</v>
          </cell>
          <cell r="K64" t="str">
            <v>Inactive</v>
          </cell>
          <cell r="L64" t="str">
            <v>Inactive</v>
          </cell>
          <cell r="M64" t="str">
            <v>Inactive</v>
          </cell>
          <cell r="N64"/>
          <cell r="O64"/>
          <cell r="P64" t="str">
            <v>Inactive</v>
          </cell>
          <cell r="Q64" t="str">
            <v>Inactive</v>
          </cell>
          <cell r="R64"/>
          <cell r="S64"/>
          <cell r="T64" t="str">
            <v>Inactive</v>
          </cell>
          <cell r="U64" t="str">
            <v>Inactive</v>
          </cell>
          <cell r="V64"/>
          <cell r="W64"/>
          <cell r="X64" t="str">
            <v>Inactive</v>
          </cell>
          <cell r="Y64" t="str">
            <v>Inactive</v>
          </cell>
          <cell r="Z64"/>
          <cell r="AA64"/>
          <cell r="AB64" t="str">
            <v>Inactive</v>
          </cell>
          <cell r="AC64" t="str">
            <v>Inactive</v>
          </cell>
          <cell r="AD64"/>
          <cell r="AE64"/>
          <cell r="AF64" t="str">
            <v>Inactive</v>
          </cell>
        </row>
        <row r="65">
          <cell r="C65" t="str">
            <v>99-59-2</v>
          </cell>
          <cell r="D65" t="str">
            <v>DTXSID0020943</v>
          </cell>
          <cell r="E65" t="str">
            <v>NIPDVSLAMPAWTP-UHFFFAOYSA-N</v>
          </cell>
          <cell r="F65" t="str">
            <v>Inactive(N=26),Flag-Omit(N=2),Not Tested(N=9)</v>
          </cell>
          <cell r="G65" t="str">
            <v>Active(N=2),Inactive(N=6),Not Tested(N=13)</v>
          </cell>
          <cell r="H65" t="str">
            <v>Inactive</v>
          </cell>
          <cell r="I65" t="str">
            <v>Inactive</v>
          </cell>
          <cell r="J65" t="str">
            <v>Inactive</v>
          </cell>
          <cell r="K65" t="str">
            <v>Inactive</v>
          </cell>
          <cell r="L65" t="str">
            <v>Inactive</v>
          </cell>
          <cell r="M65" t="str">
            <v>Inactive</v>
          </cell>
          <cell r="N65"/>
          <cell r="O65"/>
          <cell r="P65" t="str">
            <v>Inactive</v>
          </cell>
          <cell r="Q65" t="str">
            <v>Flag-Omit</v>
          </cell>
          <cell r="R65"/>
          <cell r="S65"/>
          <cell r="T65" t="str">
            <v>Inactive</v>
          </cell>
          <cell r="U65" t="str">
            <v>Inactive</v>
          </cell>
          <cell r="V65"/>
          <cell r="W65"/>
          <cell r="X65" t="str">
            <v>Inactive</v>
          </cell>
          <cell r="Y65" t="str">
            <v>Inactive</v>
          </cell>
          <cell r="Z65"/>
          <cell r="AA65"/>
          <cell r="AB65">
            <v>5.8540000000000001</v>
          </cell>
          <cell r="AC65" t="str">
            <v>Inactive</v>
          </cell>
          <cell r="AD65"/>
          <cell r="AE65"/>
          <cell r="AF65">
            <v>12.557</v>
          </cell>
        </row>
        <row r="66">
          <cell r="C66" t="str">
            <v>99-55-8</v>
          </cell>
          <cell r="D66" t="str">
            <v>DTXSID4020959</v>
          </cell>
          <cell r="E66" t="str">
            <v>DSBIJCMXAIKKKI-UHFFFAOYSA-N</v>
          </cell>
          <cell r="F66" t="str">
            <v>Inactive(N=28),Not Tested(N=9)</v>
          </cell>
          <cell r="G66" t="str">
            <v>Active(N=2),Inactive(N=6),Flag-Omit(N=1),Not Tested(N=12)</v>
          </cell>
          <cell r="H66" t="str">
            <v>Inactive</v>
          </cell>
          <cell r="I66" t="str">
            <v>Inactive</v>
          </cell>
          <cell r="J66" t="str">
            <v>Inactive</v>
          </cell>
          <cell r="K66" t="str">
            <v>Inactive</v>
          </cell>
          <cell r="L66" t="str">
            <v>Inactive</v>
          </cell>
          <cell r="M66" t="str">
            <v>Inactive</v>
          </cell>
          <cell r="N66"/>
          <cell r="O66"/>
          <cell r="P66" t="str">
            <v>Inactive</v>
          </cell>
          <cell r="Q66" t="str">
            <v>Inactive</v>
          </cell>
          <cell r="R66"/>
          <cell r="S66"/>
          <cell r="T66" t="str">
            <v>Inactive</v>
          </cell>
          <cell r="U66" t="str">
            <v>Inactive</v>
          </cell>
          <cell r="V66"/>
          <cell r="W66"/>
          <cell r="X66" t="str">
            <v>Inactive</v>
          </cell>
          <cell r="Y66" t="str">
            <v>Inactive</v>
          </cell>
          <cell r="Z66"/>
          <cell r="AA66"/>
          <cell r="AB66">
            <v>15.539</v>
          </cell>
          <cell r="AC66" t="str">
            <v>Inactive</v>
          </cell>
          <cell r="AD66"/>
          <cell r="AE66"/>
          <cell r="AF66">
            <v>25.526</v>
          </cell>
        </row>
        <row r="67">
          <cell r="C67" t="str">
            <v>521-18-6</v>
          </cell>
          <cell r="D67" t="str">
            <v>DTXSID9022364</v>
          </cell>
          <cell r="E67" t="str">
            <v>NVKAWKQGWWIWPM-UHFFFAOYSA-N</v>
          </cell>
          <cell r="F67" t="str">
            <v>Active(N=5),QC-Omit(N=22),Inactive(N=4),Not Tested(N=6)</v>
          </cell>
          <cell r="G67" t="str">
            <v>Active(N=4),QC-Omit(N=9),Inactive(N=1),Not Tested(N=7)</v>
          </cell>
          <cell r="H67" t="str">
            <v>QC-Omit</v>
          </cell>
          <cell r="I67" t="str">
            <v>QC-Omit</v>
          </cell>
          <cell r="J67" t="str">
            <v>QC-Omit</v>
          </cell>
          <cell r="K67" t="str">
            <v>QC-Omit</v>
          </cell>
          <cell r="L67" t="str">
            <v>QC-Omit</v>
          </cell>
          <cell r="M67" t="str">
            <v>QC-Omit</v>
          </cell>
          <cell r="N67"/>
          <cell r="O67"/>
          <cell r="P67" t="str">
            <v>QC-Omit</v>
          </cell>
          <cell r="Q67" t="str">
            <v>QC-Omit</v>
          </cell>
          <cell r="R67"/>
          <cell r="S67"/>
          <cell r="T67" t="str">
            <v>QC-Omit</v>
          </cell>
          <cell r="U67" t="str">
            <v>QC-Omit</v>
          </cell>
          <cell r="V67"/>
          <cell r="W67"/>
          <cell r="X67" t="str">
            <v>QC-Omit</v>
          </cell>
          <cell r="Y67" t="str">
            <v>QC-Omit</v>
          </cell>
          <cell r="Z67"/>
          <cell r="AA67"/>
          <cell r="AB67" t="str">
            <v>QC-Omit</v>
          </cell>
          <cell r="AC67" t="str">
            <v>QC-Omit</v>
          </cell>
          <cell r="AD67"/>
          <cell r="AE67"/>
          <cell r="AF67" t="str">
            <v>QC-Omit</v>
          </cell>
        </row>
        <row r="68">
          <cell r="C68" t="str">
            <v>1747-60-0</v>
          </cell>
          <cell r="D68" t="str">
            <v>DTXSID9024485</v>
          </cell>
          <cell r="E68" t="str">
            <v>KZHGPDSVHSDCMX-UHFFFAOYSA-N</v>
          </cell>
          <cell r="F68" t="str">
            <v>Active(N=2),Inactive(N=18),Not Tested(N=17)</v>
          </cell>
          <cell r="G68" t="str">
            <v>Active(N=2),Inactive(N=6),Not Tested(N=13)</v>
          </cell>
          <cell r="H68" t="str">
            <v>Inactive</v>
          </cell>
          <cell r="I68" t="str">
            <v>Inactive</v>
          </cell>
          <cell r="J68" t="str">
            <v>Inactive</v>
          </cell>
          <cell r="K68" t="str">
            <v>Inactive</v>
          </cell>
          <cell r="L68" t="str">
            <v>Inactive</v>
          </cell>
          <cell r="M68" t="str">
            <v>Inactive</v>
          </cell>
          <cell r="N68"/>
          <cell r="O68"/>
          <cell r="P68" t="str">
            <v>Inactive</v>
          </cell>
          <cell r="Q68" t="str">
            <v>Inactive</v>
          </cell>
          <cell r="R68"/>
          <cell r="S68"/>
          <cell r="T68" t="str">
            <v>Inactive</v>
          </cell>
          <cell r="U68" t="str">
            <v>Inactive</v>
          </cell>
          <cell r="V68"/>
          <cell r="W68"/>
          <cell r="X68" t="str">
            <v>Inactive</v>
          </cell>
          <cell r="Y68" t="str">
            <v>Inactive</v>
          </cell>
          <cell r="Z68"/>
          <cell r="AA68"/>
          <cell r="AB68">
            <v>6.93</v>
          </cell>
          <cell r="AC68" t="str">
            <v>Inactive</v>
          </cell>
          <cell r="AD68"/>
          <cell r="AE68"/>
          <cell r="AF68">
            <v>19.178000000000001</v>
          </cell>
        </row>
        <row r="69">
          <cell r="C69" t="str">
            <v>68555-86-2</v>
          </cell>
          <cell r="D69" t="str">
            <v>DTXSID7044718</v>
          </cell>
          <cell r="E69" t="str">
            <v>DTRJDURRPWBDEY-UHFFFAOYSA-N</v>
          </cell>
          <cell r="F69" t="str">
            <v>QC-Omit(N=28),Not Tested(N=9)</v>
          </cell>
          <cell r="G69" t="str">
            <v>QC-Omit(N=8),Not Tested(N=13)</v>
          </cell>
          <cell r="H69" t="str">
            <v>QC-Omit</v>
          </cell>
          <cell r="I69" t="str">
            <v>QC-Omit</v>
          </cell>
          <cell r="J69" t="str">
            <v>QC-Omit</v>
          </cell>
          <cell r="K69" t="str">
            <v>QC-Omit</v>
          </cell>
          <cell r="L69" t="str">
            <v>QC-Omit</v>
          </cell>
          <cell r="M69" t="str">
            <v>QC-Omit</v>
          </cell>
          <cell r="N69"/>
          <cell r="O69"/>
          <cell r="P69" t="str">
            <v>QC-Omit</v>
          </cell>
          <cell r="Q69" t="str">
            <v>QC-Omit</v>
          </cell>
          <cell r="R69"/>
          <cell r="S69"/>
          <cell r="T69" t="str">
            <v>QC-Omit</v>
          </cell>
          <cell r="U69" t="str">
            <v>QC-Omit</v>
          </cell>
          <cell r="V69"/>
          <cell r="W69"/>
          <cell r="X69" t="str">
            <v>QC-Omit</v>
          </cell>
          <cell r="Y69" t="str">
            <v>QC-Omit</v>
          </cell>
          <cell r="Z69"/>
          <cell r="AA69"/>
          <cell r="AB69" t="str">
            <v>QC-Omit</v>
          </cell>
          <cell r="AC69" t="str">
            <v>QC-Omit</v>
          </cell>
          <cell r="AD69"/>
          <cell r="AE69"/>
          <cell r="AF69" t="str">
            <v>QC-Omit</v>
          </cell>
        </row>
        <row r="70">
          <cell r="C70" t="str">
            <v>834-12-8</v>
          </cell>
          <cell r="D70" t="str">
            <v>DTXSID1023869</v>
          </cell>
          <cell r="E70" t="str">
            <v>RQVYBGPQFYCBGX-UHFFFAOYSA-N</v>
          </cell>
          <cell r="F70" t="str">
            <v>Active(N=2),Inactive(N=28),Not Tested(N=7)</v>
          </cell>
          <cell r="G70" t="str">
            <v>Active(N=2),Inactive(N=6),Not Tested(N=13)</v>
          </cell>
          <cell r="H70" t="str">
            <v>Inactive</v>
          </cell>
          <cell r="I70" t="str">
            <v>Inactive</v>
          </cell>
          <cell r="J70" t="str">
            <v>Inactive</v>
          </cell>
          <cell r="K70" t="str">
            <v>Inactive</v>
          </cell>
          <cell r="L70" t="str">
            <v>Inactive</v>
          </cell>
          <cell r="M70" t="str">
            <v>Inactive</v>
          </cell>
          <cell r="N70"/>
          <cell r="O70"/>
          <cell r="P70">
            <v>2.9910000000000001</v>
          </cell>
          <cell r="Q70" t="str">
            <v>Inactive</v>
          </cell>
          <cell r="R70"/>
          <cell r="S70"/>
          <cell r="T70">
            <v>2.7749999999999999</v>
          </cell>
          <cell r="U70" t="str">
            <v>Inactive</v>
          </cell>
          <cell r="V70"/>
          <cell r="W70"/>
          <cell r="X70" t="str">
            <v>Inactive</v>
          </cell>
          <cell r="Y70" t="str">
            <v>Inactive</v>
          </cell>
          <cell r="Z70"/>
          <cell r="AA70"/>
          <cell r="AB70">
            <v>52.427999999999997</v>
          </cell>
          <cell r="AC70" t="str">
            <v>Inactive</v>
          </cell>
          <cell r="AD70"/>
          <cell r="AE70"/>
          <cell r="AF70" t="str">
            <v>Inactive</v>
          </cell>
        </row>
        <row r="71">
          <cell r="C71" t="str">
            <v>53-41-8</v>
          </cell>
          <cell r="D71" t="str">
            <v>DTXSID3036525</v>
          </cell>
          <cell r="E71" t="str">
            <v>QGXBDMJGAMFCBF-UHFFFAOYSA-N</v>
          </cell>
          <cell r="F71" t="str">
            <v>Active(N=8),Inactive(N=8),Not Tested(N=21)</v>
          </cell>
          <cell r="G71" t="str">
            <v>Active(N=3),Inactive(N=6),Not Tested(N=12)</v>
          </cell>
          <cell r="H71">
            <v>0.35299999999999998</v>
          </cell>
          <cell r="I71">
            <v>5.7270000000000003</v>
          </cell>
          <cell r="J71" t="str">
            <v>Inactive</v>
          </cell>
          <cell r="K71" t="str">
            <v>Inactive</v>
          </cell>
          <cell r="L71">
            <v>4.1020000000000003</v>
          </cell>
          <cell r="M71">
            <v>1.6839999999999999</v>
          </cell>
          <cell r="N71"/>
          <cell r="O71"/>
          <cell r="P71" t="str">
            <v>Inactive</v>
          </cell>
          <cell r="Q71">
            <v>3.6259999999999999</v>
          </cell>
          <cell r="R71"/>
          <cell r="S71"/>
          <cell r="T71" t="str">
            <v>Inactive</v>
          </cell>
          <cell r="U71" t="str">
            <v>Inactive</v>
          </cell>
          <cell r="V71"/>
          <cell r="W71"/>
          <cell r="X71" t="str">
            <v>Inactive</v>
          </cell>
          <cell r="Y71" t="str">
            <v>Inactive</v>
          </cell>
          <cell r="Z71"/>
          <cell r="AA71"/>
          <cell r="AB71">
            <v>1.7270000000000001</v>
          </cell>
          <cell r="AC71" t="str">
            <v>Inactive</v>
          </cell>
          <cell r="AD71"/>
          <cell r="AE71"/>
          <cell r="AF71">
            <v>3.17</v>
          </cell>
        </row>
        <row r="72">
          <cell r="C72" t="str">
            <v>101-05-3</v>
          </cell>
          <cell r="D72" t="str">
            <v>DTXSID9020089</v>
          </cell>
          <cell r="E72" t="str">
            <v>IMHBYKMAHXWHRP-UHFFFAOYSA-N</v>
          </cell>
          <cell r="F72" t="str">
            <v>QC-Omit(N=28),Not Tested(N=9)</v>
          </cell>
          <cell r="G72" t="str">
            <v>QC-Omit(N=8),Not Tested(N=13)</v>
          </cell>
          <cell r="H72" t="str">
            <v>QC-Omit</v>
          </cell>
          <cell r="I72" t="str">
            <v>QC-Omit</v>
          </cell>
          <cell r="J72" t="str">
            <v>QC-Omit</v>
          </cell>
          <cell r="K72" t="str">
            <v>QC-Omit</v>
          </cell>
          <cell r="L72" t="str">
            <v>QC-Omit</v>
          </cell>
          <cell r="M72" t="str">
            <v>QC-Omit</v>
          </cell>
          <cell r="N72"/>
          <cell r="O72"/>
          <cell r="P72" t="str">
            <v>QC-Omit</v>
          </cell>
          <cell r="Q72" t="str">
            <v>QC-Omit</v>
          </cell>
          <cell r="R72"/>
          <cell r="S72"/>
          <cell r="T72" t="str">
            <v>QC-Omit</v>
          </cell>
          <cell r="U72" t="str">
            <v>QC-Omit</v>
          </cell>
          <cell r="V72"/>
          <cell r="W72"/>
          <cell r="X72" t="str">
            <v>QC-Omit</v>
          </cell>
          <cell r="Y72" t="str">
            <v>QC-Omit</v>
          </cell>
          <cell r="Z72"/>
          <cell r="AA72"/>
          <cell r="AB72" t="str">
            <v>QC-Omit</v>
          </cell>
          <cell r="AC72" t="str">
            <v>QC-Omit</v>
          </cell>
          <cell r="AD72"/>
          <cell r="AE72"/>
          <cell r="AF72" t="str">
            <v>QC-Omit</v>
          </cell>
        </row>
        <row r="73">
          <cell r="C73" t="str">
            <v>23128-74-7</v>
          </cell>
          <cell r="D73" t="str">
            <v>DTXSID5044233</v>
          </cell>
          <cell r="E73" t="str">
            <v>OKOBUGCCXMIKDM-UHFFFAOYSA-N</v>
          </cell>
          <cell r="F73" t="str">
            <v>Active(N=1),Inactive(N=15),Not Tested(N=21)</v>
          </cell>
          <cell r="G73" t="str">
            <v>Active(N=2),Inactive(N=6),Not Tested(N=13)</v>
          </cell>
          <cell r="H73">
            <v>53.726999999999997</v>
          </cell>
          <cell r="I73" t="str">
            <v>Inactive</v>
          </cell>
          <cell r="J73" t="str">
            <v>Inactive</v>
          </cell>
          <cell r="K73" t="str">
            <v>Inactive</v>
          </cell>
          <cell r="L73" t="str">
            <v>Inactive</v>
          </cell>
          <cell r="M73"/>
          <cell r="N73" t="str">
            <v>Inactive</v>
          </cell>
          <cell r="O73" t="str">
            <v>Inactive</v>
          </cell>
          <cell r="P73"/>
          <cell r="Q73"/>
          <cell r="R73" t="str">
            <v>Inactive</v>
          </cell>
          <cell r="S73" t="str">
            <v>Inactive</v>
          </cell>
          <cell r="T73"/>
          <cell r="U73"/>
          <cell r="V73" t="str">
            <v>Inactive</v>
          </cell>
          <cell r="W73" t="str">
            <v>Inactive</v>
          </cell>
          <cell r="X73"/>
          <cell r="Y73"/>
          <cell r="Z73" t="str">
            <v>Inactive</v>
          </cell>
          <cell r="AA73">
            <v>0.26100000000000001</v>
          </cell>
          <cell r="AB73"/>
          <cell r="AC73"/>
          <cell r="AD73" t="str">
            <v>Inactive</v>
          </cell>
          <cell r="AE73">
            <v>0.42</v>
          </cell>
          <cell r="AF73"/>
        </row>
        <row r="74">
          <cell r="C74" t="str">
            <v>520-36-5</v>
          </cell>
          <cell r="D74" t="str">
            <v>DTXSID6022391</v>
          </cell>
          <cell r="E74" t="str">
            <v>KZNIFHPLKGYRTM-UHFFFAOYSA-N</v>
          </cell>
          <cell r="F74" t="str">
            <v>Active(N=20),Inactive(N=10),Flag-Omit(N=1),Not Tested(N=6)</v>
          </cell>
          <cell r="G74" t="str">
            <v>Active(N=5),Inactive(N=6),Flag-Omit(N=1),Not Tested(N=9)</v>
          </cell>
          <cell r="H74">
            <v>1.8029999999999999</v>
          </cell>
          <cell r="I74">
            <v>1.296</v>
          </cell>
          <cell r="J74" t="str">
            <v>Inactive</v>
          </cell>
          <cell r="K74" t="str">
            <v>Inactive</v>
          </cell>
          <cell r="L74">
            <v>2.0190000000000001</v>
          </cell>
          <cell r="M74" t="str">
            <v>Inactive</v>
          </cell>
          <cell r="N74"/>
          <cell r="O74"/>
          <cell r="P74" t="str">
            <v>Inactive</v>
          </cell>
          <cell r="Q74" t="str">
            <v>Inactive</v>
          </cell>
          <cell r="R74"/>
          <cell r="S74"/>
          <cell r="T74" t="str">
            <v>Inactive</v>
          </cell>
          <cell r="U74" t="str">
            <v>Inactive</v>
          </cell>
          <cell r="V74"/>
          <cell r="W74"/>
          <cell r="X74" t="str">
            <v>Inactive</v>
          </cell>
          <cell r="Y74" t="str">
            <v>Inactive</v>
          </cell>
          <cell r="Z74"/>
          <cell r="AA74"/>
          <cell r="AB74">
            <v>5.0970000000000004</v>
          </cell>
          <cell r="AC74" t="str">
            <v>Inactive</v>
          </cell>
          <cell r="AD74"/>
          <cell r="AE74"/>
          <cell r="AF74" t="str">
            <v>Inactive</v>
          </cell>
        </row>
        <row r="75">
          <cell r="C75" t="str">
            <v>1912-24-9</v>
          </cell>
          <cell r="D75" t="str">
            <v>DTXSID9020112</v>
          </cell>
          <cell r="E75" t="str">
            <v>MXWJVTOOROXGIU-UHFFFAOYSA-N</v>
          </cell>
          <cell r="F75" t="str">
            <v>Active(N=1),Inactive(N=30),Not Tested(N=6)</v>
          </cell>
          <cell r="G75" t="str">
            <v>Inactive(N=10),Not Tested(N=11)</v>
          </cell>
          <cell r="H75" t="str">
            <v>Inactive</v>
          </cell>
          <cell r="I75" t="str">
            <v>Inactive</v>
          </cell>
          <cell r="J75" t="str">
            <v>Inactive</v>
          </cell>
          <cell r="K75" t="str">
            <v>Inactive</v>
          </cell>
          <cell r="L75" t="str">
            <v>Inactive</v>
          </cell>
          <cell r="M75" t="str">
            <v>Inactive</v>
          </cell>
          <cell r="N75"/>
          <cell r="O75"/>
          <cell r="P75" t="str">
            <v>Inactive</v>
          </cell>
          <cell r="Q75" t="str">
            <v>Inactive</v>
          </cell>
          <cell r="R75"/>
          <cell r="S75"/>
          <cell r="T75">
            <v>1.056</v>
          </cell>
          <cell r="U75" t="str">
            <v>Inactive</v>
          </cell>
          <cell r="V75"/>
          <cell r="W75"/>
          <cell r="X75" t="str">
            <v>Inactive</v>
          </cell>
          <cell r="Y75" t="str">
            <v>Inactive</v>
          </cell>
          <cell r="Z75"/>
          <cell r="AA75"/>
          <cell r="AB75" t="str">
            <v>Inactive</v>
          </cell>
          <cell r="AC75" t="str">
            <v>Inactive</v>
          </cell>
          <cell r="AD75"/>
          <cell r="AE75"/>
          <cell r="AF75" t="str">
            <v>Inactive</v>
          </cell>
        </row>
        <row r="76">
          <cell r="C76" t="str">
            <v>2642-71-9</v>
          </cell>
          <cell r="D76" t="str">
            <v>DTXSID5037498</v>
          </cell>
          <cell r="E76" t="str">
            <v>RQVGAIADHNPSME-UHFFFAOYSA-N</v>
          </cell>
          <cell r="F76" t="str">
            <v>Active(N=6),Inactive(N=14),Flag-Omit(N=3),Not Tested(N=14)</v>
          </cell>
          <cell r="G76" t="str">
            <v>Active(N=4),Inactive(N=4),Not Tested(N=13)</v>
          </cell>
          <cell r="H76" t="str">
            <v>Inactive</v>
          </cell>
          <cell r="I76">
            <v>6.9790000000000001</v>
          </cell>
          <cell r="J76" t="str">
            <v>Inactive</v>
          </cell>
          <cell r="K76" t="str">
            <v>Inactive</v>
          </cell>
          <cell r="L76">
            <v>3.81</v>
          </cell>
          <cell r="M76" t="str">
            <v>Inactive</v>
          </cell>
          <cell r="N76"/>
          <cell r="O76"/>
          <cell r="P76" t="str">
            <v>Inactive</v>
          </cell>
          <cell r="Q76" t="str">
            <v>Inactive</v>
          </cell>
          <cell r="R76"/>
          <cell r="S76"/>
          <cell r="T76" t="str">
            <v>Inactive</v>
          </cell>
          <cell r="U76">
            <v>8.7360000000000007</v>
          </cell>
          <cell r="V76"/>
          <cell r="W76"/>
          <cell r="X76" t="str">
            <v>Inactive</v>
          </cell>
          <cell r="Y76" t="str">
            <v>Inactive</v>
          </cell>
          <cell r="Z76"/>
          <cell r="AA76"/>
          <cell r="AB76">
            <v>3.2949999999999999</v>
          </cell>
          <cell r="AC76" t="str">
            <v>Inactive</v>
          </cell>
          <cell r="AD76"/>
          <cell r="AE76"/>
          <cell r="AF76">
            <v>9.9700000000000006</v>
          </cell>
        </row>
        <row r="77">
          <cell r="C77" t="str">
            <v>86-50-0</v>
          </cell>
          <cell r="D77" t="str">
            <v>DTXSID3020122</v>
          </cell>
          <cell r="E77" t="str">
            <v>CJJOSEISRRTUQB-UHFFFAOYSA-N</v>
          </cell>
          <cell r="F77" t="str">
            <v>Active(N=5),Inactive(N=26),Not Tested(N=6)</v>
          </cell>
          <cell r="G77" t="str">
            <v>Active(N=2),Inactive(N=8),Not Tested(N=11)</v>
          </cell>
          <cell r="H77" t="str">
            <v>Inactive</v>
          </cell>
          <cell r="I77" t="str">
            <v>Inactive</v>
          </cell>
          <cell r="J77" t="str">
            <v>Inactive</v>
          </cell>
          <cell r="K77" t="str">
            <v>Inactive</v>
          </cell>
          <cell r="L77">
            <v>39.192</v>
          </cell>
          <cell r="M77" t="str">
            <v>Inactive</v>
          </cell>
          <cell r="N77"/>
          <cell r="O77"/>
          <cell r="P77" t="str">
            <v>Inactive</v>
          </cell>
          <cell r="Q77" t="str">
            <v>Inactive</v>
          </cell>
          <cell r="R77"/>
          <cell r="S77"/>
          <cell r="T77" t="str">
            <v>Inactive</v>
          </cell>
          <cell r="U77" t="str">
            <v>Inactive</v>
          </cell>
          <cell r="V77"/>
          <cell r="W77"/>
          <cell r="X77" t="str">
            <v>Inactive</v>
          </cell>
          <cell r="Y77" t="str">
            <v>Inactive</v>
          </cell>
          <cell r="Z77"/>
          <cell r="AA77"/>
          <cell r="AB77">
            <v>2.177</v>
          </cell>
          <cell r="AC77" t="str">
            <v>Inactive</v>
          </cell>
          <cell r="AD77"/>
          <cell r="AE77"/>
          <cell r="AF77" t="str">
            <v>Inactive</v>
          </cell>
        </row>
        <row r="78">
          <cell r="C78" t="str">
            <v>22781-23-3</v>
          </cell>
          <cell r="D78" t="str">
            <v>DTXSID9032327</v>
          </cell>
          <cell r="E78" t="str">
            <v>XEGGRYVFLWGFHI-UHFFFAOYSA-N</v>
          </cell>
          <cell r="F78" t="str">
            <v>QC-Omit(N=28),Inactive(N=3),Not Tested(N=6)</v>
          </cell>
          <cell r="G78" t="str">
            <v>QC-Omit(N=8),Not Tested(N=13)</v>
          </cell>
          <cell r="H78" t="str">
            <v>QC-Omit</v>
          </cell>
          <cell r="I78" t="str">
            <v>QC-Omit</v>
          </cell>
          <cell r="J78" t="str">
            <v>QC-Omit</v>
          </cell>
          <cell r="K78" t="str">
            <v>QC-Omit</v>
          </cell>
          <cell r="L78" t="str">
            <v>QC-Omit</v>
          </cell>
          <cell r="M78" t="str">
            <v>QC-Omit</v>
          </cell>
          <cell r="N78"/>
          <cell r="O78"/>
          <cell r="P78" t="str">
            <v>QC-Omit</v>
          </cell>
          <cell r="Q78" t="str">
            <v>QC-Omit</v>
          </cell>
          <cell r="R78"/>
          <cell r="S78"/>
          <cell r="T78" t="str">
            <v>QC-Omit</v>
          </cell>
          <cell r="U78" t="str">
            <v>QC-Omit</v>
          </cell>
          <cell r="V78"/>
          <cell r="W78"/>
          <cell r="X78" t="str">
            <v>QC-Omit</v>
          </cell>
          <cell r="Y78" t="str">
            <v>QC-Omit</v>
          </cell>
          <cell r="Z78"/>
          <cell r="AA78"/>
          <cell r="AB78" t="str">
            <v>QC-Omit</v>
          </cell>
          <cell r="AC78" t="str">
            <v>QC-Omit</v>
          </cell>
          <cell r="AD78"/>
          <cell r="AE78"/>
          <cell r="AF78" t="str">
            <v>QC-Omit</v>
          </cell>
        </row>
        <row r="79">
          <cell r="C79" t="str">
            <v>56-55-3</v>
          </cell>
          <cell r="D79" t="str">
            <v>DTXSID5023902</v>
          </cell>
          <cell r="E79" t="str">
            <v>DXBHBZVCASKNBY-UHFFFAOYSA-N</v>
          </cell>
          <cell r="F79" t="str">
            <v>QC-Omit(N=31),Not Tested(N=6)</v>
          </cell>
          <cell r="G79" t="str">
            <v>QC-Omit(N=12),Not Tested(N=9)</v>
          </cell>
          <cell r="H79" t="str">
            <v>QC-Omit</v>
          </cell>
          <cell r="I79" t="str">
            <v>QC-Omit</v>
          </cell>
          <cell r="J79" t="str">
            <v>QC-Omit</v>
          </cell>
          <cell r="K79" t="str">
            <v>QC-Omit</v>
          </cell>
          <cell r="L79" t="str">
            <v>QC-Omit</v>
          </cell>
          <cell r="M79" t="str">
            <v>QC-Omit</v>
          </cell>
          <cell r="N79"/>
          <cell r="O79"/>
          <cell r="P79" t="str">
            <v>QC-Omit</v>
          </cell>
          <cell r="Q79" t="str">
            <v>QC-Omit</v>
          </cell>
          <cell r="R79"/>
          <cell r="S79"/>
          <cell r="T79" t="str">
            <v>QC-Omit</v>
          </cell>
          <cell r="U79" t="str">
            <v>QC-Omit</v>
          </cell>
          <cell r="V79"/>
          <cell r="W79"/>
          <cell r="X79" t="str">
            <v>QC-Omit</v>
          </cell>
          <cell r="Y79" t="str">
            <v>QC-Omit</v>
          </cell>
          <cell r="Z79"/>
          <cell r="AA79"/>
          <cell r="AB79" t="str">
            <v>QC-Omit</v>
          </cell>
          <cell r="AC79" t="str">
            <v>QC-Omit</v>
          </cell>
          <cell r="AD79"/>
          <cell r="AE79"/>
          <cell r="AF79" t="str">
            <v>QC-Omit</v>
          </cell>
        </row>
        <row r="80">
          <cell r="C80" t="str">
            <v>92-87-5</v>
          </cell>
          <cell r="D80" t="str">
            <v>DTXSID2020137</v>
          </cell>
          <cell r="E80" t="str">
            <v>HFACYLZERDEVSX-UHFFFAOYSA-N</v>
          </cell>
          <cell r="F80" t="str">
            <v>Active(N=3),Inactive(N=28),Not Tested(N=6)</v>
          </cell>
          <cell r="G80" t="str">
            <v>Active(N=4),Inactive(N=4),Not Tested(N=13)</v>
          </cell>
          <cell r="H80" t="str">
            <v>Inactive</v>
          </cell>
          <cell r="I80">
            <v>40.957000000000001</v>
          </cell>
          <cell r="J80" t="str">
            <v>Inactive</v>
          </cell>
          <cell r="K80" t="str">
            <v>Inactive</v>
          </cell>
          <cell r="L80">
            <v>44.664999999999999</v>
          </cell>
          <cell r="M80" t="str">
            <v>Inactive</v>
          </cell>
          <cell r="N80"/>
          <cell r="O80"/>
          <cell r="P80" t="str">
            <v>Inactive</v>
          </cell>
          <cell r="Q80" t="str">
            <v>Inactive</v>
          </cell>
          <cell r="R80"/>
          <cell r="S80"/>
          <cell r="T80" t="str">
            <v>Inactive</v>
          </cell>
          <cell r="U80">
            <v>12.422000000000001</v>
          </cell>
          <cell r="V80"/>
          <cell r="W80"/>
          <cell r="X80" t="str">
            <v>Inactive</v>
          </cell>
          <cell r="Y80">
            <v>34.616999999999997</v>
          </cell>
          <cell r="Z80"/>
          <cell r="AA80"/>
          <cell r="AB80" t="str">
            <v>Inactive</v>
          </cell>
          <cell r="AC80" t="str">
            <v>Inactive</v>
          </cell>
          <cell r="AD80"/>
          <cell r="AE80"/>
          <cell r="AF80">
            <v>13.755000000000001</v>
          </cell>
        </row>
        <row r="81">
          <cell r="C81" t="str">
            <v>94-18-8</v>
          </cell>
          <cell r="D81" t="str">
            <v>DTXSID9022526</v>
          </cell>
          <cell r="E81" t="str">
            <v>MOZDKDIOPSPTBH-UHFFFAOYSA-N</v>
          </cell>
          <cell r="F81" t="str">
            <v>Active(N=21),Inactive(N=10),Not Tested(N=6)</v>
          </cell>
          <cell r="G81" t="str">
            <v>Active(N=4),Inactive(N=4),Not Tested(N=13)</v>
          </cell>
          <cell r="H81">
            <v>4.9429999999999996</v>
          </cell>
          <cell r="I81">
            <v>10.773999999999999</v>
          </cell>
          <cell r="J81" t="str">
            <v>Inactive</v>
          </cell>
          <cell r="K81" t="str">
            <v>Inactive</v>
          </cell>
          <cell r="L81">
            <v>21.661000000000001</v>
          </cell>
          <cell r="M81">
            <v>38.744999999999997</v>
          </cell>
          <cell r="N81"/>
          <cell r="O81"/>
          <cell r="P81" t="str">
            <v>Inactive</v>
          </cell>
          <cell r="Q81">
            <v>34.71</v>
          </cell>
          <cell r="R81"/>
          <cell r="S81"/>
          <cell r="T81" t="str">
            <v>Inactive</v>
          </cell>
          <cell r="U81" t="str">
            <v>Inactive</v>
          </cell>
          <cell r="V81"/>
          <cell r="W81"/>
          <cell r="X81">
            <v>26.1</v>
          </cell>
          <cell r="Y81" t="str">
            <v>Inactive</v>
          </cell>
          <cell r="Z81"/>
          <cell r="AA81"/>
          <cell r="AB81">
            <v>10.771000000000001</v>
          </cell>
          <cell r="AC81" t="str">
            <v>Inactive</v>
          </cell>
          <cell r="AD81"/>
          <cell r="AE81"/>
          <cell r="AF81">
            <v>20.437000000000001</v>
          </cell>
        </row>
        <row r="82">
          <cell r="C82" t="str">
            <v>253450-09-8</v>
          </cell>
          <cell r="D82" t="str">
            <v>DTXSID2047270</v>
          </cell>
          <cell r="E82" t="str">
            <v>FCBQJNCAKZSIAH-UHFFFAOYSA-N</v>
          </cell>
          <cell r="F82" t="str">
            <v>Active(N=4),Inactive(N=24),Not Tested(N=9)</v>
          </cell>
          <cell r="G82" t="str">
            <v>Active(N=3),Inactive(N=6),Not Tested(N=12)</v>
          </cell>
          <cell r="H82" t="str">
            <v>Inactive</v>
          </cell>
          <cell r="I82" t="str">
            <v>Inactive</v>
          </cell>
          <cell r="J82" t="str">
            <v>Inactive</v>
          </cell>
          <cell r="K82" t="str">
            <v>Inactive</v>
          </cell>
          <cell r="L82" t="str">
            <v>Inactive</v>
          </cell>
          <cell r="M82" t="str">
            <v>Inactive</v>
          </cell>
          <cell r="N82"/>
          <cell r="O82"/>
          <cell r="P82" t="str">
            <v>Inactive</v>
          </cell>
          <cell r="Q82" t="str">
            <v>Inactive</v>
          </cell>
          <cell r="R82"/>
          <cell r="S82"/>
          <cell r="T82" t="str">
            <v>Inactive</v>
          </cell>
          <cell r="U82">
            <v>2.7770000000000001</v>
          </cell>
          <cell r="V82"/>
          <cell r="W82"/>
          <cell r="X82" t="str">
            <v>Inactive</v>
          </cell>
          <cell r="Y82">
            <v>7.0720000000000001</v>
          </cell>
          <cell r="Z82"/>
          <cell r="AA82"/>
          <cell r="AB82" t="str">
            <v>Inactive</v>
          </cell>
          <cell r="AC82" t="str">
            <v>Inactive</v>
          </cell>
          <cell r="AD82"/>
          <cell r="AE82"/>
          <cell r="AF82" t="str">
            <v>Inactive</v>
          </cell>
        </row>
        <row r="83">
          <cell r="C83" t="str">
            <v>82657-04-3</v>
          </cell>
          <cell r="D83" t="str">
            <v>DTXSID9020160</v>
          </cell>
          <cell r="E83" t="str">
            <v>OMFRMAHOUUJSGP-UHFFFAOYSA-N</v>
          </cell>
          <cell r="F83" t="str">
            <v>Active(N=5),Inactive(N=25),Not Tested(N=7)</v>
          </cell>
          <cell r="G83" t="str">
            <v>Active(N=3),Inactive(N=6),Flag-Omit(N=1),Not Tested(N=11)</v>
          </cell>
          <cell r="H83" t="str">
            <v>Inactive</v>
          </cell>
          <cell r="I83">
            <v>25.187000000000001</v>
          </cell>
          <cell r="J83" t="str">
            <v>Inactive</v>
          </cell>
          <cell r="K83" t="str">
            <v>Inactive</v>
          </cell>
          <cell r="L83">
            <v>12.148</v>
          </cell>
          <cell r="M83" t="str">
            <v>Inactive</v>
          </cell>
          <cell r="N83"/>
          <cell r="O83"/>
          <cell r="P83" t="str">
            <v>Inactive</v>
          </cell>
          <cell r="Q83" t="str">
            <v>Inactive</v>
          </cell>
          <cell r="R83"/>
          <cell r="S83"/>
          <cell r="T83" t="str">
            <v>Inactive</v>
          </cell>
          <cell r="U83" t="str">
            <v>Inactive</v>
          </cell>
          <cell r="V83"/>
          <cell r="W83"/>
          <cell r="X83" t="str">
            <v>Inactive</v>
          </cell>
          <cell r="Y83">
            <v>3.984</v>
          </cell>
          <cell r="Z83"/>
          <cell r="AA83"/>
          <cell r="AB83" t="str">
            <v>Inactive</v>
          </cell>
          <cell r="AC83">
            <v>4.0759999999999996</v>
          </cell>
          <cell r="AD83"/>
          <cell r="AE83"/>
          <cell r="AF83" t="str">
            <v>Inactive</v>
          </cell>
        </row>
        <row r="84">
          <cell r="C84" t="str">
            <v>33629-47-9</v>
          </cell>
          <cell r="D84" t="str">
            <v>DTXSID3032337</v>
          </cell>
          <cell r="E84" t="str">
            <v>SPNQRCTZKIBOAX-UHFFFAOYSA-N</v>
          </cell>
          <cell r="F84" t="str">
            <v>Active(N=8),Inactive(N=20),Not Tested(N=9)</v>
          </cell>
          <cell r="G84" t="str">
            <v>Active(N=4),Inactive(N=4),Not Tested(N=13)</v>
          </cell>
          <cell r="H84" t="str">
            <v>Inactive</v>
          </cell>
          <cell r="I84">
            <v>5.8570000000000002</v>
          </cell>
          <cell r="J84" t="str">
            <v>Inactive</v>
          </cell>
          <cell r="K84" t="str">
            <v>Inactive</v>
          </cell>
          <cell r="L84">
            <v>14.236000000000001</v>
          </cell>
          <cell r="M84" t="str">
            <v>Inactive</v>
          </cell>
          <cell r="N84"/>
          <cell r="O84"/>
          <cell r="P84" t="str">
            <v>Inactive</v>
          </cell>
          <cell r="Q84" t="str">
            <v>Inactive</v>
          </cell>
          <cell r="R84"/>
          <cell r="S84"/>
          <cell r="T84" t="str">
            <v>Inactive</v>
          </cell>
          <cell r="U84">
            <v>67.537000000000006</v>
          </cell>
          <cell r="V84"/>
          <cell r="W84"/>
          <cell r="X84" t="str">
            <v>Inactive</v>
          </cell>
          <cell r="Y84">
            <v>38.168999999999997</v>
          </cell>
          <cell r="Z84"/>
          <cell r="AA84"/>
          <cell r="AB84" t="str">
            <v>Inactive</v>
          </cell>
          <cell r="AC84">
            <v>81.808000000000007</v>
          </cell>
          <cell r="AD84"/>
          <cell r="AE84"/>
          <cell r="AF84" t="str">
            <v>Inactive</v>
          </cell>
        </row>
        <row r="85">
          <cell r="C85" t="str">
            <v>94-26-8</v>
          </cell>
          <cell r="D85" t="str">
            <v>DTXSID3020209</v>
          </cell>
          <cell r="E85" t="str">
            <v>QFOHBWFCKVYLES-UHFFFAOYSA-N</v>
          </cell>
          <cell r="F85" t="str">
            <v>Active(N=7),QC-Omit(N=21),Inactive(N=3),Not Tested(N=6)</v>
          </cell>
          <cell r="G85" t="str">
            <v>Active(N=1),QC-Omit(N=9),Not Tested(N=11)</v>
          </cell>
          <cell r="H85" t="str">
            <v>QC-Omit</v>
          </cell>
          <cell r="I85" t="str">
            <v>QC-Omit</v>
          </cell>
          <cell r="J85" t="str">
            <v>QC-Omit</v>
          </cell>
          <cell r="K85" t="str">
            <v>QC-Omit</v>
          </cell>
          <cell r="L85" t="str">
            <v>QC-Omit</v>
          </cell>
          <cell r="M85" t="str">
            <v>QC-Omit</v>
          </cell>
          <cell r="N85"/>
          <cell r="O85"/>
          <cell r="P85" t="str">
            <v>QC-Omit</v>
          </cell>
          <cell r="Q85" t="str">
            <v>QC-Omit</v>
          </cell>
          <cell r="R85"/>
          <cell r="S85"/>
          <cell r="T85" t="str">
            <v>QC-Omit</v>
          </cell>
          <cell r="U85" t="str">
            <v>QC-Omit</v>
          </cell>
          <cell r="V85"/>
          <cell r="W85"/>
          <cell r="X85" t="str">
            <v>QC-Omit</v>
          </cell>
          <cell r="Y85" t="str">
            <v>QC-Omit</v>
          </cell>
          <cell r="Z85"/>
          <cell r="AA85"/>
          <cell r="AB85" t="str">
            <v>QC-Omit</v>
          </cell>
          <cell r="AC85" t="str">
            <v>QC-Omit</v>
          </cell>
          <cell r="AD85"/>
          <cell r="AE85"/>
          <cell r="AF85" t="str">
            <v>QC-Omit</v>
          </cell>
        </row>
        <row r="86">
          <cell r="C86" t="str">
            <v>2832-40-8</v>
          </cell>
          <cell r="D86" t="str">
            <v>DTXSID6021450</v>
          </cell>
          <cell r="E86" t="str">
            <v>PXOZAFXVEWKXED-UHFFFAOYSA-N</v>
          </cell>
          <cell r="F86" t="str">
            <v>QC-Omit(N=16),Not Tested(N=21)</v>
          </cell>
          <cell r="G86" t="str">
            <v>QC-Omit(N=8),Not Tested(N=13)</v>
          </cell>
          <cell r="H86" t="str">
            <v>QC-Omit</v>
          </cell>
          <cell r="I86" t="str">
            <v>QC-Omit</v>
          </cell>
          <cell r="J86" t="str">
            <v>QC-Omit</v>
          </cell>
          <cell r="K86" t="str">
            <v>QC-Omit</v>
          </cell>
          <cell r="L86" t="str">
            <v>QC-Omit</v>
          </cell>
          <cell r="M86" t="str">
            <v>QC-Omit</v>
          </cell>
          <cell r="N86"/>
          <cell r="O86"/>
          <cell r="P86" t="str">
            <v>QC-Omit</v>
          </cell>
          <cell r="Q86" t="str">
            <v>QC-Omit</v>
          </cell>
          <cell r="R86"/>
          <cell r="S86"/>
          <cell r="T86" t="str">
            <v>QC-Omit</v>
          </cell>
          <cell r="U86" t="str">
            <v>QC-Omit</v>
          </cell>
          <cell r="V86"/>
          <cell r="W86"/>
          <cell r="X86" t="str">
            <v>QC-Omit</v>
          </cell>
          <cell r="Y86" t="str">
            <v>QC-Omit</v>
          </cell>
          <cell r="Z86"/>
          <cell r="AA86"/>
          <cell r="AB86" t="str">
            <v>QC-Omit</v>
          </cell>
          <cell r="AC86" t="str">
            <v>QC-Omit</v>
          </cell>
          <cell r="AD86"/>
          <cell r="AE86"/>
          <cell r="AF86" t="str">
            <v>QC-Omit</v>
          </cell>
        </row>
        <row r="87">
          <cell r="C87" t="str">
            <v>6358-53-8</v>
          </cell>
          <cell r="D87" t="str">
            <v>DTXSID6024838</v>
          </cell>
          <cell r="E87" t="str">
            <v>GJUABKCEXOMRPQ-UHFFFAOYSA-N</v>
          </cell>
          <cell r="F87" t="str">
            <v>Active(N=2),Inactive(N=13),Flag-Omit(N=1),Not Tested(N=21)</v>
          </cell>
          <cell r="G87" t="str">
            <v>Inactive(N=8),Not Tested(N=13)</v>
          </cell>
          <cell r="H87" t="str">
            <v>Inactive</v>
          </cell>
          <cell r="I87" t="str">
            <v>Inactive</v>
          </cell>
          <cell r="J87" t="str">
            <v>Inactive</v>
          </cell>
          <cell r="K87" t="str">
            <v>Inactive</v>
          </cell>
          <cell r="L87" t="str">
            <v>Flag-Omit</v>
          </cell>
          <cell r="M87"/>
          <cell r="N87" t="str">
            <v>Inactive</v>
          </cell>
          <cell r="O87" t="str">
            <v>Inactive</v>
          </cell>
          <cell r="P87"/>
          <cell r="Q87"/>
          <cell r="R87" t="str">
            <v>Inactive</v>
          </cell>
          <cell r="S87" t="str">
            <v>Inactive</v>
          </cell>
          <cell r="T87"/>
          <cell r="U87"/>
          <cell r="V87" t="str">
            <v>Inactive</v>
          </cell>
          <cell r="W87" t="str">
            <v>Inactive</v>
          </cell>
          <cell r="X87"/>
          <cell r="Y87"/>
          <cell r="Z87" t="str">
            <v>Inactive</v>
          </cell>
          <cell r="AA87" t="str">
            <v>Inactive</v>
          </cell>
          <cell r="AB87"/>
          <cell r="AC87"/>
          <cell r="AD87" t="str">
            <v>Inactive</v>
          </cell>
          <cell r="AE87" t="str">
            <v>Inactive</v>
          </cell>
          <cell r="AF87"/>
        </row>
        <row r="88">
          <cell r="C88" t="str">
            <v>842-07-9</v>
          </cell>
          <cell r="D88" t="str">
            <v>DTXSID4021135</v>
          </cell>
          <cell r="E88" t="str">
            <v>MRQIXHXHHPWVIL-UHFFFAOYSA-N</v>
          </cell>
          <cell r="F88" t="str">
            <v>Active(N=8),Inactive(N=23),Not Tested(N=6)</v>
          </cell>
          <cell r="G88" t="str">
            <v>Active(N=5),Inactive(N=7),Not Tested(N=9)</v>
          </cell>
          <cell r="H88">
            <v>6.2850000000000001</v>
          </cell>
          <cell r="I88">
            <v>4.4859999999999998</v>
          </cell>
          <cell r="J88" t="str">
            <v>Inactive</v>
          </cell>
          <cell r="K88" t="str">
            <v>Inactive</v>
          </cell>
          <cell r="L88">
            <v>2.3690000000000002</v>
          </cell>
          <cell r="M88" t="str">
            <v>Inactive</v>
          </cell>
          <cell r="N88"/>
          <cell r="O88"/>
          <cell r="P88">
            <v>13.946</v>
          </cell>
          <cell r="Q88" t="str">
            <v>Inactive</v>
          </cell>
          <cell r="R88"/>
          <cell r="S88"/>
          <cell r="T88">
            <v>14.228999999999999</v>
          </cell>
          <cell r="U88" t="str">
            <v>Inactive</v>
          </cell>
          <cell r="V88"/>
          <cell r="W88"/>
          <cell r="X88" t="str">
            <v>Inactive</v>
          </cell>
          <cell r="Y88" t="str">
            <v>Inactive</v>
          </cell>
          <cell r="Z88"/>
          <cell r="AA88"/>
          <cell r="AB88">
            <v>24.803000000000001</v>
          </cell>
          <cell r="AC88" t="str">
            <v>Inactive</v>
          </cell>
          <cell r="AD88"/>
          <cell r="AE88"/>
          <cell r="AF88">
            <v>17.943999999999999</v>
          </cell>
        </row>
        <row r="89">
          <cell r="C89" t="str">
            <v>199171-88-5</v>
          </cell>
          <cell r="D89" t="str">
            <v>DTXSID9047253</v>
          </cell>
          <cell r="E89" t="str">
            <v>PRUGWHGQBHEDAX-UHFFFAOYSA-N</v>
          </cell>
          <cell r="F89" t="str">
            <v>Active(N=5),Inactive(N=26),Not Tested(N=6)</v>
          </cell>
          <cell r="G89" t="str">
            <v>Active(N=2),Inactive(N=6),Not Tested(N=13)</v>
          </cell>
          <cell r="H89" t="str">
            <v>Inactive</v>
          </cell>
          <cell r="I89">
            <v>5.2489999999999997</v>
          </cell>
          <cell r="J89" t="str">
            <v>Inactive</v>
          </cell>
          <cell r="K89" t="str">
            <v>Inactive</v>
          </cell>
          <cell r="L89" t="str">
            <v>Inactive</v>
          </cell>
          <cell r="M89" t="str">
            <v>Inactive</v>
          </cell>
          <cell r="N89"/>
          <cell r="O89"/>
          <cell r="P89" t="str">
            <v>Inactive</v>
          </cell>
          <cell r="Q89" t="str">
            <v>Inactive</v>
          </cell>
          <cell r="R89"/>
          <cell r="S89"/>
          <cell r="T89" t="str">
            <v>Inactive</v>
          </cell>
          <cell r="U89" t="str">
            <v>Inactive</v>
          </cell>
          <cell r="V89"/>
          <cell r="W89"/>
          <cell r="X89">
            <v>0.43099999999999999</v>
          </cell>
          <cell r="Y89" t="str">
            <v>Inactive</v>
          </cell>
          <cell r="Z89"/>
          <cell r="AA89"/>
          <cell r="AB89" t="str">
            <v>Inactive</v>
          </cell>
          <cell r="AC89" t="str">
            <v>Inactive</v>
          </cell>
          <cell r="AD89"/>
          <cell r="AE89"/>
          <cell r="AF89" t="str">
            <v>Inactive</v>
          </cell>
        </row>
        <row r="90">
          <cell r="C90" t="str">
            <v>210826-40-7</v>
          </cell>
          <cell r="D90" t="str">
            <v>DTXSID2047301</v>
          </cell>
          <cell r="E90" t="str">
            <v>HUUSXLKCTQDPGL-UHFFFAOYSA-N</v>
          </cell>
          <cell r="F90" t="str">
            <v>QC-Omit(N=28),Not Tested(N=9)</v>
          </cell>
          <cell r="G90" t="str">
            <v>QC-Omit(N=9),Not Tested(N=12)</v>
          </cell>
          <cell r="H90" t="str">
            <v>QC-Omit</v>
          </cell>
          <cell r="I90" t="str">
            <v>QC-Omit</v>
          </cell>
          <cell r="J90" t="str">
            <v>QC-Omit</v>
          </cell>
          <cell r="K90" t="str">
            <v>QC-Omit</v>
          </cell>
          <cell r="L90" t="str">
            <v>QC-Omit</v>
          </cell>
          <cell r="M90" t="str">
            <v>QC-Omit</v>
          </cell>
          <cell r="N90"/>
          <cell r="O90"/>
          <cell r="P90" t="str">
            <v>QC-Omit</v>
          </cell>
          <cell r="Q90" t="str">
            <v>QC-Omit</v>
          </cell>
          <cell r="R90"/>
          <cell r="S90"/>
          <cell r="T90" t="str">
            <v>QC-Omit</v>
          </cell>
          <cell r="U90" t="str">
            <v>QC-Omit</v>
          </cell>
          <cell r="V90"/>
          <cell r="W90"/>
          <cell r="X90" t="str">
            <v>QC-Omit</v>
          </cell>
          <cell r="Y90" t="str">
            <v>QC-Omit</v>
          </cell>
          <cell r="Z90"/>
          <cell r="AA90"/>
          <cell r="AB90" t="str">
            <v>QC-Omit</v>
          </cell>
          <cell r="AC90" t="str">
            <v>QC-Omit</v>
          </cell>
          <cell r="AD90"/>
          <cell r="AE90"/>
          <cell r="AF90" t="str">
            <v>QC-Omit</v>
          </cell>
        </row>
        <row r="91">
          <cell r="C91" t="str">
            <v>220860-50-4</v>
          </cell>
          <cell r="D91" t="str">
            <v>DTXSID4047254</v>
          </cell>
          <cell r="E91" t="str">
            <v>PCVPVCFOFVFDQX-UHFFFAOYSA-N</v>
          </cell>
          <cell r="F91" t="str">
            <v>Active(N=3),Inactive(N=24),Flag-Omit(N=1),Not Tested(N=9)</v>
          </cell>
          <cell r="G91" t="str">
            <v>Inactive(N=6),Flag-Omit(N=2),Not Tested(N=13)</v>
          </cell>
          <cell r="H91">
            <v>25.274000000000001</v>
          </cell>
          <cell r="I91" t="str">
            <v>Inactive</v>
          </cell>
          <cell r="J91" t="str">
            <v>Inactive</v>
          </cell>
          <cell r="K91" t="str">
            <v>Inactive</v>
          </cell>
          <cell r="L91" t="str">
            <v>Inactive</v>
          </cell>
          <cell r="M91" t="str">
            <v>Inactive</v>
          </cell>
          <cell r="N91"/>
          <cell r="O91"/>
          <cell r="P91" t="str">
            <v>Inactive</v>
          </cell>
          <cell r="Q91" t="str">
            <v>Inactive</v>
          </cell>
          <cell r="R91"/>
          <cell r="S91"/>
          <cell r="T91" t="str">
            <v>Inactive</v>
          </cell>
          <cell r="U91" t="str">
            <v>Inactive</v>
          </cell>
          <cell r="V91"/>
          <cell r="W91"/>
          <cell r="X91" t="str">
            <v>Flag-Omit</v>
          </cell>
          <cell r="Y91" t="str">
            <v>Flag-Omit</v>
          </cell>
          <cell r="Z91"/>
          <cell r="AA91"/>
          <cell r="AB91" t="str">
            <v>Inactive</v>
          </cell>
          <cell r="AC91" t="str">
            <v>Inactive</v>
          </cell>
          <cell r="AD91"/>
          <cell r="AE91"/>
          <cell r="AF91" t="str">
            <v>Inactive</v>
          </cell>
        </row>
        <row r="92">
          <cell r="C92" t="str">
            <v>290352-28-2</v>
          </cell>
          <cell r="D92" t="str">
            <v>DTXSID7047306</v>
          </cell>
          <cell r="E92" t="str">
            <v>CEYPDXWCYTVSDN-UHFFFAOYSA-N</v>
          </cell>
          <cell r="F92" t="str">
            <v>QC-Omit(N=29),Not Tested(N=8)</v>
          </cell>
          <cell r="G92" t="str">
            <v>QC-Omit(N=9),Not Tested(N=12)</v>
          </cell>
          <cell r="H92" t="str">
            <v>QC-Omit</v>
          </cell>
          <cell r="I92" t="str">
            <v>QC-Omit</v>
          </cell>
          <cell r="J92" t="str">
            <v>QC-Omit</v>
          </cell>
          <cell r="K92" t="str">
            <v>QC-Omit</v>
          </cell>
          <cell r="L92" t="str">
            <v>QC-Omit</v>
          </cell>
          <cell r="M92" t="str">
            <v>QC-Omit</v>
          </cell>
          <cell r="N92"/>
          <cell r="O92"/>
          <cell r="P92" t="str">
            <v>QC-Omit</v>
          </cell>
          <cell r="Q92" t="str">
            <v>QC-Omit</v>
          </cell>
          <cell r="R92"/>
          <cell r="S92"/>
          <cell r="T92" t="str">
            <v>QC-Omit</v>
          </cell>
          <cell r="U92" t="str">
            <v>QC-Omit</v>
          </cell>
          <cell r="V92"/>
          <cell r="W92"/>
          <cell r="X92" t="str">
            <v>QC-Omit</v>
          </cell>
          <cell r="Y92" t="str">
            <v>QC-Omit</v>
          </cell>
          <cell r="Z92"/>
          <cell r="AA92"/>
          <cell r="AB92" t="str">
            <v>QC-Omit</v>
          </cell>
          <cell r="AC92" t="str">
            <v>QC-Omit</v>
          </cell>
          <cell r="AD92"/>
          <cell r="AE92"/>
          <cell r="AF92" t="str">
            <v>QC-Omit</v>
          </cell>
        </row>
        <row r="93">
          <cell r="C93" t="str">
            <v>128639-02-1</v>
          </cell>
          <cell r="D93" t="str">
            <v>DTXSID4032532</v>
          </cell>
          <cell r="E93" t="str">
            <v>MLKCGVHIFJBRCD-UHFFFAOYSA-N</v>
          </cell>
          <cell r="F93" t="str">
            <v>Active(N=2),Inactive(N=26),Not Tested(N=9)</v>
          </cell>
          <cell r="G93" t="str">
            <v>Active(N=2),Inactive(N=6),Not Tested(N=13)</v>
          </cell>
          <cell r="H93" t="str">
            <v>Inactive</v>
          </cell>
          <cell r="I93">
            <v>50.820999999999998</v>
          </cell>
          <cell r="J93" t="str">
            <v>Inactive</v>
          </cell>
          <cell r="K93" t="str">
            <v>Inactive</v>
          </cell>
          <cell r="L93" t="str">
            <v>Inactive</v>
          </cell>
          <cell r="M93" t="str">
            <v>Inactive</v>
          </cell>
          <cell r="N93"/>
          <cell r="O93"/>
          <cell r="P93" t="str">
            <v>Inactive</v>
          </cell>
          <cell r="Q93" t="str">
            <v>Inactive</v>
          </cell>
          <cell r="R93"/>
          <cell r="S93"/>
          <cell r="T93" t="str">
            <v>Inactive</v>
          </cell>
          <cell r="U93">
            <v>81.766000000000005</v>
          </cell>
          <cell r="V93"/>
          <cell r="W93"/>
          <cell r="X93" t="str">
            <v>Inactive</v>
          </cell>
          <cell r="Y93">
            <v>50.075000000000003</v>
          </cell>
          <cell r="Z93"/>
          <cell r="AA93"/>
          <cell r="AB93" t="str">
            <v>Inactive</v>
          </cell>
          <cell r="AC93" t="str">
            <v>Inactive</v>
          </cell>
          <cell r="AD93"/>
          <cell r="AE93"/>
          <cell r="AF93" t="str">
            <v>Inactive</v>
          </cell>
        </row>
        <row r="94">
          <cell r="C94" t="str">
            <v>2921-88-2</v>
          </cell>
          <cell r="D94" t="str">
            <v>DTXSID4020458</v>
          </cell>
          <cell r="E94" t="str">
            <v>SBPBAQFWLVIOKP-UHFFFAOYSA-N</v>
          </cell>
          <cell r="F94" t="str">
            <v>Active(N=6),Inactive(N=24),Flag-Omit(N=1),Not Tested(N=6)</v>
          </cell>
          <cell r="G94" t="str">
            <v>Active(N=3),Inactive(N=5),Not Tested(N=13)</v>
          </cell>
          <cell r="H94" t="str">
            <v>Inactive</v>
          </cell>
          <cell r="I94">
            <v>34.332999999999998</v>
          </cell>
          <cell r="J94" t="str">
            <v>Inactive</v>
          </cell>
          <cell r="K94" t="str">
            <v>Inactive</v>
          </cell>
          <cell r="L94">
            <v>20.216000000000001</v>
          </cell>
          <cell r="M94" t="str">
            <v>Inactive</v>
          </cell>
          <cell r="N94"/>
          <cell r="O94"/>
          <cell r="P94" t="str">
            <v>Inactive</v>
          </cell>
          <cell r="Q94" t="str">
            <v>Inactive</v>
          </cell>
          <cell r="R94"/>
          <cell r="S94"/>
          <cell r="T94" t="str">
            <v>Inactive</v>
          </cell>
          <cell r="U94">
            <v>66.602999999999994</v>
          </cell>
          <cell r="V94"/>
          <cell r="W94"/>
          <cell r="X94" t="str">
            <v>Inactive</v>
          </cell>
          <cell r="Y94" t="str">
            <v>Inactive</v>
          </cell>
          <cell r="Z94"/>
          <cell r="AA94"/>
          <cell r="AB94" t="str">
            <v>Inactive</v>
          </cell>
          <cell r="AC94" t="str">
            <v>Inactive</v>
          </cell>
          <cell r="AD94"/>
          <cell r="AE94"/>
          <cell r="AF94">
            <v>39.826999999999998</v>
          </cell>
        </row>
        <row r="95">
          <cell r="C95" t="str">
            <v>480-40-0</v>
          </cell>
          <cell r="D95" t="str">
            <v>DTXSID1022396</v>
          </cell>
          <cell r="E95" t="str">
            <v>RTIXKCRFFJGDFG-UHFFFAOYSA-N</v>
          </cell>
          <cell r="F95" t="str">
            <v>Active(N=12),Inactive(N=17),Flag-Omit(N=2),Not Tested(N=6)</v>
          </cell>
          <cell r="G95" t="str">
            <v>Active(N=6),Inactive(N=6),Not Tested(N=9)</v>
          </cell>
          <cell r="H95" t="str">
            <v>Inactive</v>
          </cell>
          <cell r="I95">
            <v>3.5939999999999999</v>
          </cell>
          <cell r="J95" t="str">
            <v>Inactive</v>
          </cell>
          <cell r="K95" t="str">
            <v>Inactive</v>
          </cell>
          <cell r="L95">
            <v>1.7889999999999999</v>
          </cell>
          <cell r="M95" t="str">
            <v>Flag-Omit</v>
          </cell>
          <cell r="N95"/>
          <cell r="O95"/>
          <cell r="P95" t="str">
            <v>Inactive</v>
          </cell>
          <cell r="Q95">
            <v>5.1059999999999999</v>
          </cell>
          <cell r="R95"/>
          <cell r="S95"/>
          <cell r="T95" t="str">
            <v>Inactive</v>
          </cell>
          <cell r="U95" t="str">
            <v>Inactive</v>
          </cell>
          <cell r="V95"/>
          <cell r="W95"/>
          <cell r="X95">
            <v>22.297999999999998</v>
          </cell>
          <cell r="Y95" t="str">
            <v>Inactive</v>
          </cell>
          <cell r="Z95"/>
          <cell r="AA95"/>
          <cell r="AB95">
            <v>19.916</v>
          </cell>
          <cell r="AC95" t="str">
            <v>Inactive</v>
          </cell>
          <cell r="AD95"/>
          <cell r="AE95"/>
          <cell r="AF95">
            <v>19.032</v>
          </cell>
        </row>
        <row r="96">
          <cell r="C96" t="str">
            <v>105512-06-9</v>
          </cell>
          <cell r="D96" t="str">
            <v>DTXSID6032354</v>
          </cell>
          <cell r="E96" t="str">
            <v>JBDHZKLJNAIJNC-UHFFFAOYSA-N</v>
          </cell>
          <cell r="F96" t="str">
            <v>Active(N=1),Inactive(N=28),Flag-Omit(N=1),Not Tested(N=7)</v>
          </cell>
          <cell r="G96" t="str">
            <v>Active(N=3),Inactive(N=5),Not Tested(N=13)</v>
          </cell>
          <cell r="H96" t="str">
            <v>Inactive</v>
          </cell>
          <cell r="I96" t="str">
            <v>Inactive</v>
          </cell>
          <cell r="J96" t="str">
            <v>Inactive</v>
          </cell>
          <cell r="K96" t="str">
            <v>Inactive</v>
          </cell>
          <cell r="L96" t="str">
            <v>Inactive</v>
          </cell>
          <cell r="M96" t="str">
            <v>Inactive</v>
          </cell>
          <cell r="N96"/>
          <cell r="O96"/>
          <cell r="P96" t="str">
            <v>Inactive</v>
          </cell>
          <cell r="Q96" t="str">
            <v>Inactive</v>
          </cell>
          <cell r="R96"/>
          <cell r="S96"/>
          <cell r="T96" t="str">
            <v>Inactive</v>
          </cell>
          <cell r="U96" t="str">
            <v>Inactive</v>
          </cell>
          <cell r="V96"/>
          <cell r="W96"/>
          <cell r="X96">
            <v>9.7929999999999993</v>
          </cell>
          <cell r="Y96" t="str">
            <v>Inactive</v>
          </cell>
          <cell r="Z96"/>
          <cell r="AA96"/>
          <cell r="AB96">
            <v>12</v>
          </cell>
          <cell r="AC96" t="str">
            <v>Inactive</v>
          </cell>
          <cell r="AD96"/>
          <cell r="AE96"/>
          <cell r="AF96">
            <v>8.5980000000000008</v>
          </cell>
        </row>
        <row r="97">
          <cell r="C97" t="str">
            <v>99607-70-2</v>
          </cell>
          <cell r="D97" t="str">
            <v>DTXSID3041794</v>
          </cell>
          <cell r="E97" t="str">
            <v>COYBRKAVBMYYSF-UHFFFAOYSA-N</v>
          </cell>
          <cell r="F97" t="str">
            <v>Active(N=3),Inactive(N=28),Not Tested(N=6)</v>
          </cell>
          <cell r="G97" t="str">
            <v>Active(N=2),Inactive(N=6),Not Tested(N=13)</v>
          </cell>
          <cell r="H97" t="str">
            <v>Inactive</v>
          </cell>
          <cell r="I97" t="str">
            <v>Inactive</v>
          </cell>
          <cell r="J97" t="str">
            <v>Inactive</v>
          </cell>
          <cell r="K97" t="str">
            <v>Inactive</v>
          </cell>
          <cell r="L97" t="str">
            <v>Inactive</v>
          </cell>
          <cell r="M97" t="str">
            <v>Inactive</v>
          </cell>
          <cell r="N97"/>
          <cell r="O97"/>
          <cell r="P97" t="str">
            <v>Inactive</v>
          </cell>
          <cell r="Q97" t="str">
            <v>Inactive</v>
          </cell>
          <cell r="R97"/>
          <cell r="S97"/>
          <cell r="T97" t="str">
            <v>Inactive</v>
          </cell>
          <cell r="U97" t="str">
            <v>Inactive</v>
          </cell>
          <cell r="V97"/>
          <cell r="W97"/>
          <cell r="X97" t="str">
            <v>Inactive</v>
          </cell>
          <cell r="Y97">
            <v>27.756</v>
          </cell>
          <cell r="Z97"/>
          <cell r="AA97"/>
          <cell r="AB97" t="str">
            <v>Inactive</v>
          </cell>
          <cell r="AC97" t="str">
            <v>Inactive</v>
          </cell>
          <cell r="AD97"/>
          <cell r="AE97"/>
          <cell r="AF97" t="str">
            <v>Inactive</v>
          </cell>
        </row>
        <row r="98">
          <cell r="C98" t="str">
            <v>120-32-1</v>
          </cell>
          <cell r="D98" t="str">
            <v>DTXSID5020154</v>
          </cell>
          <cell r="E98" t="str">
            <v>NCKMMSIFQUPKCK-UHFFFAOYSA-N</v>
          </cell>
          <cell r="F98" t="str">
            <v>Active(N=12),Inactive(N=18),Flag-Omit(N=1),Not Tested(N=6)</v>
          </cell>
          <cell r="G98" t="str">
            <v>Active(N=5),Inactive(N=5),Not Tested(N=11)</v>
          </cell>
          <cell r="H98" t="str">
            <v>Inactive</v>
          </cell>
          <cell r="I98">
            <v>4.2649999999999997</v>
          </cell>
          <cell r="J98" t="str">
            <v>Inactive</v>
          </cell>
          <cell r="K98" t="str">
            <v>Inactive</v>
          </cell>
          <cell r="L98">
            <v>2.1760000000000002</v>
          </cell>
          <cell r="M98" t="str">
            <v>Inactive</v>
          </cell>
          <cell r="N98"/>
          <cell r="O98"/>
          <cell r="P98" t="str">
            <v>Inactive</v>
          </cell>
          <cell r="Q98" t="str">
            <v>Inactive</v>
          </cell>
          <cell r="R98"/>
          <cell r="S98"/>
          <cell r="T98" t="str">
            <v>Inactive</v>
          </cell>
          <cell r="U98">
            <v>81.763999999999996</v>
          </cell>
          <cell r="V98"/>
          <cell r="W98"/>
          <cell r="X98" t="str">
            <v>Inactive</v>
          </cell>
          <cell r="Y98" t="str">
            <v>Inactive</v>
          </cell>
          <cell r="Z98"/>
          <cell r="AA98"/>
          <cell r="AB98" t="str">
            <v>Inactive</v>
          </cell>
          <cell r="AC98">
            <v>56.670999999999999</v>
          </cell>
          <cell r="AD98"/>
          <cell r="AE98"/>
          <cell r="AF98" t="str">
            <v>Inactive</v>
          </cell>
        </row>
        <row r="99">
          <cell r="C99" t="str">
            <v>56-72-4</v>
          </cell>
          <cell r="D99" t="str">
            <v>DTXSID2020347</v>
          </cell>
          <cell r="E99" t="str">
            <v>BXNANOICGRISHX-UHFFFAOYSA-N</v>
          </cell>
          <cell r="F99" t="str">
            <v>Active(N=2),QC-Omit(N=17),Inactive(N=9),Not Tested(N=9)</v>
          </cell>
          <cell r="G99" t="str">
            <v>Active(N=1),QC-Omit(N=9),Not Tested(N=11)</v>
          </cell>
          <cell r="H99" t="str">
            <v>QC-Omit</v>
          </cell>
          <cell r="I99" t="str">
            <v>QC-Omit</v>
          </cell>
          <cell r="J99" t="str">
            <v>QC-Omit</v>
          </cell>
          <cell r="K99" t="str">
            <v>QC-Omit</v>
          </cell>
          <cell r="L99" t="str">
            <v>QC-Omit</v>
          </cell>
          <cell r="M99" t="str">
            <v>QC-Omit</v>
          </cell>
          <cell r="N99"/>
          <cell r="O99"/>
          <cell r="P99" t="str">
            <v>QC-Omit</v>
          </cell>
          <cell r="Q99" t="str">
            <v>QC-Omit</v>
          </cell>
          <cell r="R99"/>
          <cell r="S99"/>
          <cell r="T99" t="str">
            <v>QC-Omit</v>
          </cell>
          <cell r="U99" t="str">
            <v>QC-Omit</v>
          </cell>
          <cell r="V99"/>
          <cell r="W99"/>
          <cell r="X99" t="str">
            <v>QC-Omit</v>
          </cell>
          <cell r="Y99" t="str">
            <v>QC-Omit</v>
          </cell>
          <cell r="Z99"/>
          <cell r="AA99"/>
          <cell r="AB99" t="str">
            <v>QC-Omit</v>
          </cell>
          <cell r="AC99" t="str">
            <v>QC-Omit</v>
          </cell>
          <cell r="AD99"/>
          <cell r="AE99"/>
          <cell r="AF99" t="str">
            <v>QC-Omit</v>
          </cell>
        </row>
        <row r="100">
          <cell r="C100" t="str">
            <v>21739-91-3</v>
          </cell>
          <cell r="D100" t="str">
            <v>DTXSID5020368</v>
          </cell>
          <cell r="E100" t="str">
            <v>UPZFHUODAYGHDZ-UHFFFAOYSA-N</v>
          </cell>
          <cell r="F100" t="str">
            <v>Active(N=2),Inactive(N=17),Flag-Omit(N=1),Not Tested(N=17)</v>
          </cell>
          <cell r="G100" t="str">
            <v>Active(N=3),Inactive(N=4),Flag-Omit(N=1),Not Tested(N=13)</v>
          </cell>
          <cell r="H100" t="str">
            <v>Inactive</v>
          </cell>
          <cell r="I100" t="str">
            <v>Inactive</v>
          </cell>
          <cell r="J100" t="str">
            <v>Inactive</v>
          </cell>
          <cell r="K100" t="str">
            <v>Inactive</v>
          </cell>
          <cell r="L100" t="str">
            <v>Inactive</v>
          </cell>
          <cell r="M100"/>
          <cell r="N100" t="str">
            <v>Inactive</v>
          </cell>
          <cell r="O100" t="str">
            <v>Inactive</v>
          </cell>
          <cell r="P100"/>
          <cell r="Q100"/>
          <cell r="R100" t="str">
            <v>Inactive</v>
          </cell>
          <cell r="S100" t="str">
            <v>Inactive</v>
          </cell>
          <cell r="T100"/>
          <cell r="U100"/>
          <cell r="V100" t="str">
            <v>Flag-Omit</v>
          </cell>
          <cell r="W100" t="str">
            <v>Inactive</v>
          </cell>
          <cell r="X100"/>
          <cell r="Y100"/>
          <cell r="Z100">
            <v>54.03</v>
          </cell>
          <cell r="AA100" t="str">
            <v>Inactive</v>
          </cell>
          <cell r="AB100"/>
          <cell r="AC100"/>
          <cell r="AD100" t="str">
            <v>Inactive</v>
          </cell>
          <cell r="AE100">
            <v>10.986000000000001</v>
          </cell>
          <cell r="AF100"/>
        </row>
        <row r="101">
          <cell r="C101" t="str">
            <v>80-08-0</v>
          </cell>
          <cell r="D101" t="str">
            <v>DTXSID4020371</v>
          </cell>
          <cell r="E101" t="str">
            <v>MQJKPEGWNLWLTK-UHFFFAOYSA-N</v>
          </cell>
          <cell r="F101" t="str">
            <v>Active(N=1),Inactive(N=28),Not Tested(N=8)</v>
          </cell>
          <cell r="G101" t="str">
            <v>Active(N=2),Inactive(N=7),Not Tested(N=12)</v>
          </cell>
          <cell r="H101" t="str">
            <v>Inactive</v>
          </cell>
          <cell r="I101">
            <v>107.001</v>
          </cell>
          <cell r="J101" t="str">
            <v>Inactive</v>
          </cell>
          <cell r="K101" t="str">
            <v>Inactive</v>
          </cell>
          <cell r="L101" t="str">
            <v>Inactive</v>
          </cell>
          <cell r="M101" t="str">
            <v>Inactive</v>
          </cell>
          <cell r="N101"/>
          <cell r="O101"/>
          <cell r="P101" t="str">
            <v>Inactive</v>
          </cell>
          <cell r="Q101" t="str">
            <v>Inactive</v>
          </cell>
          <cell r="R101"/>
          <cell r="S101"/>
          <cell r="T101" t="str">
            <v>Inactive</v>
          </cell>
          <cell r="U101" t="str">
            <v>Inactive</v>
          </cell>
          <cell r="V101"/>
          <cell r="W101"/>
          <cell r="X101" t="str">
            <v>Inactive</v>
          </cell>
          <cell r="Y101" t="str">
            <v>Inactive</v>
          </cell>
          <cell r="Z101"/>
          <cell r="AA101"/>
          <cell r="AB101">
            <v>25.974</v>
          </cell>
          <cell r="AC101" t="str">
            <v>Inactive</v>
          </cell>
          <cell r="AD101"/>
          <cell r="AE101"/>
          <cell r="AF101">
            <v>33.143000000000001</v>
          </cell>
        </row>
        <row r="102">
          <cell r="C102" t="str">
            <v>139340-56-0</v>
          </cell>
          <cell r="D102" t="str">
            <v>DTXSID0047246</v>
          </cell>
          <cell r="E102" t="str">
            <v>AKTXOQVMWSFEBQ-UHFFFAOYSA-N</v>
          </cell>
          <cell r="F102" t="str">
            <v>Active(N=5),Inactive(N=26),Not Tested(N=6)</v>
          </cell>
          <cell r="G102" t="str">
            <v>Active(N=3),Inactive(N=6),Not Tested(N=12)</v>
          </cell>
          <cell r="H102" t="str">
            <v>Inactive</v>
          </cell>
          <cell r="I102" t="str">
            <v>Inactive</v>
          </cell>
          <cell r="J102" t="str">
            <v>Inactive</v>
          </cell>
          <cell r="K102" t="str">
            <v>Inactive</v>
          </cell>
          <cell r="L102" t="str">
            <v>Inactive</v>
          </cell>
          <cell r="M102" t="str">
            <v>Inactive</v>
          </cell>
          <cell r="N102"/>
          <cell r="O102"/>
          <cell r="P102" t="str">
            <v>Inactive</v>
          </cell>
          <cell r="Q102" t="str">
            <v>Inactive</v>
          </cell>
          <cell r="R102"/>
          <cell r="S102"/>
          <cell r="T102" t="str">
            <v>Inactive</v>
          </cell>
          <cell r="U102" t="str">
            <v>Inactive</v>
          </cell>
          <cell r="V102"/>
          <cell r="W102"/>
          <cell r="X102" t="str">
            <v>Inactive</v>
          </cell>
          <cell r="Y102" t="str">
            <v>Inactive</v>
          </cell>
          <cell r="Z102"/>
          <cell r="AA102"/>
          <cell r="AB102">
            <v>0.72599999999999998</v>
          </cell>
          <cell r="AC102" t="str">
            <v>Inactive</v>
          </cell>
          <cell r="AD102"/>
          <cell r="AE102"/>
          <cell r="AF102">
            <v>0.84399999999999997</v>
          </cell>
        </row>
        <row r="103">
          <cell r="C103" t="str">
            <v>53-43-0</v>
          </cell>
          <cell r="D103" t="str">
            <v>DTXSID4020379</v>
          </cell>
          <cell r="E103" t="str">
            <v>FMGSKLZLMKYGDP-UHFFFAOYSA-N</v>
          </cell>
          <cell r="F103" t="str">
            <v>Active(N=18),Inactive(N=11),Flag-Omit(N=2),Not Tested(N=6)</v>
          </cell>
          <cell r="G103" t="str">
            <v>Active(N=4),Inactive(N=8),Not Tested(N=9)</v>
          </cell>
          <cell r="H103">
            <v>1.907</v>
          </cell>
          <cell r="I103">
            <v>0.94799999999999995</v>
          </cell>
          <cell r="J103" t="str">
            <v>Inactive</v>
          </cell>
          <cell r="K103" t="str">
            <v>Inactive</v>
          </cell>
          <cell r="L103">
            <v>1.448</v>
          </cell>
          <cell r="M103" t="str">
            <v>Inactive</v>
          </cell>
          <cell r="N103"/>
          <cell r="O103"/>
          <cell r="P103" t="str">
            <v>Inactive</v>
          </cell>
          <cell r="Q103" t="str">
            <v>Inactive</v>
          </cell>
          <cell r="R103"/>
          <cell r="S103"/>
          <cell r="T103" t="str">
            <v>Inactive</v>
          </cell>
          <cell r="U103" t="str">
            <v>Inactive</v>
          </cell>
          <cell r="V103"/>
          <cell r="W103"/>
          <cell r="X103">
            <v>14.981999999999999</v>
          </cell>
          <cell r="Y103" t="str">
            <v>Inactive</v>
          </cell>
          <cell r="Z103"/>
          <cell r="AA103"/>
          <cell r="AB103">
            <v>2.2050000000000001</v>
          </cell>
          <cell r="AC103" t="str">
            <v>Inactive</v>
          </cell>
          <cell r="AD103"/>
          <cell r="AE103"/>
          <cell r="AF103" t="str">
            <v>Inactive</v>
          </cell>
        </row>
        <row r="104">
          <cell r="C104" t="str">
            <v>2392-39-4</v>
          </cell>
          <cell r="D104" t="str">
            <v>DTXSID3047429</v>
          </cell>
          <cell r="E104" t="str">
            <v>VQODGRNSFPNSQE-UHFFFAOYSA-N</v>
          </cell>
          <cell r="F104" t="str">
            <v>QC-Omit(N=31),Not Tested(N=6)</v>
          </cell>
          <cell r="G104" t="str">
            <v>QC-Omit(N=13),Not Tested(N=8)</v>
          </cell>
          <cell r="H104" t="str">
            <v>QC-Omit</v>
          </cell>
          <cell r="I104" t="str">
            <v>QC-Omit</v>
          </cell>
          <cell r="J104" t="str">
            <v>QC-Omit</v>
          </cell>
          <cell r="K104" t="str">
            <v>QC-Omit</v>
          </cell>
          <cell r="L104" t="str">
            <v>QC-Omit</v>
          </cell>
          <cell r="M104" t="str">
            <v>QC-Omit</v>
          </cell>
          <cell r="N104"/>
          <cell r="O104"/>
          <cell r="P104" t="str">
            <v>QC-Omit</v>
          </cell>
          <cell r="Q104" t="str">
            <v>QC-Omit</v>
          </cell>
          <cell r="R104"/>
          <cell r="S104"/>
          <cell r="T104" t="str">
            <v>QC-Omit</v>
          </cell>
          <cell r="U104" t="str">
            <v>QC-Omit</v>
          </cell>
          <cell r="V104"/>
          <cell r="W104"/>
          <cell r="X104" t="str">
            <v>QC-Omit</v>
          </cell>
          <cell r="Y104" t="str">
            <v>QC-Omit</v>
          </cell>
          <cell r="Z104"/>
          <cell r="AA104"/>
          <cell r="AB104" t="str">
            <v>QC-Omit</v>
          </cell>
          <cell r="AC104" t="str">
            <v>QC-Omit</v>
          </cell>
          <cell r="AD104"/>
          <cell r="AE104"/>
          <cell r="AF104" t="str">
            <v>QC-Omit</v>
          </cell>
        </row>
        <row r="105">
          <cell r="C105" t="str">
            <v>117-81-7</v>
          </cell>
          <cell r="D105" t="str">
            <v>DTXSID5020607</v>
          </cell>
          <cell r="E105" t="str">
            <v>BJQHLKABXJIVAM-UHFFFAOYSA-N</v>
          </cell>
          <cell r="F105" t="str">
            <v>Active(N=3),Inactive(N=27),Not Tested(N=7)</v>
          </cell>
          <cell r="G105" t="str">
            <v>Active(N=1),Inactive(N=9),Not Tested(N=11)</v>
          </cell>
          <cell r="H105" t="str">
            <v>Inactive</v>
          </cell>
          <cell r="I105" t="str">
            <v>Inactive</v>
          </cell>
          <cell r="J105" t="str">
            <v>Inactive</v>
          </cell>
          <cell r="K105" t="str">
            <v>Inactive</v>
          </cell>
          <cell r="L105" t="str">
            <v>Inactive</v>
          </cell>
          <cell r="M105"/>
          <cell r="N105" t="str">
            <v>Inactive</v>
          </cell>
          <cell r="O105" t="str">
            <v>Inactive</v>
          </cell>
          <cell r="P105"/>
          <cell r="Q105"/>
          <cell r="R105" t="str">
            <v>Inactive</v>
          </cell>
          <cell r="S105" t="str">
            <v>Inactive</v>
          </cell>
          <cell r="T105"/>
          <cell r="U105"/>
          <cell r="V105" t="str">
            <v>Inactive</v>
          </cell>
          <cell r="W105" t="str">
            <v>Inactive</v>
          </cell>
          <cell r="X105"/>
          <cell r="Y105"/>
          <cell r="Z105" t="str">
            <v>Inactive</v>
          </cell>
          <cell r="AA105">
            <v>49.887999999999998</v>
          </cell>
          <cell r="AB105"/>
          <cell r="AC105"/>
          <cell r="AD105" t="str">
            <v>Inactive</v>
          </cell>
          <cell r="AE105" t="str">
            <v>Inactive</v>
          </cell>
          <cell r="AF105"/>
        </row>
        <row r="106">
          <cell r="C106" t="str">
            <v>333-41-5</v>
          </cell>
          <cell r="D106" t="str">
            <v>DTXSID9020407</v>
          </cell>
          <cell r="E106" t="str">
            <v>FHIVAFMUCKRCQO-UHFFFAOYSA-N</v>
          </cell>
          <cell r="F106" t="str">
            <v>QC-Omit(N=23),Inactive(N=7),Not Tested(N=7)</v>
          </cell>
          <cell r="G106" t="str">
            <v>QC-Omit(N=10),Not Tested(N=11)</v>
          </cell>
          <cell r="H106" t="str">
            <v>QC-Omit</v>
          </cell>
          <cell r="I106" t="str">
            <v>QC-Omit</v>
          </cell>
          <cell r="J106" t="str">
            <v>QC-Omit</v>
          </cell>
          <cell r="K106" t="str">
            <v>QC-Omit</v>
          </cell>
          <cell r="L106" t="str">
            <v>QC-Omit</v>
          </cell>
          <cell r="M106" t="str">
            <v>QC-Omit</v>
          </cell>
          <cell r="N106"/>
          <cell r="O106"/>
          <cell r="P106" t="str">
            <v>QC-Omit</v>
          </cell>
          <cell r="Q106" t="str">
            <v>QC-Omit</v>
          </cell>
          <cell r="R106"/>
          <cell r="S106"/>
          <cell r="T106" t="str">
            <v>QC-Omit</v>
          </cell>
          <cell r="U106" t="str">
            <v>QC-Omit</v>
          </cell>
          <cell r="V106"/>
          <cell r="W106"/>
          <cell r="X106" t="str">
            <v>QC-Omit</v>
          </cell>
          <cell r="Y106" t="str">
            <v>QC-Omit</v>
          </cell>
          <cell r="Z106"/>
          <cell r="AA106"/>
          <cell r="AB106" t="str">
            <v>QC-Omit</v>
          </cell>
          <cell r="AC106" t="str">
            <v>QC-Omit</v>
          </cell>
          <cell r="AD106"/>
          <cell r="AE106"/>
          <cell r="AF106" t="str">
            <v>QC-Omit</v>
          </cell>
        </row>
        <row r="107">
          <cell r="C107" t="str">
            <v>55290-64-7</v>
          </cell>
          <cell r="D107" t="str">
            <v>DTXSID0024052</v>
          </cell>
          <cell r="E107" t="str">
            <v>PHVNLLCAQHGNKU-UHFFFAOYSA-N</v>
          </cell>
          <cell r="F107" t="str">
            <v>QC-Omit(N=25),Inactive(N=2),Flag-Omit(N=1),Not Tested(N=9)</v>
          </cell>
          <cell r="G107" t="str">
            <v>QC-Omit(N=9),Not Tested(N=12)</v>
          </cell>
          <cell r="H107" t="str">
            <v>QC-Omit</v>
          </cell>
          <cell r="I107" t="str">
            <v>QC-Omit</v>
          </cell>
          <cell r="J107" t="str">
            <v>QC-Omit</v>
          </cell>
          <cell r="K107" t="str">
            <v>QC-Omit</v>
          </cell>
          <cell r="L107" t="str">
            <v>QC-Omit</v>
          </cell>
          <cell r="M107" t="str">
            <v>QC-Omit</v>
          </cell>
          <cell r="N107"/>
          <cell r="O107"/>
          <cell r="P107" t="str">
            <v>QC-Omit</v>
          </cell>
          <cell r="Q107" t="str">
            <v>QC-Omit</v>
          </cell>
          <cell r="R107"/>
          <cell r="S107"/>
          <cell r="T107" t="str">
            <v>QC-Omit</v>
          </cell>
          <cell r="U107" t="str">
            <v>QC-Omit</v>
          </cell>
          <cell r="V107"/>
          <cell r="W107"/>
          <cell r="X107" t="str">
            <v>QC-Omit</v>
          </cell>
          <cell r="Y107" t="str">
            <v>QC-Omit</v>
          </cell>
          <cell r="Z107"/>
          <cell r="AA107"/>
          <cell r="AB107" t="str">
            <v>QC-Omit</v>
          </cell>
          <cell r="AC107" t="str">
            <v>QC-Omit</v>
          </cell>
          <cell r="AD107"/>
          <cell r="AE107"/>
          <cell r="AF107" t="str">
            <v>QC-Omit</v>
          </cell>
        </row>
        <row r="108">
          <cell r="C108" t="str">
            <v>83657-24-3</v>
          </cell>
          <cell r="D108" t="str">
            <v>DTXSID2040363</v>
          </cell>
          <cell r="E108" t="str">
            <v>FBOUIAKEJMZPQG-UHFFFAOYSA-N</v>
          </cell>
          <cell r="F108" t="str">
            <v>Active(N=7),Inactive(N=23),Not Tested(N=7)</v>
          </cell>
          <cell r="G108" t="str">
            <v>Active(N=3),Inactive(N=6),Flag-Omit(N=1),Not Tested(N=11)</v>
          </cell>
          <cell r="H108" t="str">
            <v>Inactive</v>
          </cell>
          <cell r="I108" t="str">
            <v>Inactive</v>
          </cell>
          <cell r="J108" t="str">
            <v>Inactive</v>
          </cell>
          <cell r="K108" t="str">
            <v>Inactive</v>
          </cell>
          <cell r="L108" t="str">
            <v>Inactive</v>
          </cell>
          <cell r="M108" t="str">
            <v>Inactive</v>
          </cell>
          <cell r="N108"/>
          <cell r="O108"/>
          <cell r="P108" t="str">
            <v>Inactive</v>
          </cell>
          <cell r="Q108" t="str">
            <v>Inactive</v>
          </cell>
          <cell r="R108"/>
          <cell r="S108"/>
          <cell r="T108" t="str">
            <v>Inactive</v>
          </cell>
          <cell r="U108" t="str">
            <v>Inactive</v>
          </cell>
          <cell r="V108"/>
          <cell r="W108"/>
          <cell r="X108" t="str">
            <v>Inactive</v>
          </cell>
          <cell r="Y108" t="str">
            <v>Inactive</v>
          </cell>
          <cell r="Z108"/>
          <cell r="AA108"/>
          <cell r="AB108">
            <v>0.41099999999999998</v>
          </cell>
          <cell r="AC108" t="str">
            <v>Inactive</v>
          </cell>
          <cell r="AD108"/>
          <cell r="AE108"/>
          <cell r="AF108">
            <v>0.6</v>
          </cell>
        </row>
        <row r="109">
          <cell r="C109" t="str">
            <v>587-85-9</v>
          </cell>
          <cell r="D109" t="str">
            <v>DTXSID3042130</v>
          </cell>
          <cell r="E109"/>
          <cell r="F109" t="str">
            <v>Active(N=2),Inactive(N=26),Not Tested(N=9)</v>
          </cell>
          <cell r="G109" t="str">
            <v>Active(N=4),Inactive(N=4),Not Tested(N=13)</v>
          </cell>
          <cell r="H109" t="str">
            <v>Inactive</v>
          </cell>
          <cell r="I109" t="str">
            <v>Inactive</v>
          </cell>
          <cell r="J109" t="str">
            <v>Inactive</v>
          </cell>
          <cell r="K109" t="str">
            <v>Inactive</v>
          </cell>
          <cell r="L109" t="str">
            <v>Inactive</v>
          </cell>
          <cell r="M109"/>
          <cell r="N109" t="str">
            <v>Inactive</v>
          </cell>
          <cell r="O109" t="str">
            <v>Inactive</v>
          </cell>
          <cell r="P109"/>
          <cell r="Q109"/>
          <cell r="R109" t="str">
            <v>Inactive</v>
          </cell>
          <cell r="S109" t="str">
            <v>Inactive</v>
          </cell>
          <cell r="T109"/>
          <cell r="U109"/>
          <cell r="V109">
            <v>27.456</v>
          </cell>
          <cell r="W109" t="str">
            <v>Inactive</v>
          </cell>
          <cell r="X109"/>
          <cell r="Y109"/>
          <cell r="Z109">
            <v>29.411000000000001</v>
          </cell>
          <cell r="AA109" t="str">
            <v>Inactive</v>
          </cell>
          <cell r="AB109"/>
          <cell r="AC109"/>
          <cell r="AD109" t="str">
            <v>Inactive</v>
          </cell>
          <cell r="AE109">
            <v>26.274000000000001</v>
          </cell>
          <cell r="AF109"/>
        </row>
        <row r="110">
          <cell r="C110" t="str">
            <v>2104-64-5</v>
          </cell>
          <cell r="D110" t="str">
            <v>DTXSID7022174</v>
          </cell>
          <cell r="E110" t="str">
            <v>AIGRXSNSLVJMEA-UHFFFAOYSA-N</v>
          </cell>
          <cell r="F110" t="str">
            <v>Active(N=9),Inactive(N=20),Flag-Omit(N=2),Not Tested(N=6)</v>
          </cell>
          <cell r="G110" t="str">
            <v>Active(N=6),Inactive(N=7),Flag-Omit(N=1),Not Tested(N=7)</v>
          </cell>
          <cell r="H110" t="str">
            <v>Flag-Omit</v>
          </cell>
          <cell r="I110">
            <v>3.379</v>
          </cell>
          <cell r="J110" t="str">
            <v>Inactive</v>
          </cell>
          <cell r="K110" t="str">
            <v>Inactive</v>
          </cell>
          <cell r="L110">
            <v>3.1850000000000001</v>
          </cell>
          <cell r="M110" t="str">
            <v>Inactive</v>
          </cell>
          <cell r="N110"/>
          <cell r="O110"/>
          <cell r="P110" t="str">
            <v>Inactive</v>
          </cell>
          <cell r="Q110" t="str">
            <v>Inactive</v>
          </cell>
          <cell r="R110"/>
          <cell r="S110"/>
          <cell r="T110" t="str">
            <v>Inactive</v>
          </cell>
          <cell r="U110" t="str">
            <v>Inactive</v>
          </cell>
          <cell r="V110"/>
          <cell r="W110"/>
          <cell r="X110" t="str">
            <v>Inactive</v>
          </cell>
          <cell r="Y110" t="str">
            <v>Inactive</v>
          </cell>
          <cell r="Z110"/>
          <cell r="AA110"/>
          <cell r="AB110">
            <v>0.39600000000000002</v>
          </cell>
          <cell r="AC110" t="str">
            <v>Inactive</v>
          </cell>
          <cell r="AD110"/>
          <cell r="AE110"/>
          <cell r="AF110">
            <v>0.72099999999999997</v>
          </cell>
        </row>
        <row r="111">
          <cell r="C111" t="str">
            <v>133855-98-8</v>
          </cell>
          <cell r="D111" t="str">
            <v>DTXSID1040372</v>
          </cell>
          <cell r="E111" t="str">
            <v>ZMYFCFLJBGAQRS-UHFFFAOYSA-N</v>
          </cell>
          <cell r="F111" t="str">
            <v>Active(N=13),Inactive(N=18),Not Tested(N=6)</v>
          </cell>
          <cell r="G111" t="str">
            <v>Active(N=3),Inactive(N=4),Flag-Omit(N=1),Not Tested(N=13)</v>
          </cell>
          <cell r="H111" t="str">
            <v>Inactive</v>
          </cell>
          <cell r="I111" t="str">
            <v>Inactive</v>
          </cell>
          <cell r="J111" t="str">
            <v>Inactive</v>
          </cell>
          <cell r="K111" t="str">
            <v>Inactive</v>
          </cell>
          <cell r="L111" t="str">
            <v>Inactive</v>
          </cell>
          <cell r="M111">
            <v>1.278</v>
          </cell>
          <cell r="N111"/>
          <cell r="O111"/>
          <cell r="P111" t="str">
            <v>Inactive</v>
          </cell>
          <cell r="Q111">
            <v>1.895</v>
          </cell>
          <cell r="R111"/>
          <cell r="S111"/>
          <cell r="T111" t="str">
            <v>Inactive</v>
          </cell>
          <cell r="U111">
            <v>0.54400000000000004</v>
          </cell>
          <cell r="V111"/>
          <cell r="W111"/>
          <cell r="X111" t="str">
            <v>Inactive</v>
          </cell>
          <cell r="Y111">
            <v>1.853</v>
          </cell>
          <cell r="Z111"/>
          <cell r="AA111"/>
          <cell r="AB111" t="str">
            <v>Inactive</v>
          </cell>
          <cell r="AC111" t="str">
            <v>Flag-Omit</v>
          </cell>
          <cell r="AD111"/>
          <cell r="AE111"/>
          <cell r="AF111" t="str">
            <v>Inactive</v>
          </cell>
        </row>
        <row r="112">
          <cell r="C112" t="str">
            <v>563-12-2</v>
          </cell>
          <cell r="D112" t="str">
            <v>DTXSID2024086</v>
          </cell>
          <cell r="E112" t="str">
            <v>RIZMRRKBZQXFOY-UHFFFAOYSA-N</v>
          </cell>
          <cell r="F112" t="str">
            <v>Active(N=10),Inactive(N=19),Flag-Omit(N=2),Not Tested(N=6)</v>
          </cell>
          <cell r="G112" t="str">
            <v>Active(N=4),Inactive(N=4),Not Tested(N=13)</v>
          </cell>
          <cell r="H112" t="str">
            <v>Inactive</v>
          </cell>
          <cell r="I112">
            <v>6.0940000000000003</v>
          </cell>
          <cell r="J112" t="str">
            <v>Inactive</v>
          </cell>
          <cell r="K112" t="str">
            <v>Inactive</v>
          </cell>
          <cell r="L112">
            <v>3.0190000000000001</v>
          </cell>
          <cell r="M112" t="str">
            <v>Inactive</v>
          </cell>
          <cell r="N112"/>
          <cell r="O112"/>
          <cell r="P112" t="str">
            <v>Inactive</v>
          </cell>
          <cell r="Q112" t="str">
            <v>Inactive</v>
          </cell>
          <cell r="R112"/>
          <cell r="S112"/>
          <cell r="T112" t="str">
            <v>Inactive</v>
          </cell>
          <cell r="U112">
            <v>14.006</v>
          </cell>
          <cell r="V112"/>
          <cell r="W112"/>
          <cell r="X112" t="str">
            <v>Inactive</v>
          </cell>
          <cell r="Y112" t="str">
            <v>Inactive</v>
          </cell>
          <cell r="Z112"/>
          <cell r="AA112"/>
          <cell r="AB112">
            <v>1.33</v>
          </cell>
          <cell r="AC112" t="str">
            <v>Inactive</v>
          </cell>
          <cell r="AD112"/>
          <cell r="AE112"/>
          <cell r="AF112">
            <v>4.702</v>
          </cell>
        </row>
        <row r="113">
          <cell r="C113" t="str">
            <v>91-53-2</v>
          </cell>
          <cell r="D113" t="str">
            <v>DTXSID9020582</v>
          </cell>
          <cell r="E113" t="str">
            <v>DECIPOUIJURFOJ-UHFFFAOYSA-N</v>
          </cell>
          <cell r="F113" t="str">
            <v>Active(N=2),Inactive(N=26),Flag-Omit(N=1),Not Tested(N=8)</v>
          </cell>
          <cell r="G113" t="str">
            <v>Active(N=5),Inactive(N=8),Flag-Omit(N=1),Not Tested(N=7)</v>
          </cell>
          <cell r="H113" t="str">
            <v>Inactive</v>
          </cell>
          <cell r="I113">
            <v>20.071999999999999</v>
          </cell>
          <cell r="J113" t="str">
            <v>Inactive</v>
          </cell>
          <cell r="K113" t="str">
            <v>Inactive</v>
          </cell>
          <cell r="L113">
            <v>35.168999999999997</v>
          </cell>
          <cell r="M113" t="str">
            <v>Inactive</v>
          </cell>
          <cell r="N113"/>
          <cell r="O113"/>
          <cell r="P113" t="str">
            <v>Inactive</v>
          </cell>
          <cell r="Q113" t="str">
            <v>Inactive</v>
          </cell>
          <cell r="R113"/>
          <cell r="S113"/>
          <cell r="T113" t="str">
            <v>Inactive</v>
          </cell>
          <cell r="U113" t="str">
            <v>Inactive</v>
          </cell>
          <cell r="V113"/>
          <cell r="W113"/>
          <cell r="X113" t="str">
            <v>Inactive</v>
          </cell>
          <cell r="Y113" t="str">
            <v>Inactive</v>
          </cell>
          <cell r="Z113"/>
          <cell r="AA113"/>
          <cell r="AB113">
            <v>2.4860000000000002</v>
          </cell>
          <cell r="AC113" t="str">
            <v>Inactive</v>
          </cell>
          <cell r="AD113"/>
          <cell r="AE113"/>
          <cell r="AF113">
            <v>19.597999999999999</v>
          </cell>
        </row>
        <row r="114">
          <cell r="C114" t="str">
            <v>120-47-8</v>
          </cell>
          <cell r="D114" t="str">
            <v>DTXSID9022528</v>
          </cell>
          <cell r="E114" t="str">
            <v>NUVBSKCKDOMJSU-UHFFFAOYSA-N</v>
          </cell>
          <cell r="F114" t="str">
            <v>Active(N=11),Inactive(N=20),Not Tested(N=6)</v>
          </cell>
          <cell r="G114" t="str">
            <v>Active(N=2),Inactive(N=6),Flag-Omit(N=1),Not Tested(N=12)</v>
          </cell>
          <cell r="H114">
            <v>7.8949999999999996</v>
          </cell>
          <cell r="I114">
            <v>7.32</v>
          </cell>
          <cell r="J114" t="str">
            <v>Inactive</v>
          </cell>
          <cell r="K114" t="str">
            <v>Inactive</v>
          </cell>
          <cell r="L114">
            <v>15.675000000000001</v>
          </cell>
          <cell r="M114" t="str">
            <v>Inactive</v>
          </cell>
          <cell r="N114"/>
          <cell r="O114"/>
          <cell r="P114" t="str">
            <v>Inactive</v>
          </cell>
          <cell r="Q114" t="str">
            <v>Inactive</v>
          </cell>
          <cell r="R114"/>
          <cell r="S114"/>
          <cell r="T114" t="str">
            <v>Inactive</v>
          </cell>
          <cell r="U114" t="str">
            <v>Inactive</v>
          </cell>
          <cell r="V114"/>
          <cell r="W114"/>
          <cell r="X114" t="str">
            <v>Flag-Omit</v>
          </cell>
          <cell r="Y114" t="str">
            <v>Inactive</v>
          </cell>
          <cell r="Z114"/>
          <cell r="AA114"/>
          <cell r="AB114">
            <v>32.04</v>
          </cell>
          <cell r="AC114" t="str">
            <v>Inactive</v>
          </cell>
          <cell r="AD114"/>
          <cell r="AE114"/>
          <cell r="AF114">
            <v>43.140999999999998</v>
          </cell>
        </row>
        <row r="115">
          <cell r="C115" t="str">
            <v>136042-19-8</v>
          </cell>
          <cell r="D115" t="str">
            <v>DTXSID1048178</v>
          </cell>
          <cell r="E115" t="str">
            <v>YILJWHUIUCRKEU-UHFFFAOYSA-N</v>
          </cell>
          <cell r="F115" t="str">
            <v>Inactive(N=28),Not Tested(N=9)</v>
          </cell>
          <cell r="G115" t="str">
            <v>Active(N=3),Inactive(N=4),Flag-Omit(N=1),Not Tested(N=13)</v>
          </cell>
          <cell r="H115"/>
          <cell r="I115" t="str">
            <v>Inactive</v>
          </cell>
          <cell r="J115" t="str">
            <v>Inactive</v>
          </cell>
          <cell r="K115" t="str">
            <v>Inactive</v>
          </cell>
          <cell r="L115" t="str">
            <v>Inactive</v>
          </cell>
          <cell r="M115" t="str">
            <v>Inactive</v>
          </cell>
          <cell r="N115"/>
          <cell r="O115"/>
          <cell r="P115" t="str">
            <v>Inactive</v>
          </cell>
          <cell r="Q115" t="str">
            <v>Inactive</v>
          </cell>
          <cell r="R115"/>
          <cell r="S115"/>
          <cell r="T115" t="str">
            <v>Inactive</v>
          </cell>
          <cell r="U115" t="str">
            <v>Inactive</v>
          </cell>
          <cell r="V115"/>
          <cell r="W115"/>
          <cell r="X115">
            <v>9.4979999999999993</v>
          </cell>
          <cell r="Y115" t="str">
            <v>Inactive</v>
          </cell>
          <cell r="Z115"/>
          <cell r="AA115"/>
          <cell r="AB115" t="str">
            <v>Flag-Omit</v>
          </cell>
          <cell r="AC115" t="str">
            <v>Inactive</v>
          </cell>
          <cell r="AD115"/>
          <cell r="AE115"/>
          <cell r="AF115">
            <v>9.1430000000000007</v>
          </cell>
        </row>
        <row r="116">
          <cell r="C116" t="str">
            <v>114369-43-6</v>
          </cell>
          <cell r="D116" t="str">
            <v>DTXSID8032548</v>
          </cell>
          <cell r="E116" t="str">
            <v>RQDJADAKIFFEKQ-UHFFFAOYSA-N</v>
          </cell>
          <cell r="F116" t="str">
            <v>Active(N=6),Inactive(N=22),Not Tested(N=9)</v>
          </cell>
          <cell r="G116" t="str">
            <v>Active(N=5),Inactive(N=7),Not Tested(N=9)</v>
          </cell>
          <cell r="H116">
            <v>1.7999999999999999E-2</v>
          </cell>
          <cell r="I116" t="str">
            <v>Inactive</v>
          </cell>
          <cell r="J116" t="str">
            <v>Inactive</v>
          </cell>
          <cell r="K116" t="str">
            <v>Inactive</v>
          </cell>
          <cell r="L116" t="str">
            <v>Inactive</v>
          </cell>
          <cell r="M116" t="str">
            <v>Inactive</v>
          </cell>
          <cell r="N116"/>
          <cell r="O116"/>
          <cell r="P116" t="str">
            <v>Inactive</v>
          </cell>
          <cell r="Q116" t="str">
            <v>Inactive</v>
          </cell>
          <cell r="R116"/>
          <cell r="S116"/>
          <cell r="T116" t="str">
            <v>Inactive</v>
          </cell>
          <cell r="U116" t="str">
            <v>Inactive</v>
          </cell>
          <cell r="V116"/>
          <cell r="W116"/>
          <cell r="X116" t="str">
            <v>Inactive</v>
          </cell>
          <cell r="Y116" t="str">
            <v>Inactive</v>
          </cell>
          <cell r="Z116"/>
          <cell r="AA116"/>
          <cell r="AB116">
            <v>0.33100000000000002</v>
          </cell>
          <cell r="AC116" t="str">
            <v>Inactive</v>
          </cell>
          <cell r="AD116"/>
          <cell r="AE116"/>
          <cell r="AF116">
            <v>0.57899999999999996</v>
          </cell>
        </row>
        <row r="117">
          <cell r="C117" t="str">
            <v>122-14-5</v>
          </cell>
          <cell r="D117" t="str">
            <v>DTXSID4032613</v>
          </cell>
          <cell r="E117" t="str">
            <v>ZNOLGFHPUIJIMJ-UHFFFAOYSA-N</v>
          </cell>
          <cell r="F117" t="str">
            <v>QC-Omit(N=30),Not Tested(N=7)</v>
          </cell>
          <cell r="G117" t="str">
            <v>QC-Omit(N=10),Not Tested(N=11)</v>
          </cell>
          <cell r="H117" t="str">
            <v>QC-Omit</v>
          </cell>
          <cell r="I117" t="str">
            <v>QC-Omit</v>
          </cell>
          <cell r="J117" t="str">
            <v>QC-Omit</v>
          </cell>
          <cell r="K117" t="str">
            <v>QC-Omit</v>
          </cell>
          <cell r="L117" t="str">
            <v>QC-Omit</v>
          </cell>
          <cell r="M117" t="str">
            <v>QC-Omit</v>
          </cell>
          <cell r="N117"/>
          <cell r="O117"/>
          <cell r="P117" t="str">
            <v>QC-Omit</v>
          </cell>
          <cell r="Q117" t="str">
            <v>QC-Omit</v>
          </cell>
          <cell r="R117"/>
          <cell r="S117"/>
          <cell r="T117" t="str">
            <v>QC-Omit</v>
          </cell>
          <cell r="U117" t="str">
            <v>QC-Omit</v>
          </cell>
          <cell r="V117"/>
          <cell r="W117"/>
          <cell r="X117" t="str">
            <v>QC-Omit</v>
          </cell>
          <cell r="Y117" t="str">
            <v>QC-Omit</v>
          </cell>
          <cell r="Z117"/>
          <cell r="AA117"/>
          <cell r="AB117" t="str">
            <v>QC-Omit</v>
          </cell>
          <cell r="AC117" t="str">
            <v>QC-Omit</v>
          </cell>
          <cell r="AD117"/>
          <cell r="AE117"/>
          <cell r="AF117" t="str">
            <v>QC-Omit</v>
          </cell>
        </row>
        <row r="118">
          <cell r="C118" t="str">
            <v>71283-80-2</v>
          </cell>
          <cell r="D118" t="str">
            <v>DTXSID2034598</v>
          </cell>
          <cell r="E118" t="str">
            <v>PQKBPHSEKWERTG-UHFFFAOYSA-N</v>
          </cell>
          <cell r="F118" t="str">
            <v>Active(N=3),Inactive(N=27),Flag-Omit(N=1),Not Tested(N=6)</v>
          </cell>
          <cell r="G118" t="str">
            <v>Active(N=4),Inactive(N=4),Not Tested(N=13)</v>
          </cell>
          <cell r="H118" t="str">
            <v>Flag-Omit</v>
          </cell>
          <cell r="I118" t="str">
            <v>Inactive</v>
          </cell>
          <cell r="J118" t="str">
            <v>Inactive</v>
          </cell>
          <cell r="K118" t="str">
            <v>Inactive</v>
          </cell>
          <cell r="L118" t="str">
            <v>Inactive</v>
          </cell>
          <cell r="M118" t="str">
            <v>Inactive</v>
          </cell>
          <cell r="N118"/>
          <cell r="O118"/>
          <cell r="P118" t="str">
            <v>Inactive</v>
          </cell>
          <cell r="Q118" t="str">
            <v>Inactive</v>
          </cell>
          <cell r="R118"/>
          <cell r="S118"/>
          <cell r="T118" t="str">
            <v>Inactive</v>
          </cell>
          <cell r="U118" t="str">
            <v>Inactive</v>
          </cell>
          <cell r="V118"/>
          <cell r="W118"/>
          <cell r="X118">
            <v>12.395</v>
          </cell>
          <cell r="Y118" t="str">
            <v>Inactive</v>
          </cell>
          <cell r="Z118"/>
          <cell r="AA118"/>
          <cell r="AB118">
            <v>8.7550000000000008</v>
          </cell>
          <cell r="AC118" t="str">
            <v>Inactive</v>
          </cell>
          <cell r="AD118"/>
          <cell r="AE118"/>
          <cell r="AF118">
            <v>24.436</v>
          </cell>
        </row>
        <row r="119">
          <cell r="C119" t="str">
            <v>55-38-9</v>
          </cell>
          <cell r="D119" t="str">
            <v>DTXSID8020620</v>
          </cell>
          <cell r="E119" t="str">
            <v>PNVJTZOFSHSLTO-UHFFFAOYSA-N</v>
          </cell>
          <cell r="F119" t="str">
            <v>QC-Omit(N=27),Inactive(N=3),Not Tested(N=7)</v>
          </cell>
          <cell r="G119" t="str">
            <v>Active(N=1),QC-Omit(N=8),Inactive(N=1),Not Tested(N=11)</v>
          </cell>
          <cell r="H119" t="str">
            <v>QC-Omit</v>
          </cell>
          <cell r="I119" t="str">
            <v>QC-Omit</v>
          </cell>
          <cell r="J119" t="str">
            <v>QC-Omit</v>
          </cell>
          <cell r="K119" t="str">
            <v>QC-Omit</v>
          </cell>
          <cell r="L119" t="str">
            <v>QC-Omit</v>
          </cell>
          <cell r="M119" t="str">
            <v>QC-Omit</v>
          </cell>
          <cell r="N119"/>
          <cell r="O119"/>
          <cell r="P119" t="str">
            <v>QC-Omit</v>
          </cell>
          <cell r="Q119" t="str">
            <v>QC-Omit</v>
          </cell>
          <cell r="R119"/>
          <cell r="S119"/>
          <cell r="T119" t="str">
            <v>QC-Omit</v>
          </cell>
          <cell r="U119" t="str">
            <v>QC-Omit</v>
          </cell>
          <cell r="V119"/>
          <cell r="W119"/>
          <cell r="X119" t="str">
            <v>QC-Omit</v>
          </cell>
          <cell r="Y119" t="str">
            <v>QC-Omit</v>
          </cell>
          <cell r="Z119"/>
          <cell r="AA119"/>
          <cell r="AB119" t="str">
            <v>QC-Omit</v>
          </cell>
          <cell r="AC119" t="str">
            <v>QC-Omit</v>
          </cell>
          <cell r="AD119"/>
          <cell r="AE119"/>
          <cell r="AF119" t="str">
            <v>QC-Omit</v>
          </cell>
        </row>
        <row r="120">
          <cell r="C120" t="str">
            <v>79241-46-6</v>
          </cell>
          <cell r="D120" t="str">
            <v>DTXSID0034855</v>
          </cell>
          <cell r="E120" t="str">
            <v>VAIZTNZGPYBOGF-UHFFFAOYSA-N</v>
          </cell>
          <cell r="F120" t="str">
            <v>Active(N=5),Inactive(N=22),Flag-Omit(N=1),Not Tested(N=9)</v>
          </cell>
          <cell r="G120" t="str">
            <v>Active(N=1),Inactive(N=7),Not Tested(N=13)</v>
          </cell>
          <cell r="H120">
            <v>11.678000000000001</v>
          </cell>
          <cell r="I120">
            <v>51.811</v>
          </cell>
          <cell r="J120" t="str">
            <v>Inactive</v>
          </cell>
          <cell r="K120" t="str">
            <v>Inactive</v>
          </cell>
          <cell r="L120" t="str">
            <v>Inactive</v>
          </cell>
          <cell r="M120" t="str">
            <v>Inactive</v>
          </cell>
          <cell r="N120"/>
          <cell r="O120"/>
          <cell r="P120" t="str">
            <v>Inactive</v>
          </cell>
          <cell r="Q120" t="str">
            <v>Inactive</v>
          </cell>
          <cell r="R120"/>
          <cell r="S120"/>
          <cell r="T120" t="str">
            <v>Inactive</v>
          </cell>
          <cell r="U120" t="str">
            <v>Inactive</v>
          </cell>
          <cell r="V120"/>
          <cell r="W120"/>
          <cell r="X120" t="str">
            <v>Inactive</v>
          </cell>
          <cell r="Y120" t="str">
            <v>Inactive</v>
          </cell>
          <cell r="Z120"/>
          <cell r="AA120"/>
          <cell r="AB120">
            <v>34.862000000000002</v>
          </cell>
          <cell r="AC120" t="str">
            <v>Inactive</v>
          </cell>
          <cell r="AD120"/>
          <cell r="AE120"/>
          <cell r="AF120" t="str">
            <v>Inactive</v>
          </cell>
        </row>
        <row r="121">
          <cell r="C121" t="str">
            <v>62924-70-3</v>
          </cell>
          <cell r="D121" t="str">
            <v>DTXSID7032553</v>
          </cell>
          <cell r="E121" t="str">
            <v>PWNAWOCHVWERAR-UHFFFAOYSA-N</v>
          </cell>
          <cell r="F121" t="str">
            <v>Active(N=15),Inactive(N=13),Not Tested(N=9)</v>
          </cell>
          <cell r="G121" t="str">
            <v>Active(N=3),Inactive(N=5),Not Tested(N=13)</v>
          </cell>
          <cell r="H121">
            <v>4.5810000000000004</v>
          </cell>
          <cell r="I121">
            <v>1.752</v>
          </cell>
          <cell r="J121" t="str">
            <v>Inactive</v>
          </cell>
          <cell r="K121" t="str">
            <v>Inactive</v>
          </cell>
          <cell r="L121">
            <v>3.399</v>
          </cell>
          <cell r="M121" t="str">
            <v>Inactive</v>
          </cell>
          <cell r="N121"/>
          <cell r="O121"/>
          <cell r="P121" t="str">
            <v>Inactive</v>
          </cell>
          <cell r="Q121">
            <v>8.0329999999999995</v>
          </cell>
          <cell r="R121"/>
          <cell r="S121"/>
          <cell r="T121" t="str">
            <v>Inactive</v>
          </cell>
          <cell r="U121" t="str">
            <v>Inactive</v>
          </cell>
          <cell r="V121"/>
          <cell r="W121"/>
          <cell r="X121" t="str">
            <v>Inactive</v>
          </cell>
          <cell r="Y121">
            <v>12.752000000000001</v>
          </cell>
          <cell r="Z121"/>
          <cell r="AA121"/>
          <cell r="AB121" t="str">
            <v>Inactive</v>
          </cell>
          <cell r="AC121" t="str">
            <v>Inactive</v>
          </cell>
          <cell r="AD121"/>
          <cell r="AE121"/>
          <cell r="AF121">
            <v>3.3460000000000001</v>
          </cell>
        </row>
        <row r="122">
          <cell r="C122" t="str">
            <v>87546-18-7</v>
          </cell>
          <cell r="D122" t="str">
            <v>DTXSID2032554</v>
          </cell>
          <cell r="E122" t="str">
            <v>IRECWLYBCAZIJM-UHFFFAOYSA-N</v>
          </cell>
          <cell r="F122" t="str">
            <v>Inactive(N=30),Not Tested(N=7)</v>
          </cell>
          <cell r="G122" t="str">
            <v>Inactive(N=8),Not Tested(N=13)</v>
          </cell>
          <cell r="H122" t="str">
            <v>Inactive</v>
          </cell>
          <cell r="I122" t="str">
            <v>Inactive</v>
          </cell>
          <cell r="J122" t="str">
            <v>Inactive</v>
          </cell>
          <cell r="K122" t="str">
            <v>Inactive</v>
          </cell>
          <cell r="L122" t="str">
            <v>Inactive</v>
          </cell>
          <cell r="M122" t="str">
            <v>Inactive</v>
          </cell>
          <cell r="N122"/>
          <cell r="O122"/>
          <cell r="P122" t="str">
            <v>Inactive</v>
          </cell>
          <cell r="Q122" t="str">
            <v>Inactive</v>
          </cell>
          <cell r="R122"/>
          <cell r="S122"/>
          <cell r="T122" t="str">
            <v>Inactive</v>
          </cell>
          <cell r="U122" t="str">
            <v>Inactive</v>
          </cell>
          <cell r="V122"/>
          <cell r="W122"/>
          <cell r="X122" t="str">
            <v>Inactive</v>
          </cell>
          <cell r="Y122" t="str">
            <v>Inactive</v>
          </cell>
          <cell r="Z122"/>
          <cell r="AA122"/>
          <cell r="AB122" t="str">
            <v>Inactive</v>
          </cell>
          <cell r="AC122" t="str">
            <v>Inactive</v>
          </cell>
          <cell r="AD122"/>
          <cell r="AE122"/>
          <cell r="AF122" t="str">
            <v>Inactive</v>
          </cell>
        </row>
        <row r="123">
          <cell r="C123" t="str">
            <v>103361-09-7</v>
          </cell>
          <cell r="D123" t="str">
            <v>DTXSID7032555</v>
          </cell>
          <cell r="E123" t="str">
            <v>FOUWCSDKDDHKQP-UHFFFAOYSA-N</v>
          </cell>
          <cell r="F123" t="str">
            <v>Active(N=1),Inactive(N=26),Flag-Omit(N=1),Not Tested(N=9)</v>
          </cell>
          <cell r="G123" t="str">
            <v>Inactive(N=8),Not Tested(N=13)</v>
          </cell>
          <cell r="H123" t="str">
            <v>Inactive</v>
          </cell>
          <cell r="I123" t="str">
            <v>Inactive</v>
          </cell>
          <cell r="J123" t="str">
            <v>Inactive</v>
          </cell>
          <cell r="K123" t="str">
            <v>Inactive</v>
          </cell>
          <cell r="L123" t="str">
            <v>Inactive</v>
          </cell>
          <cell r="M123" t="str">
            <v>Inactive</v>
          </cell>
          <cell r="N123"/>
          <cell r="O123"/>
          <cell r="P123" t="str">
            <v>Inactive</v>
          </cell>
          <cell r="Q123" t="str">
            <v>Inactive</v>
          </cell>
          <cell r="R123"/>
          <cell r="S123"/>
          <cell r="T123" t="str">
            <v>Inactive</v>
          </cell>
          <cell r="U123" t="str">
            <v>Inactive</v>
          </cell>
          <cell r="V123"/>
          <cell r="W123"/>
          <cell r="X123" t="str">
            <v>Inactive</v>
          </cell>
          <cell r="Y123" t="str">
            <v>Inactive</v>
          </cell>
          <cell r="Z123"/>
          <cell r="AA123"/>
          <cell r="AB123" t="str">
            <v>Inactive</v>
          </cell>
          <cell r="AC123" t="str">
            <v>Inactive</v>
          </cell>
          <cell r="AD123"/>
          <cell r="AE123"/>
          <cell r="AF123" t="str">
            <v>Inactive</v>
          </cell>
        </row>
        <row r="124">
          <cell r="C124" t="str">
            <v>23422-53-9</v>
          </cell>
          <cell r="D124" t="str">
            <v>DTXSID4032405</v>
          </cell>
          <cell r="E124" t="str">
            <v>RMFNNCGOSPBBAD-UHFFFAOYSA-N</v>
          </cell>
          <cell r="F124" t="str">
            <v>QC-Omit(N=28),Not Tested(N=9)</v>
          </cell>
          <cell r="G124" t="str">
            <v>QC-Omit(N=8),Not Tested(N=13)</v>
          </cell>
          <cell r="H124" t="str">
            <v>QC-Omit</v>
          </cell>
          <cell r="I124" t="str">
            <v>QC-Omit</v>
          </cell>
          <cell r="J124" t="str">
            <v>QC-Omit</v>
          </cell>
          <cell r="K124" t="str">
            <v>QC-Omit</v>
          </cell>
          <cell r="L124" t="str">
            <v>QC-Omit</v>
          </cell>
          <cell r="M124" t="str">
            <v>QC-Omit</v>
          </cell>
          <cell r="N124"/>
          <cell r="O124"/>
          <cell r="P124" t="str">
            <v>QC-Omit</v>
          </cell>
          <cell r="Q124" t="str">
            <v>QC-Omit</v>
          </cell>
          <cell r="R124"/>
          <cell r="S124"/>
          <cell r="T124" t="str">
            <v>QC-Omit</v>
          </cell>
          <cell r="U124" t="str">
            <v>QC-Omit</v>
          </cell>
          <cell r="V124"/>
          <cell r="W124"/>
          <cell r="X124" t="str">
            <v>QC-Omit</v>
          </cell>
          <cell r="Y124" t="str">
            <v>QC-Omit</v>
          </cell>
          <cell r="Z124"/>
          <cell r="AA124"/>
          <cell r="AB124" t="str">
            <v>QC-Omit</v>
          </cell>
          <cell r="AC124" t="str">
            <v>QC-Omit</v>
          </cell>
          <cell r="AD124"/>
          <cell r="AE124"/>
          <cell r="AF124" t="str">
            <v>QC-Omit</v>
          </cell>
        </row>
        <row r="125">
          <cell r="C125" t="str">
            <v>123-31-9</v>
          </cell>
          <cell r="D125" t="str">
            <v>DTXSID7020716</v>
          </cell>
          <cell r="E125" t="str">
            <v>QIGBRXMKCJKVMJ-UHFFFAOYSA-N</v>
          </cell>
          <cell r="F125" t="str">
            <v>Active(N=1),QC-Omit(N=21),Inactive(N=7),Not Tested(N=8)</v>
          </cell>
          <cell r="G125" t="str">
            <v>QC-Omit(N=7),Inactive(N=1),Not Tested(N=13)</v>
          </cell>
          <cell r="H125" t="str">
            <v>QC-Omit</v>
          </cell>
          <cell r="I125" t="str">
            <v>QC-Omit</v>
          </cell>
          <cell r="J125" t="str">
            <v>QC-Omit</v>
          </cell>
          <cell r="K125" t="str">
            <v>QC-Omit</v>
          </cell>
          <cell r="L125" t="str">
            <v>QC-Omit</v>
          </cell>
          <cell r="M125" t="str">
            <v>QC-Omit</v>
          </cell>
          <cell r="N125"/>
          <cell r="O125"/>
          <cell r="P125" t="str">
            <v>QC-Omit</v>
          </cell>
          <cell r="Q125" t="str">
            <v>QC-Omit</v>
          </cell>
          <cell r="R125"/>
          <cell r="S125"/>
          <cell r="T125" t="str">
            <v>QC-Omit</v>
          </cell>
          <cell r="U125" t="str">
            <v>QC-Omit</v>
          </cell>
          <cell r="V125"/>
          <cell r="W125"/>
          <cell r="X125" t="str">
            <v>QC-Omit</v>
          </cell>
          <cell r="Y125" t="str">
            <v>QC-Omit</v>
          </cell>
          <cell r="Z125"/>
          <cell r="AA125"/>
          <cell r="AB125" t="str">
            <v>QC-Omit</v>
          </cell>
          <cell r="AC125" t="str">
            <v>QC-Omit</v>
          </cell>
          <cell r="AD125"/>
          <cell r="AE125"/>
          <cell r="AF125" t="str">
            <v>QC-Omit</v>
          </cell>
        </row>
        <row r="126">
          <cell r="C126" t="str">
            <v>35554-44-0</v>
          </cell>
          <cell r="D126" t="str">
            <v>DTXSID8024151</v>
          </cell>
          <cell r="E126" t="str">
            <v>PZBPKYOVPCNPJY-UHFFFAOYSA-N</v>
          </cell>
          <cell r="F126" t="str">
            <v>Active(N=10),Inactive(N=21),Not Tested(N=6)</v>
          </cell>
          <cell r="G126" t="str">
            <v>Active(N=5),Inactive(N=5),Not Tested(N=11)</v>
          </cell>
          <cell r="H126" t="str">
            <v>Inactive</v>
          </cell>
          <cell r="I126">
            <v>8.9499999999999993</v>
          </cell>
          <cell r="J126" t="str">
            <v>Inactive</v>
          </cell>
          <cell r="K126" t="str">
            <v>Inactive</v>
          </cell>
          <cell r="L126">
            <v>11.628</v>
          </cell>
          <cell r="M126">
            <v>0.11700000000000001</v>
          </cell>
          <cell r="N126"/>
          <cell r="O126"/>
          <cell r="P126" t="str">
            <v>Inactive</v>
          </cell>
          <cell r="Q126">
            <v>0.315</v>
          </cell>
          <cell r="R126"/>
          <cell r="S126"/>
          <cell r="T126" t="str">
            <v>Inactive</v>
          </cell>
          <cell r="U126" t="str">
            <v>Inactive</v>
          </cell>
          <cell r="V126"/>
          <cell r="W126"/>
          <cell r="X126" t="str">
            <v>Inactive</v>
          </cell>
          <cell r="Y126" t="str">
            <v>Inactive</v>
          </cell>
          <cell r="Z126"/>
          <cell r="AA126"/>
          <cell r="AB126">
            <v>0.126</v>
          </cell>
          <cell r="AC126" t="str">
            <v>Inactive</v>
          </cell>
          <cell r="AD126"/>
          <cell r="AE126"/>
          <cell r="AF126">
            <v>0.253</v>
          </cell>
        </row>
        <row r="127">
          <cell r="C127" t="str">
            <v>42509-80-8</v>
          </cell>
          <cell r="D127" t="str">
            <v>DTXSID7034676</v>
          </cell>
          <cell r="E127" t="str">
            <v>XRHGWAGWAHHFLF-UHFFFAOYSA-N</v>
          </cell>
          <cell r="F127" t="str">
            <v>Active(N=3),Inactive(N=27),Not Tested(N=7)</v>
          </cell>
          <cell r="G127" t="str">
            <v>Active(N=2),Inactive(N=5),Flag-Omit(N=1),Not Tested(N=13)</v>
          </cell>
          <cell r="H127" t="str">
            <v>Inactive</v>
          </cell>
          <cell r="I127">
            <v>41.680999999999997</v>
          </cell>
          <cell r="J127" t="str">
            <v>Inactive</v>
          </cell>
          <cell r="K127" t="str">
            <v>Inactive</v>
          </cell>
          <cell r="L127">
            <v>26.503</v>
          </cell>
          <cell r="M127" t="str">
            <v>Inactive</v>
          </cell>
          <cell r="N127"/>
          <cell r="O127"/>
          <cell r="P127" t="str">
            <v>Inactive</v>
          </cell>
          <cell r="Q127" t="str">
            <v>Inactive</v>
          </cell>
          <cell r="R127"/>
          <cell r="S127"/>
          <cell r="T127">
            <v>6.5380000000000003</v>
          </cell>
          <cell r="U127" t="str">
            <v>Inactive</v>
          </cell>
          <cell r="V127"/>
          <cell r="W127"/>
          <cell r="X127" t="str">
            <v>Inactive</v>
          </cell>
          <cell r="Y127" t="str">
            <v>Inactive</v>
          </cell>
          <cell r="Z127"/>
          <cell r="AA127"/>
          <cell r="AB127">
            <v>34.771000000000001</v>
          </cell>
          <cell r="AC127" t="str">
            <v>Inactive</v>
          </cell>
          <cell r="AD127"/>
          <cell r="AE127"/>
          <cell r="AF127">
            <v>55.134</v>
          </cell>
        </row>
        <row r="128">
          <cell r="C128" t="str">
            <v>25311-71-1</v>
          </cell>
          <cell r="D128" t="str">
            <v>DTXSID8032417</v>
          </cell>
          <cell r="E128" t="str">
            <v>HOQADATXFBOEGG-UHFFFAOYSA-N</v>
          </cell>
          <cell r="F128" t="str">
            <v>Active(N=6),Inactive(N=14),Not Tested(N=17)</v>
          </cell>
          <cell r="G128" t="str">
            <v>Active(N=4),Inactive(N=4),Not Tested(N=13)</v>
          </cell>
          <cell r="H128" t="str">
            <v>Inactive</v>
          </cell>
          <cell r="I128">
            <v>16.68</v>
          </cell>
          <cell r="J128" t="str">
            <v>Inactive</v>
          </cell>
          <cell r="K128" t="str">
            <v>Inactive</v>
          </cell>
          <cell r="L128">
            <v>4.4589999999999996</v>
          </cell>
          <cell r="M128" t="str">
            <v>Inactive</v>
          </cell>
          <cell r="N128"/>
          <cell r="O128"/>
          <cell r="P128" t="str">
            <v>Inactive</v>
          </cell>
          <cell r="Q128" t="str">
            <v>Inactive</v>
          </cell>
          <cell r="R128"/>
          <cell r="S128"/>
          <cell r="T128" t="str">
            <v>Inactive</v>
          </cell>
          <cell r="U128">
            <v>6.335</v>
          </cell>
          <cell r="V128"/>
          <cell r="W128"/>
          <cell r="X128" t="str">
            <v>Inactive</v>
          </cell>
          <cell r="Y128" t="str">
            <v>Inactive</v>
          </cell>
          <cell r="Z128"/>
          <cell r="AA128"/>
          <cell r="AB128">
            <v>5.42</v>
          </cell>
          <cell r="AC128" t="str">
            <v>Inactive</v>
          </cell>
          <cell r="AD128"/>
          <cell r="AE128"/>
          <cell r="AF128">
            <v>8.6270000000000007</v>
          </cell>
        </row>
        <row r="129">
          <cell r="C129" t="str">
            <v>65277-42-1</v>
          </cell>
          <cell r="D129" t="str">
            <v>DTXSID7029879</v>
          </cell>
          <cell r="E129" t="str">
            <v>XMAYWYJOQHXEEK-UHFFFAOYSA-N</v>
          </cell>
          <cell r="F129" t="str">
            <v>Active(N=8),Inactive(N=22),Flag-Omit(N=1),Not Tested(N=6)</v>
          </cell>
          <cell r="G129" t="str">
            <v>Active(N=3),Inactive(N=5),Not Tested(N=13)</v>
          </cell>
          <cell r="H129" t="str">
            <v>Inactive</v>
          </cell>
          <cell r="I129" t="str">
            <v>Inactive</v>
          </cell>
          <cell r="J129" t="str">
            <v>Inactive</v>
          </cell>
          <cell r="K129" t="str">
            <v>Inactive</v>
          </cell>
          <cell r="L129" t="str">
            <v>Inactive</v>
          </cell>
          <cell r="M129" t="str">
            <v>Inactive</v>
          </cell>
          <cell r="N129"/>
          <cell r="O129"/>
          <cell r="P129" t="str">
            <v>Inactive</v>
          </cell>
          <cell r="Q129">
            <v>0.88500000000000001</v>
          </cell>
          <cell r="R129"/>
          <cell r="S129"/>
          <cell r="T129" t="str">
            <v>Inactive</v>
          </cell>
          <cell r="U129">
            <v>0.88800000000000001</v>
          </cell>
          <cell r="V129"/>
          <cell r="W129"/>
          <cell r="X129" t="str">
            <v>Inactive</v>
          </cell>
          <cell r="Y129">
            <v>0.64700000000000002</v>
          </cell>
          <cell r="Z129"/>
          <cell r="AA129"/>
          <cell r="AB129" t="str">
            <v>Inactive</v>
          </cell>
          <cell r="AC129" t="str">
            <v>Inactive</v>
          </cell>
          <cell r="AD129"/>
          <cell r="AE129"/>
          <cell r="AF129" t="str">
            <v>Inactive</v>
          </cell>
        </row>
        <row r="130">
          <cell r="C130" t="str">
            <v>121-75-5</v>
          </cell>
          <cell r="D130" t="str">
            <v>DTXSID4020791</v>
          </cell>
          <cell r="E130" t="str">
            <v>JXSJBGJIGXNWCI-UHFFFAOYSA-N</v>
          </cell>
          <cell r="F130" t="str">
            <v>QC-Omit(N=29),Inactive(N=1),Not Tested(N=7)</v>
          </cell>
          <cell r="G130" t="str">
            <v>QC-Omit(N=9),Inactive(N=1),Not Tested(N=11)</v>
          </cell>
          <cell r="H130" t="str">
            <v>QC-Omit</v>
          </cell>
          <cell r="I130" t="str">
            <v>QC-Omit</v>
          </cell>
          <cell r="J130" t="str">
            <v>QC-Omit</v>
          </cell>
          <cell r="K130" t="str">
            <v>QC-Omit</v>
          </cell>
          <cell r="L130" t="str">
            <v>QC-Omit</v>
          </cell>
          <cell r="M130" t="str">
            <v>QC-Omit</v>
          </cell>
          <cell r="N130"/>
          <cell r="O130"/>
          <cell r="P130" t="str">
            <v>QC-Omit</v>
          </cell>
          <cell r="Q130" t="str">
            <v>QC-Omit</v>
          </cell>
          <cell r="R130"/>
          <cell r="S130"/>
          <cell r="T130" t="str">
            <v>QC-Omit</v>
          </cell>
          <cell r="U130" t="str">
            <v>QC-Omit</v>
          </cell>
          <cell r="V130"/>
          <cell r="W130"/>
          <cell r="X130" t="str">
            <v>QC-Omit</v>
          </cell>
          <cell r="Y130" t="str">
            <v>QC-Omit</v>
          </cell>
          <cell r="Z130"/>
          <cell r="AA130"/>
          <cell r="AB130" t="str">
            <v>QC-Omit</v>
          </cell>
          <cell r="AC130" t="str">
            <v>QC-Omit</v>
          </cell>
          <cell r="AD130"/>
          <cell r="AE130"/>
          <cell r="AF130" t="str">
            <v>QC-Omit</v>
          </cell>
        </row>
        <row r="131">
          <cell r="C131" t="str">
            <v>73-31-4</v>
          </cell>
          <cell r="D131" t="str">
            <v>DTXSID1022421</v>
          </cell>
          <cell r="E131" t="str">
            <v>DRLFMBDRBRZALE-UHFFFAOYSA-N</v>
          </cell>
          <cell r="F131" t="str">
            <v>Inactive(N=28),Not Tested(N=9)</v>
          </cell>
          <cell r="G131" t="str">
            <v>Active(N=2),Inactive(N=6),Not Tested(N=13)</v>
          </cell>
          <cell r="H131" t="str">
            <v>Inactive</v>
          </cell>
          <cell r="I131" t="str">
            <v>Inactive</v>
          </cell>
          <cell r="J131" t="str">
            <v>Inactive</v>
          </cell>
          <cell r="K131" t="str">
            <v>Inactive</v>
          </cell>
          <cell r="L131" t="str">
            <v>Inactive</v>
          </cell>
          <cell r="M131" t="str">
            <v>Inactive</v>
          </cell>
          <cell r="N131"/>
          <cell r="O131"/>
          <cell r="P131" t="str">
            <v>Inactive</v>
          </cell>
          <cell r="Q131" t="str">
            <v>Inactive</v>
          </cell>
          <cell r="R131"/>
          <cell r="S131"/>
          <cell r="T131" t="str">
            <v>Inactive</v>
          </cell>
          <cell r="U131" t="str">
            <v>Inactive</v>
          </cell>
          <cell r="V131"/>
          <cell r="W131"/>
          <cell r="X131" t="str">
            <v>Inactive</v>
          </cell>
          <cell r="Y131" t="str">
            <v>Inactive</v>
          </cell>
          <cell r="Z131"/>
          <cell r="AA131"/>
          <cell r="AB131">
            <v>2.931</v>
          </cell>
          <cell r="AC131" t="str">
            <v>Inactive</v>
          </cell>
          <cell r="AD131"/>
          <cell r="AE131"/>
          <cell r="AF131">
            <v>18.012</v>
          </cell>
        </row>
        <row r="132">
          <cell r="C132" t="str">
            <v>950-37-8</v>
          </cell>
          <cell r="D132" t="str">
            <v>DTXSID5020819</v>
          </cell>
          <cell r="E132" t="str">
            <v>MEBQXILRKZHVCX-UHFFFAOYSA-N</v>
          </cell>
          <cell r="F132" t="str">
            <v>QC-Omit(N=31),Not Tested(N=6)</v>
          </cell>
          <cell r="G132" t="str">
            <v>QC-Omit(N=10),Not Tested(N=11)</v>
          </cell>
          <cell r="H132" t="str">
            <v>QC-Omit</v>
          </cell>
          <cell r="I132" t="str">
            <v>QC-Omit</v>
          </cell>
          <cell r="J132" t="str">
            <v>QC-Omit</v>
          </cell>
          <cell r="K132" t="str">
            <v>QC-Omit</v>
          </cell>
          <cell r="L132" t="str">
            <v>QC-Omit</v>
          </cell>
          <cell r="M132" t="str">
            <v>QC-Omit</v>
          </cell>
          <cell r="N132"/>
          <cell r="O132"/>
          <cell r="P132" t="str">
            <v>QC-Omit</v>
          </cell>
          <cell r="Q132" t="str">
            <v>QC-Omit</v>
          </cell>
          <cell r="R132"/>
          <cell r="S132"/>
          <cell r="T132" t="str">
            <v>QC-Omit</v>
          </cell>
          <cell r="U132" t="str">
            <v>QC-Omit</v>
          </cell>
          <cell r="V132"/>
          <cell r="W132"/>
          <cell r="X132" t="str">
            <v>QC-Omit</v>
          </cell>
          <cell r="Y132" t="str">
            <v>QC-Omit</v>
          </cell>
          <cell r="Z132"/>
          <cell r="AA132"/>
          <cell r="AB132" t="str">
            <v>QC-Omit</v>
          </cell>
          <cell r="AC132" t="str">
            <v>QC-Omit</v>
          </cell>
          <cell r="AD132"/>
          <cell r="AE132"/>
          <cell r="AF132" t="str">
            <v>QC-Omit</v>
          </cell>
        </row>
        <row r="133">
          <cell r="C133" t="str">
            <v>298-00-0</v>
          </cell>
          <cell r="D133" t="str">
            <v>DTXSID1020855</v>
          </cell>
          <cell r="E133" t="str">
            <v>RLBIQVVOMOPOHC-UHFFFAOYSA-N</v>
          </cell>
          <cell r="F133" t="str">
            <v>Active(N=1),QC-Omit(N=25),Inactive(N=5),Not Tested(N=6)</v>
          </cell>
          <cell r="G133" t="str">
            <v>Active(N=3),QC-Omit(N=8),Inactive(N=2),Flag-Omit(N=1),Not Tested(N=7)</v>
          </cell>
          <cell r="H133" t="str">
            <v>QC-Omit</v>
          </cell>
          <cell r="I133" t="str">
            <v>QC-Omit</v>
          </cell>
          <cell r="J133" t="str">
            <v>QC-Omit</v>
          </cell>
          <cell r="K133" t="str">
            <v>QC-Omit</v>
          </cell>
          <cell r="L133" t="str">
            <v>QC-Omit</v>
          </cell>
          <cell r="M133" t="str">
            <v>QC-Omit</v>
          </cell>
          <cell r="N133"/>
          <cell r="O133"/>
          <cell r="P133" t="str">
            <v>QC-Omit</v>
          </cell>
          <cell r="Q133" t="str">
            <v>QC-Omit</v>
          </cell>
          <cell r="R133"/>
          <cell r="S133"/>
          <cell r="T133" t="str">
            <v>QC-Omit</v>
          </cell>
          <cell r="U133" t="str">
            <v>QC-Omit</v>
          </cell>
          <cell r="V133"/>
          <cell r="W133"/>
          <cell r="X133" t="str">
            <v>QC-Omit</v>
          </cell>
          <cell r="Y133" t="str">
            <v>QC-Omit</v>
          </cell>
          <cell r="Z133"/>
          <cell r="AA133"/>
          <cell r="AB133" t="str">
            <v>QC-Omit</v>
          </cell>
          <cell r="AC133" t="str">
            <v>QC-Omit</v>
          </cell>
          <cell r="AD133"/>
          <cell r="AE133"/>
          <cell r="AF133" t="str">
            <v>QC-Omit</v>
          </cell>
        </row>
        <row r="134">
          <cell r="C134" t="str">
            <v>61-73-4</v>
          </cell>
          <cell r="D134" t="str">
            <v>DTXSID0023296</v>
          </cell>
          <cell r="E134" t="str">
            <v>RBTBFTRPCNLSDE-UHFFFAOYSA-N</v>
          </cell>
          <cell r="F134" t="str">
            <v>Active(N=11),Inactive(N=14),Flag-Omit(N=3),Not Tested(N=9)</v>
          </cell>
          <cell r="G134" t="str">
            <v>Active(N=2),Inactive(N=6),Not Tested(N=13)</v>
          </cell>
          <cell r="H134" t="str">
            <v>Inactive</v>
          </cell>
          <cell r="I134" t="str">
            <v>Inactive</v>
          </cell>
          <cell r="J134" t="str">
            <v>Inactive</v>
          </cell>
          <cell r="K134" t="str">
            <v>Inactive</v>
          </cell>
          <cell r="L134" t="str">
            <v>Inactive</v>
          </cell>
          <cell r="M134" t="str">
            <v>Inactive</v>
          </cell>
          <cell r="N134"/>
          <cell r="O134"/>
          <cell r="P134" t="str">
            <v>Inactive</v>
          </cell>
          <cell r="Q134" t="str">
            <v>Inactive</v>
          </cell>
          <cell r="R134"/>
          <cell r="S134"/>
          <cell r="T134" t="str">
            <v>Inactive</v>
          </cell>
          <cell r="U134" t="str">
            <v>Inactive</v>
          </cell>
          <cell r="V134"/>
          <cell r="W134"/>
          <cell r="X134" t="str">
            <v>Inactive</v>
          </cell>
          <cell r="Y134" t="str">
            <v>Inactive</v>
          </cell>
          <cell r="Z134"/>
          <cell r="AA134"/>
          <cell r="AB134" t="str">
            <v>Inactive</v>
          </cell>
          <cell r="AC134" t="str">
            <v>Inactive</v>
          </cell>
          <cell r="AD134"/>
          <cell r="AE134"/>
          <cell r="AF134">
            <v>0.61399999999999999</v>
          </cell>
        </row>
        <row r="135">
          <cell r="C135" t="str">
            <v>99-76-3</v>
          </cell>
          <cell r="D135" t="str">
            <v>DTXSID4022529</v>
          </cell>
          <cell r="E135" t="str">
            <v>LXCFILQKKLGQFO-UHFFFAOYSA-N</v>
          </cell>
          <cell r="F135" t="str">
            <v>Active(N=6),Inactive(N=25),Not Tested(N=6)</v>
          </cell>
          <cell r="G135" t="str">
            <v>Active(N=2),Inactive(N=6),Flag-Omit(N=1),Not Tested(N=12)</v>
          </cell>
          <cell r="H135" t="str">
            <v>Inactive</v>
          </cell>
          <cell r="I135">
            <v>71.063000000000002</v>
          </cell>
          <cell r="J135" t="str">
            <v>Inactive</v>
          </cell>
          <cell r="K135" t="str">
            <v>Inactive</v>
          </cell>
          <cell r="L135">
            <v>65.555000000000007</v>
          </cell>
          <cell r="M135" t="str">
            <v>Inactive</v>
          </cell>
          <cell r="N135"/>
          <cell r="O135"/>
          <cell r="P135" t="str">
            <v>Inactive</v>
          </cell>
          <cell r="Q135" t="str">
            <v>Inactive</v>
          </cell>
          <cell r="R135"/>
          <cell r="S135"/>
          <cell r="T135" t="str">
            <v>Inactive</v>
          </cell>
          <cell r="U135" t="str">
            <v>Inactive</v>
          </cell>
          <cell r="V135"/>
          <cell r="W135"/>
          <cell r="X135" t="str">
            <v>Inactive</v>
          </cell>
          <cell r="Y135" t="str">
            <v>Inactive</v>
          </cell>
          <cell r="Z135"/>
          <cell r="AA135"/>
          <cell r="AB135">
            <v>41.817</v>
          </cell>
          <cell r="AC135" t="str">
            <v>Inactive</v>
          </cell>
          <cell r="AD135"/>
          <cell r="AE135"/>
          <cell r="AF135">
            <v>52.168999999999997</v>
          </cell>
        </row>
        <row r="136">
          <cell r="C136" t="str">
            <v>84371-65-3</v>
          </cell>
          <cell r="D136" t="str">
            <v>DTXSID5023322</v>
          </cell>
          <cell r="E136" t="str">
            <v>VKHAHZOOUSRJNA-UHFFFAOYSA-N</v>
          </cell>
          <cell r="F136" t="str">
            <v>Active(N=16),Inactive(N=15),Not Tested(N=6)</v>
          </cell>
          <cell r="G136" t="str">
            <v>Active(N=7),Inactive(N=7),Not Tested(N=7)</v>
          </cell>
          <cell r="H136">
            <v>0.17899999999999999</v>
          </cell>
          <cell r="I136" t="str">
            <v>Inactive</v>
          </cell>
          <cell r="J136" t="str">
            <v>Inactive</v>
          </cell>
          <cell r="K136" t="str">
            <v>Inactive</v>
          </cell>
          <cell r="L136" t="str">
            <v>Inactive</v>
          </cell>
          <cell r="M136" t="str">
            <v>Inactive</v>
          </cell>
          <cell r="N136"/>
          <cell r="O136"/>
          <cell r="P136" t="str">
            <v>Inactive</v>
          </cell>
          <cell r="Q136" t="str">
            <v>Inactive</v>
          </cell>
          <cell r="R136"/>
          <cell r="S136"/>
          <cell r="T136" t="str">
            <v>Inactive</v>
          </cell>
          <cell r="U136" t="str">
            <v>Inactive</v>
          </cell>
          <cell r="V136"/>
          <cell r="W136"/>
          <cell r="X136" t="str">
            <v>Inactive</v>
          </cell>
          <cell r="Y136" t="str">
            <v>Inactive</v>
          </cell>
          <cell r="Z136"/>
          <cell r="AA136"/>
          <cell r="AB136">
            <v>0.45300000000000001</v>
          </cell>
          <cell r="AC136" t="str">
            <v>Inactive</v>
          </cell>
          <cell r="AD136"/>
          <cell r="AE136"/>
          <cell r="AF136">
            <v>5.391</v>
          </cell>
        </row>
        <row r="137">
          <cell r="C137" t="str">
            <v>1214-39-7</v>
          </cell>
          <cell r="D137" t="str">
            <v>DTXSID7032630</v>
          </cell>
          <cell r="E137" t="str">
            <v>NWBJYWHLCVSVIJ-UHFFFAOYSA-N</v>
          </cell>
          <cell r="F137" t="str">
            <v>Active(N=2),Inactive(N=26),Not Tested(N=9)</v>
          </cell>
          <cell r="G137" t="str">
            <v>Active(N=1),Inactive(N=7),Not Tested(N=13)</v>
          </cell>
          <cell r="H137" t="str">
            <v>Inactive</v>
          </cell>
          <cell r="I137" t="str">
            <v>Inactive</v>
          </cell>
          <cell r="J137" t="str">
            <v>Inactive</v>
          </cell>
          <cell r="K137" t="str">
            <v>Inactive</v>
          </cell>
          <cell r="L137" t="str">
            <v>Inactive</v>
          </cell>
          <cell r="M137" t="str">
            <v>Inactive</v>
          </cell>
          <cell r="N137"/>
          <cell r="O137"/>
          <cell r="P137" t="str">
            <v>Inactive</v>
          </cell>
          <cell r="Q137" t="str">
            <v>Inactive</v>
          </cell>
          <cell r="R137"/>
          <cell r="S137"/>
          <cell r="T137" t="str">
            <v>Inactive</v>
          </cell>
          <cell r="U137" t="str">
            <v>Inactive</v>
          </cell>
          <cell r="V137"/>
          <cell r="W137"/>
          <cell r="X137" t="str">
            <v>Inactive</v>
          </cell>
          <cell r="Y137" t="str">
            <v>Inactive</v>
          </cell>
          <cell r="Z137"/>
          <cell r="AA137"/>
          <cell r="AB137" t="str">
            <v>Inactive</v>
          </cell>
          <cell r="AC137" t="str">
            <v>Inactive</v>
          </cell>
          <cell r="AD137"/>
          <cell r="AE137"/>
          <cell r="AF137">
            <v>20.827000000000002</v>
          </cell>
        </row>
        <row r="138">
          <cell r="C138" t="str">
            <v>101-54-2</v>
          </cell>
          <cell r="D138" t="str">
            <v>DTXSID7025895</v>
          </cell>
          <cell r="E138" t="str">
            <v>ATGUVEKSASEFFO-UHFFFAOYSA-N</v>
          </cell>
          <cell r="F138" t="str">
            <v>Active(N=2),QC-Omit(N=25),Inactive(N=4),Not Tested(N=6)</v>
          </cell>
          <cell r="G138" t="str">
            <v>QC-Omit(N=7),Inactive(N=1),Not Tested(N=13)</v>
          </cell>
          <cell r="H138" t="str">
            <v>QC-Omit</v>
          </cell>
          <cell r="I138" t="str">
            <v>QC-Omit</v>
          </cell>
          <cell r="J138" t="str">
            <v>QC-Omit</v>
          </cell>
          <cell r="K138" t="str">
            <v>QC-Omit</v>
          </cell>
          <cell r="L138" t="str">
            <v>QC-Omit</v>
          </cell>
          <cell r="M138" t="str">
            <v>QC-Omit</v>
          </cell>
          <cell r="N138"/>
          <cell r="O138"/>
          <cell r="P138" t="str">
            <v>QC-Omit</v>
          </cell>
          <cell r="Q138" t="str">
            <v>QC-Omit</v>
          </cell>
          <cell r="R138"/>
          <cell r="S138"/>
          <cell r="T138" t="str">
            <v>QC-Omit</v>
          </cell>
          <cell r="U138" t="str">
            <v>QC-Omit</v>
          </cell>
          <cell r="V138"/>
          <cell r="W138"/>
          <cell r="X138" t="str">
            <v>QC-Omit</v>
          </cell>
          <cell r="Y138" t="str">
            <v>QC-Omit</v>
          </cell>
          <cell r="Z138"/>
          <cell r="AA138"/>
          <cell r="AB138" t="str">
            <v>QC-Omit</v>
          </cell>
          <cell r="AC138" t="str">
            <v>QC-Omit</v>
          </cell>
          <cell r="AD138"/>
          <cell r="AE138"/>
          <cell r="AF138" t="str">
            <v>QC-Omit</v>
          </cell>
        </row>
        <row r="139">
          <cell r="C139" t="str">
            <v>135-88-6</v>
          </cell>
          <cell r="D139" t="str">
            <v>DTXSID4021131</v>
          </cell>
          <cell r="E139" t="str">
            <v>KEQFTVQCIQJIQW-UHFFFAOYSA-N</v>
          </cell>
          <cell r="F139" t="str">
            <v>Active(N=6),Inactive(N=14),Not Tested(N=17)</v>
          </cell>
          <cell r="G139" t="str">
            <v>Active(N=3),Inactive(N=5),Not Tested(N=13)</v>
          </cell>
          <cell r="H139" t="str">
            <v>Inactive</v>
          </cell>
          <cell r="I139">
            <v>7.9359999999999999</v>
          </cell>
          <cell r="J139" t="str">
            <v>Inactive</v>
          </cell>
          <cell r="K139" t="str">
            <v>Inactive</v>
          </cell>
          <cell r="L139">
            <v>4.915</v>
          </cell>
          <cell r="M139" t="str">
            <v>Inactive</v>
          </cell>
          <cell r="N139"/>
          <cell r="O139"/>
          <cell r="P139" t="str">
            <v>Inactive</v>
          </cell>
          <cell r="Q139" t="str">
            <v>Inactive</v>
          </cell>
          <cell r="R139"/>
          <cell r="S139"/>
          <cell r="T139" t="str">
            <v>Inactive</v>
          </cell>
          <cell r="U139" t="str">
            <v>Inactive</v>
          </cell>
          <cell r="V139"/>
          <cell r="W139"/>
          <cell r="X139" t="str">
            <v>Inactive</v>
          </cell>
          <cell r="Y139" t="str">
            <v>Inactive</v>
          </cell>
          <cell r="Z139"/>
          <cell r="AA139"/>
          <cell r="AB139">
            <v>6.8579999999999997</v>
          </cell>
          <cell r="AC139" t="str">
            <v>Inactive</v>
          </cell>
          <cell r="AD139"/>
          <cell r="AE139"/>
          <cell r="AF139">
            <v>6.899</v>
          </cell>
        </row>
        <row r="140">
          <cell r="C140" t="str">
            <v>15299-99-7</v>
          </cell>
          <cell r="D140" t="str">
            <v>DTXSID5024211</v>
          </cell>
          <cell r="E140" t="str">
            <v>WXZVAROIGSFCFJ-UHFFFAOYSA-N</v>
          </cell>
          <cell r="F140" t="str">
            <v>Active(N=5),Inactive(N=21),Flag-Omit(N=2),Not Tested(N=9)</v>
          </cell>
          <cell r="G140" t="str">
            <v>Active(N=3),Inactive(N=9),Not Tested(N=9)</v>
          </cell>
          <cell r="H140" t="str">
            <v>Inactive</v>
          </cell>
          <cell r="I140">
            <v>25.3</v>
          </cell>
          <cell r="J140" t="str">
            <v>Inactive</v>
          </cell>
          <cell r="K140" t="str">
            <v>Inactive</v>
          </cell>
          <cell r="L140">
            <v>33.634</v>
          </cell>
          <cell r="M140" t="str">
            <v>Inactive</v>
          </cell>
          <cell r="N140"/>
          <cell r="O140"/>
          <cell r="P140" t="str">
            <v>Inactive</v>
          </cell>
          <cell r="Q140" t="str">
            <v>Inactive</v>
          </cell>
          <cell r="R140"/>
          <cell r="S140"/>
          <cell r="T140">
            <v>4.5229999999999997</v>
          </cell>
          <cell r="U140" t="str">
            <v>Inactive</v>
          </cell>
          <cell r="V140"/>
          <cell r="W140"/>
          <cell r="X140" t="str">
            <v>Inactive</v>
          </cell>
          <cell r="Y140" t="str">
            <v>Inactive</v>
          </cell>
          <cell r="Z140"/>
          <cell r="AA140"/>
          <cell r="AB140" t="str">
            <v>Inactive</v>
          </cell>
          <cell r="AC140" t="str">
            <v>Inactive</v>
          </cell>
          <cell r="AD140"/>
          <cell r="AE140"/>
          <cell r="AF140" t="str">
            <v>Inactive</v>
          </cell>
        </row>
        <row r="141">
          <cell r="C141" t="str">
            <v>439687-69-1</v>
          </cell>
          <cell r="D141" t="str">
            <v>DTXSID7047358</v>
          </cell>
          <cell r="E141" t="str">
            <v>NJXZWIIMWNEOGJ-UHFFFAOYSA-N</v>
          </cell>
          <cell r="F141" t="str">
            <v>Active(N=6),Inactive(N=24),Flag-Omit(N=1),Not Tested(N=6)</v>
          </cell>
          <cell r="G141" t="str">
            <v>Active(N=2),Inactive(N=6),Not Tested(N=13)</v>
          </cell>
          <cell r="H141" t="str">
            <v>Inactive</v>
          </cell>
          <cell r="I141" t="str">
            <v>Flag-Omit</v>
          </cell>
          <cell r="J141" t="str">
            <v>Inactive</v>
          </cell>
          <cell r="K141" t="str">
            <v>Inactive</v>
          </cell>
          <cell r="L141" t="str">
            <v>Inactive</v>
          </cell>
          <cell r="M141" t="str">
            <v>Inactive</v>
          </cell>
          <cell r="N141"/>
          <cell r="O141"/>
          <cell r="P141" t="str">
            <v>Inactive</v>
          </cell>
          <cell r="Q141" t="str">
            <v>Inactive</v>
          </cell>
          <cell r="R141"/>
          <cell r="S141"/>
          <cell r="T141" t="str">
            <v>Inactive</v>
          </cell>
          <cell r="U141" t="str">
            <v>Inactive</v>
          </cell>
          <cell r="V141"/>
          <cell r="W141"/>
          <cell r="X141" t="str">
            <v>Inactive</v>
          </cell>
          <cell r="Y141" t="str">
            <v>Inactive</v>
          </cell>
          <cell r="Z141"/>
          <cell r="AA141"/>
          <cell r="AB141">
            <v>5.6859999999999999</v>
          </cell>
          <cell r="AC141" t="str">
            <v>Inactive</v>
          </cell>
          <cell r="AD141"/>
          <cell r="AE141"/>
          <cell r="AF141" t="str">
            <v>Inactive</v>
          </cell>
        </row>
        <row r="142">
          <cell r="C142" t="str">
            <v>1836-75-5</v>
          </cell>
          <cell r="D142" t="str">
            <v>DTXSID7020970</v>
          </cell>
          <cell r="E142" t="str">
            <v>XITQUSLLOSKDTB-UHFFFAOYSA-N</v>
          </cell>
          <cell r="F142" t="str">
            <v>Active(N=2),Inactive(N=26),Flag-Omit(N=2),Not Tested(N=7)</v>
          </cell>
          <cell r="G142" t="str">
            <v>Active(N=2),Inactive(N=10),Not Tested(N=9)</v>
          </cell>
          <cell r="H142" t="str">
            <v>Inactive</v>
          </cell>
          <cell r="I142" t="str">
            <v>Flag-Omit</v>
          </cell>
          <cell r="J142" t="str">
            <v>Inactive</v>
          </cell>
          <cell r="K142" t="str">
            <v>Inactive</v>
          </cell>
          <cell r="L142" t="str">
            <v>Flag-Omit</v>
          </cell>
          <cell r="M142" t="str">
            <v>Inactive</v>
          </cell>
          <cell r="N142"/>
          <cell r="O142"/>
          <cell r="P142" t="str">
            <v>Inactive</v>
          </cell>
          <cell r="Q142" t="str">
            <v>Inactive</v>
          </cell>
          <cell r="R142"/>
          <cell r="S142"/>
          <cell r="T142" t="str">
            <v>Inactive</v>
          </cell>
          <cell r="U142" t="str">
            <v>Inactive</v>
          </cell>
          <cell r="V142"/>
          <cell r="W142"/>
          <cell r="X142" t="str">
            <v>Inactive</v>
          </cell>
          <cell r="Y142" t="str">
            <v>Inactive</v>
          </cell>
          <cell r="Z142"/>
          <cell r="AA142"/>
          <cell r="AB142" t="str">
            <v>Inactive</v>
          </cell>
          <cell r="AC142" t="str">
            <v>Inactive</v>
          </cell>
          <cell r="AD142"/>
          <cell r="AE142"/>
          <cell r="AF142" t="str">
            <v>Inactive</v>
          </cell>
        </row>
        <row r="143">
          <cell r="C143" t="str">
            <v>500-38-9</v>
          </cell>
          <cell r="D143" t="str">
            <v>DTXSID5022437</v>
          </cell>
          <cell r="E143" t="str">
            <v>HCZKYJDFEPMADG-UHFFFAOYSA-N</v>
          </cell>
          <cell r="F143" t="str">
            <v>Active(N=18),Inactive(N=12),Flag-Omit(N=1),Not Tested(N=6)</v>
          </cell>
          <cell r="G143" t="str">
            <v>Active(N=3),Inactive(N=5),Not Tested(N=13)</v>
          </cell>
          <cell r="H143" t="str">
            <v>Flag-Omit</v>
          </cell>
          <cell r="I143">
            <v>7.1879999999999997</v>
          </cell>
          <cell r="J143" t="str">
            <v>Inactive</v>
          </cell>
          <cell r="K143" t="str">
            <v>Inactive</v>
          </cell>
          <cell r="L143">
            <v>7.9740000000000002</v>
          </cell>
          <cell r="M143" t="str">
            <v>Inactive</v>
          </cell>
          <cell r="N143"/>
          <cell r="O143"/>
          <cell r="P143" t="str">
            <v>Inactive</v>
          </cell>
          <cell r="Q143" t="str">
            <v>Inactive</v>
          </cell>
          <cell r="R143"/>
          <cell r="S143"/>
          <cell r="T143" t="str">
            <v>Inactive</v>
          </cell>
          <cell r="U143" t="str">
            <v>Inactive</v>
          </cell>
          <cell r="V143"/>
          <cell r="W143"/>
          <cell r="X143" t="str">
            <v>Inactive</v>
          </cell>
          <cell r="Y143" t="str">
            <v>Inactive</v>
          </cell>
          <cell r="Z143"/>
          <cell r="AA143"/>
          <cell r="AB143">
            <v>6.5759999999999996</v>
          </cell>
          <cell r="AC143" t="str">
            <v>Inactive</v>
          </cell>
          <cell r="AD143"/>
          <cell r="AE143"/>
          <cell r="AF143">
            <v>13.349</v>
          </cell>
        </row>
        <row r="144">
          <cell r="C144" t="str">
            <v>1034-01-1</v>
          </cell>
          <cell r="D144" t="str">
            <v>DTXSID4040713</v>
          </cell>
          <cell r="E144" t="str">
            <v>NRPKURNSADTHLJ-UHFFFAOYSA-N</v>
          </cell>
          <cell r="F144" t="str">
            <v>Active(N=16),Inactive(N=13),Flag-Omit(N=2),Not Tested(N=6)</v>
          </cell>
          <cell r="G144" t="str">
            <v>Active(N=2),Inactive(N=7),Not Tested(N=12)</v>
          </cell>
          <cell r="H144" t="str">
            <v>Inactive</v>
          </cell>
          <cell r="I144">
            <v>7.476</v>
          </cell>
          <cell r="J144" t="str">
            <v>Inactive</v>
          </cell>
          <cell r="K144" t="str">
            <v>Inactive</v>
          </cell>
          <cell r="L144">
            <v>17.277000000000001</v>
          </cell>
          <cell r="M144" t="str">
            <v>Inactive</v>
          </cell>
          <cell r="N144"/>
          <cell r="O144"/>
          <cell r="P144" t="str">
            <v>Inactive</v>
          </cell>
          <cell r="Q144" t="str">
            <v>Inactive</v>
          </cell>
          <cell r="R144"/>
          <cell r="S144"/>
          <cell r="T144" t="str">
            <v>Inactive</v>
          </cell>
          <cell r="U144" t="str">
            <v>Inactive</v>
          </cell>
          <cell r="V144"/>
          <cell r="W144"/>
          <cell r="X144" t="str">
            <v>Inactive</v>
          </cell>
          <cell r="Y144" t="str">
            <v>Inactive</v>
          </cell>
          <cell r="Z144"/>
          <cell r="AA144"/>
          <cell r="AB144" t="str">
            <v>Inactive</v>
          </cell>
          <cell r="AC144" t="str">
            <v>Inactive</v>
          </cell>
          <cell r="AD144"/>
          <cell r="AE144"/>
          <cell r="AF144">
            <v>2.3690000000000002</v>
          </cell>
        </row>
        <row r="145">
          <cell r="C145" t="str">
            <v>676116-04-4</v>
          </cell>
          <cell r="D145" t="str">
            <v>DTXSID7047271</v>
          </cell>
          <cell r="E145" t="str">
            <v>SRAQFALNAGNAQE-UHFFFAOYSA-N</v>
          </cell>
          <cell r="F145" t="str">
            <v>Active(N=9),Inactive(N=20),Flag-Omit(N=1),Not Tested(N=7)</v>
          </cell>
          <cell r="G145" t="str">
            <v>Active(N=3),Inactive(N=5),Flag-Omit(N=1),Not Tested(N=12)</v>
          </cell>
          <cell r="H145" t="str">
            <v>Inactive</v>
          </cell>
          <cell r="I145" t="str">
            <v>Inactive</v>
          </cell>
          <cell r="J145" t="str">
            <v>Inactive</v>
          </cell>
          <cell r="K145" t="str">
            <v>Inactive</v>
          </cell>
          <cell r="L145" t="str">
            <v>Inactive</v>
          </cell>
          <cell r="M145"/>
          <cell r="N145">
            <v>4.6289999999999996</v>
          </cell>
          <cell r="O145" t="str">
            <v>Inactive</v>
          </cell>
          <cell r="P145"/>
          <cell r="Q145"/>
          <cell r="R145">
            <v>6.6029999999999998</v>
          </cell>
          <cell r="S145" t="str">
            <v>Inactive</v>
          </cell>
          <cell r="T145"/>
          <cell r="U145"/>
          <cell r="V145" t="str">
            <v>Inactive</v>
          </cell>
          <cell r="W145" t="str">
            <v>Inactive</v>
          </cell>
          <cell r="X145"/>
          <cell r="Y145"/>
          <cell r="Z145" t="str">
            <v>Inactive</v>
          </cell>
          <cell r="AA145">
            <v>1.1439999999999999</v>
          </cell>
          <cell r="AB145"/>
          <cell r="AC145"/>
          <cell r="AD145" t="str">
            <v>Inactive</v>
          </cell>
          <cell r="AE145">
            <v>1.5429999999999999</v>
          </cell>
          <cell r="AF145"/>
        </row>
        <row r="146">
          <cell r="C146" t="str">
            <v>56-38-2</v>
          </cell>
          <cell r="D146" t="str">
            <v>DTXSID7021100</v>
          </cell>
          <cell r="E146" t="str">
            <v>LCCNCVORNKJIRZ-UHFFFAOYSA-N</v>
          </cell>
          <cell r="F146" t="str">
            <v>QC-Omit(N=27),Inactive(N=3),Not Tested(N=7)</v>
          </cell>
          <cell r="G146" t="str">
            <v>QC-Omit(N=14),Not Tested(N=7)</v>
          </cell>
          <cell r="H146" t="str">
            <v>QC-Omit</v>
          </cell>
          <cell r="I146" t="str">
            <v>QC-Omit</v>
          </cell>
          <cell r="J146" t="str">
            <v>QC-Omit</v>
          </cell>
          <cell r="K146" t="str">
            <v>QC-Omit</v>
          </cell>
          <cell r="L146" t="str">
            <v>QC-Omit</v>
          </cell>
          <cell r="M146" t="str">
            <v>QC-Omit</v>
          </cell>
          <cell r="N146"/>
          <cell r="O146"/>
          <cell r="P146" t="str">
            <v>QC-Omit</v>
          </cell>
          <cell r="Q146" t="str">
            <v>QC-Omit</v>
          </cell>
          <cell r="R146"/>
          <cell r="S146"/>
          <cell r="T146" t="str">
            <v>QC-Omit</v>
          </cell>
          <cell r="U146" t="str">
            <v>QC-Omit</v>
          </cell>
          <cell r="V146"/>
          <cell r="W146"/>
          <cell r="X146" t="str">
            <v>QC-Omit</v>
          </cell>
          <cell r="Y146" t="str">
            <v>QC-Omit</v>
          </cell>
          <cell r="Z146"/>
          <cell r="AA146"/>
          <cell r="AB146" t="str">
            <v>QC-Omit</v>
          </cell>
          <cell r="AC146" t="str">
            <v>QC-Omit</v>
          </cell>
          <cell r="AD146"/>
          <cell r="AE146"/>
          <cell r="AF146" t="str">
            <v>QC-Omit</v>
          </cell>
        </row>
        <row r="147">
          <cell r="C147" t="str">
            <v>349495-42-7</v>
          </cell>
          <cell r="D147" t="str">
            <v>DTXSID3047263</v>
          </cell>
          <cell r="E147" t="str">
            <v>BEOZJBLIRPRMJM-UHFFFAOYSA-N</v>
          </cell>
          <cell r="F147" t="str">
            <v>Active(N=3),Inactive(N=25),Not Tested(N=9)</v>
          </cell>
          <cell r="G147" t="str">
            <v>Active(N=3),Inactive(N=4),Flag-Omit(N=1),Not Tested(N=13)</v>
          </cell>
          <cell r="H147">
            <v>48.95</v>
          </cell>
          <cell r="I147" t="str">
            <v>Inactive</v>
          </cell>
          <cell r="J147" t="str">
            <v>Inactive</v>
          </cell>
          <cell r="K147" t="str">
            <v>Inactive</v>
          </cell>
          <cell r="L147" t="str">
            <v>Inactive</v>
          </cell>
          <cell r="M147" t="str">
            <v>Inactive</v>
          </cell>
          <cell r="N147"/>
          <cell r="O147"/>
          <cell r="P147">
            <v>0.23100000000000001</v>
          </cell>
          <cell r="Q147" t="str">
            <v>Inactive</v>
          </cell>
          <cell r="R147"/>
          <cell r="S147"/>
          <cell r="T147">
            <v>0.16400000000000001</v>
          </cell>
          <cell r="U147" t="str">
            <v>Inactive</v>
          </cell>
          <cell r="V147"/>
          <cell r="W147"/>
          <cell r="X147" t="str">
            <v>Flag-Omit</v>
          </cell>
          <cell r="Y147" t="str">
            <v>Inactive</v>
          </cell>
          <cell r="Z147"/>
          <cell r="AA147"/>
          <cell r="AB147">
            <v>3.6190000000000002</v>
          </cell>
          <cell r="AC147" t="str">
            <v>Inactive</v>
          </cell>
          <cell r="AD147"/>
          <cell r="AE147"/>
          <cell r="AF147">
            <v>4.617</v>
          </cell>
        </row>
        <row r="148">
          <cell r="C148" t="str">
            <v>1061517-62-1</v>
          </cell>
          <cell r="D148" t="str">
            <v>DTXSID4047337</v>
          </cell>
          <cell r="E148" t="str">
            <v>HMGSYODAZJHCRL-UHFFFAOYSA-N</v>
          </cell>
          <cell r="F148" t="str">
            <v>Active(N=3),Inactive(N=28),Not Tested(N=6)</v>
          </cell>
          <cell r="G148" t="str">
            <v>Active(N=1),Inactive(N=7),Not Tested(N=13)</v>
          </cell>
          <cell r="H148" t="str">
            <v>Inactive</v>
          </cell>
          <cell r="I148" t="str">
            <v>Inactive</v>
          </cell>
          <cell r="J148" t="str">
            <v>Inactive</v>
          </cell>
          <cell r="K148" t="str">
            <v>Inactive</v>
          </cell>
          <cell r="L148" t="str">
            <v>Inactive</v>
          </cell>
          <cell r="M148" t="str">
            <v>Inactive</v>
          </cell>
          <cell r="N148"/>
          <cell r="O148"/>
          <cell r="P148" t="str">
            <v>Inactive</v>
          </cell>
          <cell r="Q148" t="str">
            <v>Inactive</v>
          </cell>
          <cell r="R148"/>
          <cell r="S148"/>
          <cell r="T148" t="str">
            <v>Inactive</v>
          </cell>
          <cell r="U148" t="str">
            <v>Inactive</v>
          </cell>
          <cell r="V148"/>
          <cell r="W148"/>
          <cell r="X148" t="str">
            <v>Inactive</v>
          </cell>
          <cell r="Y148" t="str">
            <v>Inactive</v>
          </cell>
          <cell r="Z148"/>
          <cell r="AA148"/>
          <cell r="AB148" t="str">
            <v>Inactive</v>
          </cell>
          <cell r="AC148" t="str">
            <v>Inactive</v>
          </cell>
          <cell r="AD148"/>
          <cell r="AE148"/>
          <cell r="AF148" t="str">
            <v>Inactive</v>
          </cell>
        </row>
        <row r="149">
          <cell r="C149" t="str">
            <v>460081-99-6</v>
          </cell>
          <cell r="D149" t="str">
            <v>DTXSID9048510</v>
          </cell>
          <cell r="E149" t="str">
            <v>GLUDVMFRXKAGHO-UHFFFAOYSA-N</v>
          </cell>
          <cell r="F149" t="str">
            <v>Active(N=3),Inactive(N=25),Not Tested(N=9)</v>
          </cell>
          <cell r="G149" t="str">
            <v>Active(N=4),Inactive(N=5),Not Tested(N=12)</v>
          </cell>
          <cell r="H149"/>
          <cell r="I149" t="str">
            <v>Inactive</v>
          </cell>
          <cell r="J149" t="str">
            <v>Inactive</v>
          </cell>
          <cell r="K149" t="str">
            <v>Inactive</v>
          </cell>
          <cell r="L149" t="str">
            <v>Inactive</v>
          </cell>
          <cell r="M149" t="str">
            <v>Inactive</v>
          </cell>
          <cell r="N149"/>
          <cell r="O149"/>
          <cell r="P149" t="str">
            <v>Inactive</v>
          </cell>
          <cell r="Q149" t="str">
            <v>Inactive</v>
          </cell>
          <cell r="R149"/>
          <cell r="S149"/>
          <cell r="T149" t="str">
            <v>Inactive</v>
          </cell>
          <cell r="U149" t="str">
            <v>Inactive</v>
          </cell>
          <cell r="V149"/>
          <cell r="W149"/>
          <cell r="X149">
            <v>7.1849999999999996</v>
          </cell>
          <cell r="Y149" t="str">
            <v>Inactive</v>
          </cell>
          <cell r="Z149"/>
          <cell r="AA149"/>
          <cell r="AB149">
            <v>7.4859999999999998</v>
          </cell>
          <cell r="AC149" t="str">
            <v>Inactive</v>
          </cell>
          <cell r="AD149"/>
          <cell r="AE149"/>
          <cell r="AF149" t="str">
            <v>Inactive</v>
          </cell>
        </row>
        <row r="150">
          <cell r="C150" t="str">
            <v>77-09-8</v>
          </cell>
          <cell r="D150" t="str">
            <v>DTXSID0021125</v>
          </cell>
          <cell r="E150" t="str">
            <v>KJFMBFZCATUALV-UHFFFAOYSA-N</v>
          </cell>
          <cell r="F150" t="str">
            <v>Active(N=3),QC-Omit(N=25),Inactive(N=3),Not Tested(N=6)</v>
          </cell>
          <cell r="G150" t="str">
            <v>Active(N=1),QC-Omit(N=8),Not Tested(N=12)</v>
          </cell>
          <cell r="H150" t="str">
            <v>QC-Omit</v>
          </cell>
          <cell r="I150" t="str">
            <v>QC-Omit</v>
          </cell>
          <cell r="J150" t="str">
            <v>QC-Omit</v>
          </cell>
          <cell r="K150" t="str">
            <v>QC-Omit</v>
          </cell>
          <cell r="L150" t="str">
            <v>QC-Omit</v>
          </cell>
          <cell r="M150" t="str">
            <v>QC-Omit</v>
          </cell>
          <cell r="N150"/>
          <cell r="O150"/>
          <cell r="P150" t="str">
            <v>QC-Omit</v>
          </cell>
          <cell r="Q150" t="str">
            <v>QC-Omit</v>
          </cell>
          <cell r="R150"/>
          <cell r="S150"/>
          <cell r="T150" t="str">
            <v>QC-Omit</v>
          </cell>
          <cell r="U150" t="str">
            <v>QC-Omit</v>
          </cell>
          <cell r="V150"/>
          <cell r="W150"/>
          <cell r="X150" t="str">
            <v>QC-Omit</v>
          </cell>
          <cell r="Y150" t="str">
            <v>QC-Omit</v>
          </cell>
          <cell r="Z150"/>
          <cell r="AA150"/>
          <cell r="AB150" t="str">
            <v>QC-Omit</v>
          </cell>
          <cell r="AC150" t="str">
            <v>QC-Omit</v>
          </cell>
          <cell r="AD150"/>
          <cell r="AE150"/>
          <cell r="AF150" t="str">
            <v>QC-Omit</v>
          </cell>
        </row>
        <row r="151">
          <cell r="C151" t="str">
            <v>81-90-3</v>
          </cell>
          <cell r="D151" t="str">
            <v>DTXSID5022439</v>
          </cell>
          <cell r="E151" t="str">
            <v>FFFPYJTVNSSLBQ-UHFFFAOYSA-N</v>
          </cell>
          <cell r="F151" t="str">
            <v>Active(N=4),Inactive(N=25),Flag-Omit(N=2),Not Tested(N=6)</v>
          </cell>
          <cell r="G151" t="str">
            <v>Active(N=2),Inactive(N=6),Not Tested(N=13)</v>
          </cell>
          <cell r="H151" t="str">
            <v>Inactive</v>
          </cell>
          <cell r="I151">
            <v>27.795999999999999</v>
          </cell>
          <cell r="J151" t="str">
            <v>Inactive</v>
          </cell>
          <cell r="K151" t="str">
            <v>Inactive</v>
          </cell>
          <cell r="L151">
            <v>14.901</v>
          </cell>
          <cell r="M151" t="str">
            <v>Inactive</v>
          </cell>
          <cell r="N151"/>
          <cell r="O151"/>
          <cell r="P151" t="str">
            <v>Inactive</v>
          </cell>
          <cell r="Q151" t="str">
            <v>Inactive</v>
          </cell>
          <cell r="R151"/>
          <cell r="S151"/>
          <cell r="T151" t="str">
            <v>Inactive</v>
          </cell>
          <cell r="U151" t="str">
            <v>Inactive</v>
          </cell>
          <cell r="V151"/>
          <cell r="W151"/>
          <cell r="X151" t="str">
            <v>Inactive</v>
          </cell>
          <cell r="Y151" t="str">
            <v>Inactive</v>
          </cell>
          <cell r="Z151"/>
          <cell r="AA151"/>
          <cell r="AB151">
            <v>7.5640000000000001</v>
          </cell>
          <cell r="AC151" t="str">
            <v>Inactive</v>
          </cell>
          <cell r="AD151"/>
          <cell r="AE151"/>
          <cell r="AF151">
            <v>13.648999999999999</v>
          </cell>
        </row>
        <row r="152">
          <cell r="C152" t="str">
            <v>2310-17-0</v>
          </cell>
          <cell r="D152" t="str">
            <v>DTXSID1024259</v>
          </cell>
          <cell r="E152" t="str">
            <v>IOUNQDKNJZEDEP-UHFFFAOYSA-N</v>
          </cell>
          <cell r="F152" t="str">
            <v>Active(N=6),Inactive(N=21),Flag-Omit(N=1),Not Tested(N=9)</v>
          </cell>
          <cell r="G152" t="str">
            <v>Active(N=6),Inactive(N=8),Not Tested(N=7)</v>
          </cell>
          <cell r="H152" t="str">
            <v>Inactive</v>
          </cell>
          <cell r="I152" t="str">
            <v>Flag-Omit</v>
          </cell>
          <cell r="J152" t="str">
            <v>Inactive</v>
          </cell>
          <cell r="K152" t="str">
            <v>Inactive</v>
          </cell>
          <cell r="L152">
            <v>34.698</v>
          </cell>
          <cell r="M152">
            <v>1.0309999999999999</v>
          </cell>
          <cell r="N152"/>
          <cell r="O152"/>
          <cell r="P152" t="str">
            <v>Inactive</v>
          </cell>
          <cell r="Q152">
            <v>1.4590000000000001</v>
          </cell>
          <cell r="R152"/>
          <cell r="S152"/>
          <cell r="T152" t="str">
            <v>Inactive</v>
          </cell>
          <cell r="U152">
            <v>4.5199999999999996</v>
          </cell>
          <cell r="V152"/>
          <cell r="W152"/>
          <cell r="X152" t="str">
            <v>Inactive</v>
          </cell>
          <cell r="Y152" t="str">
            <v>Inactive</v>
          </cell>
          <cell r="Z152"/>
          <cell r="AA152"/>
          <cell r="AB152" t="str">
            <v>Inactive</v>
          </cell>
          <cell r="AC152" t="str">
            <v>Inactive</v>
          </cell>
          <cell r="AD152"/>
          <cell r="AE152"/>
          <cell r="AF152">
            <v>4.093</v>
          </cell>
        </row>
        <row r="153">
          <cell r="C153" t="str">
            <v>732-11-6</v>
          </cell>
          <cell r="D153" t="str">
            <v>DTXSID5024261</v>
          </cell>
          <cell r="E153" t="str">
            <v>LMNZTLDVJIUSHT-UHFFFAOYSA-N</v>
          </cell>
          <cell r="F153" t="str">
            <v>QC-Omit(N=26),Inactive(N=2),Not Tested(N=9)</v>
          </cell>
          <cell r="G153" t="str">
            <v>QC-Omit(N=8),Not Tested(N=13)</v>
          </cell>
          <cell r="H153" t="str">
            <v>QC-Omit</v>
          </cell>
          <cell r="I153" t="str">
            <v>QC-Omit</v>
          </cell>
          <cell r="J153" t="str">
            <v>QC-Omit</v>
          </cell>
          <cell r="K153" t="str">
            <v>QC-Omit</v>
          </cell>
          <cell r="L153" t="str">
            <v>QC-Omit</v>
          </cell>
          <cell r="M153" t="str">
            <v>QC-Omit</v>
          </cell>
          <cell r="N153"/>
          <cell r="O153"/>
          <cell r="P153" t="str">
            <v>QC-Omit</v>
          </cell>
          <cell r="Q153" t="str">
            <v>QC-Omit</v>
          </cell>
          <cell r="R153"/>
          <cell r="S153"/>
          <cell r="T153" t="str">
            <v>QC-Omit</v>
          </cell>
          <cell r="U153" t="str">
            <v>QC-Omit</v>
          </cell>
          <cell r="V153"/>
          <cell r="W153"/>
          <cell r="X153" t="str">
            <v>QC-Omit</v>
          </cell>
          <cell r="Y153" t="str">
            <v>QC-Omit</v>
          </cell>
          <cell r="Z153"/>
          <cell r="AA153"/>
          <cell r="AB153" t="str">
            <v>QC-Omit</v>
          </cell>
          <cell r="AC153" t="str">
            <v>QC-Omit</v>
          </cell>
          <cell r="AD153"/>
          <cell r="AE153"/>
          <cell r="AF153" t="str">
            <v>QC-Omit</v>
          </cell>
        </row>
        <row r="154">
          <cell r="C154" t="str">
            <v>29232-93-7</v>
          </cell>
          <cell r="D154" t="str">
            <v>DTXSID0024266</v>
          </cell>
          <cell r="E154" t="str">
            <v>QHOQHJPRIBSPCY-UHFFFAOYSA-N</v>
          </cell>
          <cell r="F154" t="str">
            <v>Active(N=9),Inactive(N=21),Not Tested(N=7)</v>
          </cell>
          <cell r="G154" t="str">
            <v>Active(N=2),Inactive(N=6),Flag-Omit(N=2),Not Tested(N=11)</v>
          </cell>
          <cell r="H154" t="str">
            <v>Inactive</v>
          </cell>
          <cell r="I154">
            <v>12.416</v>
          </cell>
          <cell r="J154" t="str">
            <v>Inactive</v>
          </cell>
          <cell r="K154" t="str">
            <v>Inactive</v>
          </cell>
          <cell r="L154">
            <v>13.72</v>
          </cell>
          <cell r="M154" t="str">
            <v>Inactive</v>
          </cell>
          <cell r="N154"/>
          <cell r="O154"/>
          <cell r="P154">
            <v>1.131</v>
          </cell>
          <cell r="Q154" t="str">
            <v>Inactive</v>
          </cell>
          <cell r="R154"/>
          <cell r="S154"/>
          <cell r="T154">
            <v>1.6180000000000001</v>
          </cell>
          <cell r="U154" t="str">
            <v>Inactive</v>
          </cell>
          <cell r="V154"/>
          <cell r="W154"/>
          <cell r="X154" t="str">
            <v>Inactive</v>
          </cell>
          <cell r="Y154" t="str">
            <v>Inactive</v>
          </cell>
          <cell r="Z154"/>
          <cell r="AA154"/>
          <cell r="AB154" t="str">
            <v>Inactive</v>
          </cell>
          <cell r="AC154" t="str">
            <v>Inactive</v>
          </cell>
          <cell r="AD154"/>
          <cell r="AE154"/>
          <cell r="AF154">
            <v>47.628</v>
          </cell>
        </row>
        <row r="155">
          <cell r="C155" t="str">
            <v>67747-09-5</v>
          </cell>
          <cell r="D155" t="str">
            <v>DTXSID4024270</v>
          </cell>
          <cell r="E155" t="str">
            <v>TVLSRXXIMLFWEO-UHFFFAOYSA-N</v>
          </cell>
          <cell r="F155" t="str">
            <v>Active(N=7),Inactive(N=24),Not Tested(N=6)</v>
          </cell>
          <cell r="G155" t="str">
            <v>Active(N=6),Inactive(N=7),Flag-Omit(N=1),Not Tested(N=7)</v>
          </cell>
          <cell r="H155" t="str">
            <v>Inactive</v>
          </cell>
          <cell r="I155" t="str">
            <v>Inactive</v>
          </cell>
          <cell r="J155" t="str">
            <v>Inactive</v>
          </cell>
          <cell r="K155" t="str">
            <v>Inactive</v>
          </cell>
          <cell r="L155" t="str">
            <v>Inactive</v>
          </cell>
          <cell r="M155">
            <v>0.2</v>
          </cell>
          <cell r="N155"/>
          <cell r="O155"/>
          <cell r="P155" t="str">
            <v>Inactive</v>
          </cell>
          <cell r="Q155">
            <v>0.27900000000000003</v>
          </cell>
          <cell r="R155"/>
          <cell r="S155"/>
          <cell r="T155" t="str">
            <v>Inactive</v>
          </cell>
          <cell r="U155">
            <v>0.123</v>
          </cell>
          <cell r="V155"/>
          <cell r="W155"/>
          <cell r="X155" t="str">
            <v>Inactive</v>
          </cell>
          <cell r="Y155" t="str">
            <v>Inactive</v>
          </cell>
          <cell r="Z155"/>
          <cell r="AA155"/>
          <cell r="AB155" t="str">
            <v>Inactive</v>
          </cell>
          <cell r="AC155" t="str">
            <v>Inactive</v>
          </cell>
          <cell r="AD155"/>
          <cell r="AE155"/>
          <cell r="AF155">
            <v>0.17399999999999999</v>
          </cell>
        </row>
        <row r="156">
          <cell r="C156" t="str">
            <v>41198-08-7</v>
          </cell>
          <cell r="D156" t="str">
            <v>DTXSID3032464</v>
          </cell>
          <cell r="E156" t="str">
            <v>QYMMJNLHFKGANY-UHFFFAOYSA-N</v>
          </cell>
          <cell r="F156" t="str">
            <v>QC-Omit(N=30),Not Tested(N=7)</v>
          </cell>
          <cell r="G156" t="str">
            <v>QC-Omit(N=10),Not Tested(N=11)</v>
          </cell>
          <cell r="H156" t="str">
            <v>QC-Omit</v>
          </cell>
          <cell r="I156" t="str">
            <v>QC-Omit</v>
          </cell>
          <cell r="J156" t="str">
            <v>QC-Omit</v>
          </cell>
          <cell r="K156" t="str">
            <v>QC-Omit</v>
          </cell>
          <cell r="L156" t="str">
            <v>QC-Omit</v>
          </cell>
          <cell r="M156" t="str">
            <v>QC-Omit</v>
          </cell>
          <cell r="N156"/>
          <cell r="O156"/>
          <cell r="P156" t="str">
            <v>QC-Omit</v>
          </cell>
          <cell r="Q156" t="str">
            <v>QC-Omit</v>
          </cell>
          <cell r="R156"/>
          <cell r="S156"/>
          <cell r="T156" t="str">
            <v>QC-Omit</v>
          </cell>
          <cell r="U156" t="str">
            <v>QC-Omit</v>
          </cell>
          <cell r="V156"/>
          <cell r="W156"/>
          <cell r="X156" t="str">
            <v>QC-Omit</v>
          </cell>
          <cell r="Y156" t="str">
            <v>QC-Omit</v>
          </cell>
          <cell r="Z156"/>
          <cell r="AA156"/>
          <cell r="AB156" t="str">
            <v>QC-Omit</v>
          </cell>
          <cell r="AC156" t="str">
            <v>QC-Omit</v>
          </cell>
          <cell r="AD156"/>
          <cell r="AE156"/>
          <cell r="AF156" t="str">
            <v>QC-Omit</v>
          </cell>
        </row>
        <row r="157">
          <cell r="C157" t="str">
            <v>57-83-0</v>
          </cell>
          <cell r="D157" t="str">
            <v>DTXSID3022370</v>
          </cell>
          <cell r="E157" t="str">
            <v>RJKFOVLPORLFTN-UHFFFAOYSA-N</v>
          </cell>
          <cell r="F157" t="str">
            <v>Active(N=10),Inactive(N=20),Flag-Omit(N=1),Not Tested(N=6)</v>
          </cell>
          <cell r="G157" t="str">
            <v>Active(N=6),Inactive(N=4),Not Tested(N=11)</v>
          </cell>
          <cell r="H157">
            <v>0.17</v>
          </cell>
          <cell r="I157">
            <v>0.86899999999999999</v>
          </cell>
          <cell r="J157" t="str">
            <v>Inactive</v>
          </cell>
          <cell r="K157" t="str">
            <v>Inactive</v>
          </cell>
          <cell r="L157">
            <v>2.234</v>
          </cell>
          <cell r="M157" t="str">
            <v>Inactive</v>
          </cell>
          <cell r="N157"/>
          <cell r="O157"/>
          <cell r="P157" t="str">
            <v>Inactive</v>
          </cell>
          <cell r="Q157" t="str">
            <v>Inactive</v>
          </cell>
          <cell r="R157"/>
          <cell r="S157"/>
          <cell r="T157" t="str">
            <v>Inactive</v>
          </cell>
          <cell r="U157" t="str">
            <v>Inactive</v>
          </cell>
          <cell r="V157"/>
          <cell r="W157"/>
          <cell r="X157">
            <v>6.7539999999999996</v>
          </cell>
          <cell r="Y157" t="str">
            <v>Inactive</v>
          </cell>
          <cell r="Z157"/>
          <cell r="AA157"/>
          <cell r="AB157" t="str">
            <v>Inactive</v>
          </cell>
          <cell r="AC157" t="str">
            <v>Inactive</v>
          </cell>
          <cell r="AD157"/>
          <cell r="AE157"/>
          <cell r="AF157">
            <v>5.2640000000000002</v>
          </cell>
        </row>
        <row r="158">
          <cell r="C158" t="str">
            <v>709-98-8</v>
          </cell>
          <cell r="D158" t="str">
            <v>DTXSID8022111</v>
          </cell>
          <cell r="E158" t="str">
            <v>LFULEKSKNZEWOE-UHFFFAOYSA-N</v>
          </cell>
          <cell r="F158" t="str">
            <v>Active(N=3),Inactive(N=27),Not Tested(N=7)</v>
          </cell>
          <cell r="G158" t="str">
            <v>Active(N=3),Inactive(N=9),Not Tested(N=9)</v>
          </cell>
          <cell r="H158" t="str">
            <v>Inactive</v>
          </cell>
          <cell r="I158" t="str">
            <v>Inactive</v>
          </cell>
          <cell r="J158" t="str">
            <v>Inactive</v>
          </cell>
          <cell r="K158" t="str">
            <v>Inactive</v>
          </cell>
          <cell r="L158" t="str">
            <v>Inactive</v>
          </cell>
          <cell r="M158" t="str">
            <v>Inactive</v>
          </cell>
          <cell r="N158"/>
          <cell r="O158"/>
          <cell r="P158" t="str">
            <v>Inactive</v>
          </cell>
          <cell r="Q158" t="str">
            <v>Inactive</v>
          </cell>
          <cell r="R158"/>
          <cell r="S158"/>
          <cell r="T158" t="str">
            <v>Inactive</v>
          </cell>
          <cell r="U158" t="str">
            <v>Inactive</v>
          </cell>
          <cell r="V158"/>
          <cell r="W158"/>
          <cell r="X158" t="str">
            <v>Inactive</v>
          </cell>
          <cell r="Y158">
            <v>4.1109999999999998</v>
          </cell>
          <cell r="Z158"/>
          <cell r="AA158"/>
          <cell r="AB158" t="str">
            <v>Inactive</v>
          </cell>
          <cell r="AC158" t="str">
            <v>Inactive</v>
          </cell>
          <cell r="AD158"/>
          <cell r="AE158"/>
          <cell r="AF158" t="str">
            <v>Inactive</v>
          </cell>
        </row>
        <row r="159">
          <cell r="C159" t="str">
            <v>31218-83-4</v>
          </cell>
          <cell r="D159" t="str">
            <v>DTXSID7032470</v>
          </cell>
          <cell r="E159" t="str">
            <v>BZNDWPRGXNILMS-UHFFFAOYSA-N</v>
          </cell>
          <cell r="F159" t="str">
            <v>Active(N=4),Inactive(N=24),Not Tested(N=9)</v>
          </cell>
          <cell r="G159" t="str">
            <v>Active(N=3),Inactive(N=5),Not Tested(N=13)</v>
          </cell>
          <cell r="H159" t="str">
            <v>Inactive</v>
          </cell>
          <cell r="I159">
            <v>14.944000000000001</v>
          </cell>
          <cell r="J159" t="str">
            <v>Inactive</v>
          </cell>
          <cell r="K159" t="str">
            <v>Inactive</v>
          </cell>
          <cell r="L159">
            <v>28.532</v>
          </cell>
          <cell r="M159" t="str">
            <v>Inactive</v>
          </cell>
          <cell r="N159"/>
          <cell r="O159"/>
          <cell r="P159" t="str">
            <v>Inactive</v>
          </cell>
          <cell r="Q159" t="str">
            <v>Inactive</v>
          </cell>
          <cell r="R159"/>
          <cell r="S159"/>
          <cell r="T159" t="str">
            <v>Inactive</v>
          </cell>
          <cell r="U159">
            <v>54.186</v>
          </cell>
          <cell r="V159"/>
          <cell r="W159"/>
          <cell r="X159" t="str">
            <v>Inactive</v>
          </cell>
          <cell r="Y159" t="str">
            <v>Inactive</v>
          </cell>
          <cell r="Z159"/>
          <cell r="AA159"/>
          <cell r="AB159" t="str">
            <v>Inactive</v>
          </cell>
          <cell r="AC159" t="str">
            <v>Inactive</v>
          </cell>
          <cell r="AD159"/>
          <cell r="AE159"/>
          <cell r="AF159">
            <v>44.64</v>
          </cell>
        </row>
        <row r="160">
          <cell r="C160" t="str">
            <v>94-13-3</v>
          </cell>
          <cell r="D160" t="str">
            <v>DTXSID4022527</v>
          </cell>
          <cell r="E160" t="str">
            <v>QELSKZZBTMNZEB-UHFFFAOYSA-N</v>
          </cell>
          <cell r="F160" t="str">
            <v>Active(N=14),Inactive(N=15),Flag-Omit(N=2),Not Tested(N=6)</v>
          </cell>
          <cell r="G160" t="str">
            <v>Active(N=4),Inactive(N=4),Not Tested(N=13)</v>
          </cell>
          <cell r="H160">
            <v>4.1929999999999996</v>
          </cell>
          <cell r="I160">
            <v>6.8929999999999998</v>
          </cell>
          <cell r="J160" t="str">
            <v>Inactive</v>
          </cell>
          <cell r="K160" t="str">
            <v>Inactive</v>
          </cell>
          <cell r="L160">
            <v>11.882999999999999</v>
          </cell>
          <cell r="M160" t="str">
            <v>Inactive</v>
          </cell>
          <cell r="N160"/>
          <cell r="O160"/>
          <cell r="P160" t="str">
            <v>Inactive</v>
          </cell>
          <cell r="Q160" t="str">
            <v>Inactive</v>
          </cell>
          <cell r="R160"/>
          <cell r="S160"/>
          <cell r="T160" t="str">
            <v>Inactive</v>
          </cell>
          <cell r="U160" t="str">
            <v>Inactive</v>
          </cell>
          <cell r="V160"/>
          <cell r="W160"/>
          <cell r="X160">
            <v>21.722000000000001</v>
          </cell>
          <cell r="Y160" t="str">
            <v>Inactive</v>
          </cell>
          <cell r="Z160"/>
          <cell r="AA160"/>
          <cell r="AB160">
            <v>8.4870000000000001</v>
          </cell>
          <cell r="AC160" t="str">
            <v>Inactive</v>
          </cell>
          <cell r="AD160"/>
          <cell r="AE160"/>
          <cell r="AF160">
            <v>6.4980000000000002</v>
          </cell>
        </row>
        <row r="161">
          <cell r="C161" t="str">
            <v>178928-70-6</v>
          </cell>
          <cell r="D161" t="str">
            <v>DTXSID4034869</v>
          </cell>
          <cell r="E161" t="str">
            <v>MNHVNIJQQRJYDH-UHFFFAOYSA-N</v>
          </cell>
          <cell r="F161" t="str">
            <v>Active(N=5),Inactive(N=10),Not Tested(N=22)</v>
          </cell>
          <cell r="G161" t="str">
            <v>Active(N=1),Inactive(N=7),Flag-Omit(N=1),Not Tested(N=12)</v>
          </cell>
          <cell r="H161"/>
          <cell r="I161">
            <v>6.806</v>
          </cell>
          <cell r="J161" t="str">
            <v>Inactive</v>
          </cell>
          <cell r="K161" t="str">
            <v>Inactive</v>
          </cell>
          <cell r="L161">
            <v>5.5579999999999998</v>
          </cell>
          <cell r="M161" t="str">
            <v>Inactive</v>
          </cell>
          <cell r="N161"/>
          <cell r="O161"/>
          <cell r="P161" t="str">
            <v>Inactive</v>
          </cell>
          <cell r="Q161" t="str">
            <v>Inactive</v>
          </cell>
          <cell r="R161"/>
          <cell r="S161"/>
          <cell r="T161" t="str">
            <v>Inactive</v>
          </cell>
          <cell r="U161" t="str">
            <v>Inactive</v>
          </cell>
          <cell r="V161"/>
          <cell r="W161"/>
          <cell r="X161" t="str">
            <v>Inactive</v>
          </cell>
          <cell r="Y161" t="str">
            <v>Inactive</v>
          </cell>
          <cell r="Z161"/>
          <cell r="AA161"/>
          <cell r="AB161" t="str">
            <v>Inactive</v>
          </cell>
          <cell r="AC161" t="str">
            <v>Inactive</v>
          </cell>
          <cell r="AD161"/>
          <cell r="AE161"/>
          <cell r="AF161" t="str">
            <v>Inactive</v>
          </cell>
        </row>
        <row r="162">
          <cell r="C162" t="str">
            <v>129630-19-9</v>
          </cell>
          <cell r="D162" t="str">
            <v>DTXSID8034871</v>
          </cell>
          <cell r="E162" t="str">
            <v>APTZNLHMIGJTEW-UHFFFAOYSA-N</v>
          </cell>
          <cell r="F162" t="str">
            <v>Inactive(N=28),Not Tested(N=9)</v>
          </cell>
          <cell r="G162" t="str">
            <v>Inactive(N=8),Not Tested(N=13)</v>
          </cell>
          <cell r="H162" t="str">
            <v>Inactive</v>
          </cell>
          <cell r="I162" t="str">
            <v>Inactive</v>
          </cell>
          <cell r="J162" t="str">
            <v>Inactive</v>
          </cell>
          <cell r="K162" t="str">
            <v>Inactive</v>
          </cell>
          <cell r="L162" t="str">
            <v>Inactive</v>
          </cell>
          <cell r="M162" t="str">
            <v>Inactive</v>
          </cell>
          <cell r="N162"/>
          <cell r="O162"/>
          <cell r="P162" t="str">
            <v>Inactive</v>
          </cell>
          <cell r="Q162" t="str">
            <v>Inactive</v>
          </cell>
          <cell r="R162"/>
          <cell r="S162"/>
          <cell r="T162" t="str">
            <v>Inactive</v>
          </cell>
          <cell r="U162" t="str">
            <v>Inactive</v>
          </cell>
          <cell r="V162"/>
          <cell r="W162"/>
          <cell r="X162" t="str">
            <v>Inactive</v>
          </cell>
          <cell r="Y162" t="str">
            <v>Inactive</v>
          </cell>
          <cell r="Z162"/>
          <cell r="AA162"/>
          <cell r="AB162" t="str">
            <v>Inactive</v>
          </cell>
          <cell r="AC162" t="str">
            <v>Inactive</v>
          </cell>
          <cell r="AD162"/>
          <cell r="AE162"/>
          <cell r="AF162" t="str">
            <v>Inactive</v>
          </cell>
        </row>
        <row r="163">
          <cell r="C163" t="str">
            <v>108-46-3</v>
          </cell>
          <cell r="D163" t="str">
            <v>DTXSID2021238</v>
          </cell>
          <cell r="E163" t="str">
            <v>GHMLBKRAJCXXBS-UHFFFAOYSA-N</v>
          </cell>
          <cell r="F163" t="str">
            <v>QC-Omit(N=19),Inactive(N=9),Not Tested(N=9)</v>
          </cell>
          <cell r="G163" t="str">
            <v>QC-Omit(N=6),Inactive(N=2),Not Tested(N=13)</v>
          </cell>
          <cell r="H163" t="str">
            <v>QC-Omit</v>
          </cell>
          <cell r="I163" t="str">
            <v>QC-Omit</v>
          </cell>
          <cell r="J163" t="str">
            <v>QC-Omit</v>
          </cell>
          <cell r="K163" t="str">
            <v>QC-Omit</v>
          </cell>
          <cell r="L163" t="str">
            <v>QC-Omit</v>
          </cell>
          <cell r="M163" t="str">
            <v>QC-Omit</v>
          </cell>
          <cell r="N163"/>
          <cell r="O163"/>
          <cell r="P163" t="str">
            <v>QC-Omit</v>
          </cell>
          <cell r="Q163" t="str">
            <v>QC-Omit</v>
          </cell>
          <cell r="R163"/>
          <cell r="S163"/>
          <cell r="T163" t="str">
            <v>QC-Omit</v>
          </cell>
          <cell r="U163" t="str">
            <v>QC-Omit</v>
          </cell>
          <cell r="V163"/>
          <cell r="W163"/>
          <cell r="X163" t="str">
            <v>QC-Omit</v>
          </cell>
          <cell r="Y163" t="str">
            <v>QC-Omit</v>
          </cell>
          <cell r="Z163"/>
          <cell r="AA163"/>
          <cell r="AB163" t="str">
            <v>QC-Omit</v>
          </cell>
          <cell r="AC163" t="str">
            <v>QC-Omit</v>
          </cell>
          <cell r="AD163"/>
          <cell r="AE163"/>
          <cell r="AF163" t="str">
            <v>QC-Omit</v>
          </cell>
        </row>
        <row r="164">
          <cell r="C164" t="str">
            <v>127-47-9</v>
          </cell>
          <cell r="D164" t="str">
            <v>DTXSID6021240</v>
          </cell>
          <cell r="E164" t="str">
            <v>QGNJRVVDBSJHIZ-UHFFFAOYSA-N</v>
          </cell>
          <cell r="F164" t="str">
            <v>QC-Omit(N=28),Not Tested(N=9)</v>
          </cell>
          <cell r="G164" t="str">
            <v>QC-Omit(N=8),Not Tested(N=13)</v>
          </cell>
          <cell r="H164" t="str">
            <v>QC-Omit</v>
          </cell>
          <cell r="I164" t="str">
            <v>QC-Omit</v>
          </cell>
          <cell r="J164" t="str">
            <v>QC-Omit</v>
          </cell>
          <cell r="K164" t="str">
            <v>QC-Omit</v>
          </cell>
          <cell r="L164" t="str">
            <v>QC-Omit</v>
          </cell>
          <cell r="M164"/>
          <cell r="N164" t="str">
            <v>QC-Omit</v>
          </cell>
          <cell r="O164" t="str">
            <v>QC-Omit</v>
          </cell>
          <cell r="P164"/>
          <cell r="Q164"/>
          <cell r="R164" t="str">
            <v>QC-Omit</v>
          </cell>
          <cell r="S164" t="str">
            <v>QC-Omit</v>
          </cell>
          <cell r="T164"/>
          <cell r="U164"/>
          <cell r="V164" t="str">
            <v>QC-Omit</v>
          </cell>
          <cell r="W164" t="str">
            <v>QC-Omit</v>
          </cell>
          <cell r="X164"/>
          <cell r="Y164"/>
          <cell r="Z164" t="str">
            <v>QC-Omit</v>
          </cell>
          <cell r="AA164" t="str">
            <v>QC-Omit</v>
          </cell>
          <cell r="AB164"/>
          <cell r="AC164"/>
          <cell r="AD164" t="str">
            <v>QC-Omit</v>
          </cell>
          <cell r="AE164" t="str">
            <v>QC-Omit</v>
          </cell>
          <cell r="AF164"/>
        </row>
        <row r="165">
          <cell r="C165" t="str">
            <v>122931-48-0</v>
          </cell>
          <cell r="D165" t="str">
            <v>DTXSID1032642</v>
          </cell>
          <cell r="E165" t="str">
            <v>MEFOUWRMVYJCQC-UHFFFAOYSA-N</v>
          </cell>
          <cell r="F165" t="str">
            <v>QC-Omit(N=17),Not Tested(N=20)</v>
          </cell>
          <cell r="G165" t="str">
            <v>QC-Omit(N=8),Not Tested(N=13)</v>
          </cell>
          <cell r="H165"/>
          <cell r="I165" t="str">
            <v>QC-Omit</v>
          </cell>
          <cell r="J165" t="str">
            <v>QC-Omit</v>
          </cell>
          <cell r="K165" t="str">
            <v>QC-Omit</v>
          </cell>
          <cell r="L165" t="str">
            <v>QC-Omit</v>
          </cell>
          <cell r="M165"/>
          <cell r="N165" t="str">
            <v>QC-Omit</v>
          </cell>
          <cell r="O165" t="str">
            <v>QC-Omit</v>
          </cell>
          <cell r="P165"/>
          <cell r="Q165"/>
          <cell r="R165" t="str">
            <v>QC-Omit</v>
          </cell>
          <cell r="S165" t="str">
            <v>QC-Omit</v>
          </cell>
          <cell r="T165"/>
          <cell r="U165"/>
          <cell r="V165" t="str">
            <v>QC-Omit</v>
          </cell>
          <cell r="W165" t="str">
            <v>QC-Omit</v>
          </cell>
          <cell r="X165"/>
          <cell r="Y165"/>
          <cell r="Z165" t="str">
            <v>QC-Omit</v>
          </cell>
          <cell r="AA165" t="str">
            <v>QC-Omit</v>
          </cell>
          <cell r="AB165"/>
          <cell r="AC165"/>
          <cell r="AD165" t="str">
            <v>QC-Omit</v>
          </cell>
          <cell r="AE165" t="str">
            <v>QC-Omit</v>
          </cell>
          <cell r="AF165"/>
        </row>
        <row r="166">
          <cell r="C166" t="str">
            <v>122-34-9</v>
          </cell>
          <cell r="D166" t="str">
            <v>DTXSID4021268</v>
          </cell>
          <cell r="E166" t="str">
            <v>ODCWYMIRDDJXKW-UHFFFAOYSA-N</v>
          </cell>
          <cell r="F166" t="str">
            <v>Active(N=2),Inactive(N=28),Not Tested(N=7)</v>
          </cell>
          <cell r="G166" t="str">
            <v>Inactive(N=9),Flag-Omit(N=1),Not Tested(N=11)</v>
          </cell>
          <cell r="H166" t="str">
            <v>Inactive</v>
          </cell>
          <cell r="I166" t="str">
            <v>Inactive</v>
          </cell>
          <cell r="J166" t="str">
            <v>Inactive</v>
          </cell>
          <cell r="K166" t="str">
            <v>Inactive</v>
          </cell>
          <cell r="L166" t="str">
            <v>Inactive</v>
          </cell>
          <cell r="M166" t="str">
            <v>Inactive</v>
          </cell>
          <cell r="N166"/>
          <cell r="O166"/>
          <cell r="P166" t="str">
            <v>Inactive</v>
          </cell>
          <cell r="Q166" t="str">
            <v>Inactive</v>
          </cell>
          <cell r="R166"/>
          <cell r="S166"/>
          <cell r="T166">
            <v>11.846</v>
          </cell>
          <cell r="U166" t="str">
            <v>Inactive</v>
          </cell>
          <cell r="V166"/>
          <cell r="W166"/>
          <cell r="X166" t="str">
            <v>Flag-Omit</v>
          </cell>
          <cell r="Y166" t="str">
            <v>Inactive</v>
          </cell>
          <cell r="Z166"/>
          <cell r="AA166"/>
          <cell r="AB166" t="str">
            <v>Inactive</v>
          </cell>
          <cell r="AC166" t="str">
            <v>Inactive</v>
          </cell>
          <cell r="AD166"/>
          <cell r="AE166"/>
          <cell r="AF166" t="str">
            <v>Inactive</v>
          </cell>
        </row>
        <row r="167">
          <cell r="C167" t="str">
            <v>6152-33-6</v>
          </cell>
          <cell r="D167" t="str">
            <v>DTXSID1040794</v>
          </cell>
          <cell r="E167" t="str">
            <v>LLEMOWNGBBNAJR-UHFFFAOYSA-N</v>
          </cell>
          <cell r="F167" t="str">
            <v>QC-Omit(N=19),Inactive(N=9),Not Tested(N=9)</v>
          </cell>
          <cell r="G167" t="str">
            <v>Active(N=1),Inactive(N=1),QC-Omit(N=6),Not Tested(N=13)</v>
          </cell>
          <cell r="H167" t="str">
            <v>QC-Omit</v>
          </cell>
          <cell r="I167" t="str">
            <v>QC-Omit</v>
          </cell>
          <cell r="J167" t="str">
            <v>QC-Omit</v>
          </cell>
          <cell r="K167" t="str">
            <v>QC-Omit</v>
          </cell>
          <cell r="L167" t="str">
            <v>QC-Omit</v>
          </cell>
          <cell r="M167" t="str">
            <v>QC-Omit</v>
          </cell>
          <cell r="N167"/>
          <cell r="O167"/>
          <cell r="P167" t="str">
            <v>QC-Omit</v>
          </cell>
          <cell r="Q167" t="str">
            <v>QC-Omit</v>
          </cell>
          <cell r="R167"/>
          <cell r="S167"/>
          <cell r="T167" t="str">
            <v>QC-Omit</v>
          </cell>
          <cell r="U167" t="str">
            <v>QC-Omit</v>
          </cell>
          <cell r="V167"/>
          <cell r="W167"/>
          <cell r="X167" t="str">
            <v>QC-Omit</v>
          </cell>
          <cell r="Y167" t="str">
            <v>QC-Omit</v>
          </cell>
          <cell r="Z167"/>
          <cell r="AA167"/>
          <cell r="AB167" t="str">
            <v>QC-Omit</v>
          </cell>
          <cell r="AC167" t="str">
            <v>QC-Omit</v>
          </cell>
          <cell r="AD167"/>
          <cell r="AE167"/>
          <cell r="AF167" t="str">
            <v>QC-Omit</v>
          </cell>
        </row>
        <row r="168">
          <cell r="C168" t="str">
            <v>52-01-7</v>
          </cell>
          <cell r="D168" t="str">
            <v>DTXSID6034186</v>
          </cell>
          <cell r="E168" t="str">
            <v>LXMSZDCAJNLERA-UHFFFAOYSA-N</v>
          </cell>
          <cell r="F168" t="str">
            <v>Active(N=5),QC-Omit(N=21),Inactive(N=5),Not Tested(N=6)</v>
          </cell>
          <cell r="G168" t="str">
            <v>Active(N=2),QC-Omit(N=8),Not Tested(N=11)</v>
          </cell>
          <cell r="H168" t="str">
            <v>QC-Omit</v>
          </cell>
          <cell r="I168" t="str">
            <v>QC-Omit</v>
          </cell>
          <cell r="J168" t="str">
            <v>QC-Omit</v>
          </cell>
          <cell r="K168" t="str">
            <v>QC-Omit</v>
          </cell>
          <cell r="L168" t="str">
            <v>QC-Omit</v>
          </cell>
          <cell r="M168" t="str">
            <v>QC-Omit</v>
          </cell>
          <cell r="N168"/>
          <cell r="O168"/>
          <cell r="P168" t="str">
            <v>QC-Omit</v>
          </cell>
          <cell r="Q168" t="str">
            <v>QC-Omit</v>
          </cell>
          <cell r="R168"/>
          <cell r="S168"/>
          <cell r="T168" t="str">
            <v>QC-Omit</v>
          </cell>
          <cell r="U168" t="str">
            <v>QC-Omit</v>
          </cell>
          <cell r="V168"/>
          <cell r="W168"/>
          <cell r="X168" t="str">
            <v>QC-Omit</v>
          </cell>
          <cell r="Y168" t="str">
            <v>QC-Omit</v>
          </cell>
          <cell r="Z168"/>
          <cell r="AA168"/>
          <cell r="AB168" t="str">
            <v>QC-Omit</v>
          </cell>
          <cell r="AC168" t="str">
            <v>QC-Omit</v>
          </cell>
          <cell r="AD168"/>
          <cell r="AE168"/>
          <cell r="AF168" t="str">
            <v>QC-Omit</v>
          </cell>
        </row>
        <row r="169">
          <cell r="C169" t="str">
            <v>35400-43-2</v>
          </cell>
          <cell r="D169" t="str">
            <v>DTXSID8032675</v>
          </cell>
          <cell r="E169" t="str">
            <v>JXHJNEJVUNHLKO-UHFFFAOYSA-N</v>
          </cell>
          <cell r="F169" t="str">
            <v>Active(N=4),Inactive(N=24),Not Tested(N=9)</v>
          </cell>
          <cell r="G169" t="str">
            <v>Active(N=5),Inactive(N=7),Not Tested(N=9)</v>
          </cell>
          <cell r="H169" t="str">
            <v>Inactive</v>
          </cell>
          <cell r="I169">
            <v>9.484</v>
          </cell>
          <cell r="J169" t="str">
            <v>Inactive</v>
          </cell>
          <cell r="K169" t="str">
            <v>Inactive</v>
          </cell>
          <cell r="L169">
            <v>4.423</v>
          </cell>
          <cell r="M169" t="str">
            <v>Inactive</v>
          </cell>
          <cell r="N169"/>
          <cell r="O169"/>
          <cell r="P169" t="str">
            <v>Inactive</v>
          </cell>
          <cell r="Q169" t="str">
            <v>Inactive</v>
          </cell>
          <cell r="R169"/>
          <cell r="S169"/>
          <cell r="T169" t="str">
            <v>Inactive</v>
          </cell>
          <cell r="U169">
            <v>9.3710000000000004</v>
          </cell>
          <cell r="V169"/>
          <cell r="W169"/>
          <cell r="X169" t="str">
            <v>Inactive</v>
          </cell>
          <cell r="Y169" t="str">
            <v>Inactive</v>
          </cell>
          <cell r="Z169"/>
          <cell r="AA169"/>
          <cell r="AB169">
            <v>1.353</v>
          </cell>
          <cell r="AC169" t="str">
            <v>Inactive</v>
          </cell>
          <cell r="AD169"/>
          <cell r="AE169"/>
          <cell r="AF169">
            <v>6.2</v>
          </cell>
        </row>
        <row r="170">
          <cell r="C170" t="str">
            <v>57-85-2</v>
          </cell>
          <cell r="D170" t="str">
            <v>DTXSID9036515</v>
          </cell>
          <cell r="E170" t="str">
            <v>PDMMFKSKQVNJMI-UHFFFAOYSA-N</v>
          </cell>
          <cell r="F170" t="str">
            <v>Active(N=15),Inactive(N=16),Not Tested(N=6)</v>
          </cell>
          <cell r="G170" t="str">
            <v>Active(N=9),Inactive(N=4),Not Tested(N=8)</v>
          </cell>
          <cell r="H170">
            <v>2.5379999999999998</v>
          </cell>
          <cell r="I170">
            <v>8.9999999999999993E-3</v>
          </cell>
          <cell r="J170" t="str">
            <v>Inactive</v>
          </cell>
          <cell r="K170" t="str">
            <v>Inactive</v>
          </cell>
          <cell r="L170">
            <v>8.9999999999999993E-3</v>
          </cell>
          <cell r="M170" t="str">
            <v>Inactive</v>
          </cell>
          <cell r="N170"/>
          <cell r="O170"/>
          <cell r="P170">
            <v>0.57799999999999996</v>
          </cell>
          <cell r="Q170">
            <v>1.349</v>
          </cell>
          <cell r="R170"/>
          <cell r="S170"/>
          <cell r="T170" t="str">
            <v>Inactive</v>
          </cell>
          <cell r="U170" t="str">
            <v>Inactive</v>
          </cell>
          <cell r="V170"/>
          <cell r="W170"/>
          <cell r="X170">
            <v>28.32</v>
          </cell>
          <cell r="Y170" t="str">
            <v>Inactive</v>
          </cell>
          <cell r="Z170"/>
          <cell r="AA170"/>
          <cell r="AB170">
            <v>5.1269999999999998</v>
          </cell>
          <cell r="AC170" t="str">
            <v>Inactive</v>
          </cell>
          <cell r="AD170"/>
          <cell r="AE170"/>
          <cell r="AF170">
            <v>3.8969999999999998</v>
          </cell>
        </row>
        <row r="171">
          <cell r="C171" t="str">
            <v>117718-60-2</v>
          </cell>
          <cell r="D171" t="str">
            <v>DTXSID1032488</v>
          </cell>
          <cell r="E171" t="str">
            <v>YIJZJEYQBAAWRJ-UHFFFAOYSA-N</v>
          </cell>
          <cell r="F171" t="str">
            <v>Active(N=5),Inactive(N=22),Flag-Omit(N=1),Not Tested(N=9)</v>
          </cell>
          <cell r="G171" t="str">
            <v>Active(N=3),Inactive(N=7),Not Tested(N=11)</v>
          </cell>
          <cell r="H171" t="str">
            <v>Inactive</v>
          </cell>
          <cell r="I171">
            <v>10.757</v>
          </cell>
          <cell r="J171" t="str">
            <v>Inactive</v>
          </cell>
          <cell r="K171" t="str">
            <v>Inactive</v>
          </cell>
          <cell r="L171">
            <v>17.094000000000001</v>
          </cell>
          <cell r="M171"/>
          <cell r="N171" t="str">
            <v>Inactive</v>
          </cell>
          <cell r="O171" t="str">
            <v>Inactive</v>
          </cell>
          <cell r="P171"/>
          <cell r="Q171"/>
          <cell r="R171" t="str">
            <v>Inactive</v>
          </cell>
          <cell r="S171" t="str">
            <v>Inactive</v>
          </cell>
          <cell r="T171"/>
          <cell r="U171"/>
          <cell r="V171" t="str">
            <v>Inactive</v>
          </cell>
          <cell r="W171" t="str">
            <v>Inactive</v>
          </cell>
          <cell r="X171"/>
          <cell r="Y171"/>
          <cell r="Z171" t="str">
            <v>Inactive</v>
          </cell>
          <cell r="AA171">
            <v>10.577</v>
          </cell>
          <cell r="AB171"/>
          <cell r="AC171"/>
          <cell r="AD171" t="str">
            <v>Inactive</v>
          </cell>
          <cell r="AE171">
            <v>8.8369999999999997</v>
          </cell>
          <cell r="AF171"/>
        </row>
        <row r="172">
          <cell r="C172" t="str">
            <v>78-30-8</v>
          </cell>
          <cell r="D172" t="str">
            <v>DTXSID6032192</v>
          </cell>
          <cell r="E172" t="str">
            <v>YSMRWXYRXBRSND-UHFFFAOYSA-N</v>
          </cell>
          <cell r="F172" t="str">
            <v>Active(N=5),Inactive(N=14),Not Tested(N=18)</v>
          </cell>
          <cell r="G172" t="str">
            <v>Active(N=2),Inactive(N=11),Not Tested(N=8)</v>
          </cell>
          <cell r="H172"/>
          <cell r="I172">
            <v>3.3660000000000001</v>
          </cell>
          <cell r="J172" t="str">
            <v>Inactive</v>
          </cell>
          <cell r="K172" t="str">
            <v>Inactive</v>
          </cell>
          <cell r="L172">
            <v>1.819</v>
          </cell>
          <cell r="M172" t="str">
            <v>Inactive</v>
          </cell>
          <cell r="N172"/>
          <cell r="O172"/>
          <cell r="P172" t="str">
            <v>Inactive</v>
          </cell>
          <cell r="Q172" t="str">
            <v>Inactive</v>
          </cell>
          <cell r="R172"/>
          <cell r="S172"/>
          <cell r="T172" t="str">
            <v>Inactive</v>
          </cell>
          <cell r="U172" t="str">
            <v>Inactive</v>
          </cell>
          <cell r="V172"/>
          <cell r="W172"/>
          <cell r="X172" t="str">
            <v>Inactive</v>
          </cell>
          <cell r="Y172" t="str">
            <v>Inactive</v>
          </cell>
          <cell r="Z172"/>
          <cell r="AA172"/>
          <cell r="AB172" t="str">
            <v>Inactive</v>
          </cell>
          <cell r="AC172" t="str">
            <v>Inactive</v>
          </cell>
          <cell r="AD172"/>
          <cell r="AE172"/>
          <cell r="AF172" t="str">
            <v>Inactive</v>
          </cell>
        </row>
        <row r="173">
          <cell r="C173" t="str">
            <v>124-94-7</v>
          </cell>
          <cell r="D173" t="str">
            <v>DTXSID1040742</v>
          </cell>
          <cell r="E173" t="str">
            <v>GFNANZIMVAIWHM-UHFFFAOYSA-N</v>
          </cell>
          <cell r="F173" t="str">
            <v>Active(N=4),Inactive(N=25),Flag-Omit(N=2),Not Tested(N=6)</v>
          </cell>
          <cell r="G173" t="str">
            <v>Active(N=2),Inactive(N=7),Not Tested(N=12)</v>
          </cell>
          <cell r="H173">
            <v>6.6050000000000004</v>
          </cell>
          <cell r="I173">
            <v>20.994</v>
          </cell>
          <cell r="J173" t="str">
            <v>Inactive</v>
          </cell>
          <cell r="K173" t="str">
            <v>Flag-Omit</v>
          </cell>
          <cell r="L173">
            <v>43.978999999999999</v>
          </cell>
          <cell r="M173" t="str">
            <v>Inactive</v>
          </cell>
          <cell r="N173"/>
          <cell r="O173"/>
          <cell r="P173" t="str">
            <v>Inactive</v>
          </cell>
          <cell r="Q173" t="str">
            <v>Inactive</v>
          </cell>
          <cell r="R173"/>
          <cell r="S173"/>
          <cell r="T173" t="str">
            <v>Inactive</v>
          </cell>
          <cell r="U173" t="str">
            <v>Inactive</v>
          </cell>
          <cell r="V173"/>
          <cell r="W173"/>
          <cell r="X173" t="str">
            <v>Inactive</v>
          </cell>
          <cell r="Y173" t="str">
            <v>Inactive</v>
          </cell>
          <cell r="Z173"/>
          <cell r="AA173"/>
          <cell r="AB173" t="str">
            <v>Inactive</v>
          </cell>
          <cell r="AC173" t="str">
            <v>Inactive</v>
          </cell>
          <cell r="AD173"/>
          <cell r="AE173"/>
          <cell r="AF173" t="str">
            <v>Inactive</v>
          </cell>
        </row>
        <row r="174">
          <cell r="C174" t="str">
            <v>68694-11-1</v>
          </cell>
          <cell r="D174" t="str">
            <v>DTXSID2032500</v>
          </cell>
          <cell r="E174" t="str">
            <v>HSMVPDGQOIQYSR-UHFFFAOYSA-N</v>
          </cell>
          <cell r="F174" t="str">
            <v>Active(N=9),Inactive(N=18),Flag-Omit(N=1),Not Tested(N=9)</v>
          </cell>
          <cell r="G174" t="str">
            <v>Active(N=4),Inactive(N=5),Flag-Omit(N=1),Not Tested(N=11)</v>
          </cell>
          <cell r="H174" t="str">
            <v>Inactive</v>
          </cell>
          <cell r="I174">
            <v>1.605</v>
          </cell>
          <cell r="J174" t="str">
            <v>Inactive</v>
          </cell>
          <cell r="K174" t="str">
            <v>Inactive</v>
          </cell>
          <cell r="L174" t="str">
            <v>Inactive</v>
          </cell>
          <cell r="M174">
            <v>1.7000000000000001E-2</v>
          </cell>
          <cell r="N174"/>
          <cell r="O174"/>
          <cell r="P174" t="str">
            <v>Inactive</v>
          </cell>
          <cell r="Q174">
            <v>7.6999999999999999E-2</v>
          </cell>
          <cell r="R174"/>
          <cell r="S174"/>
          <cell r="T174" t="str">
            <v>Inactive</v>
          </cell>
          <cell r="U174">
            <v>0.35</v>
          </cell>
          <cell r="V174"/>
          <cell r="W174"/>
          <cell r="X174" t="str">
            <v>Inactive</v>
          </cell>
          <cell r="Y174">
            <v>0.188</v>
          </cell>
          <cell r="Z174"/>
          <cell r="AA174"/>
          <cell r="AB174" t="str">
            <v>Inactive</v>
          </cell>
          <cell r="AC174" t="str">
            <v>Inactive</v>
          </cell>
          <cell r="AD174"/>
          <cell r="AE174"/>
          <cell r="AF174">
            <v>0.36599999999999999</v>
          </cell>
        </row>
        <row r="175">
          <cell r="C175" t="str">
            <v>603-36-1</v>
          </cell>
          <cell r="D175" t="str">
            <v>DTXSID4052269</v>
          </cell>
          <cell r="E175"/>
          <cell r="F175" t="str">
            <v>Active(N=3),Inactive(N=13),Not Tested(N=21)</v>
          </cell>
          <cell r="G175" t="str">
            <v>Active(N=4),Inactive(N=4),Not Tested(N=13)</v>
          </cell>
          <cell r="H175" t="str">
            <v>Inactive</v>
          </cell>
          <cell r="I175">
            <v>6.1269999999999998</v>
          </cell>
          <cell r="J175" t="str">
            <v>Inactive</v>
          </cell>
          <cell r="K175" t="str">
            <v>Inactive</v>
          </cell>
          <cell r="L175">
            <v>6.21</v>
          </cell>
          <cell r="M175"/>
          <cell r="N175" t="str">
            <v>Inactive</v>
          </cell>
          <cell r="O175" t="str">
            <v>Inactive</v>
          </cell>
          <cell r="P175"/>
          <cell r="Q175"/>
          <cell r="R175" t="str">
            <v>Inactive</v>
          </cell>
          <cell r="S175" t="str">
            <v>Inactive</v>
          </cell>
          <cell r="T175"/>
          <cell r="U175"/>
          <cell r="V175">
            <v>31.585999999999999</v>
          </cell>
          <cell r="W175" t="str">
            <v>Inactive</v>
          </cell>
          <cell r="X175"/>
          <cell r="Y175"/>
          <cell r="Z175" t="str">
            <v>Inactive</v>
          </cell>
          <cell r="AA175">
            <v>3.24</v>
          </cell>
          <cell r="AB175"/>
          <cell r="AC175"/>
          <cell r="AD175" t="str">
            <v>Inactive</v>
          </cell>
          <cell r="AE175">
            <v>13.584</v>
          </cell>
          <cell r="AF175"/>
        </row>
        <row r="176">
          <cell r="C176" t="str">
            <v>162706-14-1</v>
          </cell>
          <cell r="D176" t="str">
            <v>DTXSID2047309</v>
          </cell>
          <cell r="E176" t="str">
            <v>MYDPDVXVDQMNLD-UHFFFAOYSA-N</v>
          </cell>
          <cell r="F176" t="str">
            <v>Active(N=1),Inactive(N=27),Not Tested(N=9)</v>
          </cell>
          <cell r="G176" t="str">
            <v>Active(N=1),Inactive(N=8),Not Tested(N=12)</v>
          </cell>
          <cell r="H176" t="str">
            <v>Inactive</v>
          </cell>
          <cell r="I176" t="str">
            <v>Inactive</v>
          </cell>
          <cell r="J176" t="str">
            <v>Inactive</v>
          </cell>
          <cell r="K176" t="str">
            <v>Inactive</v>
          </cell>
          <cell r="L176" t="str">
            <v>Inactive</v>
          </cell>
          <cell r="M176">
            <v>9.1669999999999998</v>
          </cell>
          <cell r="N176"/>
          <cell r="O176"/>
          <cell r="P176" t="str">
            <v>Inactive</v>
          </cell>
          <cell r="Q176" t="str">
            <v>Inactive</v>
          </cell>
          <cell r="R176"/>
          <cell r="S176"/>
          <cell r="T176" t="str">
            <v>Inactive</v>
          </cell>
          <cell r="U176" t="str">
            <v>Inactive</v>
          </cell>
          <cell r="V176"/>
          <cell r="W176"/>
          <cell r="X176" t="str">
            <v>Inactive</v>
          </cell>
          <cell r="Y176" t="str">
            <v>Inactive</v>
          </cell>
          <cell r="Z176"/>
          <cell r="AA176"/>
          <cell r="AB176" t="str">
            <v>Inactive</v>
          </cell>
          <cell r="AC176" t="str">
            <v>Inactive</v>
          </cell>
          <cell r="AD176"/>
          <cell r="AE176"/>
          <cell r="AF176">
            <v>7.7859999999999996</v>
          </cell>
        </row>
        <row r="177">
          <cell r="C177" t="str">
            <v>212141-51-0</v>
          </cell>
          <cell r="D177" t="str">
            <v>DTXSID5049073</v>
          </cell>
          <cell r="E177" t="str">
            <v>YCOYDOIWSSHVCK-UHFFFAOYSA-N</v>
          </cell>
          <cell r="F177" t="str">
            <v>QC-Omit(N=12),Not Tested(N=25)</v>
          </cell>
          <cell r="G177" t="str">
            <v>QC-Omit(N=7),Not Tested(N=14)</v>
          </cell>
          <cell r="H177"/>
          <cell r="I177" t="str">
            <v>QC-Omit</v>
          </cell>
          <cell r="J177" t="str">
            <v>QC-Omit</v>
          </cell>
          <cell r="K177" t="str">
            <v>QC-Omit</v>
          </cell>
          <cell r="L177" t="str">
            <v>QC-Omit</v>
          </cell>
          <cell r="M177" t="str">
            <v>QC-Omit</v>
          </cell>
          <cell r="N177"/>
          <cell r="O177"/>
          <cell r="P177" t="str">
            <v>QC-Omit</v>
          </cell>
          <cell r="Q177" t="str">
            <v>QC-Omit</v>
          </cell>
          <cell r="R177"/>
          <cell r="S177"/>
          <cell r="T177" t="str">
            <v>QC-Omit</v>
          </cell>
          <cell r="U177" t="str">
            <v>QC-Omit</v>
          </cell>
          <cell r="V177"/>
          <cell r="W177"/>
          <cell r="X177" t="str">
            <v>QC-Omit</v>
          </cell>
          <cell r="Y177" t="str">
            <v>QC-Omit</v>
          </cell>
          <cell r="Z177"/>
          <cell r="AA177"/>
          <cell r="AB177" t="str">
            <v>QC-Omit</v>
          </cell>
          <cell r="AC177" t="str">
            <v>QC-Omit</v>
          </cell>
          <cell r="AD177"/>
          <cell r="AE177"/>
          <cell r="AF177" t="str">
            <v>QC-Omit</v>
          </cell>
        </row>
        <row r="178">
          <cell r="C178" t="str">
            <v>17924-92-4</v>
          </cell>
          <cell r="D178" t="str">
            <v>DTXSID0021460</v>
          </cell>
          <cell r="E178" t="str">
            <v>MBMQEIFVQACCCH-CLTKARDFSA-N</v>
          </cell>
          <cell r="F178" t="str">
            <v>Active(N=23),Inactive(N=8),Not Tested(N=6)</v>
          </cell>
          <cell r="G178" t="str">
            <v>Active(N=5),Inactive(N=7),Not Tested(N=9)</v>
          </cell>
          <cell r="H178">
            <v>3.3400000000000001E-3</v>
          </cell>
          <cell r="I178">
            <v>5.4299999999999999E-3</v>
          </cell>
          <cell r="J178" t="str">
            <v>Inactive</v>
          </cell>
          <cell r="K178" t="str">
            <v>Inactive</v>
          </cell>
          <cell r="L178">
            <v>1.7000000000000001E-2</v>
          </cell>
          <cell r="M178"/>
          <cell r="N178">
            <v>35.06</v>
          </cell>
          <cell r="O178" t="str">
            <v>Inactive</v>
          </cell>
          <cell r="P178"/>
          <cell r="Q178"/>
          <cell r="R178">
            <v>33.459000000000003</v>
          </cell>
          <cell r="S178" t="str">
            <v>Inactive</v>
          </cell>
          <cell r="T178"/>
          <cell r="U178"/>
          <cell r="V178" t="str">
            <v>Inactive</v>
          </cell>
          <cell r="W178" t="str">
            <v>Inactive</v>
          </cell>
          <cell r="X178"/>
          <cell r="Y178"/>
          <cell r="Z178" t="str">
            <v>Inactive</v>
          </cell>
          <cell r="AA178">
            <v>3.258</v>
          </cell>
          <cell r="AB178"/>
          <cell r="AC178"/>
          <cell r="AD178" t="str">
            <v>Inactive</v>
          </cell>
          <cell r="AE178">
            <v>7.593</v>
          </cell>
          <cell r="AF178"/>
        </row>
        <row r="179">
          <cell r="C179" t="str">
            <v>302-79-4</v>
          </cell>
          <cell r="D179" t="str">
            <v>DTXSID7021239</v>
          </cell>
          <cell r="E179" t="str">
            <v>SHGAZHPCJJPHSC-UHFFFAOYSA-N</v>
          </cell>
          <cell r="F179" t="str">
            <v>Active(N=4),QC-Omit(N=24),Inactive(N=3),Not Tested(N=6)</v>
          </cell>
          <cell r="G179" t="str">
            <v>QC-Omit(N=7),Inactive(N=1),Not Tested(N=13)</v>
          </cell>
          <cell r="H179" t="str">
            <v>QC-Omit</v>
          </cell>
          <cell r="I179" t="str">
            <v>QC-Omit</v>
          </cell>
          <cell r="J179" t="str">
            <v>QC-Omit</v>
          </cell>
          <cell r="K179" t="str">
            <v>QC-Omit</v>
          </cell>
          <cell r="L179" t="str">
            <v>QC-Omit</v>
          </cell>
          <cell r="M179" t="str">
            <v>QC-Omit</v>
          </cell>
          <cell r="N179"/>
          <cell r="O179"/>
          <cell r="P179" t="str">
            <v>QC-Omit</v>
          </cell>
          <cell r="Q179" t="str">
            <v>QC-Omit</v>
          </cell>
          <cell r="R179"/>
          <cell r="S179"/>
          <cell r="T179" t="str">
            <v>QC-Omit</v>
          </cell>
          <cell r="U179" t="str">
            <v>QC-Omit</v>
          </cell>
          <cell r="V179"/>
          <cell r="W179"/>
          <cell r="X179" t="str">
            <v>QC-Omit</v>
          </cell>
          <cell r="Y179" t="str">
            <v>QC-Omit</v>
          </cell>
          <cell r="Z179"/>
          <cell r="AA179"/>
          <cell r="AB179" t="str">
            <v>QC-Omit</v>
          </cell>
          <cell r="AC179" t="str">
            <v>QC-Omit</v>
          </cell>
          <cell r="AD179"/>
          <cell r="AE179"/>
          <cell r="AF179" t="str">
            <v>QC-Omit</v>
          </cell>
        </row>
        <row r="180">
          <cell r="C180" t="str">
            <v>97-56-3</v>
          </cell>
          <cell r="D180" t="str">
            <v>DTXSID1020069</v>
          </cell>
          <cell r="E180" t="str">
            <v>PFRYFZZSECNQOL-UHFFFAOYSA-N</v>
          </cell>
          <cell r="F180" t="str">
            <v>Active(N=16),Inactive(N=14),Flag-Omit(N=1),Not Tested(N=6)</v>
          </cell>
          <cell r="G180" t="str">
            <v>Active(N=3),Inactive(N=5),Not Tested(N=13)</v>
          </cell>
          <cell r="H180" t="str">
            <v>Inactive</v>
          </cell>
          <cell r="I180">
            <v>3.222</v>
          </cell>
          <cell r="J180" t="str">
            <v>Inactive</v>
          </cell>
          <cell r="K180" t="str">
            <v>Inactive</v>
          </cell>
          <cell r="L180">
            <v>1.1639999999999999</v>
          </cell>
          <cell r="M180" t="str">
            <v>Inactive</v>
          </cell>
          <cell r="N180"/>
          <cell r="O180"/>
          <cell r="P180">
            <v>0.5</v>
          </cell>
          <cell r="Q180" t="str">
            <v>Inactive</v>
          </cell>
          <cell r="R180"/>
          <cell r="S180"/>
          <cell r="T180" t="str">
            <v>Inactive</v>
          </cell>
          <cell r="U180" t="str">
            <v>Inactive</v>
          </cell>
          <cell r="V180"/>
          <cell r="W180"/>
          <cell r="X180" t="str">
            <v>Inactive</v>
          </cell>
          <cell r="Y180" t="str">
            <v>Inactive</v>
          </cell>
          <cell r="Z180"/>
          <cell r="AA180"/>
          <cell r="AB180">
            <v>2.17</v>
          </cell>
          <cell r="AC180" t="str">
            <v>Inactive</v>
          </cell>
          <cell r="AD180"/>
          <cell r="AE180"/>
          <cell r="AF180">
            <v>3.1760000000000002</v>
          </cell>
        </row>
        <row r="181">
          <cell r="C181" t="str">
            <v>20265-97-8</v>
          </cell>
          <cell r="D181" t="str">
            <v>DTXSID3020093</v>
          </cell>
          <cell r="E181" t="str">
            <v>BHAAPTBBJKJZER-UHFFFAOYSA-N</v>
          </cell>
          <cell r="F181" t="str">
            <v>Active(N=2),Inactive(N=26),Not Tested(N=9)</v>
          </cell>
          <cell r="G181" t="str">
            <v>Active(N=3),Inactive(N=5),Not Tested(N=13)</v>
          </cell>
          <cell r="H181" t="str">
            <v>Inactive</v>
          </cell>
          <cell r="I181" t="str">
            <v>Inactive</v>
          </cell>
          <cell r="J181" t="str">
            <v>Inactive</v>
          </cell>
          <cell r="K181" t="str">
            <v>Inactive</v>
          </cell>
          <cell r="L181" t="str">
            <v>Inactive</v>
          </cell>
          <cell r="M181" t="str">
            <v>Inactive</v>
          </cell>
          <cell r="N181"/>
          <cell r="O181"/>
          <cell r="P181" t="str">
            <v>Inactive</v>
          </cell>
          <cell r="Q181" t="str">
            <v>Inactive</v>
          </cell>
          <cell r="R181"/>
          <cell r="S181"/>
          <cell r="T181" t="str">
            <v>Inactive</v>
          </cell>
          <cell r="U181" t="str">
            <v>Inactive</v>
          </cell>
          <cell r="V181"/>
          <cell r="W181"/>
          <cell r="X181" t="str">
            <v>Inactive</v>
          </cell>
          <cell r="Y181" t="str">
            <v>Inactive</v>
          </cell>
          <cell r="Z181"/>
          <cell r="AA181"/>
          <cell r="AB181">
            <v>27.029</v>
          </cell>
          <cell r="AC181" t="str">
            <v>Inactive</v>
          </cell>
          <cell r="AD181"/>
          <cell r="AE181"/>
          <cell r="AF181">
            <v>14.129</v>
          </cell>
        </row>
        <row r="182">
          <cell r="C182" t="str">
            <v>106-44-5</v>
          </cell>
          <cell r="D182" t="str">
            <v>DTXSID7021869</v>
          </cell>
          <cell r="E182" t="str">
            <v>IWDCLRJOBJJRNH-UHFFFAOYSA-N</v>
          </cell>
          <cell r="F182" t="str">
            <v>QC-Omit(N=26),Inactive(N=3),Not Tested(N=8)</v>
          </cell>
          <cell r="G182" t="str">
            <v>QC-Omit(N=8),Not Tested(N=13)</v>
          </cell>
          <cell r="H182" t="str">
            <v>QC-Omit</v>
          </cell>
          <cell r="I182" t="str">
            <v>QC-Omit</v>
          </cell>
          <cell r="J182" t="str">
            <v>QC-Omit</v>
          </cell>
          <cell r="K182" t="str">
            <v>QC-Omit</v>
          </cell>
          <cell r="L182" t="str">
            <v>QC-Omit</v>
          </cell>
          <cell r="M182" t="str">
            <v>QC-Omit</v>
          </cell>
          <cell r="N182"/>
          <cell r="O182"/>
          <cell r="P182" t="str">
            <v>QC-Omit</v>
          </cell>
          <cell r="Q182" t="str">
            <v>QC-Omit</v>
          </cell>
          <cell r="R182"/>
          <cell r="S182"/>
          <cell r="T182" t="str">
            <v>QC-Omit</v>
          </cell>
          <cell r="U182" t="str">
            <v>QC-Omit</v>
          </cell>
          <cell r="V182"/>
          <cell r="W182"/>
          <cell r="X182" t="str">
            <v>QC-Omit</v>
          </cell>
          <cell r="Y182" t="str">
            <v>QC-Omit</v>
          </cell>
          <cell r="Z182"/>
          <cell r="AA182"/>
          <cell r="AB182" t="str">
            <v>QC-Omit</v>
          </cell>
          <cell r="AC182" t="str">
            <v>QC-Omit</v>
          </cell>
          <cell r="AD182"/>
          <cell r="AE182"/>
          <cell r="AF182" t="str">
            <v>QC-Omit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C76-E823-4F83-BC83-878E18445715}">
  <sheetPr filterMode="1"/>
  <dimension ref="A1:AR193"/>
  <sheetViews>
    <sheetView tabSelected="1" workbookViewId="0">
      <pane xSplit="4" ySplit="1" topLeftCell="E89" activePane="bottomRight" state="frozenSplit"/>
      <selection pane="topRight" activeCell="P1" sqref="P1"/>
      <selection pane="bottomLeft" activeCell="A10" sqref="A10"/>
      <selection pane="bottomRight" activeCell="A2" sqref="A2:A188"/>
    </sheetView>
  </sheetViews>
  <sheetFormatPr defaultRowHeight="15" x14ac:dyDescent="0.25"/>
  <cols>
    <col min="41" max="41" width="18.42578125" bestFit="1" customWidth="1"/>
  </cols>
  <sheetData>
    <row r="1" spans="1:44" ht="165" x14ac:dyDescent="0.25">
      <c r="A1" t="s">
        <v>1018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2" t="s">
        <v>29</v>
      </c>
      <c r="AF1" s="1" t="s">
        <v>30</v>
      </c>
      <c r="AG1" s="1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1" t="s">
        <v>37</v>
      </c>
      <c r="AN1" s="1" t="s">
        <v>38</v>
      </c>
      <c r="AO1" s="1" t="s">
        <v>39</v>
      </c>
      <c r="AP1" s="1" t="s">
        <v>1017</v>
      </c>
    </row>
    <row r="2" spans="1:44" x14ac:dyDescent="0.25">
      <c r="A2">
        <v>1</v>
      </c>
      <c r="B2" t="s">
        <v>40</v>
      </c>
      <c r="D2" t="s">
        <v>41</v>
      </c>
      <c r="E2" t="s">
        <v>42</v>
      </c>
      <c r="F2">
        <v>61.52</v>
      </c>
      <c r="G2">
        <v>2.2000000000000002</v>
      </c>
      <c r="H2">
        <v>1.31</v>
      </c>
      <c r="I2">
        <v>5.3999999999999999E-2</v>
      </c>
      <c r="J2">
        <v>28.58</v>
      </c>
      <c r="K2" t="s">
        <v>43</v>
      </c>
      <c r="L2" t="s">
        <v>44</v>
      </c>
      <c r="M2" t="s">
        <v>44</v>
      </c>
      <c r="N2">
        <v>8.2000000000000003E-2</v>
      </c>
      <c r="O2">
        <v>20</v>
      </c>
      <c r="P2" t="s">
        <v>45</v>
      </c>
      <c r="Q2">
        <v>0</v>
      </c>
      <c r="R2" t="s">
        <v>46</v>
      </c>
      <c r="S2">
        <v>0</v>
      </c>
      <c r="T2">
        <v>0</v>
      </c>
      <c r="U2">
        <v>0</v>
      </c>
      <c r="V2">
        <v>1</v>
      </c>
      <c r="W2">
        <v>0</v>
      </c>
      <c r="X2" t="s">
        <v>44</v>
      </c>
      <c r="Y2">
        <v>0</v>
      </c>
      <c r="Z2" t="s">
        <v>47</v>
      </c>
      <c r="AA2">
        <v>0</v>
      </c>
      <c r="AB2" t="s">
        <v>48</v>
      </c>
      <c r="AC2" t="s">
        <v>49</v>
      </c>
      <c r="AD2" t="s">
        <v>44</v>
      </c>
      <c r="AE2" t="s">
        <v>44</v>
      </c>
      <c r="AF2" t="s">
        <v>50</v>
      </c>
      <c r="AG2" t="s">
        <v>44</v>
      </c>
      <c r="AH2" t="s">
        <v>51</v>
      </c>
      <c r="AI2" t="s">
        <v>52</v>
      </c>
      <c r="AJ2" t="s">
        <v>53</v>
      </c>
      <c r="AK2" t="s">
        <v>53</v>
      </c>
      <c r="AL2" t="s">
        <v>53</v>
      </c>
      <c r="AM2" t="s">
        <v>54</v>
      </c>
      <c r="AN2" t="s">
        <v>54</v>
      </c>
      <c r="AO2">
        <v>0</v>
      </c>
      <c r="AP2" t="str">
        <f>VLOOKUP(D2,[1]Export!$C$1:$AF$182,30,FALSE)</f>
        <v>QC-Omit</v>
      </c>
      <c r="AR2">
        <f>COUNTIF(AP2:AP188,"QC-Omit")</f>
        <v>42</v>
      </c>
    </row>
    <row r="3" spans="1:44" hidden="1" x14ac:dyDescent="0.25">
      <c r="A3">
        <v>2</v>
      </c>
      <c r="B3" t="s">
        <v>55</v>
      </c>
      <c r="D3" t="s">
        <v>56</v>
      </c>
      <c r="E3" t="s">
        <v>57</v>
      </c>
      <c r="F3">
        <v>46.92</v>
      </c>
      <c r="G3">
        <v>3.3</v>
      </c>
      <c r="H3">
        <v>3.17</v>
      </c>
      <c r="I3">
        <v>1.1919999999999999</v>
      </c>
      <c r="J3">
        <v>17.649999999999999</v>
      </c>
      <c r="K3" t="s">
        <v>43</v>
      </c>
      <c r="L3" t="s">
        <v>44</v>
      </c>
      <c r="M3" t="s">
        <v>44</v>
      </c>
      <c r="N3">
        <v>4.1000000000000002E-2</v>
      </c>
      <c r="O3">
        <v>10</v>
      </c>
      <c r="P3" t="s">
        <v>58</v>
      </c>
      <c r="Q3">
        <v>-1</v>
      </c>
      <c r="R3" t="s">
        <v>59</v>
      </c>
      <c r="S3">
        <v>0</v>
      </c>
      <c r="T3">
        <v>0</v>
      </c>
      <c r="U3">
        <v>0</v>
      </c>
      <c r="V3">
        <v>1</v>
      </c>
      <c r="W3">
        <v>1</v>
      </c>
      <c r="X3" t="s">
        <v>44</v>
      </c>
      <c r="Y3">
        <v>0</v>
      </c>
      <c r="Z3" t="s">
        <v>47</v>
      </c>
      <c r="AA3">
        <v>0</v>
      </c>
      <c r="AB3" t="s">
        <v>44</v>
      </c>
      <c r="AC3" t="s">
        <v>49</v>
      </c>
      <c r="AD3" t="s">
        <v>44</v>
      </c>
      <c r="AE3" t="s">
        <v>44</v>
      </c>
      <c r="AF3" t="s">
        <v>50</v>
      </c>
      <c r="AG3" t="s">
        <v>44</v>
      </c>
      <c r="AH3" t="s">
        <v>51</v>
      </c>
      <c r="AI3" t="s">
        <v>51</v>
      </c>
      <c r="AJ3" t="s">
        <v>53</v>
      </c>
      <c r="AK3" t="s">
        <v>53</v>
      </c>
      <c r="AL3" t="s">
        <v>53</v>
      </c>
      <c r="AM3" t="s">
        <v>44</v>
      </c>
      <c r="AN3" t="s">
        <v>44</v>
      </c>
      <c r="AO3" t="s">
        <v>44</v>
      </c>
      <c r="AP3">
        <f>VLOOKUP(D3,[1]Export!$C$1:$AF$182,30,FALSE)</f>
        <v>3.17</v>
      </c>
    </row>
    <row r="4" spans="1:44" x14ac:dyDescent="0.25">
      <c r="A4">
        <v>3</v>
      </c>
      <c r="B4" t="s">
        <v>60</v>
      </c>
      <c r="D4" t="s">
        <v>61</v>
      </c>
      <c r="E4" t="s">
        <v>62</v>
      </c>
      <c r="F4">
        <v>39.299999999999997</v>
      </c>
      <c r="G4">
        <v>33</v>
      </c>
      <c r="H4">
        <v>25.26</v>
      </c>
      <c r="I4">
        <v>2.6949999999999998</v>
      </c>
      <c r="J4">
        <v>26.21</v>
      </c>
      <c r="K4" t="s">
        <v>63</v>
      </c>
      <c r="L4">
        <v>0.464864864864864</v>
      </c>
      <c r="M4">
        <v>86</v>
      </c>
      <c r="N4">
        <v>0.41</v>
      </c>
      <c r="O4">
        <v>100</v>
      </c>
      <c r="P4" t="s">
        <v>58</v>
      </c>
      <c r="Q4">
        <v>1</v>
      </c>
      <c r="R4" t="s">
        <v>64</v>
      </c>
      <c r="S4">
        <v>1</v>
      </c>
      <c r="T4">
        <v>1</v>
      </c>
      <c r="U4">
        <v>0</v>
      </c>
      <c r="V4">
        <v>1</v>
      </c>
      <c r="W4">
        <v>1</v>
      </c>
      <c r="X4" t="s">
        <v>44</v>
      </c>
      <c r="Y4">
        <v>0</v>
      </c>
      <c r="Z4" t="s">
        <v>65</v>
      </c>
      <c r="AA4">
        <v>1</v>
      </c>
      <c r="AB4" t="s">
        <v>44</v>
      </c>
      <c r="AC4" t="s">
        <v>52</v>
      </c>
      <c r="AD4" t="s">
        <v>66</v>
      </c>
      <c r="AE4" t="s">
        <v>67</v>
      </c>
      <c r="AF4" t="s">
        <v>44</v>
      </c>
      <c r="AG4" t="s">
        <v>44</v>
      </c>
      <c r="AH4" t="s">
        <v>52</v>
      </c>
      <c r="AI4" t="s">
        <v>52</v>
      </c>
      <c r="AJ4" t="s">
        <v>53</v>
      </c>
      <c r="AK4" t="s">
        <v>68</v>
      </c>
      <c r="AL4" t="s">
        <v>68</v>
      </c>
      <c r="AM4" t="s">
        <v>69</v>
      </c>
      <c r="AN4" t="s">
        <v>69</v>
      </c>
      <c r="AO4">
        <v>0</v>
      </c>
      <c r="AP4" t="str">
        <f>VLOOKUP(D4,[1]Export!$C$1:$AF$182,30,FALSE)</f>
        <v>QC-Omit</v>
      </c>
    </row>
    <row r="5" spans="1:44" hidden="1" x14ac:dyDescent="0.25">
      <c r="A5">
        <v>4</v>
      </c>
      <c r="B5" t="s">
        <v>70</v>
      </c>
      <c r="D5" t="s">
        <v>71</v>
      </c>
      <c r="E5" t="s">
        <v>72</v>
      </c>
      <c r="F5">
        <v>39.011000000000003</v>
      </c>
      <c r="G5">
        <v>0.41</v>
      </c>
      <c r="H5">
        <v>5.39</v>
      </c>
      <c r="I5">
        <v>0.129</v>
      </c>
      <c r="J5">
        <v>33.08</v>
      </c>
      <c r="K5" t="s">
        <v>73</v>
      </c>
      <c r="L5">
        <v>1.62162162162162E-2</v>
      </c>
      <c r="M5">
        <v>3</v>
      </c>
      <c r="N5">
        <v>0.41</v>
      </c>
      <c r="O5">
        <v>100</v>
      </c>
      <c r="P5" t="s">
        <v>74</v>
      </c>
      <c r="Q5">
        <v>0</v>
      </c>
      <c r="R5" t="s">
        <v>75</v>
      </c>
      <c r="S5">
        <v>0</v>
      </c>
      <c r="T5">
        <v>0</v>
      </c>
      <c r="U5">
        <v>0</v>
      </c>
      <c r="V5">
        <v>1</v>
      </c>
      <c r="W5">
        <v>0</v>
      </c>
      <c r="X5" t="s">
        <v>44</v>
      </c>
      <c r="Y5">
        <v>0</v>
      </c>
      <c r="Z5" t="s">
        <v>44</v>
      </c>
      <c r="AA5">
        <v>0</v>
      </c>
      <c r="AB5" t="s">
        <v>44</v>
      </c>
      <c r="AC5" t="s">
        <v>49</v>
      </c>
      <c r="AD5" t="s">
        <v>44</v>
      </c>
      <c r="AE5" t="s">
        <v>67</v>
      </c>
      <c r="AF5" t="s">
        <v>44</v>
      </c>
      <c r="AG5" t="s">
        <v>44</v>
      </c>
      <c r="AH5" t="s">
        <v>51</v>
      </c>
      <c r="AI5" t="s">
        <v>51</v>
      </c>
      <c r="AJ5" t="s">
        <v>68</v>
      </c>
      <c r="AK5" t="s">
        <v>53</v>
      </c>
      <c r="AL5" t="s">
        <v>68</v>
      </c>
      <c r="AM5" t="s">
        <v>76</v>
      </c>
      <c r="AN5">
        <v>2.5500000000000002E-3</v>
      </c>
      <c r="AO5" t="s">
        <v>76</v>
      </c>
      <c r="AP5">
        <f>VLOOKUP(D5,[1]Export!$C$1:$AF$182,30,FALSE)</f>
        <v>5.391</v>
      </c>
    </row>
    <row r="6" spans="1:44" hidden="1" x14ac:dyDescent="0.25">
      <c r="A6">
        <v>5</v>
      </c>
      <c r="B6" t="s">
        <v>77</v>
      </c>
      <c r="D6" t="s">
        <v>78</v>
      </c>
      <c r="E6" t="s">
        <v>79</v>
      </c>
      <c r="F6">
        <v>34.89</v>
      </c>
      <c r="G6">
        <v>33</v>
      </c>
      <c r="H6">
        <v>27.61</v>
      </c>
      <c r="I6">
        <v>13.286</v>
      </c>
      <c r="J6">
        <v>29.64</v>
      </c>
      <c r="K6" t="s">
        <v>63</v>
      </c>
      <c r="L6">
        <v>0.47567567567567498</v>
      </c>
      <c r="M6">
        <v>88</v>
      </c>
      <c r="N6">
        <v>0.41</v>
      </c>
      <c r="O6">
        <v>100</v>
      </c>
      <c r="P6" t="s">
        <v>58</v>
      </c>
      <c r="Q6">
        <v>0</v>
      </c>
      <c r="R6" t="s">
        <v>80</v>
      </c>
      <c r="S6" t="s">
        <v>44</v>
      </c>
      <c r="T6" t="s">
        <v>44</v>
      </c>
      <c r="U6" t="s">
        <v>81</v>
      </c>
      <c r="V6" t="s">
        <v>44</v>
      </c>
      <c r="W6" t="s">
        <v>81</v>
      </c>
      <c r="X6" t="s">
        <v>44</v>
      </c>
      <c r="Y6">
        <v>0</v>
      </c>
      <c r="Z6" t="s">
        <v>44</v>
      </c>
      <c r="AA6">
        <v>1</v>
      </c>
      <c r="AB6" t="s">
        <v>44</v>
      </c>
      <c r="AC6" t="s">
        <v>49</v>
      </c>
      <c r="AD6" t="s">
        <v>44</v>
      </c>
      <c r="AE6" t="s">
        <v>44</v>
      </c>
      <c r="AF6" t="s">
        <v>50</v>
      </c>
      <c r="AG6" t="s">
        <v>44</v>
      </c>
      <c r="AH6" t="s">
        <v>51</v>
      </c>
      <c r="AI6" t="s">
        <v>51</v>
      </c>
      <c r="AJ6" t="s">
        <v>53</v>
      </c>
      <c r="AK6" t="s">
        <v>53</v>
      </c>
      <c r="AL6" t="s">
        <v>68</v>
      </c>
      <c r="AM6" t="s">
        <v>82</v>
      </c>
      <c r="AN6" t="s">
        <v>82</v>
      </c>
      <c r="AO6">
        <v>0</v>
      </c>
      <c r="AP6">
        <f>VLOOKUP(D6,[1]Export!$C$1:$AF$182,30,FALSE)</f>
        <v>27.606000000000002</v>
      </c>
    </row>
    <row r="7" spans="1:44" hidden="1" x14ac:dyDescent="0.25">
      <c r="A7">
        <v>6</v>
      </c>
      <c r="B7" t="s">
        <v>83</v>
      </c>
      <c r="D7" t="s">
        <v>84</v>
      </c>
      <c r="E7" t="s">
        <v>85</v>
      </c>
      <c r="F7">
        <v>28.87</v>
      </c>
      <c r="G7">
        <v>0.11</v>
      </c>
      <c r="H7">
        <v>0.17</v>
      </c>
      <c r="I7">
        <v>0.02</v>
      </c>
      <c r="J7">
        <v>17.39</v>
      </c>
      <c r="K7" t="s">
        <v>73</v>
      </c>
      <c r="L7">
        <v>1.0810810810810799E-2</v>
      </c>
      <c r="M7">
        <v>2</v>
      </c>
      <c r="N7">
        <v>4.1000000000000003E-3</v>
      </c>
      <c r="O7">
        <v>1</v>
      </c>
      <c r="P7" t="s">
        <v>45</v>
      </c>
      <c r="Q7">
        <v>-1</v>
      </c>
      <c r="R7" t="s">
        <v>86</v>
      </c>
      <c r="S7">
        <v>0</v>
      </c>
      <c r="T7">
        <v>1</v>
      </c>
      <c r="U7">
        <v>1</v>
      </c>
      <c r="V7">
        <v>0</v>
      </c>
      <c r="W7">
        <v>1</v>
      </c>
      <c r="X7" t="s">
        <v>44</v>
      </c>
      <c r="Y7">
        <v>0</v>
      </c>
      <c r="Z7" t="s">
        <v>87</v>
      </c>
      <c r="AA7">
        <v>0</v>
      </c>
      <c r="AB7" t="s">
        <v>44</v>
      </c>
      <c r="AC7" t="s">
        <v>52</v>
      </c>
      <c r="AD7" t="s">
        <v>44</v>
      </c>
      <c r="AE7" t="s">
        <v>44</v>
      </c>
      <c r="AF7" t="s">
        <v>50</v>
      </c>
      <c r="AG7" t="s">
        <v>44</v>
      </c>
      <c r="AH7" t="s">
        <v>52</v>
      </c>
      <c r="AI7" t="s">
        <v>51</v>
      </c>
      <c r="AJ7" t="s">
        <v>53</v>
      </c>
      <c r="AK7" t="s">
        <v>53</v>
      </c>
      <c r="AL7" t="s">
        <v>53</v>
      </c>
      <c r="AM7">
        <v>0</v>
      </c>
      <c r="AN7">
        <v>0</v>
      </c>
      <c r="AO7">
        <v>0</v>
      </c>
      <c r="AP7">
        <f>VLOOKUP(D7,[1]Export!$C$1:$AF$182,30,FALSE)</f>
        <v>0.17399999999999999</v>
      </c>
    </row>
    <row r="8" spans="1:44" hidden="1" x14ac:dyDescent="0.25">
      <c r="A8">
        <v>7</v>
      </c>
      <c r="B8" t="s">
        <v>88</v>
      </c>
      <c r="D8" t="s">
        <v>89</v>
      </c>
      <c r="E8" t="s">
        <v>90</v>
      </c>
      <c r="F8">
        <v>26.58</v>
      </c>
      <c r="G8">
        <v>11</v>
      </c>
      <c r="H8">
        <v>18.010000000000002</v>
      </c>
      <c r="I8">
        <v>1.7470000000000001</v>
      </c>
      <c r="J8">
        <v>22.55</v>
      </c>
      <c r="K8" t="s">
        <v>63</v>
      </c>
      <c r="L8">
        <v>0.286486486486486</v>
      </c>
      <c r="M8">
        <v>53</v>
      </c>
      <c r="N8">
        <v>0.41</v>
      </c>
      <c r="O8">
        <v>100</v>
      </c>
      <c r="P8" t="s">
        <v>45</v>
      </c>
      <c r="Q8">
        <v>0</v>
      </c>
      <c r="R8" t="s">
        <v>91</v>
      </c>
      <c r="S8">
        <v>1</v>
      </c>
      <c r="T8">
        <v>1</v>
      </c>
      <c r="U8">
        <v>0</v>
      </c>
      <c r="V8">
        <v>1</v>
      </c>
      <c r="W8">
        <v>1</v>
      </c>
      <c r="X8" t="s">
        <v>44</v>
      </c>
      <c r="Y8">
        <v>0</v>
      </c>
      <c r="Z8" t="s">
        <v>92</v>
      </c>
      <c r="AA8">
        <v>0</v>
      </c>
      <c r="AB8" t="s">
        <v>44</v>
      </c>
      <c r="AC8" t="s">
        <v>49</v>
      </c>
      <c r="AD8" t="s">
        <v>44</v>
      </c>
      <c r="AE8" t="s">
        <v>44</v>
      </c>
      <c r="AF8" t="s">
        <v>50</v>
      </c>
      <c r="AG8" t="s">
        <v>44</v>
      </c>
      <c r="AH8" t="s">
        <v>51</v>
      </c>
      <c r="AI8" t="s">
        <v>51</v>
      </c>
      <c r="AJ8" t="s">
        <v>53</v>
      </c>
      <c r="AK8" t="s">
        <v>53</v>
      </c>
      <c r="AL8" t="s">
        <v>68</v>
      </c>
      <c r="AM8">
        <v>0</v>
      </c>
      <c r="AN8">
        <v>0</v>
      </c>
      <c r="AO8">
        <v>0</v>
      </c>
      <c r="AP8">
        <f>VLOOKUP(D8,[1]Export!$C$1:$AF$182,30,FALSE)</f>
        <v>18.012</v>
      </c>
    </row>
    <row r="9" spans="1:44" x14ac:dyDescent="0.25">
      <c r="A9">
        <v>8</v>
      </c>
      <c r="B9" t="s">
        <v>93</v>
      </c>
      <c r="C9" s="3"/>
      <c r="D9" t="s">
        <v>94</v>
      </c>
      <c r="E9" t="s">
        <v>95</v>
      </c>
      <c r="F9">
        <v>24.29</v>
      </c>
      <c r="G9">
        <v>1.2</v>
      </c>
      <c r="H9">
        <v>1.81</v>
      </c>
      <c r="I9">
        <v>1.4999999999999999E-2</v>
      </c>
      <c r="J9">
        <v>20.02</v>
      </c>
      <c r="K9" t="s">
        <v>73</v>
      </c>
      <c r="L9">
        <v>5.94594594594594E-2</v>
      </c>
      <c r="M9">
        <v>11</v>
      </c>
      <c r="N9">
        <v>0.41</v>
      </c>
      <c r="O9">
        <v>100</v>
      </c>
      <c r="P9" t="s">
        <v>96</v>
      </c>
      <c r="Q9">
        <v>0</v>
      </c>
      <c r="R9" t="s">
        <v>97</v>
      </c>
      <c r="S9">
        <v>1</v>
      </c>
      <c r="T9">
        <v>1</v>
      </c>
      <c r="U9">
        <v>1</v>
      </c>
      <c r="V9">
        <v>0</v>
      </c>
      <c r="W9">
        <v>0</v>
      </c>
      <c r="X9" t="s">
        <v>44</v>
      </c>
      <c r="Y9">
        <v>0</v>
      </c>
      <c r="Z9" t="s">
        <v>98</v>
      </c>
      <c r="AA9">
        <v>0</v>
      </c>
      <c r="AB9" t="s">
        <v>44</v>
      </c>
      <c r="AC9" t="s">
        <v>49</v>
      </c>
      <c r="AD9" t="s">
        <v>44</v>
      </c>
      <c r="AE9" t="s">
        <v>44</v>
      </c>
      <c r="AF9" t="s">
        <v>99</v>
      </c>
      <c r="AG9" t="s">
        <v>44</v>
      </c>
      <c r="AH9" t="s">
        <v>51</v>
      </c>
      <c r="AI9" t="s">
        <v>51</v>
      </c>
      <c r="AJ9" t="s">
        <v>53</v>
      </c>
      <c r="AK9" t="s">
        <v>53</v>
      </c>
      <c r="AL9" t="s">
        <v>68</v>
      </c>
      <c r="AM9">
        <v>0</v>
      </c>
      <c r="AN9">
        <v>0</v>
      </c>
      <c r="AO9">
        <v>0</v>
      </c>
      <c r="AP9" t="str">
        <f>VLOOKUP(D9,[1]Export!$C$1:$AF$182,30,FALSE)</f>
        <v>QC-Omit</v>
      </c>
    </row>
    <row r="10" spans="1:44" hidden="1" x14ac:dyDescent="0.25">
      <c r="A10">
        <v>9</v>
      </c>
      <c r="B10" t="s">
        <v>100</v>
      </c>
      <c r="D10" t="s">
        <v>101</v>
      </c>
      <c r="E10" t="s">
        <v>102</v>
      </c>
      <c r="F10">
        <v>21.8</v>
      </c>
      <c r="G10">
        <v>3.6999999999999998E-2</v>
      </c>
      <c r="H10">
        <v>0.25</v>
      </c>
      <c r="I10">
        <v>4.8000000000000001E-2</v>
      </c>
      <c r="J10">
        <v>21.46</v>
      </c>
      <c r="K10" t="s">
        <v>73</v>
      </c>
      <c r="L10">
        <v>5.4054054054053996E-3</v>
      </c>
      <c r="M10">
        <v>1</v>
      </c>
      <c r="N10">
        <v>4.1000000000000003E-3</v>
      </c>
      <c r="O10">
        <v>1</v>
      </c>
      <c r="P10" t="s">
        <v>103</v>
      </c>
      <c r="Q10">
        <v>-1</v>
      </c>
      <c r="R10" t="s">
        <v>104</v>
      </c>
      <c r="S10">
        <v>0</v>
      </c>
      <c r="T10">
        <v>1</v>
      </c>
      <c r="U10">
        <v>1</v>
      </c>
      <c r="V10">
        <v>1</v>
      </c>
      <c r="W10">
        <v>1</v>
      </c>
      <c r="X10" t="s">
        <v>44</v>
      </c>
      <c r="Y10">
        <v>0</v>
      </c>
      <c r="Z10" t="s">
        <v>105</v>
      </c>
      <c r="AA10">
        <v>0</v>
      </c>
      <c r="AB10" t="s">
        <v>44</v>
      </c>
      <c r="AC10" t="s">
        <v>52</v>
      </c>
      <c r="AD10" t="s">
        <v>106</v>
      </c>
      <c r="AE10" t="s">
        <v>44</v>
      </c>
      <c r="AF10" t="s">
        <v>44</v>
      </c>
      <c r="AG10" t="s">
        <v>107</v>
      </c>
      <c r="AH10" t="s">
        <v>52</v>
      </c>
      <c r="AI10" t="s">
        <v>52</v>
      </c>
      <c r="AJ10" t="s">
        <v>53</v>
      </c>
      <c r="AK10" t="s">
        <v>68</v>
      </c>
      <c r="AL10" t="s">
        <v>68</v>
      </c>
      <c r="AM10">
        <v>8.32E-6</v>
      </c>
      <c r="AN10">
        <v>8.32E-6</v>
      </c>
      <c r="AO10">
        <v>7.3599999999999998E-6</v>
      </c>
      <c r="AP10">
        <f>VLOOKUP(D10,[1]Export!$C$1:$AF$182,30,FALSE)</f>
        <v>0.253</v>
      </c>
    </row>
    <row r="11" spans="1:44" hidden="1" x14ac:dyDescent="0.25">
      <c r="A11">
        <v>10</v>
      </c>
      <c r="B11" t="s">
        <v>108</v>
      </c>
      <c r="D11" t="s">
        <v>109</v>
      </c>
      <c r="E11" t="s">
        <v>110</v>
      </c>
      <c r="F11">
        <v>21.59</v>
      </c>
      <c r="G11">
        <v>3.7</v>
      </c>
      <c r="H11">
        <v>1.81</v>
      </c>
      <c r="I11">
        <v>0.21199999999999999</v>
      </c>
      <c r="J11">
        <v>13.61</v>
      </c>
      <c r="K11" t="s">
        <v>73</v>
      </c>
      <c r="L11">
        <v>0.135135135135135</v>
      </c>
      <c r="M11">
        <v>25</v>
      </c>
      <c r="N11">
        <v>0.41</v>
      </c>
      <c r="O11">
        <v>100</v>
      </c>
      <c r="P11" t="s">
        <v>111</v>
      </c>
      <c r="Q11">
        <v>1</v>
      </c>
      <c r="R11" t="s">
        <v>112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>
        <v>1</v>
      </c>
      <c r="Y11">
        <v>1</v>
      </c>
      <c r="Z11" t="s">
        <v>44</v>
      </c>
      <c r="AA11">
        <v>0</v>
      </c>
      <c r="AB11" t="s">
        <v>44</v>
      </c>
      <c r="AC11" t="s">
        <v>49</v>
      </c>
      <c r="AD11" t="s">
        <v>44</v>
      </c>
      <c r="AE11" t="s">
        <v>44</v>
      </c>
      <c r="AF11" t="s">
        <v>50</v>
      </c>
      <c r="AG11" t="s">
        <v>44</v>
      </c>
      <c r="AH11" t="s">
        <v>51</v>
      </c>
      <c r="AI11" t="s">
        <v>51</v>
      </c>
      <c r="AJ11" t="s">
        <v>53</v>
      </c>
      <c r="AK11" t="s">
        <v>53</v>
      </c>
      <c r="AL11" t="s">
        <v>53</v>
      </c>
      <c r="AM11">
        <v>3.9400000000000002E-5</v>
      </c>
      <c r="AN11">
        <v>5.9800000000000003E-6</v>
      </c>
      <c r="AO11">
        <v>3.9400000000000002E-5</v>
      </c>
      <c r="AP11" t="e">
        <f>VLOOKUP(D11,[1]Export!$C$1:$AF$182,30,FALSE)</f>
        <v>#N/A</v>
      </c>
    </row>
    <row r="12" spans="1:44" hidden="1" x14ac:dyDescent="0.25">
      <c r="A12">
        <v>11</v>
      </c>
      <c r="B12" t="s">
        <v>113</v>
      </c>
      <c r="D12" t="s">
        <v>114</v>
      </c>
      <c r="E12" t="s">
        <v>115</v>
      </c>
      <c r="F12">
        <v>19.27</v>
      </c>
      <c r="G12">
        <v>20</v>
      </c>
      <c r="H12">
        <v>8.6300000000000008</v>
      </c>
      <c r="I12">
        <v>1.802</v>
      </c>
      <c r="J12">
        <v>15.29</v>
      </c>
      <c r="K12" t="s">
        <v>63</v>
      </c>
      <c r="L12">
        <v>0.31891891891891799</v>
      </c>
      <c r="M12">
        <v>59</v>
      </c>
      <c r="N12">
        <v>8.2000000000000003E-2</v>
      </c>
      <c r="O12">
        <v>20</v>
      </c>
      <c r="P12" t="s">
        <v>116</v>
      </c>
      <c r="Q12">
        <v>0</v>
      </c>
      <c r="R12" t="s">
        <v>117</v>
      </c>
      <c r="S12">
        <v>0</v>
      </c>
      <c r="T12">
        <v>1</v>
      </c>
      <c r="U12">
        <v>1</v>
      </c>
      <c r="V12">
        <v>0</v>
      </c>
      <c r="W12">
        <v>1</v>
      </c>
      <c r="X12" t="s">
        <v>44</v>
      </c>
      <c r="Y12">
        <v>0</v>
      </c>
      <c r="Z12" t="s">
        <v>118</v>
      </c>
      <c r="AA12">
        <v>0</v>
      </c>
      <c r="AB12" t="s">
        <v>44</v>
      </c>
      <c r="AC12" t="s">
        <v>119</v>
      </c>
      <c r="AD12" t="s">
        <v>67</v>
      </c>
      <c r="AE12" t="s">
        <v>44</v>
      </c>
      <c r="AF12" t="s">
        <v>99</v>
      </c>
      <c r="AG12" t="s">
        <v>44</v>
      </c>
      <c r="AH12" t="s">
        <v>119</v>
      </c>
      <c r="AI12" t="s">
        <v>52</v>
      </c>
      <c r="AJ12" t="s">
        <v>53</v>
      </c>
      <c r="AK12" t="s">
        <v>53</v>
      </c>
      <c r="AL12" t="s">
        <v>53</v>
      </c>
      <c r="AM12" t="s">
        <v>44</v>
      </c>
      <c r="AN12" t="s">
        <v>44</v>
      </c>
      <c r="AO12" t="s">
        <v>44</v>
      </c>
      <c r="AP12">
        <f>VLOOKUP(D12,[1]Export!$C$1:$AF$182,30,FALSE)</f>
        <v>8.6270000000000007</v>
      </c>
    </row>
    <row r="13" spans="1:44" x14ac:dyDescent="0.25">
      <c r="A13">
        <v>12</v>
      </c>
      <c r="B13" t="s">
        <v>120</v>
      </c>
      <c r="D13" t="s">
        <v>121</v>
      </c>
      <c r="E13" t="s">
        <v>122</v>
      </c>
      <c r="F13">
        <v>19.13</v>
      </c>
      <c r="G13">
        <v>33</v>
      </c>
      <c r="H13">
        <v>38.659999999999997</v>
      </c>
      <c r="I13">
        <v>7.0250000000000004</v>
      </c>
      <c r="J13">
        <v>10.58</v>
      </c>
      <c r="K13" t="s">
        <v>63</v>
      </c>
      <c r="L13">
        <v>0.51351351351351304</v>
      </c>
      <c r="M13">
        <v>95</v>
      </c>
      <c r="N13">
        <v>0.41</v>
      </c>
      <c r="O13">
        <v>100</v>
      </c>
      <c r="P13" t="s">
        <v>58</v>
      </c>
      <c r="Q13">
        <v>0</v>
      </c>
      <c r="R13" t="s">
        <v>123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>
        <v>1</v>
      </c>
      <c r="Y13">
        <v>1</v>
      </c>
      <c r="Z13" t="s">
        <v>44</v>
      </c>
      <c r="AA13">
        <v>0</v>
      </c>
      <c r="AB13" t="s">
        <v>44</v>
      </c>
      <c r="AC13" t="s">
        <v>49</v>
      </c>
      <c r="AD13" t="s">
        <v>44</v>
      </c>
      <c r="AE13" t="s">
        <v>44</v>
      </c>
      <c r="AF13" t="s">
        <v>50</v>
      </c>
      <c r="AG13" t="s">
        <v>44</v>
      </c>
      <c r="AH13" t="s">
        <v>51</v>
      </c>
      <c r="AI13" t="s">
        <v>51</v>
      </c>
      <c r="AJ13" t="s">
        <v>53</v>
      </c>
      <c r="AK13" t="s">
        <v>53</v>
      </c>
      <c r="AL13" t="s">
        <v>53</v>
      </c>
      <c r="AM13">
        <v>7.3899999999999999E-3</v>
      </c>
      <c r="AN13">
        <v>7.3899999999999999E-3</v>
      </c>
      <c r="AO13">
        <v>0</v>
      </c>
      <c r="AP13" t="str">
        <f>VLOOKUP(D13,[1]Export!$C$1:$AF$182,30,FALSE)</f>
        <v>QC-Omit</v>
      </c>
    </row>
    <row r="14" spans="1:44" hidden="1" x14ac:dyDescent="0.25">
      <c r="A14">
        <v>13</v>
      </c>
      <c r="B14" t="s">
        <v>124</v>
      </c>
      <c r="C14" t="s">
        <v>125</v>
      </c>
      <c r="D14" t="s">
        <v>126</v>
      </c>
      <c r="E14" t="s">
        <v>127</v>
      </c>
      <c r="F14">
        <v>16.59</v>
      </c>
      <c r="G14">
        <v>0.41</v>
      </c>
      <c r="H14">
        <v>31.44</v>
      </c>
      <c r="I14">
        <v>4.2880000000000003</v>
      </c>
      <c r="J14">
        <v>13.83</v>
      </c>
      <c r="K14" t="s">
        <v>73</v>
      </c>
      <c r="L14">
        <v>2.7027027027027001E-2</v>
      </c>
      <c r="M14">
        <v>5</v>
      </c>
      <c r="N14">
        <v>0.41</v>
      </c>
      <c r="O14">
        <v>100</v>
      </c>
      <c r="P14" t="s">
        <v>128</v>
      </c>
      <c r="Q14">
        <v>1</v>
      </c>
      <c r="R14" t="s">
        <v>129</v>
      </c>
      <c r="S14">
        <v>1</v>
      </c>
      <c r="T14">
        <v>0</v>
      </c>
      <c r="U14">
        <v>1</v>
      </c>
      <c r="V14">
        <v>0</v>
      </c>
      <c r="W14">
        <v>0</v>
      </c>
      <c r="X14" t="s">
        <v>44</v>
      </c>
      <c r="Y14">
        <v>0</v>
      </c>
      <c r="Z14" t="s">
        <v>130</v>
      </c>
      <c r="AA14">
        <v>0</v>
      </c>
      <c r="AB14" t="s">
        <v>131</v>
      </c>
      <c r="AC14" t="s">
        <v>52</v>
      </c>
      <c r="AD14" t="s">
        <v>44</v>
      </c>
      <c r="AE14" t="s">
        <v>44</v>
      </c>
      <c r="AF14" t="s">
        <v>50</v>
      </c>
      <c r="AG14" t="s">
        <v>107</v>
      </c>
      <c r="AH14" t="s">
        <v>52</v>
      </c>
      <c r="AI14" t="s">
        <v>51</v>
      </c>
      <c r="AJ14" t="s">
        <v>53</v>
      </c>
      <c r="AK14" t="s">
        <v>53</v>
      </c>
      <c r="AL14" t="s">
        <v>68</v>
      </c>
      <c r="AM14" t="s">
        <v>132</v>
      </c>
      <c r="AN14" t="s">
        <v>132</v>
      </c>
      <c r="AO14">
        <v>0</v>
      </c>
      <c r="AP14">
        <f>VLOOKUP(D14,[1]Export!$C$1:$AF$182,30,FALSE)</f>
        <v>31.436</v>
      </c>
    </row>
    <row r="15" spans="1:44" hidden="1" x14ac:dyDescent="0.25">
      <c r="A15">
        <v>14</v>
      </c>
      <c r="B15" t="s">
        <v>133</v>
      </c>
      <c r="D15" t="s">
        <v>134</v>
      </c>
      <c r="E15" t="s">
        <v>135</v>
      </c>
      <c r="F15">
        <v>16.29</v>
      </c>
      <c r="G15">
        <v>11</v>
      </c>
      <c r="H15">
        <v>11.82</v>
      </c>
      <c r="I15">
        <v>2.294</v>
      </c>
      <c r="J15">
        <v>18.170000000000002</v>
      </c>
      <c r="K15" t="s">
        <v>63</v>
      </c>
      <c r="L15">
        <v>0.29189189189189102</v>
      </c>
      <c r="M15">
        <v>54</v>
      </c>
      <c r="N15">
        <v>0.41</v>
      </c>
      <c r="O15">
        <v>100</v>
      </c>
      <c r="P15" t="s">
        <v>45</v>
      </c>
      <c r="Q15">
        <v>1</v>
      </c>
      <c r="R15" t="s">
        <v>136</v>
      </c>
      <c r="S15">
        <v>1</v>
      </c>
      <c r="T15">
        <v>0</v>
      </c>
      <c r="U15">
        <v>1</v>
      </c>
      <c r="V15">
        <v>0</v>
      </c>
      <c r="W15">
        <v>0</v>
      </c>
      <c r="X15" t="s">
        <v>44</v>
      </c>
      <c r="Y15">
        <v>0</v>
      </c>
      <c r="Z15" t="s">
        <v>137</v>
      </c>
      <c r="AA15">
        <v>0</v>
      </c>
      <c r="AB15" t="s">
        <v>44</v>
      </c>
      <c r="AC15" t="s">
        <v>52</v>
      </c>
      <c r="AD15" t="s">
        <v>44</v>
      </c>
      <c r="AE15" t="s">
        <v>44</v>
      </c>
      <c r="AF15" t="s">
        <v>50</v>
      </c>
      <c r="AG15" t="s">
        <v>107</v>
      </c>
      <c r="AH15" t="s">
        <v>52</v>
      </c>
      <c r="AI15" t="s">
        <v>51</v>
      </c>
      <c r="AJ15" t="s">
        <v>53</v>
      </c>
      <c r="AK15" t="s">
        <v>53</v>
      </c>
      <c r="AL15" t="s">
        <v>68</v>
      </c>
      <c r="AM15">
        <v>0</v>
      </c>
      <c r="AN15">
        <v>0</v>
      </c>
      <c r="AO15">
        <v>0</v>
      </c>
      <c r="AP15">
        <f>VLOOKUP(D15,[1]Export!$C$1:$AF$182,30,FALSE)</f>
        <v>11.82</v>
      </c>
    </row>
    <row r="16" spans="1:44" hidden="1" x14ac:dyDescent="0.25">
      <c r="A16">
        <v>15</v>
      </c>
      <c r="B16" t="s">
        <v>138</v>
      </c>
      <c r="D16" t="s">
        <v>139</v>
      </c>
      <c r="E16" t="s">
        <v>140</v>
      </c>
      <c r="F16">
        <v>15.7</v>
      </c>
      <c r="G16">
        <v>1.2</v>
      </c>
      <c r="H16">
        <v>4.95</v>
      </c>
      <c r="I16">
        <v>0.73099999999999998</v>
      </c>
      <c r="J16">
        <v>20.100000000000001</v>
      </c>
      <c r="K16" t="s">
        <v>73</v>
      </c>
      <c r="L16">
        <v>7.0270270270270205E-2</v>
      </c>
      <c r="M16">
        <v>13</v>
      </c>
      <c r="N16">
        <v>0.41</v>
      </c>
      <c r="O16">
        <v>100</v>
      </c>
      <c r="P16" t="s">
        <v>96</v>
      </c>
      <c r="Q16">
        <v>1</v>
      </c>
      <c r="R16" t="s">
        <v>141</v>
      </c>
      <c r="S16">
        <v>1</v>
      </c>
      <c r="T16">
        <v>1</v>
      </c>
      <c r="U16">
        <v>1</v>
      </c>
      <c r="V16">
        <v>0</v>
      </c>
      <c r="W16">
        <v>1</v>
      </c>
      <c r="X16" t="s">
        <v>44</v>
      </c>
      <c r="Y16">
        <v>0</v>
      </c>
      <c r="Z16" t="s">
        <v>142</v>
      </c>
      <c r="AA16">
        <v>0</v>
      </c>
      <c r="AB16" t="s">
        <v>44</v>
      </c>
      <c r="AC16" t="s">
        <v>52</v>
      </c>
      <c r="AD16" t="s">
        <v>44</v>
      </c>
      <c r="AE16" t="s">
        <v>44</v>
      </c>
      <c r="AF16" t="s">
        <v>50</v>
      </c>
      <c r="AG16" t="s">
        <v>107</v>
      </c>
      <c r="AH16" t="s">
        <v>52</v>
      </c>
      <c r="AI16" t="s">
        <v>51</v>
      </c>
      <c r="AJ16" t="s">
        <v>53</v>
      </c>
      <c r="AK16" t="s">
        <v>53</v>
      </c>
      <c r="AL16" t="s">
        <v>68</v>
      </c>
      <c r="AM16">
        <v>8.8500000000000002E-3</v>
      </c>
      <c r="AN16">
        <v>8.8500000000000002E-3</v>
      </c>
      <c r="AO16">
        <v>0</v>
      </c>
      <c r="AP16">
        <f>VLOOKUP(D16,[1]Export!$C$1:$AF$182,30,FALSE)</f>
        <v>4.9459999999999997</v>
      </c>
    </row>
    <row r="17" spans="1:42" hidden="1" x14ac:dyDescent="0.25">
      <c r="A17">
        <v>16</v>
      </c>
      <c r="B17" t="s">
        <v>143</v>
      </c>
      <c r="D17" t="s">
        <v>144</v>
      </c>
      <c r="E17" t="s">
        <v>145</v>
      </c>
      <c r="F17">
        <v>15.34</v>
      </c>
      <c r="G17">
        <v>1.2</v>
      </c>
      <c r="H17" t="s">
        <v>146</v>
      </c>
      <c r="I17" t="s">
        <v>44</v>
      </c>
      <c r="J17">
        <v>19.690000000000001</v>
      </c>
      <c r="K17" t="s">
        <v>73</v>
      </c>
      <c r="L17">
        <v>7.5675675675675597E-2</v>
      </c>
      <c r="M17">
        <v>14</v>
      </c>
      <c r="N17">
        <v>0.41</v>
      </c>
      <c r="O17">
        <v>33</v>
      </c>
      <c r="P17" t="s">
        <v>147</v>
      </c>
      <c r="Q17">
        <v>0</v>
      </c>
      <c r="R17" t="s">
        <v>148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>
        <v>1</v>
      </c>
      <c r="Y17">
        <v>0</v>
      </c>
      <c r="Z17" t="s">
        <v>44</v>
      </c>
      <c r="AA17">
        <v>0</v>
      </c>
      <c r="AB17" t="s">
        <v>48</v>
      </c>
      <c r="AC17" t="s">
        <v>49</v>
      </c>
      <c r="AD17" t="s">
        <v>44</v>
      </c>
      <c r="AE17" t="s">
        <v>44</v>
      </c>
      <c r="AF17" t="s">
        <v>50</v>
      </c>
      <c r="AG17" t="s">
        <v>44</v>
      </c>
      <c r="AH17" t="s">
        <v>51</v>
      </c>
      <c r="AI17" t="s">
        <v>52</v>
      </c>
      <c r="AJ17" t="s">
        <v>53</v>
      </c>
      <c r="AK17" t="s">
        <v>53</v>
      </c>
      <c r="AL17" t="s">
        <v>53</v>
      </c>
      <c r="AM17" t="s">
        <v>149</v>
      </c>
      <c r="AN17" t="s">
        <v>149</v>
      </c>
      <c r="AO17">
        <v>0</v>
      </c>
      <c r="AP17">
        <f>VLOOKUP(D17,[1]Export!$C$1:$AF$182,30,FALSE)</f>
        <v>0</v>
      </c>
    </row>
    <row r="18" spans="1:42" x14ac:dyDescent="0.25">
      <c r="A18">
        <v>17</v>
      </c>
      <c r="B18" t="s">
        <v>150</v>
      </c>
      <c r="D18" t="s">
        <v>151</v>
      </c>
      <c r="E18" t="s">
        <v>152</v>
      </c>
      <c r="F18">
        <v>13.13</v>
      </c>
      <c r="G18">
        <v>33</v>
      </c>
      <c r="H18">
        <v>40.17</v>
      </c>
      <c r="I18">
        <v>9.8160000000000007</v>
      </c>
      <c r="J18">
        <v>9.82</v>
      </c>
      <c r="K18" t="s">
        <v>63</v>
      </c>
      <c r="L18">
        <v>0.52432432432432396</v>
      </c>
      <c r="M18">
        <v>97</v>
      </c>
      <c r="N18">
        <v>0.41</v>
      </c>
      <c r="O18">
        <v>100</v>
      </c>
      <c r="P18" t="s">
        <v>58</v>
      </c>
      <c r="Q18">
        <v>0</v>
      </c>
      <c r="R18" t="s">
        <v>153</v>
      </c>
      <c r="S18">
        <v>0</v>
      </c>
      <c r="T18">
        <v>1</v>
      </c>
      <c r="U18">
        <v>0</v>
      </c>
      <c r="V18">
        <v>0</v>
      </c>
      <c r="W18">
        <v>1</v>
      </c>
      <c r="X18" t="s">
        <v>44</v>
      </c>
      <c r="Y18">
        <v>0</v>
      </c>
      <c r="Z18" t="s">
        <v>105</v>
      </c>
      <c r="AA18">
        <v>1</v>
      </c>
      <c r="AB18" t="s">
        <v>44</v>
      </c>
      <c r="AC18" t="s">
        <v>52</v>
      </c>
      <c r="AD18" t="s">
        <v>44</v>
      </c>
      <c r="AE18" t="s">
        <v>44</v>
      </c>
      <c r="AF18" t="s">
        <v>154</v>
      </c>
      <c r="AG18" t="s">
        <v>44</v>
      </c>
      <c r="AH18" t="s">
        <v>52</v>
      </c>
      <c r="AI18" t="s">
        <v>51</v>
      </c>
      <c r="AJ18" t="s">
        <v>53</v>
      </c>
      <c r="AK18" t="s">
        <v>53</v>
      </c>
      <c r="AL18" t="s">
        <v>68</v>
      </c>
      <c r="AM18">
        <v>0</v>
      </c>
      <c r="AN18">
        <v>0</v>
      </c>
      <c r="AO18">
        <v>0</v>
      </c>
      <c r="AP18" t="str">
        <f>VLOOKUP(D18,[1]Export!$C$1:$AF$182,30,FALSE)</f>
        <v>QC-Omit</v>
      </c>
    </row>
    <row r="19" spans="1:42" x14ac:dyDescent="0.25">
      <c r="A19">
        <v>18</v>
      </c>
      <c r="B19" t="s">
        <v>155</v>
      </c>
      <c r="C19" t="s">
        <v>156</v>
      </c>
      <c r="D19" t="s">
        <v>157</v>
      </c>
      <c r="E19" t="s">
        <v>158</v>
      </c>
      <c r="F19">
        <v>11.72</v>
      </c>
      <c r="G19">
        <v>11</v>
      </c>
      <c r="H19">
        <v>50.31</v>
      </c>
      <c r="I19">
        <v>19.234999999999999</v>
      </c>
      <c r="J19">
        <v>12.36</v>
      </c>
      <c r="K19" t="s">
        <v>63</v>
      </c>
      <c r="L19">
        <v>0.31351351351351298</v>
      </c>
      <c r="M19">
        <v>58</v>
      </c>
      <c r="N19">
        <v>0.41</v>
      </c>
      <c r="O19">
        <v>100</v>
      </c>
      <c r="P19" t="s">
        <v>45</v>
      </c>
      <c r="Q19">
        <v>1</v>
      </c>
      <c r="R19" t="s">
        <v>159</v>
      </c>
      <c r="S19">
        <v>1</v>
      </c>
      <c r="T19">
        <v>0</v>
      </c>
      <c r="U19" t="s">
        <v>81</v>
      </c>
      <c r="V19">
        <v>0</v>
      </c>
      <c r="W19">
        <v>0</v>
      </c>
      <c r="X19" t="s">
        <v>44</v>
      </c>
      <c r="Y19">
        <v>0</v>
      </c>
      <c r="Z19" t="s">
        <v>160</v>
      </c>
      <c r="AA19">
        <v>0</v>
      </c>
      <c r="AB19" t="s">
        <v>44</v>
      </c>
      <c r="AC19" t="s">
        <v>49</v>
      </c>
      <c r="AD19" t="s">
        <v>44</v>
      </c>
      <c r="AE19" t="s">
        <v>44</v>
      </c>
      <c r="AF19" t="s">
        <v>50</v>
      </c>
      <c r="AG19" t="s">
        <v>44</v>
      </c>
      <c r="AH19" t="s">
        <v>51</v>
      </c>
      <c r="AI19" t="s">
        <v>51</v>
      </c>
      <c r="AJ19" t="s">
        <v>53</v>
      </c>
      <c r="AK19" t="s">
        <v>53</v>
      </c>
      <c r="AL19" t="s">
        <v>68</v>
      </c>
      <c r="AM19">
        <v>0</v>
      </c>
      <c r="AN19">
        <v>0</v>
      </c>
      <c r="AO19">
        <v>0</v>
      </c>
      <c r="AP19" t="str">
        <f>VLOOKUP(D19,[1]Export!$C$1:$AF$182,30,FALSE)</f>
        <v>QC-Omit</v>
      </c>
    </row>
    <row r="20" spans="1:42" x14ac:dyDescent="0.25">
      <c r="A20">
        <v>19</v>
      </c>
      <c r="B20" t="s">
        <v>161</v>
      </c>
      <c r="C20" t="s">
        <v>162</v>
      </c>
      <c r="D20" t="s">
        <v>163</v>
      </c>
      <c r="E20" s="4" t="s">
        <v>163</v>
      </c>
      <c r="F20">
        <v>11.45</v>
      </c>
      <c r="G20">
        <v>17</v>
      </c>
      <c r="H20">
        <v>27.98</v>
      </c>
      <c r="I20">
        <v>8.76</v>
      </c>
      <c r="J20">
        <v>17.68</v>
      </c>
      <c r="K20" t="s">
        <v>63</v>
      </c>
      <c r="L20">
        <v>0.32432432432432401</v>
      </c>
      <c r="M20">
        <v>60</v>
      </c>
      <c r="N20">
        <v>0.21</v>
      </c>
      <c r="O20">
        <v>50</v>
      </c>
      <c r="P20" t="s">
        <v>58</v>
      </c>
      <c r="Q20">
        <v>1</v>
      </c>
      <c r="R20" t="s">
        <v>59</v>
      </c>
      <c r="S20">
        <v>1</v>
      </c>
      <c r="T20">
        <v>0</v>
      </c>
      <c r="U20">
        <v>0</v>
      </c>
      <c r="V20">
        <v>0</v>
      </c>
      <c r="W20">
        <v>0</v>
      </c>
      <c r="X20" t="s">
        <v>44</v>
      </c>
      <c r="Y20">
        <v>0</v>
      </c>
      <c r="Z20" t="s">
        <v>160</v>
      </c>
      <c r="AA20">
        <v>0</v>
      </c>
      <c r="AB20" t="s">
        <v>44</v>
      </c>
      <c r="AC20" t="s">
        <v>52</v>
      </c>
      <c r="AD20" t="s">
        <v>44</v>
      </c>
      <c r="AE20" t="s">
        <v>44</v>
      </c>
      <c r="AF20" t="s">
        <v>50</v>
      </c>
      <c r="AG20" t="s">
        <v>107</v>
      </c>
      <c r="AH20" t="s">
        <v>52</v>
      </c>
      <c r="AI20" t="s">
        <v>51</v>
      </c>
      <c r="AJ20" t="s">
        <v>53</v>
      </c>
      <c r="AK20" t="s">
        <v>53</v>
      </c>
      <c r="AL20" t="s">
        <v>68</v>
      </c>
      <c r="AM20" t="s">
        <v>44</v>
      </c>
      <c r="AN20" t="s">
        <v>44</v>
      </c>
      <c r="AO20" t="s">
        <v>44</v>
      </c>
      <c r="AP20" t="str">
        <f>VLOOKUP(D20,[1]Export!$C$1:$AF$182,30,FALSE)</f>
        <v>QC-Omit</v>
      </c>
    </row>
    <row r="21" spans="1:42" hidden="1" x14ac:dyDescent="0.25">
      <c r="A21">
        <v>20</v>
      </c>
      <c r="B21" t="s">
        <v>164</v>
      </c>
      <c r="D21" t="s">
        <v>165</v>
      </c>
      <c r="E21" t="s">
        <v>166</v>
      </c>
      <c r="F21">
        <v>11.35</v>
      </c>
      <c r="G21">
        <v>11</v>
      </c>
      <c r="H21">
        <v>18.32</v>
      </c>
      <c r="I21">
        <v>0.67600000000000005</v>
      </c>
      <c r="J21">
        <v>25.84</v>
      </c>
      <c r="K21" t="s">
        <v>63</v>
      </c>
      <c r="L21">
        <v>0.32972972972972903</v>
      </c>
      <c r="M21">
        <v>61</v>
      </c>
      <c r="N21">
        <v>0.41</v>
      </c>
      <c r="O21">
        <v>100</v>
      </c>
      <c r="P21" t="s">
        <v>45</v>
      </c>
      <c r="Q21">
        <v>0</v>
      </c>
      <c r="R21" t="s">
        <v>167</v>
      </c>
      <c r="S21">
        <v>1</v>
      </c>
      <c r="T21">
        <v>0</v>
      </c>
      <c r="U21">
        <v>1</v>
      </c>
      <c r="V21">
        <v>0</v>
      </c>
      <c r="W21">
        <v>0</v>
      </c>
      <c r="X21" t="s">
        <v>44</v>
      </c>
      <c r="Y21">
        <v>0</v>
      </c>
      <c r="Z21" t="s">
        <v>168</v>
      </c>
      <c r="AA21">
        <v>0</v>
      </c>
      <c r="AB21" t="s">
        <v>131</v>
      </c>
      <c r="AC21" t="s">
        <v>52</v>
      </c>
      <c r="AD21" t="s">
        <v>44</v>
      </c>
      <c r="AE21" t="s">
        <v>44</v>
      </c>
      <c r="AF21" t="s">
        <v>50</v>
      </c>
      <c r="AG21" t="s">
        <v>107</v>
      </c>
      <c r="AH21" t="s">
        <v>52</v>
      </c>
      <c r="AI21" t="s">
        <v>51</v>
      </c>
      <c r="AJ21" t="s">
        <v>53</v>
      </c>
      <c r="AK21" t="s">
        <v>53</v>
      </c>
      <c r="AL21" t="s">
        <v>68</v>
      </c>
      <c r="AM21" t="s">
        <v>169</v>
      </c>
      <c r="AN21" t="s">
        <v>169</v>
      </c>
      <c r="AO21" t="s">
        <v>170</v>
      </c>
      <c r="AP21">
        <f>VLOOKUP(D21,[1]Export!$C$1:$AF$182,30,FALSE)</f>
        <v>18.318999999999999</v>
      </c>
    </row>
    <row r="22" spans="1:42" hidden="1" x14ac:dyDescent="0.25">
      <c r="A22">
        <v>21</v>
      </c>
      <c r="B22" t="s">
        <v>171</v>
      </c>
      <c r="D22" t="s">
        <v>172</v>
      </c>
      <c r="E22" t="s">
        <v>173</v>
      </c>
      <c r="F22">
        <v>10.91</v>
      </c>
      <c r="G22">
        <v>6.7</v>
      </c>
      <c r="H22">
        <v>9.9700000000000006</v>
      </c>
      <c r="I22">
        <v>2.4660000000000002</v>
      </c>
      <c r="J22">
        <v>11.88</v>
      </c>
      <c r="K22" t="s">
        <v>73</v>
      </c>
      <c r="L22">
        <v>0.2</v>
      </c>
      <c r="M22">
        <v>37</v>
      </c>
      <c r="N22">
        <v>8.2000000000000003E-2</v>
      </c>
      <c r="O22">
        <v>20</v>
      </c>
      <c r="P22" t="s">
        <v>58</v>
      </c>
      <c r="Q22">
        <v>1</v>
      </c>
      <c r="R22" t="s">
        <v>174</v>
      </c>
      <c r="S22">
        <v>1</v>
      </c>
      <c r="T22">
        <v>1</v>
      </c>
      <c r="U22">
        <v>0</v>
      </c>
      <c r="V22">
        <v>0</v>
      </c>
      <c r="W22">
        <v>1</v>
      </c>
      <c r="X22" t="s">
        <v>44</v>
      </c>
      <c r="Y22">
        <v>0</v>
      </c>
      <c r="Z22" t="s">
        <v>118</v>
      </c>
      <c r="AA22">
        <v>0</v>
      </c>
      <c r="AB22" t="s">
        <v>44</v>
      </c>
      <c r="AC22" t="s">
        <v>49</v>
      </c>
      <c r="AD22" t="s">
        <v>44</v>
      </c>
      <c r="AE22" t="s">
        <v>44</v>
      </c>
      <c r="AF22" t="s">
        <v>50</v>
      </c>
      <c r="AG22" t="s">
        <v>44</v>
      </c>
      <c r="AH22" t="s">
        <v>51</v>
      </c>
      <c r="AI22" t="s">
        <v>51</v>
      </c>
      <c r="AJ22" t="s">
        <v>53</v>
      </c>
      <c r="AK22" t="s">
        <v>53</v>
      </c>
      <c r="AL22" t="s">
        <v>68</v>
      </c>
      <c r="AM22" t="s">
        <v>44</v>
      </c>
      <c r="AN22" t="s">
        <v>44</v>
      </c>
      <c r="AO22" t="s">
        <v>44</v>
      </c>
      <c r="AP22">
        <f>VLOOKUP(D22,[1]Export!$C$1:$AF$182,30,FALSE)</f>
        <v>9.9700000000000006</v>
      </c>
    </row>
    <row r="23" spans="1:42" hidden="1" x14ac:dyDescent="0.25">
      <c r="A23">
        <v>22</v>
      </c>
      <c r="B23" t="s">
        <v>175</v>
      </c>
      <c r="D23" t="s">
        <v>176</v>
      </c>
      <c r="E23" t="s">
        <v>177</v>
      </c>
      <c r="F23">
        <v>10.66</v>
      </c>
      <c r="G23">
        <v>3.7</v>
      </c>
      <c r="H23">
        <v>9.7200000000000006</v>
      </c>
      <c r="I23">
        <v>2.4990000000000001</v>
      </c>
      <c r="J23">
        <v>13.53</v>
      </c>
      <c r="K23" t="s">
        <v>73</v>
      </c>
      <c r="L23">
        <v>0.17297297297297201</v>
      </c>
      <c r="M23">
        <v>32</v>
      </c>
      <c r="N23">
        <v>0.41</v>
      </c>
      <c r="O23">
        <v>100</v>
      </c>
      <c r="P23" t="s">
        <v>103</v>
      </c>
      <c r="Q23">
        <v>1</v>
      </c>
      <c r="R23" t="s">
        <v>178</v>
      </c>
      <c r="S23">
        <v>1</v>
      </c>
      <c r="T23">
        <v>1</v>
      </c>
      <c r="U23">
        <v>1</v>
      </c>
      <c r="V23">
        <v>0</v>
      </c>
      <c r="W23">
        <v>1</v>
      </c>
      <c r="X23" t="s">
        <v>44</v>
      </c>
      <c r="Y23">
        <v>0</v>
      </c>
      <c r="Z23" t="s">
        <v>105</v>
      </c>
      <c r="AA23">
        <v>0</v>
      </c>
      <c r="AB23" t="s">
        <v>44</v>
      </c>
      <c r="AC23" t="s">
        <v>49</v>
      </c>
      <c r="AD23" t="s">
        <v>44</v>
      </c>
      <c r="AE23" t="s">
        <v>44</v>
      </c>
      <c r="AF23" t="s">
        <v>50</v>
      </c>
      <c r="AG23" t="s">
        <v>44</v>
      </c>
      <c r="AH23" t="s">
        <v>51</v>
      </c>
      <c r="AI23" t="s">
        <v>51</v>
      </c>
      <c r="AJ23" t="s">
        <v>53</v>
      </c>
      <c r="AK23" t="s">
        <v>53</v>
      </c>
      <c r="AL23" t="s">
        <v>68</v>
      </c>
      <c r="AM23">
        <v>0</v>
      </c>
      <c r="AN23">
        <v>0</v>
      </c>
      <c r="AO23">
        <v>0</v>
      </c>
      <c r="AP23">
        <f>VLOOKUP(D23,[1]Export!$C$1:$AF$182,30,FALSE)</f>
        <v>9.7200000000000006</v>
      </c>
    </row>
    <row r="24" spans="1:42" hidden="1" x14ac:dyDescent="0.25">
      <c r="A24">
        <v>23</v>
      </c>
      <c r="B24" t="s">
        <v>179</v>
      </c>
      <c r="D24" t="s">
        <v>180</v>
      </c>
      <c r="E24" t="s">
        <v>181</v>
      </c>
      <c r="F24">
        <v>10.130000000000001</v>
      </c>
      <c r="G24">
        <v>3.3</v>
      </c>
      <c r="H24">
        <v>4.09</v>
      </c>
      <c r="I24">
        <v>0.78200000000000003</v>
      </c>
      <c r="J24">
        <v>13.36</v>
      </c>
      <c r="K24" t="s">
        <v>73</v>
      </c>
      <c r="L24">
        <v>0.102702702702702</v>
      </c>
      <c r="M24">
        <v>19</v>
      </c>
      <c r="N24">
        <v>4.1000000000000002E-2</v>
      </c>
      <c r="O24">
        <v>10</v>
      </c>
      <c r="P24" t="s">
        <v>58</v>
      </c>
      <c r="Q24">
        <v>-1</v>
      </c>
      <c r="R24" t="s">
        <v>182</v>
      </c>
      <c r="S24">
        <v>0</v>
      </c>
      <c r="T24">
        <v>1</v>
      </c>
      <c r="U24">
        <v>0</v>
      </c>
      <c r="V24">
        <v>0</v>
      </c>
      <c r="W24">
        <v>1</v>
      </c>
      <c r="X24" t="s">
        <v>44</v>
      </c>
      <c r="Y24">
        <v>0</v>
      </c>
      <c r="Z24" t="s">
        <v>105</v>
      </c>
      <c r="AA24">
        <v>0</v>
      </c>
      <c r="AB24" t="s">
        <v>44</v>
      </c>
      <c r="AC24" t="s">
        <v>119</v>
      </c>
      <c r="AD24" t="s">
        <v>106</v>
      </c>
      <c r="AE24" t="s">
        <v>44</v>
      </c>
      <c r="AF24" t="s">
        <v>44</v>
      </c>
      <c r="AG24" t="s">
        <v>44</v>
      </c>
      <c r="AH24" t="s">
        <v>119</v>
      </c>
      <c r="AI24" t="s">
        <v>52</v>
      </c>
      <c r="AJ24" t="s">
        <v>53</v>
      </c>
      <c r="AK24" t="s">
        <v>53</v>
      </c>
      <c r="AL24" t="s">
        <v>53</v>
      </c>
      <c r="AM24">
        <v>1.05E-4</v>
      </c>
      <c r="AN24">
        <v>1.05E-4</v>
      </c>
      <c r="AO24">
        <v>0</v>
      </c>
      <c r="AP24">
        <f>VLOOKUP(D24,[1]Export!$C$1:$AF$182,30,FALSE)</f>
        <v>4.093</v>
      </c>
    </row>
    <row r="25" spans="1:42" hidden="1" x14ac:dyDescent="0.25">
      <c r="A25">
        <v>24</v>
      </c>
      <c r="B25" t="s">
        <v>183</v>
      </c>
      <c r="D25" t="s">
        <v>184</v>
      </c>
      <c r="E25" t="s">
        <v>185</v>
      </c>
      <c r="F25">
        <v>9.6</v>
      </c>
      <c r="G25">
        <v>11</v>
      </c>
      <c r="H25">
        <v>19.600000000000001</v>
      </c>
      <c r="I25">
        <v>0.93</v>
      </c>
      <c r="J25">
        <v>21.08</v>
      </c>
      <c r="K25" t="s">
        <v>63</v>
      </c>
      <c r="L25">
        <v>0.34054054054054</v>
      </c>
      <c r="M25">
        <v>63</v>
      </c>
      <c r="N25">
        <v>0.41</v>
      </c>
      <c r="O25">
        <v>100</v>
      </c>
      <c r="P25" t="s">
        <v>45</v>
      </c>
      <c r="Q25">
        <v>0</v>
      </c>
      <c r="R25" t="s">
        <v>186</v>
      </c>
      <c r="S25">
        <v>0</v>
      </c>
      <c r="T25">
        <v>1</v>
      </c>
      <c r="U25">
        <v>1</v>
      </c>
      <c r="V25">
        <v>1</v>
      </c>
      <c r="W25">
        <v>1</v>
      </c>
      <c r="X25" t="s">
        <v>44</v>
      </c>
      <c r="Y25">
        <v>0</v>
      </c>
      <c r="Z25" t="s">
        <v>187</v>
      </c>
      <c r="AA25">
        <v>0</v>
      </c>
      <c r="AB25" t="s">
        <v>44</v>
      </c>
      <c r="AC25" t="s">
        <v>49</v>
      </c>
      <c r="AD25" t="s">
        <v>66</v>
      </c>
      <c r="AE25" t="s">
        <v>67</v>
      </c>
      <c r="AF25" t="s">
        <v>44</v>
      </c>
      <c r="AG25" t="s">
        <v>44</v>
      </c>
      <c r="AH25" t="s">
        <v>51</v>
      </c>
      <c r="AI25" t="s">
        <v>52</v>
      </c>
      <c r="AJ25" t="s">
        <v>53</v>
      </c>
      <c r="AK25" t="s">
        <v>68</v>
      </c>
      <c r="AL25" t="s">
        <v>68</v>
      </c>
      <c r="AM25">
        <v>1.07E-4</v>
      </c>
      <c r="AN25">
        <v>1.07E-4</v>
      </c>
      <c r="AO25">
        <v>0</v>
      </c>
      <c r="AP25">
        <f>VLOOKUP(D25,[1]Export!$C$1:$AF$182,30,FALSE)</f>
        <v>19.597999999999999</v>
      </c>
    </row>
    <row r="26" spans="1:42" hidden="1" x14ac:dyDescent="0.25">
      <c r="A26">
        <v>25</v>
      </c>
      <c r="B26" t="s">
        <v>188</v>
      </c>
      <c r="D26" t="s">
        <v>189</v>
      </c>
      <c r="E26" t="s">
        <v>190</v>
      </c>
      <c r="F26">
        <v>9.19</v>
      </c>
      <c r="G26">
        <v>1.2</v>
      </c>
      <c r="H26">
        <v>3.9</v>
      </c>
      <c r="I26">
        <v>0.68600000000000005</v>
      </c>
      <c r="J26">
        <v>34.25</v>
      </c>
      <c r="K26" t="s">
        <v>43</v>
      </c>
      <c r="L26" t="s">
        <v>44</v>
      </c>
      <c r="M26" t="s">
        <v>44</v>
      </c>
      <c r="N26">
        <v>0.41</v>
      </c>
      <c r="O26">
        <v>33</v>
      </c>
      <c r="P26" t="s">
        <v>147</v>
      </c>
      <c r="Q26">
        <v>1</v>
      </c>
      <c r="R26" t="s">
        <v>191</v>
      </c>
      <c r="S26">
        <v>0</v>
      </c>
      <c r="T26">
        <v>1</v>
      </c>
      <c r="U26">
        <v>0</v>
      </c>
      <c r="V26">
        <v>1</v>
      </c>
      <c r="W26">
        <v>1</v>
      </c>
      <c r="X26" t="s">
        <v>44</v>
      </c>
      <c r="Y26">
        <v>0</v>
      </c>
      <c r="Z26" t="s">
        <v>44</v>
      </c>
      <c r="AA26">
        <v>0</v>
      </c>
      <c r="AB26" t="s">
        <v>44</v>
      </c>
      <c r="AC26" t="s">
        <v>49</v>
      </c>
      <c r="AD26" t="s">
        <v>106</v>
      </c>
      <c r="AE26" t="s">
        <v>44</v>
      </c>
      <c r="AF26" t="s">
        <v>44</v>
      </c>
      <c r="AG26" t="s">
        <v>44</v>
      </c>
      <c r="AH26" t="s">
        <v>51</v>
      </c>
      <c r="AI26" t="s">
        <v>52</v>
      </c>
      <c r="AJ26" t="s">
        <v>53</v>
      </c>
      <c r="AK26" t="s">
        <v>53</v>
      </c>
      <c r="AL26" t="s">
        <v>53</v>
      </c>
      <c r="AM26" t="s">
        <v>192</v>
      </c>
      <c r="AN26" t="s">
        <v>192</v>
      </c>
      <c r="AO26">
        <v>0</v>
      </c>
      <c r="AP26">
        <f>VLOOKUP(D26,[1]Export!$C$1:$AF$182,30,FALSE)</f>
        <v>3.8969999999999998</v>
      </c>
    </row>
    <row r="27" spans="1:42" hidden="1" x14ac:dyDescent="0.25">
      <c r="A27">
        <v>26</v>
      </c>
      <c r="B27" t="s">
        <v>193</v>
      </c>
      <c r="C27" t="s">
        <v>194</v>
      </c>
      <c r="D27" t="s">
        <v>195</v>
      </c>
      <c r="E27" t="s">
        <v>196</v>
      </c>
      <c r="F27">
        <v>9.0660000000000007</v>
      </c>
      <c r="G27">
        <v>0.74</v>
      </c>
      <c r="H27">
        <v>0.3</v>
      </c>
      <c r="I27">
        <v>6.0000000000000001E-3</v>
      </c>
      <c r="J27">
        <v>34.97</v>
      </c>
      <c r="K27" t="s">
        <v>73</v>
      </c>
      <c r="L27">
        <v>4.3243243243243197E-2</v>
      </c>
      <c r="M27">
        <v>8</v>
      </c>
      <c r="N27">
        <v>8.2000000000000003E-2</v>
      </c>
      <c r="O27">
        <v>20</v>
      </c>
      <c r="P27" t="s">
        <v>103</v>
      </c>
      <c r="Q27">
        <v>0</v>
      </c>
      <c r="R27" t="s">
        <v>197</v>
      </c>
      <c r="S27">
        <v>1</v>
      </c>
      <c r="T27">
        <v>0</v>
      </c>
      <c r="U27">
        <v>1</v>
      </c>
      <c r="V27">
        <v>0</v>
      </c>
      <c r="W27">
        <v>0</v>
      </c>
      <c r="X27" t="s">
        <v>44</v>
      </c>
      <c r="Y27">
        <v>0</v>
      </c>
      <c r="Z27" t="s">
        <v>44</v>
      </c>
      <c r="AA27">
        <v>0</v>
      </c>
      <c r="AB27" t="s">
        <v>44</v>
      </c>
      <c r="AC27" t="s">
        <v>49</v>
      </c>
      <c r="AD27" t="s">
        <v>44</v>
      </c>
      <c r="AE27" t="s">
        <v>44</v>
      </c>
      <c r="AF27" t="s">
        <v>50</v>
      </c>
      <c r="AG27" t="s">
        <v>44</v>
      </c>
      <c r="AH27" t="s">
        <v>51</v>
      </c>
      <c r="AI27" t="s">
        <v>51</v>
      </c>
      <c r="AJ27" t="s">
        <v>53</v>
      </c>
      <c r="AK27" t="s">
        <v>53</v>
      </c>
      <c r="AL27" t="s">
        <v>68</v>
      </c>
      <c r="AM27" t="s">
        <v>198</v>
      </c>
      <c r="AN27" t="s">
        <v>199</v>
      </c>
      <c r="AO27" t="s">
        <v>198</v>
      </c>
      <c r="AP27">
        <f>VLOOKUP(D27,[1]Export!$C$1:$AF$182,30,FALSE)</f>
        <v>0.29599999999999999</v>
      </c>
    </row>
    <row r="28" spans="1:42" x14ac:dyDescent="0.25">
      <c r="A28">
        <v>27</v>
      </c>
      <c r="B28" t="s">
        <v>200</v>
      </c>
      <c r="D28" t="s">
        <v>201</v>
      </c>
      <c r="E28" t="s">
        <v>202</v>
      </c>
      <c r="F28">
        <v>8.35</v>
      </c>
      <c r="G28">
        <v>3.3</v>
      </c>
      <c r="H28">
        <v>3.41</v>
      </c>
      <c r="I28">
        <v>0.26</v>
      </c>
      <c r="J28">
        <v>18.809999999999999</v>
      </c>
      <c r="K28" t="s">
        <v>73</v>
      </c>
      <c r="L28">
        <v>0.11351351351351301</v>
      </c>
      <c r="M28">
        <v>21</v>
      </c>
      <c r="N28">
        <v>4.1000000000000002E-2</v>
      </c>
      <c r="O28">
        <v>10</v>
      </c>
      <c r="P28" t="s">
        <v>58</v>
      </c>
      <c r="Q28">
        <v>1</v>
      </c>
      <c r="R28" t="s">
        <v>203</v>
      </c>
      <c r="S28">
        <v>1</v>
      </c>
      <c r="T28">
        <v>1</v>
      </c>
      <c r="U28">
        <v>0</v>
      </c>
      <c r="V28">
        <v>1</v>
      </c>
      <c r="W28">
        <v>1</v>
      </c>
      <c r="X28" t="s">
        <v>44</v>
      </c>
      <c r="Y28">
        <v>0</v>
      </c>
      <c r="Z28" t="s">
        <v>105</v>
      </c>
      <c r="AA28">
        <v>1</v>
      </c>
      <c r="AB28" t="s">
        <v>44</v>
      </c>
      <c r="AC28" t="s">
        <v>119</v>
      </c>
      <c r="AD28" t="s">
        <v>66</v>
      </c>
      <c r="AE28" t="s">
        <v>44</v>
      </c>
      <c r="AF28" t="s">
        <v>44</v>
      </c>
      <c r="AG28" t="s">
        <v>44</v>
      </c>
      <c r="AH28" t="s">
        <v>119</v>
      </c>
      <c r="AI28" t="s">
        <v>52</v>
      </c>
      <c r="AJ28" t="s">
        <v>53</v>
      </c>
      <c r="AK28" t="s">
        <v>68</v>
      </c>
      <c r="AL28" t="s">
        <v>68</v>
      </c>
      <c r="AM28">
        <v>0</v>
      </c>
      <c r="AN28">
        <v>0</v>
      </c>
      <c r="AO28">
        <v>0</v>
      </c>
      <c r="AP28" t="str">
        <f>VLOOKUP(D28,[1]Export!$C$1:$AF$182,30,FALSE)</f>
        <v>QC-Omit</v>
      </c>
    </row>
    <row r="29" spans="1:42" hidden="1" x14ac:dyDescent="0.25">
      <c r="A29">
        <v>28</v>
      </c>
      <c r="B29" t="s">
        <v>204</v>
      </c>
      <c r="C29" t="s">
        <v>205</v>
      </c>
      <c r="D29" t="s">
        <v>206</v>
      </c>
      <c r="E29" t="s">
        <v>207</v>
      </c>
      <c r="F29">
        <v>8.34</v>
      </c>
      <c r="G29">
        <v>33</v>
      </c>
      <c r="H29">
        <v>32.58</v>
      </c>
      <c r="I29">
        <v>4.9219999999999997</v>
      </c>
      <c r="J29">
        <v>15.62</v>
      </c>
      <c r="K29" t="s">
        <v>63</v>
      </c>
      <c r="L29">
        <v>0.57837837837837802</v>
      </c>
      <c r="M29">
        <v>107</v>
      </c>
      <c r="N29">
        <v>0.41</v>
      </c>
      <c r="O29">
        <v>100</v>
      </c>
      <c r="P29" t="s">
        <v>58</v>
      </c>
      <c r="Q29">
        <v>1</v>
      </c>
      <c r="R29" t="s">
        <v>208</v>
      </c>
      <c r="S29">
        <v>1</v>
      </c>
      <c r="T29">
        <v>0</v>
      </c>
      <c r="U29">
        <v>1</v>
      </c>
      <c r="V29">
        <v>0</v>
      </c>
      <c r="W29">
        <v>0</v>
      </c>
      <c r="X29" t="s">
        <v>44</v>
      </c>
      <c r="Y29">
        <v>0</v>
      </c>
      <c r="Z29" t="s">
        <v>168</v>
      </c>
      <c r="AA29">
        <v>0</v>
      </c>
      <c r="AB29" t="s">
        <v>131</v>
      </c>
      <c r="AC29" t="s">
        <v>52</v>
      </c>
      <c r="AD29" t="s">
        <v>44</v>
      </c>
      <c r="AE29" t="s">
        <v>44</v>
      </c>
      <c r="AF29" t="s">
        <v>50</v>
      </c>
      <c r="AG29" t="s">
        <v>107</v>
      </c>
      <c r="AH29" t="s">
        <v>52</v>
      </c>
      <c r="AI29" t="s">
        <v>51</v>
      </c>
      <c r="AJ29" t="s">
        <v>53</v>
      </c>
      <c r="AK29" t="s">
        <v>53</v>
      </c>
      <c r="AL29" t="s">
        <v>68</v>
      </c>
      <c r="AM29">
        <v>0</v>
      </c>
      <c r="AN29">
        <v>0</v>
      </c>
      <c r="AO29">
        <v>0</v>
      </c>
      <c r="AP29">
        <f>VLOOKUP(D29,[1]Export!$C$1:$AF$182,30,FALSE)</f>
        <v>32.576999999999998</v>
      </c>
    </row>
    <row r="30" spans="1:42" hidden="1" x14ac:dyDescent="0.25">
      <c r="A30">
        <v>29</v>
      </c>
      <c r="B30" t="s">
        <v>209</v>
      </c>
      <c r="D30" t="s">
        <v>210</v>
      </c>
      <c r="E30" t="s">
        <v>211</v>
      </c>
      <c r="F30">
        <v>8.17</v>
      </c>
      <c r="G30">
        <v>0.62</v>
      </c>
      <c r="H30">
        <v>19.03</v>
      </c>
      <c r="I30">
        <v>14.458</v>
      </c>
      <c r="J30">
        <v>9.2899999999999991</v>
      </c>
      <c r="K30" t="s">
        <v>73</v>
      </c>
      <c r="L30">
        <v>3.7837837837837798E-2</v>
      </c>
      <c r="M30">
        <v>7</v>
      </c>
      <c r="N30">
        <v>0.21</v>
      </c>
      <c r="O30">
        <v>50</v>
      </c>
      <c r="P30" t="s">
        <v>212</v>
      </c>
      <c r="Q30">
        <v>-1</v>
      </c>
      <c r="R30" t="s">
        <v>213</v>
      </c>
      <c r="S30">
        <v>1</v>
      </c>
      <c r="T30">
        <v>0</v>
      </c>
      <c r="U30" t="s">
        <v>81</v>
      </c>
      <c r="V30">
        <v>0</v>
      </c>
      <c r="W30">
        <v>0</v>
      </c>
      <c r="X30" t="s">
        <v>44</v>
      </c>
      <c r="Y30">
        <v>0</v>
      </c>
      <c r="Z30" t="s">
        <v>214</v>
      </c>
      <c r="AA30">
        <v>0</v>
      </c>
      <c r="AB30" t="s">
        <v>44</v>
      </c>
      <c r="AC30" t="s">
        <v>49</v>
      </c>
      <c r="AD30" t="s">
        <v>44</v>
      </c>
      <c r="AE30" t="s">
        <v>44</v>
      </c>
      <c r="AF30" t="s">
        <v>50</v>
      </c>
      <c r="AG30" t="s">
        <v>44</v>
      </c>
      <c r="AH30" t="s">
        <v>51</v>
      </c>
      <c r="AI30" t="s">
        <v>51</v>
      </c>
      <c r="AJ30" t="s">
        <v>53</v>
      </c>
      <c r="AK30" t="s">
        <v>53</v>
      </c>
      <c r="AL30" t="s">
        <v>68</v>
      </c>
      <c r="AM30" t="s">
        <v>215</v>
      </c>
      <c r="AN30" t="s">
        <v>215</v>
      </c>
      <c r="AO30">
        <v>0</v>
      </c>
      <c r="AP30">
        <f>VLOOKUP(D30,[1]Export!$C$1:$AF$182,30,FALSE)</f>
        <v>19.032</v>
      </c>
    </row>
    <row r="31" spans="1:42" x14ac:dyDescent="0.25">
      <c r="A31">
        <v>30</v>
      </c>
      <c r="B31" t="s">
        <v>216</v>
      </c>
      <c r="D31" t="s">
        <v>217</v>
      </c>
      <c r="E31" t="s">
        <v>218</v>
      </c>
      <c r="F31">
        <v>8.0259999999999998</v>
      </c>
      <c r="G31">
        <v>3.7</v>
      </c>
      <c r="H31">
        <v>8.84</v>
      </c>
      <c r="I31">
        <v>0.30499999999999999</v>
      </c>
      <c r="J31">
        <v>23.5</v>
      </c>
      <c r="K31" t="s">
        <v>73</v>
      </c>
      <c r="L31">
        <v>0.18378378378378299</v>
      </c>
      <c r="M31">
        <v>34</v>
      </c>
      <c r="N31">
        <v>0.41</v>
      </c>
      <c r="O31">
        <v>100</v>
      </c>
      <c r="P31" t="s">
        <v>103</v>
      </c>
      <c r="Q31">
        <v>1</v>
      </c>
      <c r="R31" t="s">
        <v>219</v>
      </c>
      <c r="S31">
        <v>1</v>
      </c>
      <c r="T31">
        <v>1</v>
      </c>
      <c r="U31">
        <v>1</v>
      </c>
      <c r="V31">
        <v>0</v>
      </c>
      <c r="W31">
        <v>1</v>
      </c>
      <c r="X31" t="s">
        <v>44</v>
      </c>
      <c r="Y31">
        <v>0</v>
      </c>
      <c r="Z31" t="s">
        <v>220</v>
      </c>
      <c r="AA31">
        <v>1</v>
      </c>
      <c r="AB31" t="s">
        <v>44</v>
      </c>
      <c r="AC31" t="s">
        <v>119</v>
      </c>
      <c r="AD31" t="s">
        <v>106</v>
      </c>
      <c r="AE31" t="s">
        <v>44</v>
      </c>
      <c r="AF31" t="s">
        <v>44</v>
      </c>
      <c r="AG31" t="s">
        <v>44</v>
      </c>
      <c r="AH31" t="s">
        <v>119</v>
      </c>
      <c r="AI31" t="s">
        <v>52</v>
      </c>
      <c r="AJ31" t="s">
        <v>53</v>
      </c>
      <c r="AK31" t="s">
        <v>53</v>
      </c>
      <c r="AL31" t="s">
        <v>68</v>
      </c>
      <c r="AM31">
        <v>0</v>
      </c>
      <c r="AN31">
        <v>0</v>
      </c>
      <c r="AO31">
        <v>0</v>
      </c>
      <c r="AP31" t="str">
        <f>VLOOKUP(D31,[1]Export!$C$1:$AF$182,30,FALSE)</f>
        <v>QC-Omit</v>
      </c>
    </row>
    <row r="32" spans="1:42" hidden="1" x14ac:dyDescent="0.25">
      <c r="A32">
        <v>31</v>
      </c>
      <c r="B32" t="s">
        <v>221</v>
      </c>
      <c r="D32" t="s">
        <v>222</v>
      </c>
      <c r="E32" t="s">
        <v>223</v>
      </c>
      <c r="F32">
        <v>7.9</v>
      </c>
      <c r="G32">
        <v>3.7</v>
      </c>
      <c r="H32">
        <v>19.18</v>
      </c>
      <c r="I32">
        <v>1.857</v>
      </c>
      <c r="J32">
        <v>18.43</v>
      </c>
      <c r="K32" t="s">
        <v>73</v>
      </c>
      <c r="L32">
        <v>0.18918918918918901</v>
      </c>
      <c r="M32">
        <v>35</v>
      </c>
      <c r="N32">
        <v>0.41</v>
      </c>
      <c r="O32">
        <v>100</v>
      </c>
      <c r="P32" t="s">
        <v>103</v>
      </c>
      <c r="Q32">
        <v>1</v>
      </c>
      <c r="R32" t="s">
        <v>224</v>
      </c>
      <c r="S32">
        <v>0</v>
      </c>
      <c r="T32">
        <v>0</v>
      </c>
      <c r="U32">
        <v>0</v>
      </c>
      <c r="V32">
        <v>0</v>
      </c>
      <c r="W32" t="s">
        <v>81</v>
      </c>
      <c r="X32" t="s">
        <v>44</v>
      </c>
      <c r="Y32">
        <v>0</v>
      </c>
      <c r="Z32" t="s">
        <v>44</v>
      </c>
      <c r="AA32">
        <v>0</v>
      </c>
      <c r="AB32" t="s">
        <v>44</v>
      </c>
      <c r="AC32" t="s">
        <v>49</v>
      </c>
      <c r="AD32" t="s">
        <v>44</v>
      </c>
      <c r="AE32" t="s">
        <v>44</v>
      </c>
      <c r="AF32" t="s">
        <v>50</v>
      </c>
      <c r="AG32" t="s">
        <v>44</v>
      </c>
      <c r="AH32" t="s">
        <v>51</v>
      </c>
      <c r="AI32" t="s">
        <v>51</v>
      </c>
      <c r="AJ32" t="s">
        <v>53</v>
      </c>
      <c r="AK32" t="s">
        <v>53</v>
      </c>
      <c r="AL32" t="s">
        <v>53</v>
      </c>
      <c r="AM32" t="s">
        <v>44</v>
      </c>
      <c r="AN32" t="s">
        <v>44</v>
      </c>
      <c r="AO32" t="s">
        <v>44</v>
      </c>
      <c r="AP32">
        <f>VLOOKUP(D32,[1]Export!$C$1:$AF$182,30,FALSE)</f>
        <v>19.178000000000001</v>
      </c>
    </row>
    <row r="33" spans="1:42" hidden="1" x14ac:dyDescent="0.25">
      <c r="A33">
        <v>32</v>
      </c>
      <c r="B33" t="s">
        <v>225</v>
      </c>
      <c r="D33" t="s">
        <v>226</v>
      </c>
      <c r="E33" t="s">
        <v>227</v>
      </c>
      <c r="F33">
        <v>7.49</v>
      </c>
      <c r="G33">
        <v>3.7</v>
      </c>
      <c r="H33">
        <v>3.57</v>
      </c>
      <c r="I33">
        <v>0.29099999999999998</v>
      </c>
      <c r="J33">
        <v>21.3</v>
      </c>
      <c r="K33" t="s">
        <v>73</v>
      </c>
      <c r="L33">
        <v>0.19459459459459399</v>
      </c>
      <c r="M33">
        <v>36</v>
      </c>
      <c r="N33">
        <v>0.41</v>
      </c>
      <c r="O33">
        <v>100</v>
      </c>
      <c r="P33" t="s">
        <v>103</v>
      </c>
      <c r="Q33">
        <v>1</v>
      </c>
      <c r="R33" t="s">
        <v>228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>
        <v>1</v>
      </c>
      <c r="Y33">
        <v>1</v>
      </c>
      <c r="Z33" t="s">
        <v>44</v>
      </c>
      <c r="AA33">
        <v>0</v>
      </c>
      <c r="AB33" t="s">
        <v>44</v>
      </c>
      <c r="AC33" t="s">
        <v>49</v>
      </c>
      <c r="AD33" t="s">
        <v>67</v>
      </c>
      <c r="AE33" t="s">
        <v>44</v>
      </c>
      <c r="AF33" t="s">
        <v>44</v>
      </c>
      <c r="AG33" t="s">
        <v>44</v>
      </c>
      <c r="AH33" t="s">
        <v>51</v>
      </c>
      <c r="AI33" t="s">
        <v>52</v>
      </c>
      <c r="AJ33" t="s">
        <v>53</v>
      </c>
      <c r="AK33" t="s">
        <v>53</v>
      </c>
      <c r="AL33" t="s">
        <v>53</v>
      </c>
      <c r="AM33">
        <v>0</v>
      </c>
      <c r="AN33">
        <v>0</v>
      </c>
      <c r="AO33">
        <v>0</v>
      </c>
      <c r="AP33" t="e">
        <f>VLOOKUP(D33,[1]Export!$C$1:$AF$182,30,FALSE)</f>
        <v>#N/A</v>
      </c>
    </row>
    <row r="34" spans="1:42" hidden="1" x14ac:dyDescent="0.25">
      <c r="A34">
        <v>33</v>
      </c>
      <c r="B34" t="s">
        <v>229</v>
      </c>
      <c r="D34" s="5">
        <v>218208</v>
      </c>
      <c r="E34" t="s">
        <v>230</v>
      </c>
      <c r="F34">
        <v>7.2</v>
      </c>
      <c r="G34">
        <v>11</v>
      </c>
      <c r="H34">
        <v>19.66</v>
      </c>
      <c r="I34">
        <v>3.375</v>
      </c>
      <c r="J34">
        <v>13.77</v>
      </c>
      <c r="K34" t="s">
        <v>63</v>
      </c>
      <c r="L34">
        <v>0.36756756756756698</v>
      </c>
      <c r="M34">
        <v>68</v>
      </c>
      <c r="N34">
        <v>0.41</v>
      </c>
      <c r="O34">
        <v>100</v>
      </c>
      <c r="P34" t="s">
        <v>45</v>
      </c>
      <c r="Q34">
        <v>1</v>
      </c>
      <c r="R34" t="s">
        <v>231</v>
      </c>
      <c r="S34">
        <v>0</v>
      </c>
      <c r="T34">
        <v>1</v>
      </c>
      <c r="U34">
        <v>0</v>
      </c>
      <c r="V34">
        <v>0</v>
      </c>
      <c r="W34">
        <v>1</v>
      </c>
      <c r="X34" t="s">
        <v>44</v>
      </c>
      <c r="Y34">
        <v>0</v>
      </c>
      <c r="Z34" t="s">
        <v>105</v>
      </c>
      <c r="AA34">
        <v>0</v>
      </c>
      <c r="AB34" t="s">
        <v>44</v>
      </c>
      <c r="AC34" t="s">
        <v>49</v>
      </c>
      <c r="AD34" t="s">
        <v>44</v>
      </c>
      <c r="AE34" t="s">
        <v>44</v>
      </c>
      <c r="AF34" t="s">
        <v>50</v>
      </c>
      <c r="AG34" t="s">
        <v>44</v>
      </c>
      <c r="AH34" t="s">
        <v>51</v>
      </c>
      <c r="AI34" t="s">
        <v>51</v>
      </c>
      <c r="AJ34" t="s">
        <v>53</v>
      </c>
      <c r="AK34" t="s">
        <v>53</v>
      </c>
      <c r="AL34" t="s">
        <v>53</v>
      </c>
      <c r="AM34" t="s">
        <v>44</v>
      </c>
      <c r="AN34" t="s">
        <v>44</v>
      </c>
      <c r="AO34" t="s">
        <v>44</v>
      </c>
      <c r="AP34" t="e">
        <f>VLOOKUP(D34,[1]Export!$C$1:$AF$182,30,FALSE)</f>
        <v>#N/A</v>
      </c>
    </row>
    <row r="35" spans="1:42" hidden="1" x14ac:dyDescent="0.25">
      <c r="A35">
        <v>34</v>
      </c>
      <c r="B35" t="s">
        <v>232</v>
      </c>
      <c r="D35" t="s">
        <v>233</v>
      </c>
      <c r="E35" t="s">
        <v>234</v>
      </c>
      <c r="F35">
        <v>7.0960000000000001</v>
      </c>
      <c r="G35">
        <v>0.37</v>
      </c>
      <c r="H35">
        <v>2.5099999999999998</v>
      </c>
      <c r="I35">
        <v>0.251</v>
      </c>
      <c r="J35">
        <v>17.350000000000001</v>
      </c>
      <c r="K35" t="s">
        <v>73</v>
      </c>
      <c r="L35">
        <v>3.24324324324324E-2</v>
      </c>
      <c r="M35">
        <v>6</v>
      </c>
      <c r="N35">
        <v>4.1000000000000002E-2</v>
      </c>
      <c r="O35">
        <v>10</v>
      </c>
      <c r="P35" t="s">
        <v>103</v>
      </c>
      <c r="Q35">
        <v>1</v>
      </c>
      <c r="R35" t="s">
        <v>235</v>
      </c>
      <c r="S35" t="s">
        <v>44</v>
      </c>
      <c r="T35" t="s">
        <v>44</v>
      </c>
      <c r="U35" t="s">
        <v>81</v>
      </c>
      <c r="V35" t="s">
        <v>44</v>
      </c>
      <c r="W35" t="s">
        <v>44</v>
      </c>
      <c r="X35" t="s">
        <v>44</v>
      </c>
      <c r="Y35">
        <v>0</v>
      </c>
      <c r="Z35" t="s">
        <v>44</v>
      </c>
      <c r="AA35">
        <v>0</v>
      </c>
      <c r="AB35" t="s">
        <v>44</v>
      </c>
      <c r="AC35" t="s">
        <v>51</v>
      </c>
      <c r="AD35" t="s">
        <v>44</v>
      </c>
      <c r="AE35" t="s">
        <v>44</v>
      </c>
      <c r="AF35" t="s">
        <v>50</v>
      </c>
      <c r="AG35" t="s">
        <v>44</v>
      </c>
      <c r="AH35" t="s">
        <v>51</v>
      </c>
      <c r="AI35" t="s">
        <v>51</v>
      </c>
      <c r="AJ35" t="s">
        <v>53</v>
      </c>
      <c r="AK35" t="s">
        <v>53</v>
      </c>
      <c r="AL35" t="s">
        <v>53</v>
      </c>
      <c r="AM35">
        <v>0</v>
      </c>
      <c r="AN35">
        <v>0</v>
      </c>
      <c r="AO35">
        <v>0</v>
      </c>
      <c r="AP35">
        <f>VLOOKUP(D35,[1]Export!$C$1:$AF$182,30,FALSE)</f>
        <v>2.5059999999999998</v>
      </c>
    </row>
    <row r="36" spans="1:42" hidden="1" x14ac:dyDescent="0.25">
      <c r="A36">
        <v>35</v>
      </c>
      <c r="B36" t="s">
        <v>236</v>
      </c>
      <c r="C36" t="s">
        <v>237</v>
      </c>
      <c r="D36" t="s">
        <v>238</v>
      </c>
      <c r="E36" t="s">
        <v>239</v>
      </c>
      <c r="F36">
        <v>7.0949999999999998</v>
      </c>
      <c r="G36">
        <v>11</v>
      </c>
      <c r="H36">
        <v>13.35</v>
      </c>
      <c r="I36">
        <v>3.6920000000000002</v>
      </c>
      <c r="J36">
        <v>8.57</v>
      </c>
      <c r="K36" t="s">
        <v>63</v>
      </c>
      <c r="L36">
        <v>0.38918918918918899</v>
      </c>
      <c r="M36">
        <v>72</v>
      </c>
      <c r="N36">
        <v>0.41</v>
      </c>
      <c r="O36">
        <v>33</v>
      </c>
      <c r="P36" t="s">
        <v>240</v>
      </c>
      <c r="Q36">
        <v>0</v>
      </c>
      <c r="R36" t="s">
        <v>241</v>
      </c>
      <c r="S36">
        <v>1</v>
      </c>
      <c r="T36">
        <v>1</v>
      </c>
      <c r="U36">
        <v>0</v>
      </c>
      <c r="V36">
        <v>1</v>
      </c>
      <c r="W36">
        <v>0</v>
      </c>
      <c r="X36" t="s">
        <v>44</v>
      </c>
      <c r="Y36">
        <v>0</v>
      </c>
      <c r="Z36" t="s">
        <v>242</v>
      </c>
      <c r="AA36">
        <v>0</v>
      </c>
      <c r="AB36" t="s">
        <v>44</v>
      </c>
      <c r="AC36" t="s">
        <v>49</v>
      </c>
      <c r="AD36" t="s">
        <v>44</v>
      </c>
      <c r="AE36" t="s">
        <v>44</v>
      </c>
      <c r="AF36" t="s">
        <v>50</v>
      </c>
      <c r="AG36" t="s">
        <v>44</v>
      </c>
      <c r="AH36" t="s">
        <v>51</v>
      </c>
      <c r="AI36" t="s">
        <v>51</v>
      </c>
      <c r="AJ36" t="s">
        <v>53</v>
      </c>
      <c r="AK36" t="s">
        <v>53</v>
      </c>
      <c r="AL36" t="s">
        <v>68</v>
      </c>
      <c r="AM36" t="s">
        <v>243</v>
      </c>
      <c r="AN36" t="s">
        <v>243</v>
      </c>
      <c r="AO36" t="s">
        <v>244</v>
      </c>
      <c r="AP36">
        <f>VLOOKUP(D36,[1]Export!$C$1:$AF$182,30,FALSE)</f>
        <v>13.349</v>
      </c>
    </row>
    <row r="37" spans="1:42" hidden="1" x14ac:dyDescent="0.25">
      <c r="A37">
        <v>36</v>
      </c>
      <c r="B37" t="s">
        <v>245</v>
      </c>
      <c r="D37" t="s">
        <v>246</v>
      </c>
      <c r="E37" t="s">
        <v>247</v>
      </c>
      <c r="F37">
        <v>7.0170000000000003</v>
      </c>
      <c r="G37">
        <v>3.7</v>
      </c>
      <c r="H37">
        <v>4.7</v>
      </c>
      <c r="I37">
        <v>1.1890000000000001</v>
      </c>
      <c r="J37">
        <v>17.149999999999999</v>
      </c>
      <c r="K37" t="s">
        <v>73</v>
      </c>
      <c r="L37">
        <v>0.21081081081080999</v>
      </c>
      <c r="M37">
        <v>39</v>
      </c>
      <c r="N37">
        <v>0.41</v>
      </c>
      <c r="O37">
        <v>100</v>
      </c>
      <c r="P37" t="s">
        <v>103</v>
      </c>
      <c r="Q37">
        <v>1</v>
      </c>
      <c r="R37" t="s">
        <v>248</v>
      </c>
      <c r="S37">
        <v>0</v>
      </c>
      <c r="T37">
        <v>1</v>
      </c>
      <c r="U37">
        <v>0</v>
      </c>
      <c r="V37">
        <v>0</v>
      </c>
      <c r="W37">
        <v>1</v>
      </c>
      <c r="X37" t="s">
        <v>44</v>
      </c>
      <c r="Y37">
        <v>0</v>
      </c>
      <c r="Z37" t="s">
        <v>105</v>
      </c>
      <c r="AA37">
        <v>1</v>
      </c>
      <c r="AB37" t="s">
        <v>44</v>
      </c>
      <c r="AC37" t="s">
        <v>119</v>
      </c>
      <c r="AD37" t="s">
        <v>67</v>
      </c>
      <c r="AE37" t="s">
        <v>44</v>
      </c>
      <c r="AF37" t="s">
        <v>44</v>
      </c>
      <c r="AG37" t="s">
        <v>44</v>
      </c>
      <c r="AH37" t="s">
        <v>119</v>
      </c>
      <c r="AI37" t="s">
        <v>52</v>
      </c>
      <c r="AJ37" t="s">
        <v>53</v>
      </c>
      <c r="AK37" t="s">
        <v>53</v>
      </c>
      <c r="AL37" t="s">
        <v>68</v>
      </c>
      <c r="AM37" t="s">
        <v>249</v>
      </c>
      <c r="AN37" t="s">
        <v>249</v>
      </c>
      <c r="AO37">
        <v>0</v>
      </c>
      <c r="AP37">
        <f>VLOOKUP(D37,[1]Export!$C$1:$AF$182,30,FALSE)</f>
        <v>4.702</v>
      </c>
    </row>
    <row r="38" spans="1:42" hidden="1" x14ac:dyDescent="0.25">
      <c r="A38">
        <v>37</v>
      </c>
      <c r="B38" t="s">
        <v>250</v>
      </c>
      <c r="C38" t="s">
        <v>251</v>
      </c>
      <c r="D38" t="s">
        <v>252</v>
      </c>
      <c r="E38" t="s">
        <v>253</v>
      </c>
      <c r="F38">
        <v>6.2</v>
      </c>
      <c r="G38">
        <v>5</v>
      </c>
      <c r="H38">
        <v>3.18</v>
      </c>
      <c r="I38">
        <v>1.272</v>
      </c>
      <c r="J38">
        <v>10.69</v>
      </c>
      <c r="K38" t="s">
        <v>73</v>
      </c>
      <c r="L38">
        <v>0.22702702702702701</v>
      </c>
      <c r="M38">
        <v>42</v>
      </c>
      <c r="N38">
        <v>2.1000000000000001E-2</v>
      </c>
      <c r="O38">
        <v>5</v>
      </c>
      <c r="P38" t="s">
        <v>116</v>
      </c>
      <c r="Q38">
        <v>1</v>
      </c>
      <c r="R38" t="s">
        <v>254</v>
      </c>
      <c r="S38">
        <v>1</v>
      </c>
      <c r="T38">
        <v>0</v>
      </c>
      <c r="U38">
        <v>1</v>
      </c>
      <c r="V38">
        <v>0</v>
      </c>
      <c r="W38">
        <v>1</v>
      </c>
      <c r="X38" t="s">
        <v>44</v>
      </c>
      <c r="Y38">
        <v>0</v>
      </c>
      <c r="Z38" t="s">
        <v>168</v>
      </c>
      <c r="AA38">
        <v>0</v>
      </c>
      <c r="AB38" t="s">
        <v>131</v>
      </c>
      <c r="AC38" t="s">
        <v>52</v>
      </c>
      <c r="AD38" t="s">
        <v>44</v>
      </c>
      <c r="AE38" t="s">
        <v>44</v>
      </c>
      <c r="AF38" t="s">
        <v>50</v>
      </c>
      <c r="AG38" t="s">
        <v>107</v>
      </c>
      <c r="AH38" t="s">
        <v>52</v>
      </c>
      <c r="AI38" t="s">
        <v>51</v>
      </c>
      <c r="AJ38" t="s">
        <v>53</v>
      </c>
      <c r="AK38" t="s">
        <v>53</v>
      </c>
      <c r="AL38" t="s">
        <v>68</v>
      </c>
      <c r="AM38" t="s">
        <v>255</v>
      </c>
      <c r="AN38" t="s">
        <v>255</v>
      </c>
      <c r="AO38">
        <v>0</v>
      </c>
      <c r="AP38">
        <f>VLOOKUP(D38,[1]Export!$C$1:$AF$182,30,FALSE)</f>
        <v>3.1760000000000002</v>
      </c>
    </row>
    <row r="39" spans="1:42" hidden="1" x14ac:dyDescent="0.25">
      <c r="A39">
        <v>38</v>
      </c>
      <c r="B39" t="s">
        <v>256</v>
      </c>
      <c r="D39" t="s">
        <v>257</v>
      </c>
      <c r="E39" t="s">
        <v>258</v>
      </c>
      <c r="F39">
        <v>5.9399999999999897</v>
      </c>
      <c r="G39">
        <v>3.6999999999999998E-2</v>
      </c>
      <c r="H39">
        <v>0.37</v>
      </c>
      <c r="I39">
        <v>8.6999999999999994E-2</v>
      </c>
      <c r="J39">
        <v>16.03</v>
      </c>
      <c r="K39" t="s">
        <v>73</v>
      </c>
      <c r="L39">
        <v>2.1621621621621599E-2</v>
      </c>
      <c r="M39">
        <v>4</v>
      </c>
      <c r="N39">
        <v>4.1000000000000003E-3</v>
      </c>
      <c r="O39">
        <v>1</v>
      </c>
      <c r="P39" t="s">
        <v>103</v>
      </c>
      <c r="Q39">
        <v>-1</v>
      </c>
      <c r="R39" t="s">
        <v>186</v>
      </c>
      <c r="S39">
        <v>0</v>
      </c>
      <c r="T39">
        <v>1</v>
      </c>
      <c r="U39">
        <v>0</v>
      </c>
      <c r="V39">
        <v>0</v>
      </c>
      <c r="W39">
        <v>1</v>
      </c>
      <c r="X39" t="s">
        <v>44</v>
      </c>
      <c r="Y39">
        <v>0</v>
      </c>
      <c r="Z39" t="s">
        <v>87</v>
      </c>
      <c r="AA39">
        <v>0</v>
      </c>
      <c r="AB39" t="s">
        <v>44</v>
      </c>
      <c r="AC39" t="s">
        <v>119</v>
      </c>
      <c r="AD39" t="s">
        <v>106</v>
      </c>
      <c r="AE39" t="s">
        <v>44</v>
      </c>
      <c r="AF39" t="s">
        <v>44</v>
      </c>
      <c r="AG39" t="s">
        <v>44</v>
      </c>
      <c r="AH39" t="s">
        <v>119</v>
      </c>
      <c r="AI39" t="s">
        <v>52</v>
      </c>
      <c r="AJ39" t="s">
        <v>53</v>
      </c>
      <c r="AK39" t="s">
        <v>68</v>
      </c>
      <c r="AL39" t="s">
        <v>68</v>
      </c>
      <c r="AM39">
        <v>0</v>
      </c>
      <c r="AN39">
        <v>0</v>
      </c>
      <c r="AO39">
        <v>0</v>
      </c>
      <c r="AP39">
        <f>VLOOKUP(D39,[1]Export!$C$1:$AF$182,30,FALSE)</f>
        <v>0.36599999999999999</v>
      </c>
    </row>
    <row r="40" spans="1:42" x14ac:dyDescent="0.25">
      <c r="A40">
        <v>39</v>
      </c>
      <c r="B40" t="s">
        <v>259</v>
      </c>
      <c r="D40" t="s">
        <v>260</v>
      </c>
      <c r="E40" t="s">
        <v>261</v>
      </c>
      <c r="F40">
        <v>5.84</v>
      </c>
      <c r="G40">
        <v>11</v>
      </c>
      <c r="H40">
        <v>14.79</v>
      </c>
      <c r="I40">
        <v>0.79800000000000004</v>
      </c>
      <c r="J40">
        <v>11.56</v>
      </c>
      <c r="K40" t="s">
        <v>63</v>
      </c>
      <c r="L40">
        <v>0.41621621621621602</v>
      </c>
      <c r="M40">
        <v>77</v>
      </c>
      <c r="N40">
        <v>0.41</v>
      </c>
      <c r="O40">
        <v>100</v>
      </c>
      <c r="P40" t="s">
        <v>45</v>
      </c>
      <c r="Q40">
        <v>1</v>
      </c>
      <c r="R40" t="s">
        <v>262</v>
      </c>
      <c r="S40" t="s">
        <v>81</v>
      </c>
      <c r="T40">
        <v>0</v>
      </c>
      <c r="U40">
        <v>1</v>
      </c>
      <c r="V40">
        <v>0</v>
      </c>
      <c r="W40">
        <v>0</v>
      </c>
      <c r="X40" t="s">
        <v>44</v>
      </c>
      <c r="Y40">
        <v>0</v>
      </c>
      <c r="Z40" t="s">
        <v>44</v>
      </c>
      <c r="AA40">
        <v>0</v>
      </c>
      <c r="AB40" t="s">
        <v>44</v>
      </c>
      <c r="AC40" t="s">
        <v>49</v>
      </c>
      <c r="AD40" t="s">
        <v>44</v>
      </c>
      <c r="AE40" t="s">
        <v>67</v>
      </c>
      <c r="AF40" t="s">
        <v>44</v>
      </c>
      <c r="AG40" t="s">
        <v>44</v>
      </c>
      <c r="AH40" t="s">
        <v>51</v>
      </c>
      <c r="AI40" t="s">
        <v>51</v>
      </c>
      <c r="AJ40" t="s">
        <v>53</v>
      </c>
      <c r="AK40" t="s">
        <v>53</v>
      </c>
      <c r="AL40" t="s">
        <v>53</v>
      </c>
      <c r="AM40">
        <v>0</v>
      </c>
      <c r="AN40">
        <v>0</v>
      </c>
      <c r="AO40">
        <v>0</v>
      </c>
      <c r="AP40" t="str">
        <f>VLOOKUP(D40,[1]Export!$C$1:$AF$182,30,FALSE)</f>
        <v>QC-Omit</v>
      </c>
    </row>
    <row r="41" spans="1:42" hidden="1" x14ac:dyDescent="0.25">
      <c r="A41">
        <v>40</v>
      </c>
      <c r="B41" t="s">
        <v>263</v>
      </c>
      <c r="D41" t="s">
        <v>264</v>
      </c>
      <c r="E41" t="s">
        <v>265</v>
      </c>
      <c r="F41">
        <v>5.73</v>
      </c>
      <c r="G41">
        <v>3.7</v>
      </c>
      <c r="H41">
        <v>24.44</v>
      </c>
      <c r="I41">
        <v>2.9830000000000001</v>
      </c>
      <c r="J41">
        <v>4.63</v>
      </c>
      <c r="K41" t="s">
        <v>73</v>
      </c>
      <c r="L41">
        <v>0.23783783783783699</v>
      </c>
      <c r="M41">
        <v>44</v>
      </c>
      <c r="N41">
        <v>0.41</v>
      </c>
      <c r="O41">
        <v>100</v>
      </c>
      <c r="P41" t="s">
        <v>103</v>
      </c>
      <c r="Q41">
        <v>0</v>
      </c>
      <c r="R41" t="s">
        <v>266</v>
      </c>
      <c r="S41">
        <v>0</v>
      </c>
      <c r="T41">
        <v>1</v>
      </c>
      <c r="U41">
        <v>1</v>
      </c>
      <c r="V41">
        <v>0</v>
      </c>
      <c r="W41">
        <v>1</v>
      </c>
      <c r="X41" t="s">
        <v>44</v>
      </c>
      <c r="Y41">
        <v>0</v>
      </c>
      <c r="Z41" t="s">
        <v>267</v>
      </c>
      <c r="AA41">
        <v>0</v>
      </c>
      <c r="AB41" t="s">
        <v>44</v>
      </c>
      <c r="AC41" t="s">
        <v>49</v>
      </c>
      <c r="AD41" t="s">
        <v>44</v>
      </c>
      <c r="AE41" t="s">
        <v>67</v>
      </c>
      <c r="AF41" t="s">
        <v>44</v>
      </c>
      <c r="AG41" t="s">
        <v>44</v>
      </c>
      <c r="AH41" t="s">
        <v>51</v>
      </c>
      <c r="AI41" t="s">
        <v>51</v>
      </c>
      <c r="AJ41" t="s">
        <v>53</v>
      </c>
      <c r="AK41" t="s">
        <v>68</v>
      </c>
      <c r="AL41" t="s">
        <v>68</v>
      </c>
      <c r="AM41">
        <v>1.5300000000000001E-4</v>
      </c>
      <c r="AN41">
        <v>0</v>
      </c>
      <c r="AO41">
        <v>1.5300000000000001E-4</v>
      </c>
      <c r="AP41">
        <f>VLOOKUP(D41,[1]Export!$C$1:$AF$182,30,FALSE)</f>
        <v>24.436</v>
      </c>
    </row>
    <row r="42" spans="1:42" hidden="1" x14ac:dyDescent="0.25">
      <c r="A42">
        <v>41</v>
      </c>
      <c r="B42" t="s">
        <v>268</v>
      </c>
      <c r="D42" t="s">
        <v>269</v>
      </c>
      <c r="E42" t="s">
        <v>270</v>
      </c>
      <c r="F42">
        <v>5.73</v>
      </c>
      <c r="G42">
        <v>0.67</v>
      </c>
      <c r="H42">
        <v>0.84</v>
      </c>
      <c r="I42">
        <v>0.153</v>
      </c>
      <c r="J42">
        <v>5.92</v>
      </c>
      <c r="K42" t="s">
        <v>73</v>
      </c>
      <c r="L42">
        <v>8.1081081081081002E-2</v>
      </c>
      <c r="M42">
        <v>15</v>
      </c>
      <c r="N42">
        <v>8.2000000000000007E-3</v>
      </c>
      <c r="O42">
        <v>2</v>
      </c>
      <c r="P42" t="s">
        <v>58</v>
      </c>
      <c r="Q42">
        <v>0</v>
      </c>
      <c r="R42" t="s">
        <v>271</v>
      </c>
      <c r="S42">
        <v>0</v>
      </c>
      <c r="T42">
        <v>0</v>
      </c>
      <c r="U42">
        <v>0</v>
      </c>
      <c r="V42">
        <v>1</v>
      </c>
      <c r="W42">
        <v>0</v>
      </c>
      <c r="X42" t="s">
        <v>44</v>
      </c>
      <c r="Y42">
        <v>0</v>
      </c>
      <c r="Z42" t="s">
        <v>44</v>
      </c>
      <c r="AA42">
        <v>0</v>
      </c>
      <c r="AB42" t="s">
        <v>44</v>
      </c>
      <c r="AC42" t="s">
        <v>49</v>
      </c>
      <c r="AD42" t="s">
        <v>106</v>
      </c>
      <c r="AE42" t="s">
        <v>44</v>
      </c>
      <c r="AF42" t="s">
        <v>44</v>
      </c>
      <c r="AG42" t="s">
        <v>44</v>
      </c>
      <c r="AH42" t="s">
        <v>51</v>
      </c>
      <c r="AI42" t="s">
        <v>52</v>
      </c>
      <c r="AJ42" t="s">
        <v>53</v>
      </c>
      <c r="AK42" t="s">
        <v>53</v>
      </c>
      <c r="AL42" t="s">
        <v>53</v>
      </c>
      <c r="AM42">
        <v>0</v>
      </c>
      <c r="AN42">
        <v>0</v>
      </c>
      <c r="AO42">
        <v>0</v>
      </c>
      <c r="AP42">
        <f>VLOOKUP(D42,[1]Export!$C$1:$AF$182,30,FALSE)</f>
        <v>0.84399999999999997</v>
      </c>
    </row>
    <row r="43" spans="1:42" hidden="1" x14ac:dyDescent="0.25">
      <c r="A43">
        <v>42</v>
      </c>
      <c r="B43" t="s">
        <v>272</v>
      </c>
      <c r="D43" t="s">
        <v>273</v>
      </c>
      <c r="E43" t="s">
        <v>274</v>
      </c>
      <c r="F43">
        <v>5.52</v>
      </c>
      <c r="G43">
        <v>3.7</v>
      </c>
      <c r="H43" t="s">
        <v>275</v>
      </c>
      <c r="I43" t="s">
        <v>44</v>
      </c>
      <c r="J43">
        <v>7.52</v>
      </c>
      <c r="K43" t="s">
        <v>73</v>
      </c>
      <c r="L43">
        <v>0.24324324324324301</v>
      </c>
      <c r="M43">
        <v>45</v>
      </c>
      <c r="N43">
        <v>0.41</v>
      </c>
      <c r="O43">
        <v>33</v>
      </c>
      <c r="P43" t="s">
        <v>111</v>
      </c>
      <c r="Q43">
        <v>0</v>
      </c>
      <c r="R43" t="s">
        <v>44</v>
      </c>
      <c r="S43">
        <v>0</v>
      </c>
      <c r="T43">
        <v>0</v>
      </c>
      <c r="U43">
        <v>1</v>
      </c>
      <c r="V43">
        <v>0</v>
      </c>
      <c r="W43">
        <v>0</v>
      </c>
      <c r="X43" t="s">
        <v>44</v>
      </c>
      <c r="Y43">
        <v>0</v>
      </c>
      <c r="Z43" t="s">
        <v>168</v>
      </c>
      <c r="AA43">
        <v>0</v>
      </c>
      <c r="AB43" t="s">
        <v>44</v>
      </c>
      <c r="AC43" t="s">
        <v>49</v>
      </c>
      <c r="AD43" t="s">
        <v>44</v>
      </c>
      <c r="AE43" t="s">
        <v>44</v>
      </c>
      <c r="AF43" t="s">
        <v>50</v>
      </c>
      <c r="AG43" t="s">
        <v>44</v>
      </c>
      <c r="AH43" t="s">
        <v>51</v>
      </c>
      <c r="AI43" t="s">
        <v>51</v>
      </c>
      <c r="AJ43" t="s">
        <v>53</v>
      </c>
      <c r="AK43" t="s">
        <v>53</v>
      </c>
      <c r="AL43" t="s">
        <v>53</v>
      </c>
      <c r="AM43" t="s">
        <v>44</v>
      </c>
      <c r="AN43" t="s">
        <v>44</v>
      </c>
      <c r="AO43" t="s">
        <v>44</v>
      </c>
      <c r="AP43">
        <f>VLOOKUP(D43,[1]Export!$C$1:$AF$182,30,FALSE)</f>
        <v>0</v>
      </c>
    </row>
    <row r="44" spans="1:42" x14ac:dyDescent="0.25">
      <c r="A44">
        <v>43</v>
      </c>
      <c r="B44" t="s">
        <v>276</v>
      </c>
      <c r="D44" t="s">
        <v>277</v>
      </c>
      <c r="E44" t="s">
        <v>278</v>
      </c>
      <c r="F44">
        <v>5.44</v>
      </c>
      <c r="G44">
        <v>1.1000000000000001</v>
      </c>
      <c r="H44">
        <v>2.2999999999999998</v>
      </c>
      <c r="I44">
        <v>0.19600000000000001</v>
      </c>
      <c r="J44">
        <v>18.100000000000001</v>
      </c>
      <c r="K44" t="s">
        <v>73</v>
      </c>
      <c r="L44">
        <v>9.7297297297297303E-2</v>
      </c>
      <c r="M44">
        <v>18</v>
      </c>
      <c r="N44">
        <v>4.1000000000000002E-2</v>
      </c>
      <c r="O44">
        <v>10</v>
      </c>
      <c r="P44" t="s">
        <v>45</v>
      </c>
      <c r="Q44">
        <v>1</v>
      </c>
      <c r="R44" t="s">
        <v>279</v>
      </c>
      <c r="S44">
        <v>0</v>
      </c>
      <c r="T44">
        <v>1</v>
      </c>
      <c r="U44">
        <v>0</v>
      </c>
      <c r="V44">
        <v>0</v>
      </c>
      <c r="W44">
        <v>1</v>
      </c>
      <c r="X44" t="s">
        <v>44</v>
      </c>
      <c r="Y44">
        <v>0</v>
      </c>
      <c r="Z44" t="s">
        <v>105</v>
      </c>
      <c r="AA44">
        <v>1</v>
      </c>
      <c r="AB44" t="s">
        <v>44</v>
      </c>
      <c r="AC44" t="s">
        <v>119</v>
      </c>
      <c r="AD44" t="s">
        <v>106</v>
      </c>
      <c r="AE44" t="s">
        <v>44</v>
      </c>
      <c r="AF44" t="s">
        <v>44</v>
      </c>
      <c r="AG44" t="s">
        <v>44</v>
      </c>
      <c r="AH44" t="s">
        <v>119</v>
      </c>
      <c r="AI44" t="s">
        <v>52</v>
      </c>
      <c r="AJ44" t="s">
        <v>53</v>
      </c>
      <c r="AK44" t="s">
        <v>68</v>
      </c>
      <c r="AL44" t="s">
        <v>68</v>
      </c>
      <c r="AM44">
        <v>5.3499999999999999E-5</v>
      </c>
      <c r="AN44">
        <v>5.3499999999999999E-5</v>
      </c>
      <c r="AO44">
        <v>0</v>
      </c>
      <c r="AP44" t="str">
        <f>VLOOKUP(D44,[1]Export!$C$1:$AF$182,30,FALSE)</f>
        <v>QC-Omit</v>
      </c>
    </row>
    <row r="45" spans="1:42" hidden="1" x14ac:dyDescent="0.25">
      <c r="A45">
        <v>44</v>
      </c>
      <c r="B45" t="s">
        <v>280</v>
      </c>
      <c r="C45" t="s">
        <v>281</v>
      </c>
      <c r="D45" t="s">
        <v>282</v>
      </c>
      <c r="E45" t="s">
        <v>283</v>
      </c>
      <c r="F45">
        <v>5.27</v>
      </c>
      <c r="G45">
        <v>0.21</v>
      </c>
      <c r="H45">
        <v>17.940000000000001</v>
      </c>
      <c r="I45">
        <v>1.2999999999999999E-2</v>
      </c>
      <c r="J45">
        <v>5.77</v>
      </c>
      <c r="K45" t="s">
        <v>73</v>
      </c>
      <c r="L45">
        <v>4.8648648648648603E-2</v>
      </c>
      <c r="M45">
        <v>9</v>
      </c>
      <c r="N45">
        <v>0.21</v>
      </c>
      <c r="O45">
        <v>50</v>
      </c>
      <c r="P45" t="s">
        <v>128</v>
      </c>
      <c r="Q45">
        <v>1</v>
      </c>
      <c r="R45" t="s">
        <v>284</v>
      </c>
      <c r="S45">
        <v>1</v>
      </c>
      <c r="T45">
        <v>0</v>
      </c>
      <c r="U45">
        <v>1</v>
      </c>
      <c r="V45">
        <v>0</v>
      </c>
      <c r="W45">
        <v>1</v>
      </c>
      <c r="X45" t="s">
        <v>44</v>
      </c>
      <c r="Y45">
        <v>0</v>
      </c>
      <c r="Z45" t="s">
        <v>44</v>
      </c>
      <c r="AA45">
        <v>0</v>
      </c>
      <c r="AB45" t="s">
        <v>44</v>
      </c>
      <c r="AC45" t="s">
        <v>52</v>
      </c>
      <c r="AD45" t="s">
        <v>44</v>
      </c>
      <c r="AE45" t="s">
        <v>44</v>
      </c>
      <c r="AF45" t="s">
        <v>50</v>
      </c>
      <c r="AG45" t="s">
        <v>107</v>
      </c>
      <c r="AH45" t="s">
        <v>52</v>
      </c>
      <c r="AI45" t="s">
        <v>51</v>
      </c>
      <c r="AJ45" t="s">
        <v>53</v>
      </c>
      <c r="AK45" t="s">
        <v>53</v>
      </c>
      <c r="AL45" t="s">
        <v>68</v>
      </c>
      <c r="AM45" t="s">
        <v>285</v>
      </c>
      <c r="AN45" t="s">
        <v>285</v>
      </c>
      <c r="AO45">
        <v>0</v>
      </c>
      <c r="AP45">
        <f>VLOOKUP(D45,[1]Export!$C$1:$AF$182,30,FALSE)</f>
        <v>17.943999999999999</v>
      </c>
    </row>
    <row r="46" spans="1:42" hidden="1" x14ac:dyDescent="0.25">
      <c r="A46">
        <v>45</v>
      </c>
      <c r="B46" t="s">
        <v>286</v>
      </c>
      <c r="D46" t="s">
        <v>287</v>
      </c>
      <c r="E46" t="s">
        <v>288</v>
      </c>
      <c r="F46">
        <v>5.16</v>
      </c>
      <c r="G46">
        <v>0.21</v>
      </c>
      <c r="H46">
        <v>13.65</v>
      </c>
      <c r="I46">
        <v>0.65200000000000002</v>
      </c>
      <c r="J46">
        <v>17.87</v>
      </c>
      <c r="K46" t="s">
        <v>73</v>
      </c>
      <c r="L46">
        <v>5.4054054054054002E-2</v>
      </c>
      <c r="M46">
        <v>10</v>
      </c>
      <c r="N46">
        <v>0.21</v>
      </c>
      <c r="O46">
        <v>50</v>
      </c>
      <c r="P46" t="s">
        <v>128</v>
      </c>
      <c r="Q46">
        <v>0</v>
      </c>
      <c r="R46" t="s">
        <v>289</v>
      </c>
      <c r="S46" t="s">
        <v>44</v>
      </c>
      <c r="T46" t="s">
        <v>44</v>
      </c>
      <c r="U46" t="s">
        <v>81</v>
      </c>
      <c r="V46" t="s">
        <v>44</v>
      </c>
      <c r="W46" t="s">
        <v>44</v>
      </c>
      <c r="X46" t="s">
        <v>44</v>
      </c>
      <c r="Y46">
        <v>0</v>
      </c>
      <c r="Z46" t="s">
        <v>44</v>
      </c>
      <c r="AA46">
        <v>0</v>
      </c>
      <c r="AB46" t="s">
        <v>44</v>
      </c>
      <c r="AC46" t="s">
        <v>49</v>
      </c>
      <c r="AD46" t="s">
        <v>44</v>
      </c>
      <c r="AE46" t="s">
        <v>44</v>
      </c>
      <c r="AF46" t="s">
        <v>50</v>
      </c>
      <c r="AG46" t="s">
        <v>44</v>
      </c>
      <c r="AH46" t="s">
        <v>51</v>
      </c>
      <c r="AI46" t="s">
        <v>51</v>
      </c>
      <c r="AJ46" t="s">
        <v>53</v>
      </c>
      <c r="AK46" t="s">
        <v>53</v>
      </c>
      <c r="AL46" t="s">
        <v>53</v>
      </c>
      <c r="AM46" t="s">
        <v>290</v>
      </c>
      <c r="AN46" t="s">
        <v>290</v>
      </c>
      <c r="AO46">
        <v>0</v>
      </c>
      <c r="AP46">
        <f>VLOOKUP(D46,[1]Export!$C$1:$AF$182,30,FALSE)</f>
        <v>13.648999999999999</v>
      </c>
    </row>
    <row r="47" spans="1:42" hidden="1" x14ac:dyDescent="0.25">
      <c r="A47">
        <v>46</v>
      </c>
      <c r="B47" t="s">
        <v>291</v>
      </c>
      <c r="D47" t="s">
        <v>292</v>
      </c>
      <c r="E47" t="s">
        <v>293</v>
      </c>
      <c r="F47">
        <v>4.91</v>
      </c>
      <c r="G47">
        <v>20</v>
      </c>
      <c r="H47">
        <v>13.84</v>
      </c>
      <c r="I47">
        <v>7.3460000000000001</v>
      </c>
      <c r="J47">
        <v>9.39</v>
      </c>
      <c r="K47" t="s">
        <v>63</v>
      </c>
      <c r="L47">
        <v>0.49189189189189098</v>
      </c>
      <c r="M47">
        <v>91</v>
      </c>
      <c r="N47">
        <v>8.2000000000000003E-2</v>
      </c>
      <c r="O47">
        <v>20</v>
      </c>
      <c r="P47" t="s">
        <v>116</v>
      </c>
      <c r="Q47">
        <v>1</v>
      </c>
      <c r="R47" t="s">
        <v>294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>
        <v>1</v>
      </c>
      <c r="Y47">
        <v>1</v>
      </c>
      <c r="Z47" t="s">
        <v>44</v>
      </c>
      <c r="AA47">
        <v>0</v>
      </c>
      <c r="AB47" t="s">
        <v>44</v>
      </c>
      <c r="AC47" t="s">
        <v>49</v>
      </c>
      <c r="AD47" t="s">
        <v>106</v>
      </c>
      <c r="AE47" t="s">
        <v>44</v>
      </c>
      <c r="AF47" t="s">
        <v>44</v>
      </c>
      <c r="AG47" t="s">
        <v>44</v>
      </c>
      <c r="AH47" t="s">
        <v>51</v>
      </c>
      <c r="AI47" t="s">
        <v>52</v>
      </c>
      <c r="AJ47" t="s">
        <v>53</v>
      </c>
      <c r="AK47" t="s">
        <v>53</v>
      </c>
      <c r="AL47" t="s">
        <v>53</v>
      </c>
      <c r="AM47" t="s">
        <v>44</v>
      </c>
      <c r="AN47" t="s">
        <v>44</v>
      </c>
      <c r="AO47" t="s">
        <v>44</v>
      </c>
      <c r="AP47" t="e">
        <f>VLOOKUP(D47,[1]Export!$C$1:$AF$182,30,FALSE)</f>
        <v>#N/A</v>
      </c>
    </row>
    <row r="48" spans="1:42" hidden="1" x14ac:dyDescent="0.25">
      <c r="A48">
        <v>47</v>
      </c>
      <c r="B48" t="s">
        <v>295</v>
      </c>
      <c r="D48" t="s">
        <v>296</v>
      </c>
      <c r="E48" t="s">
        <v>297</v>
      </c>
      <c r="F48">
        <v>4.8600000000000003</v>
      </c>
      <c r="G48">
        <v>33</v>
      </c>
      <c r="H48" t="s">
        <v>275</v>
      </c>
      <c r="I48" t="s">
        <v>44</v>
      </c>
      <c r="J48">
        <v>4.25</v>
      </c>
      <c r="K48" t="s">
        <v>63</v>
      </c>
      <c r="L48">
        <v>0.62162162162162105</v>
      </c>
      <c r="M48">
        <v>115</v>
      </c>
      <c r="N48">
        <v>0.41</v>
      </c>
      <c r="O48">
        <v>100</v>
      </c>
      <c r="P48" t="s">
        <v>58</v>
      </c>
      <c r="Q48">
        <v>0</v>
      </c>
      <c r="R48" t="s">
        <v>289</v>
      </c>
      <c r="S48">
        <v>1</v>
      </c>
      <c r="T48">
        <v>1</v>
      </c>
      <c r="U48">
        <v>1</v>
      </c>
      <c r="V48">
        <v>1</v>
      </c>
      <c r="W48">
        <v>1</v>
      </c>
      <c r="X48" t="s">
        <v>44</v>
      </c>
      <c r="Y48">
        <v>0</v>
      </c>
      <c r="Z48" t="s">
        <v>242</v>
      </c>
      <c r="AA48">
        <v>0</v>
      </c>
      <c r="AB48" t="s">
        <v>44</v>
      </c>
      <c r="AC48" t="s">
        <v>49</v>
      </c>
      <c r="AD48" t="s">
        <v>67</v>
      </c>
      <c r="AE48" t="s">
        <v>44</v>
      </c>
      <c r="AF48" t="s">
        <v>99</v>
      </c>
      <c r="AG48" t="s">
        <v>44</v>
      </c>
      <c r="AH48" t="s">
        <v>51</v>
      </c>
      <c r="AI48" t="s">
        <v>52</v>
      </c>
      <c r="AJ48" t="s">
        <v>53</v>
      </c>
      <c r="AK48" t="s">
        <v>53</v>
      </c>
      <c r="AL48" t="s">
        <v>68</v>
      </c>
      <c r="AM48">
        <v>0</v>
      </c>
      <c r="AN48">
        <v>0</v>
      </c>
      <c r="AO48">
        <v>0</v>
      </c>
      <c r="AP48">
        <f>VLOOKUP(D48,[1]Export!$C$1:$AF$182,30,FALSE)</f>
        <v>0</v>
      </c>
    </row>
    <row r="49" spans="1:42" hidden="1" x14ac:dyDescent="0.25">
      <c r="A49">
        <v>48</v>
      </c>
      <c r="B49" t="s">
        <v>298</v>
      </c>
      <c r="D49" t="s">
        <v>299</v>
      </c>
      <c r="E49" t="s">
        <v>300</v>
      </c>
      <c r="F49">
        <v>4.8</v>
      </c>
      <c r="G49">
        <v>2.2000000000000002</v>
      </c>
      <c r="H49">
        <v>7.93</v>
      </c>
      <c r="I49">
        <v>1.9</v>
      </c>
      <c r="J49">
        <v>7.58</v>
      </c>
      <c r="K49" t="s">
        <v>73</v>
      </c>
      <c r="L49">
        <v>0.151351351351351</v>
      </c>
      <c r="M49">
        <v>28</v>
      </c>
      <c r="N49">
        <v>8.2000000000000003E-2</v>
      </c>
      <c r="O49">
        <v>20</v>
      </c>
      <c r="P49" t="s">
        <v>45</v>
      </c>
      <c r="Q49">
        <v>1</v>
      </c>
      <c r="R49" t="s">
        <v>235</v>
      </c>
      <c r="S49" t="s">
        <v>44</v>
      </c>
      <c r="T49" t="s">
        <v>44</v>
      </c>
      <c r="U49" t="s">
        <v>81</v>
      </c>
      <c r="V49" t="s">
        <v>44</v>
      </c>
      <c r="W49" t="s">
        <v>44</v>
      </c>
      <c r="X49" t="s">
        <v>44</v>
      </c>
      <c r="Y49">
        <v>0</v>
      </c>
      <c r="Z49" t="s">
        <v>44</v>
      </c>
      <c r="AA49">
        <v>0</v>
      </c>
      <c r="AB49" t="s">
        <v>44</v>
      </c>
      <c r="AC49" t="s">
        <v>52</v>
      </c>
      <c r="AD49" t="s">
        <v>44</v>
      </c>
      <c r="AE49" t="s">
        <v>44</v>
      </c>
      <c r="AF49" t="s">
        <v>50</v>
      </c>
      <c r="AG49" t="s">
        <v>107</v>
      </c>
      <c r="AH49" t="s">
        <v>52</v>
      </c>
      <c r="AI49" t="s">
        <v>51</v>
      </c>
      <c r="AJ49" t="s">
        <v>53</v>
      </c>
      <c r="AK49" t="s">
        <v>53</v>
      </c>
      <c r="AL49" t="s">
        <v>53</v>
      </c>
      <c r="AM49" t="s">
        <v>301</v>
      </c>
      <c r="AN49" t="s">
        <v>301</v>
      </c>
      <c r="AO49">
        <v>0</v>
      </c>
      <c r="AP49">
        <f>VLOOKUP(D49,[1]Export!$C$1:$AF$182,30,FALSE)</f>
        <v>7.93</v>
      </c>
    </row>
    <row r="50" spans="1:42" hidden="1" x14ac:dyDescent="0.25">
      <c r="A50">
        <v>49</v>
      </c>
      <c r="B50" t="s">
        <v>302</v>
      </c>
      <c r="D50" t="s">
        <v>303</v>
      </c>
      <c r="E50" t="s">
        <v>304</v>
      </c>
      <c r="F50">
        <v>4.76</v>
      </c>
      <c r="G50">
        <v>11</v>
      </c>
      <c r="H50">
        <v>13.76</v>
      </c>
      <c r="I50">
        <v>3.68</v>
      </c>
      <c r="J50">
        <v>16.079999999999998</v>
      </c>
      <c r="K50" t="s">
        <v>63</v>
      </c>
      <c r="L50">
        <v>0.45405405405405402</v>
      </c>
      <c r="M50">
        <v>84</v>
      </c>
      <c r="N50">
        <v>0.41</v>
      </c>
      <c r="O50">
        <v>100</v>
      </c>
      <c r="P50" t="s">
        <v>45</v>
      </c>
      <c r="Q50">
        <v>1</v>
      </c>
      <c r="R50" t="s">
        <v>305</v>
      </c>
      <c r="S50">
        <v>1</v>
      </c>
      <c r="T50">
        <v>0</v>
      </c>
      <c r="U50">
        <v>1</v>
      </c>
      <c r="V50">
        <v>0</v>
      </c>
      <c r="W50">
        <v>0</v>
      </c>
      <c r="X50" t="s">
        <v>44</v>
      </c>
      <c r="Y50">
        <v>0</v>
      </c>
      <c r="Z50" t="s">
        <v>168</v>
      </c>
      <c r="AA50">
        <v>0</v>
      </c>
      <c r="AB50" t="s">
        <v>131</v>
      </c>
      <c r="AC50" t="s">
        <v>52</v>
      </c>
      <c r="AD50" t="s">
        <v>44</v>
      </c>
      <c r="AE50" t="s">
        <v>44</v>
      </c>
      <c r="AF50" t="s">
        <v>50</v>
      </c>
      <c r="AG50" t="s">
        <v>107</v>
      </c>
      <c r="AH50" t="s">
        <v>52</v>
      </c>
      <c r="AI50" t="s">
        <v>51</v>
      </c>
      <c r="AJ50" t="s">
        <v>53</v>
      </c>
      <c r="AK50" t="s">
        <v>53</v>
      </c>
      <c r="AL50" t="s">
        <v>68</v>
      </c>
      <c r="AM50" t="s">
        <v>306</v>
      </c>
      <c r="AN50" t="s">
        <v>306</v>
      </c>
      <c r="AO50">
        <v>0</v>
      </c>
      <c r="AP50">
        <f>VLOOKUP(D50,[1]Export!$C$1:$AF$182,30,FALSE)</f>
        <v>13.755000000000001</v>
      </c>
    </row>
    <row r="51" spans="1:42" x14ac:dyDescent="0.25">
      <c r="A51">
        <v>50</v>
      </c>
      <c r="B51" t="s">
        <v>307</v>
      </c>
      <c r="D51" t="s">
        <v>308</v>
      </c>
      <c r="E51" t="s">
        <v>309</v>
      </c>
      <c r="F51">
        <v>4.74</v>
      </c>
      <c r="G51">
        <v>11</v>
      </c>
      <c r="H51">
        <v>17.48</v>
      </c>
      <c r="I51">
        <v>4.0650000000000004</v>
      </c>
      <c r="J51">
        <v>7.31</v>
      </c>
      <c r="K51" t="s">
        <v>63</v>
      </c>
      <c r="L51">
        <v>0.47027027027027002</v>
      </c>
      <c r="M51">
        <v>87</v>
      </c>
      <c r="N51">
        <v>0.41</v>
      </c>
      <c r="O51">
        <v>100</v>
      </c>
      <c r="P51" t="s">
        <v>45</v>
      </c>
      <c r="Q51">
        <v>1</v>
      </c>
      <c r="R51" t="s">
        <v>310</v>
      </c>
      <c r="S51">
        <v>1</v>
      </c>
      <c r="T51">
        <v>1</v>
      </c>
      <c r="U51">
        <v>1</v>
      </c>
      <c r="V51">
        <v>1</v>
      </c>
      <c r="W51">
        <v>1</v>
      </c>
      <c r="X51" t="s">
        <v>44</v>
      </c>
      <c r="Y51">
        <v>0</v>
      </c>
      <c r="Z51" t="s">
        <v>311</v>
      </c>
      <c r="AA51">
        <v>1</v>
      </c>
      <c r="AB51" t="s">
        <v>312</v>
      </c>
      <c r="AC51" t="s">
        <v>52</v>
      </c>
      <c r="AD51" t="s">
        <v>66</v>
      </c>
      <c r="AE51" t="s">
        <v>67</v>
      </c>
      <c r="AF51" t="s">
        <v>44</v>
      </c>
      <c r="AG51" t="s">
        <v>107</v>
      </c>
      <c r="AH51" t="s">
        <v>52</v>
      </c>
      <c r="AI51" t="s">
        <v>52</v>
      </c>
      <c r="AJ51" t="s">
        <v>68</v>
      </c>
      <c r="AK51" t="s">
        <v>68</v>
      </c>
      <c r="AL51" t="s">
        <v>68</v>
      </c>
      <c r="AM51">
        <v>0</v>
      </c>
      <c r="AN51">
        <v>0</v>
      </c>
      <c r="AO51">
        <v>0</v>
      </c>
      <c r="AP51" t="str">
        <f>VLOOKUP(D51,[1]Export!$C$1:$AF$182,30,FALSE)</f>
        <v>QC-Omit</v>
      </c>
    </row>
    <row r="52" spans="1:42" hidden="1" x14ac:dyDescent="0.25">
      <c r="A52">
        <v>51</v>
      </c>
      <c r="B52" t="s">
        <v>313</v>
      </c>
      <c r="D52" t="s">
        <v>314</v>
      </c>
      <c r="E52" t="s">
        <v>315</v>
      </c>
      <c r="F52">
        <v>4.62</v>
      </c>
      <c r="G52">
        <v>4.1000000000000002E-2</v>
      </c>
      <c r="H52">
        <v>5.26</v>
      </c>
      <c r="I52">
        <v>1.67</v>
      </c>
      <c r="J52">
        <v>16.64</v>
      </c>
      <c r="K52" t="s">
        <v>43</v>
      </c>
      <c r="L52" t="s">
        <v>44</v>
      </c>
      <c r="M52" t="s">
        <v>44</v>
      </c>
      <c r="N52">
        <v>4.1000000000000002E-2</v>
      </c>
      <c r="O52">
        <v>10</v>
      </c>
      <c r="P52" t="s">
        <v>128</v>
      </c>
      <c r="Q52">
        <v>1</v>
      </c>
      <c r="R52" t="s">
        <v>316</v>
      </c>
      <c r="S52">
        <v>1</v>
      </c>
      <c r="T52">
        <v>1</v>
      </c>
      <c r="U52">
        <v>1</v>
      </c>
      <c r="V52">
        <v>1</v>
      </c>
      <c r="W52">
        <v>0</v>
      </c>
      <c r="X52" t="s">
        <v>44</v>
      </c>
      <c r="Y52">
        <v>0</v>
      </c>
      <c r="Z52" t="s">
        <v>317</v>
      </c>
      <c r="AA52">
        <v>0</v>
      </c>
      <c r="AB52" t="s">
        <v>318</v>
      </c>
      <c r="AC52" t="s">
        <v>52</v>
      </c>
      <c r="AD52" t="s">
        <v>44</v>
      </c>
      <c r="AE52" t="s">
        <v>44</v>
      </c>
      <c r="AF52" t="s">
        <v>50</v>
      </c>
      <c r="AG52" t="s">
        <v>107</v>
      </c>
      <c r="AH52" t="s">
        <v>52</v>
      </c>
      <c r="AI52" t="s">
        <v>52</v>
      </c>
      <c r="AJ52" t="s">
        <v>68</v>
      </c>
      <c r="AK52" t="s">
        <v>53</v>
      </c>
      <c r="AL52" t="s">
        <v>53</v>
      </c>
      <c r="AM52" t="s">
        <v>319</v>
      </c>
      <c r="AN52" t="s">
        <v>319</v>
      </c>
      <c r="AO52">
        <v>6.1799999999999995E-4</v>
      </c>
      <c r="AP52">
        <f>VLOOKUP(D52,[1]Export!$C$1:$AF$182,30,FALSE)</f>
        <v>5.2640000000000002</v>
      </c>
    </row>
    <row r="53" spans="1:42" hidden="1" x14ac:dyDescent="0.25">
      <c r="A53">
        <v>52</v>
      </c>
      <c r="B53" t="s">
        <v>320</v>
      </c>
      <c r="C53" t="s">
        <v>321</v>
      </c>
      <c r="D53" t="s">
        <v>322</v>
      </c>
      <c r="E53" t="s">
        <v>323</v>
      </c>
      <c r="F53">
        <v>4.5999999999999996</v>
      </c>
      <c r="G53">
        <v>0.19</v>
      </c>
      <c r="H53">
        <v>0.19</v>
      </c>
      <c r="I53">
        <v>5.5E-2</v>
      </c>
      <c r="J53">
        <v>3.8</v>
      </c>
      <c r="K53" t="s">
        <v>73</v>
      </c>
      <c r="L53">
        <v>6.4864864864864799E-2</v>
      </c>
      <c r="M53">
        <v>12</v>
      </c>
      <c r="N53">
        <v>2.1000000000000001E-2</v>
      </c>
      <c r="O53">
        <v>5</v>
      </c>
      <c r="P53" t="s">
        <v>324</v>
      </c>
      <c r="Q53">
        <v>0</v>
      </c>
      <c r="R53" t="s">
        <v>224</v>
      </c>
      <c r="S53">
        <v>1</v>
      </c>
      <c r="T53">
        <v>0</v>
      </c>
      <c r="U53">
        <v>1</v>
      </c>
      <c r="V53">
        <v>0</v>
      </c>
      <c r="W53">
        <v>1</v>
      </c>
      <c r="X53" t="s">
        <v>44</v>
      </c>
      <c r="Y53">
        <v>0</v>
      </c>
      <c r="Z53" t="s">
        <v>325</v>
      </c>
      <c r="AA53">
        <v>0</v>
      </c>
      <c r="AB53" t="s">
        <v>44</v>
      </c>
      <c r="AC53" t="s">
        <v>49</v>
      </c>
      <c r="AD53" t="s">
        <v>44</v>
      </c>
      <c r="AE53" t="s">
        <v>44</v>
      </c>
      <c r="AF53" t="s">
        <v>50</v>
      </c>
      <c r="AG53" t="s">
        <v>44</v>
      </c>
      <c r="AH53" t="s">
        <v>51</v>
      </c>
      <c r="AI53" t="s">
        <v>51</v>
      </c>
      <c r="AJ53" t="s">
        <v>53</v>
      </c>
      <c r="AK53" t="s">
        <v>53</v>
      </c>
      <c r="AL53" t="s">
        <v>68</v>
      </c>
      <c r="AM53" t="s">
        <v>44</v>
      </c>
      <c r="AN53" t="s">
        <v>44</v>
      </c>
      <c r="AO53" t="s">
        <v>44</v>
      </c>
      <c r="AP53">
        <f>VLOOKUP(D53,[1]Export!$C$1:$AF$182,30,FALSE)</f>
        <v>0.187</v>
      </c>
    </row>
    <row r="54" spans="1:42" hidden="1" x14ac:dyDescent="0.25">
      <c r="A54">
        <v>53</v>
      </c>
      <c r="B54" t="s">
        <v>326</v>
      </c>
      <c r="D54" t="s">
        <v>327</v>
      </c>
      <c r="E54" t="s">
        <v>328</v>
      </c>
      <c r="F54">
        <v>4.53</v>
      </c>
      <c r="G54">
        <v>33</v>
      </c>
      <c r="H54">
        <v>25.53</v>
      </c>
      <c r="I54">
        <v>3.1240000000000001</v>
      </c>
      <c r="J54">
        <v>13.03</v>
      </c>
      <c r="K54" t="s">
        <v>63</v>
      </c>
      <c r="L54">
        <v>0.643243243243243</v>
      </c>
      <c r="M54">
        <v>119</v>
      </c>
      <c r="N54">
        <v>0.41</v>
      </c>
      <c r="O54">
        <v>100</v>
      </c>
      <c r="P54" t="s">
        <v>58</v>
      </c>
      <c r="Q54">
        <v>0</v>
      </c>
      <c r="R54" t="s">
        <v>329</v>
      </c>
      <c r="S54">
        <v>1</v>
      </c>
      <c r="T54">
        <v>0</v>
      </c>
      <c r="U54">
        <v>1</v>
      </c>
      <c r="V54">
        <v>0</v>
      </c>
      <c r="W54">
        <v>0</v>
      </c>
      <c r="X54" t="s">
        <v>44</v>
      </c>
      <c r="Y54">
        <v>0</v>
      </c>
      <c r="Z54" t="s">
        <v>168</v>
      </c>
      <c r="AA54">
        <v>0</v>
      </c>
      <c r="AB54" t="s">
        <v>44</v>
      </c>
      <c r="AC54" t="s">
        <v>52</v>
      </c>
      <c r="AD54" t="s">
        <v>44</v>
      </c>
      <c r="AE54" t="s">
        <v>44</v>
      </c>
      <c r="AF54" t="s">
        <v>50</v>
      </c>
      <c r="AG54" t="s">
        <v>44</v>
      </c>
      <c r="AH54" t="s">
        <v>52</v>
      </c>
      <c r="AI54" t="s">
        <v>51</v>
      </c>
      <c r="AJ54" t="s">
        <v>53</v>
      </c>
      <c r="AK54" t="s">
        <v>53</v>
      </c>
      <c r="AL54" t="s">
        <v>68</v>
      </c>
      <c r="AM54">
        <v>0</v>
      </c>
      <c r="AN54">
        <v>0</v>
      </c>
      <c r="AO54">
        <v>0</v>
      </c>
      <c r="AP54">
        <f>VLOOKUP(D54,[1]Export!$C$1:$AF$182,30,FALSE)</f>
        <v>25.526</v>
      </c>
    </row>
    <row r="55" spans="1:42" hidden="1" x14ac:dyDescent="0.25">
      <c r="A55">
        <v>54</v>
      </c>
      <c r="B55" t="s">
        <v>330</v>
      </c>
      <c r="D55" t="s">
        <v>331</v>
      </c>
      <c r="E55" t="s">
        <v>332</v>
      </c>
      <c r="F55">
        <v>4.5</v>
      </c>
      <c r="G55">
        <v>11</v>
      </c>
      <c r="H55">
        <v>12.56</v>
      </c>
      <c r="I55">
        <v>1.361</v>
      </c>
      <c r="J55">
        <v>16.649999999999999</v>
      </c>
      <c r="K55" t="s">
        <v>63</v>
      </c>
      <c r="L55">
        <v>0.49729729729729699</v>
      </c>
      <c r="M55">
        <v>92</v>
      </c>
      <c r="N55">
        <v>0.41</v>
      </c>
      <c r="O55">
        <v>100</v>
      </c>
      <c r="P55" t="s">
        <v>45</v>
      </c>
      <c r="Q55">
        <v>-1</v>
      </c>
      <c r="R55" t="s">
        <v>224</v>
      </c>
      <c r="S55">
        <v>0</v>
      </c>
      <c r="T55">
        <v>0</v>
      </c>
      <c r="U55" t="s">
        <v>81</v>
      </c>
      <c r="V55">
        <v>0</v>
      </c>
      <c r="W55">
        <v>0</v>
      </c>
      <c r="X55" t="s">
        <v>44</v>
      </c>
      <c r="Y55">
        <v>0</v>
      </c>
      <c r="Z55" t="s">
        <v>44</v>
      </c>
      <c r="AA55">
        <v>0</v>
      </c>
      <c r="AB55" t="s">
        <v>131</v>
      </c>
      <c r="AC55" t="s">
        <v>51</v>
      </c>
      <c r="AD55" t="s">
        <v>44</v>
      </c>
      <c r="AE55" t="s">
        <v>44</v>
      </c>
      <c r="AF55" t="s">
        <v>50</v>
      </c>
      <c r="AG55" t="s">
        <v>44</v>
      </c>
      <c r="AH55" t="s">
        <v>52</v>
      </c>
      <c r="AI55" t="s">
        <v>51</v>
      </c>
      <c r="AJ55" t="s">
        <v>53</v>
      </c>
      <c r="AK55" t="s">
        <v>53</v>
      </c>
      <c r="AL55" t="s">
        <v>53</v>
      </c>
      <c r="AM55">
        <v>0</v>
      </c>
      <c r="AN55">
        <v>0</v>
      </c>
      <c r="AO55">
        <v>0</v>
      </c>
      <c r="AP55">
        <f>VLOOKUP(D55,[1]Export!$C$1:$AF$182,30,FALSE)</f>
        <v>12.557</v>
      </c>
    </row>
    <row r="56" spans="1:42" hidden="1" x14ac:dyDescent="0.25">
      <c r="A56">
        <v>55</v>
      </c>
      <c r="B56" t="s">
        <v>333</v>
      </c>
      <c r="D56" t="s">
        <v>334</v>
      </c>
      <c r="E56" t="s">
        <v>335</v>
      </c>
      <c r="F56">
        <v>4.5</v>
      </c>
      <c r="G56">
        <v>0.67</v>
      </c>
      <c r="H56">
        <v>0.61</v>
      </c>
      <c r="I56">
        <v>5.5E-2</v>
      </c>
      <c r="J56">
        <v>8.17</v>
      </c>
      <c r="K56" t="s">
        <v>73</v>
      </c>
      <c r="L56">
        <v>8.6486486486486394E-2</v>
      </c>
      <c r="M56">
        <v>16</v>
      </c>
      <c r="N56">
        <v>8.2000000000000007E-3</v>
      </c>
      <c r="O56">
        <v>2</v>
      </c>
      <c r="P56" t="s">
        <v>58</v>
      </c>
      <c r="Q56">
        <v>0</v>
      </c>
      <c r="R56" t="s">
        <v>336</v>
      </c>
      <c r="S56">
        <v>1</v>
      </c>
      <c r="T56">
        <v>1</v>
      </c>
      <c r="U56">
        <v>1</v>
      </c>
      <c r="V56">
        <v>1</v>
      </c>
      <c r="W56">
        <v>1</v>
      </c>
      <c r="X56" t="s">
        <v>44</v>
      </c>
      <c r="Y56">
        <v>0</v>
      </c>
      <c r="Z56" t="s">
        <v>337</v>
      </c>
      <c r="AA56">
        <v>0</v>
      </c>
      <c r="AB56" t="s">
        <v>44</v>
      </c>
      <c r="AC56" t="s">
        <v>49</v>
      </c>
      <c r="AD56" t="s">
        <v>44</v>
      </c>
      <c r="AE56" t="s">
        <v>44</v>
      </c>
      <c r="AF56" t="s">
        <v>50</v>
      </c>
      <c r="AG56" t="s">
        <v>44</v>
      </c>
      <c r="AH56" t="s">
        <v>51</v>
      </c>
      <c r="AI56" t="s">
        <v>51</v>
      </c>
      <c r="AJ56" t="s">
        <v>68</v>
      </c>
      <c r="AK56" t="s">
        <v>53</v>
      </c>
      <c r="AL56" t="s">
        <v>68</v>
      </c>
      <c r="AM56" t="s">
        <v>338</v>
      </c>
      <c r="AN56">
        <v>1.5399999999999999E-3</v>
      </c>
      <c r="AO56" t="s">
        <v>338</v>
      </c>
      <c r="AP56">
        <f>VLOOKUP(D56,[1]Export!$C$1:$AF$182,30,FALSE)</f>
        <v>0.61399999999999999</v>
      </c>
    </row>
    <row r="57" spans="1:42" hidden="1" x14ac:dyDescent="0.25">
      <c r="A57">
        <v>56</v>
      </c>
      <c r="B57" t="s">
        <v>339</v>
      </c>
      <c r="D57" t="s">
        <v>340</v>
      </c>
      <c r="E57" t="s">
        <v>341</v>
      </c>
      <c r="F57">
        <v>4.49</v>
      </c>
      <c r="G57">
        <v>33</v>
      </c>
      <c r="H57">
        <v>43.14</v>
      </c>
      <c r="I57">
        <v>9.02</v>
      </c>
      <c r="J57">
        <v>16.09</v>
      </c>
      <c r="K57" t="s">
        <v>63</v>
      </c>
      <c r="L57">
        <v>0.66486486486486396</v>
      </c>
      <c r="M57">
        <v>123</v>
      </c>
      <c r="N57">
        <v>0.41</v>
      </c>
      <c r="O57">
        <v>100</v>
      </c>
      <c r="P57" t="s">
        <v>58</v>
      </c>
      <c r="Q57">
        <v>1</v>
      </c>
      <c r="R57" t="s">
        <v>342</v>
      </c>
      <c r="S57">
        <v>1</v>
      </c>
      <c r="T57">
        <v>1</v>
      </c>
      <c r="U57">
        <v>1</v>
      </c>
      <c r="V57">
        <v>1</v>
      </c>
      <c r="W57">
        <v>1</v>
      </c>
      <c r="X57" t="s">
        <v>44</v>
      </c>
      <c r="Y57">
        <v>0</v>
      </c>
      <c r="Z57" t="s">
        <v>343</v>
      </c>
      <c r="AA57">
        <v>1</v>
      </c>
      <c r="AB57" t="s">
        <v>44</v>
      </c>
      <c r="AC57" t="s">
        <v>49</v>
      </c>
      <c r="AD57" t="s">
        <v>44</v>
      </c>
      <c r="AE57" t="s">
        <v>106</v>
      </c>
      <c r="AF57" t="s">
        <v>44</v>
      </c>
      <c r="AG57" t="s">
        <v>44</v>
      </c>
      <c r="AH57" t="s">
        <v>51</v>
      </c>
      <c r="AI57" t="s">
        <v>119</v>
      </c>
      <c r="AJ57" t="s">
        <v>53</v>
      </c>
      <c r="AK57" t="s">
        <v>53</v>
      </c>
      <c r="AL57" t="s">
        <v>68</v>
      </c>
      <c r="AM57" t="s">
        <v>344</v>
      </c>
      <c r="AN57" t="s">
        <v>344</v>
      </c>
      <c r="AO57">
        <v>2.6899999999999999E-8</v>
      </c>
      <c r="AP57">
        <f>VLOOKUP(D57,[1]Export!$C$1:$AF$182,30,FALSE)</f>
        <v>43.140999999999998</v>
      </c>
    </row>
    <row r="58" spans="1:42" x14ac:dyDescent="0.25">
      <c r="A58">
        <v>57</v>
      </c>
      <c r="B58" t="s">
        <v>345</v>
      </c>
      <c r="D58" t="s">
        <v>346</v>
      </c>
      <c r="E58" t="s">
        <v>347</v>
      </c>
      <c r="F58">
        <v>4.4800000000000004</v>
      </c>
      <c r="G58">
        <v>1.1000000000000001</v>
      </c>
      <c r="H58">
        <v>3.4</v>
      </c>
      <c r="I58">
        <v>0.497</v>
      </c>
      <c r="J58">
        <v>4.29</v>
      </c>
      <c r="K58" t="s">
        <v>73</v>
      </c>
      <c r="L58">
        <v>0.124324324324324</v>
      </c>
      <c r="M58">
        <v>23</v>
      </c>
      <c r="N58">
        <v>4.1000000000000002E-2</v>
      </c>
      <c r="O58">
        <v>10</v>
      </c>
      <c r="P58" t="s">
        <v>45</v>
      </c>
      <c r="Q58">
        <v>1</v>
      </c>
      <c r="R58" t="s">
        <v>348</v>
      </c>
      <c r="S58">
        <v>1</v>
      </c>
      <c r="T58">
        <v>1</v>
      </c>
      <c r="U58">
        <v>1</v>
      </c>
      <c r="V58">
        <v>1</v>
      </c>
      <c r="W58">
        <v>1</v>
      </c>
      <c r="X58" t="s">
        <v>44</v>
      </c>
      <c r="Y58">
        <v>0</v>
      </c>
      <c r="Z58" t="s">
        <v>349</v>
      </c>
      <c r="AA58">
        <v>0</v>
      </c>
      <c r="AB58" t="s">
        <v>131</v>
      </c>
      <c r="AC58" t="s">
        <v>52</v>
      </c>
      <c r="AD58" t="s">
        <v>67</v>
      </c>
      <c r="AE58" t="s">
        <v>66</v>
      </c>
      <c r="AF58" t="s">
        <v>44</v>
      </c>
      <c r="AG58" t="s">
        <v>44</v>
      </c>
      <c r="AH58" t="s">
        <v>52</v>
      </c>
      <c r="AI58" t="s">
        <v>52</v>
      </c>
      <c r="AJ58" t="s">
        <v>68</v>
      </c>
      <c r="AK58" t="s">
        <v>53</v>
      </c>
      <c r="AL58" t="s">
        <v>68</v>
      </c>
      <c r="AM58">
        <v>0</v>
      </c>
      <c r="AN58">
        <v>0</v>
      </c>
      <c r="AO58">
        <v>0</v>
      </c>
      <c r="AP58" t="str">
        <f>VLOOKUP(D58,[1]Export!$C$1:$AF$182,30,FALSE)</f>
        <v>QC-Omit</v>
      </c>
    </row>
    <row r="59" spans="1:42" x14ac:dyDescent="0.25">
      <c r="A59">
        <v>58</v>
      </c>
      <c r="B59" t="s">
        <v>350</v>
      </c>
      <c r="D59" t="s">
        <v>351</v>
      </c>
      <c r="E59" t="s">
        <v>352</v>
      </c>
      <c r="F59">
        <v>4.4400000000000004</v>
      </c>
      <c r="G59">
        <v>11</v>
      </c>
      <c r="H59">
        <v>20.04</v>
      </c>
      <c r="I59">
        <v>3.2970000000000002</v>
      </c>
      <c r="J59">
        <v>17.07</v>
      </c>
      <c r="K59" t="s">
        <v>63</v>
      </c>
      <c r="L59">
        <v>0.50270270270270201</v>
      </c>
      <c r="M59">
        <v>93</v>
      </c>
      <c r="N59">
        <v>0.41</v>
      </c>
      <c r="O59">
        <v>100</v>
      </c>
      <c r="P59" t="s">
        <v>45</v>
      </c>
      <c r="Q59">
        <v>1</v>
      </c>
      <c r="R59" t="s">
        <v>353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>
        <v>1</v>
      </c>
      <c r="Y59">
        <v>1</v>
      </c>
      <c r="Z59" t="s">
        <v>44</v>
      </c>
      <c r="AA59">
        <v>0</v>
      </c>
      <c r="AB59" t="s">
        <v>44</v>
      </c>
      <c r="AC59" t="s">
        <v>49</v>
      </c>
      <c r="AD59" t="s">
        <v>106</v>
      </c>
      <c r="AE59" t="s">
        <v>44</v>
      </c>
      <c r="AF59" t="s">
        <v>44</v>
      </c>
      <c r="AG59" t="s">
        <v>44</v>
      </c>
      <c r="AH59" t="s">
        <v>51</v>
      </c>
      <c r="AI59" t="s">
        <v>52</v>
      </c>
      <c r="AJ59" t="s">
        <v>53</v>
      </c>
      <c r="AK59" t="s">
        <v>53</v>
      </c>
      <c r="AL59" t="s">
        <v>53</v>
      </c>
      <c r="AM59">
        <v>0</v>
      </c>
      <c r="AN59">
        <v>0</v>
      </c>
      <c r="AO59">
        <v>0</v>
      </c>
      <c r="AP59" t="str">
        <f>VLOOKUP(D59,[1]Export!$C$1:$AF$182,30,FALSE)</f>
        <v>QC-Omit</v>
      </c>
    </row>
    <row r="60" spans="1:42" hidden="1" x14ac:dyDescent="0.25">
      <c r="A60">
        <v>59</v>
      </c>
      <c r="B60" t="s">
        <v>354</v>
      </c>
      <c r="D60" t="s">
        <v>355</v>
      </c>
      <c r="E60" t="s">
        <v>356</v>
      </c>
      <c r="F60">
        <v>4.4000000000000004</v>
      </c>
      <c r="G60">
        <v>33</v>
      </c>
      <c r="H60">
        <v>52.17</v>
      </c>
      <c r="I60">
        <v>13.917</v>
      </c>
      <c r="J60">
        <v>13.7</v>
      </c>
      <c r="K60" t="s">
        <v>63</v>
      </c>
      <c r="L60">
        <v>0.68648648648648602</v>
      </c>
      <c r="M60">
        <v>127</v>
      </c>
      <c r="N60">
        <v>0.41</v>
      </c>
      <c r="O60">
        <v>100</v>
      </c>
      <c r="P60" t="s">
        <v>58</v>
      </c>
      <c r="Q60">
        <v>1</v>
      </c>
      <c r="R60" t="s">
        <v>357</v>
      </c>
      <c r="S60">
        <v>1</v>
      </c>
      <c r="T60">
        <v>1</v>
      </c>
      <c r="U60">
        <v>1</v>
      </c>
      <c r="V60">
        <v>1</v>
      </c>
      <c r="W60">
        <v>1</v>
      </c>
      <c r="X60" t="s">
        <v>44</v>
      </c>
      <c r="Y60">
        <v>0</v>
      </c>
      <c r="Z60" t="s">
        <v>343</v>
      </c>
      <c r="AA60">
        <v>1</v>
      </c>
      <c r="AB60" t="s">
        <v>44</v>
      </c>
      <c r="AC60" t="s">
        <v>49</v>
      </c>
      <c r="AD60" t="s">
        <v>44</v>
      </c>
      <c r="AE60" t="s">
        <v>106</v>
      </c>
      <c r="AF60" t="s">
        <v>44</v>
      </c>
      <c r="AG60" t="s">
        <v>44</v>
      </c>
      <c r="AH60" t="s">
        <v>51</v>
      </c>
      <c r="AI60" t="s">
        <v>119</v>
      </c>
      <c r="AJ60" t="s">
        <v>53</v>
      </c>
      <c r="AK60" t="s">
        <v>53</v>
      </c>
      <c r="AL60" t="s">
        <v>68</v>
      </c>
      <c r="AM60">
        <v>6.8399999999999997E-3</v>
      </c>
      <c r="AN60">
        <v>6.8399999999999997E-3</v>
      </c>
      <c r="AO60">
        <v>1.8799999999999999E-7</v>
      </c>
      <c r="AP60">
        <f>VLOOKUP(D60,[1]Export!$C$1:$AF$182,30,FALSE)</f>
        <v>52.168999999999997</v>
      </c>
    </row>
    <row r="61" spans="1:42" hidden="1" x14ac:dyDescent="0.25">
      <c r="A61">
        <v>60</v>
      </c>
      <c r="B61" t="s">
        <v>358</v>
      </c>
      <c r="D61" t="s">
        <v>359</v>
      </c>
      <c r="E61" t="s">
        <v>360</v>
      </c>
      <c r="F61">
        <v>4.3</v>
      </c>
      <c r="G61">
        <v>6.7</v>
      </c>
      <c r="H61">
        <v>7.25</v>
      </c>
      <c r="I61">
        <v>3.161</v>
      </c>
      <c r="J61">
        <v>17.260000000000002</v>
      </c>
      <c r="K61" t="s">
        <v>63</v>
      </c>
      <c r="L61">
        <v>0.33513513513513499</v>
      </c>
      <c r="M61">
        <v>62</v>
      </c>
      <c r="N61">
        <v>8.2000000000000003E-2</v>
      </c>
      <c r="O61">
        <v>20</v>
      </c>
      <c r="P61" t="s">
        <v>58</v>
      </c>
      <c r="Q61">
        <v>1</v>
      </c>
      <c r="R61" t="s">
        <v>361</v>
      </c>
      <c r="S61" t="s">
        <v>44</v>
      </c>
      <c r="T61" t="s">
        <v>81</v>
      </c>
      <c r="U61" t="s">
        <v>81</v>
      </c>
      <c r="V61" t="s">
        <v>44</v>
      </c>
      <c r="W61" t="s">
        <v>81</v>
      </c>
      <c r="X61" t="s">
        <v>44</v>
      </c>
      <c r="Y61">
        <v>0</v>
      </c>
      <c r="Z61" t="s">
        <v>44</v>
      </c>
      <c r="AA61">
        <v>0</v>
      </c>
      <c r="AB61" t="s">
        <v>44</v>
      </c>
      <c r="AC61" t="s">
        <v>49</v>
      </c>
      <c r="AD61" t="s">
        <v>44</v>
      </c>
      <c r="AE61" t="s">
        <v>44</v>
      </c>
      <c r="AF61" t="s">
        <v>50</v>
      </c>
      <c r="AG61" t="s">
        <v>44</v>
      </c>
      <c r="AH61" t="s">
        <v>51</v>
      </c>
      <c r="AI61" t="s">
        <v>51</v>
      </c>
      <c r="AJ61" t="s">
        <v>53</v>
      </c>
      <c r="AK61" t="s">
        <v>53</v>
      </c>
      <c r="AL61" t="s">
        <v>53</v>
      </c>
      <c r="AM61" t="s">
        <v>44</v>
      </c>
      <c r="AN61" t="s">
        <v>44</v>
      </c>
      <c r="AO61" t="s">
        <v>44</v>
      </c>
      <c r="AP61">
        <f>VLOOKUP(D61,[1]Export!$C$1:$AF$182,30,FALSE)</f>
        <v>7.2469999999999999</v>
      </c>
    </row>
    <row r="62" spans="1:42" hidden="1" x14ac:dyDescent="0.25">
      <c r="A62">
        <v>61</v>
      </c>
      <c r="B62" t="s">
        <v>362</v>
      </c>
      <c r="C62" t="s">
        <v>363</v>
      </c>
      <c r="D62" t="s">
        <v>364</v>
      </c>
      <c r="E62" t="s">
        <v>365</v>
      </c>
      <c r="F62">
        <v>4.29</v>
      </c>
      <c r="G62">
        <v>33</v>
      </c>
      <c r="H62">
        <v>14.13</v>
      </c>
      <c r="I62">
        <v>3.3</v>
      </c>
      <c r="J62">
        <v>11.08</v>
      </c>
      <c r="K62" t="s">
        <v>63</v>
      </c>
      <c r="L62">
        <v>0.69189189189189104</v>
      </c>
      <c r="M62">
        <v>128</v>
      </c>
      <c r="N62">
        <v>0.41</v>
      </c>
      <c r="O62">
        <v>100</v>
      </c>
      <c r="P62" t="s">
        <v>58</v>
      </c>
      <c r="Q62">
        <v>-1</v>
      </c>
      <c r="R62" t="s">
        <v>366</v>
      </c>
      <c r="S62" t="s">
        <v>81</v>
      </c>
      <c r="T62" t="s">
        <v>44</v>
      </c>
      <c r="U62" t="s">
        <v>81</v>
      </c>
      <c r="V62" t="s">
        <v>44</v>
      </c>
      <c r="W62" t="s">
        <v>44</v>
      </c>
      <c r="X62" t="s">
        <v>44</v>
      </c>
      <c r="Y62">
        <v>0</v>
      </c>
      <c r="Z62" t="s">
        <v>44</v>
      </c>
      <c r="AA62">
        <v>0</v>
      </c>
      <c r="AB62" t="s">
        <v>44</v>
      </c>
      <c r="AC62" t="s">
        <v>49</v>
      </c>
      <c r="AD62" t="s">
        <v>44</v>
      </c>
      <c r="AE62" t="s">
        <v>44</v>
      </c>
      <c r="AF62" t="s">
        <v>50</v>
      </c>
      <c r="AG62" t="s">
        <v>44</v>
      </c>
      <c r="AH62" t="s">
        <v>51</v>
      </c>
      <c r="AI62" t="s">
        <v>51</v>
      </c>
      <c r="AJ62" t="s">
        <v>53</v>
      </c>
      <c r="AK62" t="s">
        <v>53</v>
      </c>
      <c r="AL62" t="s">
        <v>53</v>
      </c>
      <c r="AM62">
        <v>1.8200000000000001E-4</v>
      </c>
      <c r="AN62">
        <v>0</v>
      </c>
      <c r="AO62">
        <v>1.8200000000000001E-4</v>
      </c>
      <c r="AP62">
        <f>VLOOKUP(D62,[1]Export!$C$1:$AF$182,30,FALSE)</f>
        <v>14.129</v>
      </c>
    </row>
    <row r="63" spans="1:42" hidden="1" x14ac:dyDescent="0.25">
      <c r="A63">
        <v>62</v>
      </c>
      <c r="B63" t="s">
        <v>367</v>
      </c>
      <c r="D63" t="s">
        <v>368</v>
      </c>
      <c r="E63" t="s">
        <v>369</v>
      </c>
      <c r="F63">
        <v>4.28</v>
      </c>
      <c r="G63">
        <v>3.3</v>
      </c>
      <c r="H63">
        <v>3.43</v>
      </c>
      <c r="I63">
        <v>1.44</v>
      </c>
      <c r="J63">
        <v>13.06</v>
      </c>
      <c r="K63" t="s">
        <v>73</v>
      </c>
      <c r="L63">
        <v>0.221621621621621</v>
      </c>
      <c r="M63">
        <v>41</v>
      </c>
      <c r="N63">
        <v>4.1000000000000002E-2</v>
      </c>
      <c r="O63">
        <v>10</v>
      </c>
      <c r="P63" t="s">
        <v>58</v>
      </c>
      <c r="Q63">
        <v>-1</v>
      </c>
      <c r="R63" t="s">
        <v>370</v>
      </c>
      <c r="S63" t="s">
        <v>44</v>
      </c>
      <c r="T63" t="s">
        <v>44</v>
      </c>
      <c r="U63" t="s">
        <v>81</v>
      </c>
      <c r="V63" t="s">
        <v>44</v>
      </c>
      <c r="W63" t="s">
        <v>44</v>
      </c>
      <c r="X63" t="s">
        <v>44</v>
      </c>
      <c r="Y63">
        <v>0</v>
      </c>
      <c r="Z63" t="s">
        <v>44</v>
      </c>
      <c r="AA63">
        <v>0</v>
      </c>
      <c r="AB63" t="s">
        <v>44</v>
      </c>
      <c r="AC63" t="s">
        <v>49</v>
      </c>
      <c r="AD63" t="s">
        <v>44</v>
      </c>
      <c r="AE63" t="s">
        <v>44</v>
      </c>
      <c r="AF63" t="s">
        <v>50</v>
      </c>
      <c r="AG63" t="s">
        <v>44</v>
      </c>
      <c r="AH63" t="s">
        <v>51</v>
      </c>
      <c r="AI63" t="s">
        <v>51</v>
      </c>
      <c r="AJ63" t="s">
        <v>53</v>
      </c>
      <c r="AK63" t="s">
        <v>53</v>
      </c>
      <c r="AL63" t="s">
        <v>53</v>
      </c>
      <c r="AM63" t="s">
        <v>44</v>
      </c>
      <c r="AN63" t="s">
        <v>44</v>
      </c>
      <c r="AO63" t="s">
        <v>44</v>
      </c>
      <c r="AP63">
        <f>VLOOKUP(D63,[1]Export!$C$1:$AF$182,30,FALSE)</f>
        <v>3.4340000000000002</v>
      </c>
    </row>
    <row r="64" spans="1:42" hidden="1" x14ac:dyDescent="0.25">
      <c r="A64">
        <v>63</v>
      </c>
      <c r="B64" t="s">
        <v>371</v>
      </c>
      <c r="D64" t="s">
        <v>372</v>
      </c>
      <c r="E64" t="s">
        <v>373</v>
      </c>
      <c r="F64">
        <v>4.26</v>
      </c>
      <c r="G64">
        <v>33</v>
      </c>
      <c r="H64">
        <v>44.64</v>
      </c>
      <c r="I64">
        <v>13.269</v>
      </c>
      <c r="J64">
        <v>9.36</v>
      </c>
      <c r="K64" t="s">
        <v>63</v>
      </c>
      <c r="L64">
        <v>0.69729729729729695</v>
      </c>
      <c r="M64">
        <v>129</v>
      </c>
      <c r="N64">
        <v>0.41</v>
      </c>
      <c r="O64">
        <v>100</v>
      </c>
      <c r="P64" t="s">
        <v>58</v>
      </c>
      <c r="Q64">
        <v>1</v>
      </c>
      <c r="R64" t="s">
        <v>374</v>
      </c>
      <c r="S64">
        <v>1</v>
      </c>
      <c r="T64">
        <v>1</v>
      </c>
      <c r="U64">
        <v>0</v>
      </c>
      <c r="V64">
        <v>0</v>
      </c>
      <c r="W64">
        <v>1</v>
      </c>
      <c r="X64" t="s">
        <v>44</v>
      </c>
      <c r="Y64">
        <v>0</v>
      </c>
      <c r="Z64" t="s">
        <v>105</v>
      </c>
      <c r="AA64">
        <v>0</v>
      </c>
      <c r="AB64" t="s">
        <v>44</v>
      </c>
      <c r="AC64" t="s">
        <v>119</v>
      </c>
      <c r="AD64" t="s">
        <v>66</v>
      </c>
      <c r="AE64" t="s">
        <v>44</v>
      </c>
      <c r="AF64" t="s">
        <v>375</v>
      </c>
      <c r="AG64" t="s">
        <v>44</v>
      </c>
      <c r="AH64" t="s">
        <v>119</v>
      </c>
      <c r="AI64" t="s">
        <v>52</v>
      </c>
      <c r="AJ64" t="s">
        <v>53</v>
      </c>
      <c r="AK64" t="s">
        <v>53</v>
      </c>
      <c r="AL64" t="s">
        <v>68</v>
      </c>
      <c r="AM64">
        <v>0</v>
      </c>
      <c r="AN64">
        <v>0</v>
      </c>
      <c r="AO64">
        <v>0</v>
      </c>
      <c r="AP64">
        <f>VLOOKUP(D64,[1]Export!$C$1:$AF$182,30,FALSE)</f>
        <v>44.64</v>
      </c>
    </row>
    <row r="65" spans="1:42" hidden="1" x14ac:dyDescent="0.25">
      <c r="A65">
        <v>64</v>
      </c>
      <c r="B65" t="s">
        <v>376</v>
      </c>
      <c r="D65" t="s">
        <v>377</v>
      </c>
      <c r="E65" t="s">
        <v>378</v>
      </c>
      <c r="F65">
        <v>4.2300000000000004</v>
      </c>
      <c r="G65">
        <v>33</v>
      </c>
      <c r="H65">
        <v>20.440000000000001</v>
      </c>
      <c r="I65">
        <v>11.085000000000001</v>
      </c>
      <c r="J65">
        <v>17.25</v>
      </c>
      <c r="K65" t="s">
        <v>63</v>
      </c>
      <c r="L65">
        <v>0.70810810810810798</v>
      </c>
      <c r="M65">
        <v>131</v>
      </c>
      <c r="N65">
        <v>0.41</v>
      </c>
      <c r="O65">
        <v>33</v>
      </c>
      <c r="P65" t="s">
        <v>379</v>
      </c>
      <c r="Q65">
        <v>0</v>
      </c>
      <c r="R65" t="s">
        <v>117</v>
      </c>
      <c r="S65">
        <v>0</v>
      </c>
      <c r="T65">
        <v>0</v>
      </c>
      <c r="U65">
        <v>0</v>
      </c>
      <c r="V65">
        <v>1</v>
      </c>
      <c r="W65" t="s">
        <v>81</v>
      </c>
      <c r="X65" t="s">
        <v>44</v>
      </c>
      <c r="Y65">
        <v>0</v>
      </c>
      <c r="Z65" t="s">
        <v>44</v>
      </c>
      <c r="AA65">
        <v>0</v>
      </c>
      <c r="AB65" t="s">
        <v>44</v>
      </c>
      <c r="AC65" t="s">
        <v>49</v>
      </c>
      <c r="AD65" t="s">
        <v>44</v>
      </c>
      <c r="AE65" t="s">
        <v>44</v>
      </c>
      <c r="AF65" t="s">
        <v>50</v>
      </c>
      <c r="AG65" t="s">
        <v>44</v>
      </c>
      <c r="AH65" t="s">
        <v>51</v>
      </c>
      <c r="AI65" t="s">
        <v>51</v>
      </c>
      <c r="AJ65" t="s">
        <v>53</v>
      </c>
      <c r="AK65" t="s">
        <v>53</v>
      </c>
      <c r="AL65" t="s">
        <v>53</v>
      </c>
      <c r="AM65" t="s">
        <v>380</v>
      </c>
      <c r="AN65" t="s">
        <v>380</v>
      </c>
      <c r="AO65">
        <v>8.5899999999999995E-4</v>
      </c>
      <c r="AP65">
        <f>VLOOKUP(D65,[1]Export!$C$1:$AF$182,30,FALSE)</f>
        <v>20.437000000000001</v>
      </c>
    </row>
    <row r="66" spans="1:42" hidden="1" x14ac:dyDescent="0.25">
      <c r="A66">
        <v>65</v>
      </c>
      <c r="B66" t="s">
        <v>381</v>
      </c>
      <c r="D66" t="s">
        <v>382</v>
      </c>
      <c r="E66" t="s">
        <v>383</v>
      </c>
      <c r="F66">
        <v>4.18</v>
      </c>
      <c r="G66">
        <v>6.7</v>
      </c>
      <c r="H66">
        <v>6.71</v>
      </c>
      <c r="I66">
        <v>4.2370000000000001</v>
      </c>
      <c r="J66">
        <v>14.51</v>
      </c>
      <c r="K66" t="s">
        <v>63</v>
      </c>
      <c r="L66">
        <v>0.35135135135135098</v>
      </c>
      <c r="M66">
        <v>65</v>
      </c>
      <c r="N66">
        <v>8.2000000000000003E-2</v>
      </c>
      <c r="O66">
        <v>20</v>
      </c>
      <c r="P66" t="s">
        <v>58</v>
      </c>
      <c r="Q66">
        <v>-1</v>
      </c>
      <c r="R66" t="s">
        <v>384</v>
      </c>
      <c r="S66" t="s">
        <v>44</v>
      </c>
      <c r="T66" t="s">
        <v>44</v>
      </c>
      <c r="U66" t="s">
        <v>44</v>
      </c>
      <c r="V66" t="s">
        <v>44</v>
      </c>
      <c r="W66" t="s">
        <v>81</v>
      </c>
      <c r="X66" t="s">
        <v>44</v>
      </c>
      <c r="Y66">
        <v>0</v>
      </c>
      <c r="Z66" t="s">
        <v>44</v>
      </c>
      <c r="AA66">
        <v>0</v>
      </c>
      <c r="AB66" t="s">
        <v>44</v>
      </c>
      <c r="AC66" t="s">
        <v>49</v>
      </c>
      <c r="AD66" t="s">
        <v>66</v>
      </c>
      <c r="AE66" t="s">
        <v>67</v>
      </c>
      <c r="AF66" t="s">
        <v>44</v>
      </c>
      <c r="AG66" t="s">
        <v>44</v>
      </c>
      <c r="AH66" t="s">
        <v>51</v>
      </c>
      <c r="AI66" t="s">
        <v>52</v>
      </c>
      <c r="AJ66" t="s">
        <v>53</v>
      </c>
      <c r="AK66" t="s">
        <v>53</v>
      </c>
      <c r="AL66" t="s">
        <v>53</v>
      </c>
      <c r="AM66" t="s">
        <v>44</v>
      </c>
      <c r="AN66" t="s">
        <v>44</v>
      </c>
      <c r="AO66" t="s">
        <v>44</v>
      </c>
      <c r="AP66">
        <f>VLOOKUP(D66,[1]Export!$C$1:$AF$182,30,FALSE)</f>
        <v>6.7119999999999997</v>
      </c>
    </row>
    <row r="67" spans="1:42" hidden="1" x14ac:dyDescent="0.25">
      <c r="A67">
        <v>66</v>
      </c>
      <c r="B67" t="s">
        <v>385</v>
      </c>
      <c r="C67" t="s">
        <v>386</v>
      </c>
      <c r="D67" t="s">
        <v>387</v>
      </c>
      <c r="E67" t="s">
        <v>388</v>
      </c>
      <c r="F67">
        <v>4.1100000000000003</v>
      </c>
      <c r="G67">
        <v>33</v>
      </c>
      <c r="H67">
        <v>46.89</v>
      </c>
      <c r="I67">
        <v>15.458</v>
      </c>
      <c r="J67">
        <v>5.91</v>
      </c>
      <c r="K67" t="s">
        <v>63</v>
      </c>
      <c r="L67">
        <v>0.71891891891891802</v>
      </c>
      <c r="M67">
        <v>133</v>
      </c>
      <c r="N67">
        <v>0.41</v>
      </c>
      <c r="O67">
        <v>100</v>
      </c>
      <c r="P67" t="s">
        <v>58</v>
      </c>
      <c r="Q67">
        <v>1</v>
      </c>
      <c r="R67" t="s">
        <v>389</v>
      </c>
      <c r="S67">
        <v>1</v>
      </c>
      <c r="T67">
        <v>1</v>
      </c>
      <c r="U67">
        <v>1</v>
      </c>
      <c r="V67">
        <v>1</v>
      </c>
      <c r="W67">
        <v>1</v>
      </c>
      <c r="X67" t="s">
        <v>44</v>
      </c>
      <c r="Y67">
        <v>0</v>
      </c>
      <c r="Z67" t="s">
        <v>390</v>
      </c>
      <c r="AA67">
        <v>0</v>
      </c>
      <c r="AB67" t="s">
        <v>44</v>
      </c>
      <c r="AC67" t="s">
        <v>49</v>
      </c>
      <c r="AD67" t="s">
        <v>66</v>
      </c>
      <c r="AE67" t="s">
        <v>44</v>
      </c>
      <c r="AF67" t="s">
        <v>44</v>
      </c>
      <c r="AG67" t="s">
        <v>44</v>
      </c>
      <c r="AH67" t="s">
        <v>51</v>
      </c>
      <c r="AI67" t="s">
        <v>52</v>
      </c>
      <c r="AJ67" t="s">
        <v>53</v>
      </c>
      <c r="AK67" t="s">
        <v>68</v>
      </c>
      <c r="AL67" t="s">
        <v>68</v>
      </c>
      <c r="AM67">
        <v>0</v>
      </c>
      <c r="AN67">
        <v>0</v>
      </c>
      <c r="AO67">
        <v>0</v>
      </c>
      <c r="AP67">
        <f>VLOOKUP(D67,[1]Export!$C$1:$AF$182,30,FALSE)</f>
        <v>46.893000000000001</v>
      </c>
    </row>
    <row r="68" spans="1:42" hidden="1" x14ac:dyDescent="0.25">
      <c r="A68">
        <v>67</v>
      </c>
      <c r="B68" t="s">
        <v>391</v>
      </c>
      <c r="D68" t="s">
        <v>392</v>
      </c>
      <c r="E68" t="s">
        <v>393</v>
      </c>
      <c r="F68">
        <v>3.96</v>
      </c>
      <c r="G68">
        <v>33</v>
      </c>
      <c r="H68" t="s">
        <v>275</v>
      </c>
      <c r="I68" t="s">
        <v>44</v>
      </c>
      <c r="J68">
        <v>14.54</v>
      </c>
      <c r="K68" t="s">
        <v>63</v>
      </c>
      <c r="L68">
        <v>0.72972972972972905</v>
      </c>
      <c r="M68">
        <v>135</v>
      </c>
      <c r="N68">
        <v>0.41</v>
      </c>
      <c r="O68">
        <v>100</v>
      </c>
      <c r="P68" t="s">
        <v>58</v>
      </c>
      <c r="Q68">
        <v>1</v>
      </c>
      <c r="R68" t="s">
        <v>394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>
        <v>1</v>
      </c>
      <c r="Y68">
        <v>1</v>
      </c>
      <c r="Z68" t="s">
        <v>44</v>
      </c>
      <c r="AA68">
        <v>0</v>
      </c>
      <c r="AB68" t="s">
        <v>44</v>
      </c>
      <c r="AC68" t="s">
        <v>49</v>
      </c>
      <c r="AD68" t="s">
        <v>44</v>
      </c>
      <c r="AE68" t="s">
        <v>44</v>
      </c>
      <c r="AF68" t="s">
        <v>50</v>
      </c>
      <c r="AG68" t="s">
        <v>44</v>
      </c>
      <c r="AH68" t="s">
        <v>51</v>
      </c>
      <c r="AI68" t="s">
        <v>51</v>
      </c>
      <c r="AJ68" t="s">
        <v>53</v>
      </c>
      <c r="AK68" t="s">
        <v>53</v>
      </c>
      <c r="AL68" t="s">
        <v>53</v>
      </c>
      <c r="AM68">
        <v>0</v>
      </c>
      <c r="AN68">
        <v>0</v>
      </c>
      <c r="AO68">
        <v>0</v>
      </c>
      <c r="AP68" t="str">
        <f>VLOOKUP(D68,[1]Export!$C$1:$AF$182,30,FALSE)</f>
        <v>Inactive</v>
      </c>
    </row>
    <row r="69" spans="1:42" hidden="1" x14ac:dyDescent="0.25">
      <c r="A69">
        <v>68</v>
      </c>
      <c r="B69" t="s">
        <v>395</v>
      </c>
      <c r="C69" t="s">
        <v>396</v>
      </c>
      <c r="D69" t="s">
        <v>397</v>
      </c>
      <c r="E69" t="s">
        <v>398</v>
      </c>
      <c r="F69">
        <v>3.93</v>
      </c>
      <c r="G69">
        <v>3.7</v>
      </c>
      <c r="H69" t="s">
        <v>275</v>
      </c>
      <c r="I69" t="s">
        <v>44</v>
      </c>
      <c r="J69">
        <v>6.46</v>
      </c>
      <c r="K69" t="s">
        <v>63</v>
      </c>
      <c r="L69">
        <v>0.30810810810810801</v>
      </c>
      <c r="M69">
        <v>57</v>
      </c>
      <c r="N69">
        <v>0.41</v>
      </c>
      <c r="O69">
        <v>100</v>
      </c>
      <c r="P69" t="s">
        <v>103</v>
      </c>
      <c r="Q69">
        <v>0</v>
      </c>
      <c r="R69" t="s">
        <v>399</v>
      </c>
      <c r="S69">
        <v>1</v>
      </c>
      <c r="T69">
        <v>1</v>
      </c>
      <c r="U69" t="s">
        <v>81</v>
      </c>
      <c r="V69">
        <v>0</v>
      </c>
      <c r="W69">
        <v>0</v>
      </c>
      <c r="X69" t="s">
        <v>44</v>
      </c>
      <c r="Y69">
        <v>0</v>
      </c>
      <c r="Z69" t="s">
        <v>400</v>
      </c>
      <c r="AA69">
        <v>0</v>
      </c>
      <c r="AB69" t="s">
        <v>44</v>
      </c>
      <c r="AC69" t="s">
        <v>49</v>
      </c>
      <c r="AD69" t="s">
        <v>44</v>
      </c>
      <c r="AE69" t="s">
        <v>44</v>
      </c>
      <c r="AF69" t="s">
        <v>50</v>
      </c>
      <c r="AG69" t="s">
        <v>44</v>
      </c>
      <c r="AH69" t="s">
        <v>51</v>
      </c>
      <c r="AI69" t="s">
        <v>51</v>
      </c>
      <c r="AJ69" t="s">
        <v>53</v>
      </c>
      <c r="AK69" t="s">
        <v>53</v>
      </c>
      <c r="AL69" t="s">
        <v>68</v>
      </c>
      <c r="AM69" t="s">
        <v>44</v>
      </c>
      <c r="AN69" t="s">
        <v>44</v>
      </c>
      <c r="AO69" t="s">
        <v>44</v>
      </c>
      <c r="AP69">
        <f>VLOOKUP(D69,[1]Export!$C$1:$AF$182,30,FALSE)</f>
        <v>0</v>
      </c>
    </row>
    <row r="70" spans="1:42" hidden="1" x14ac:dyDescent="0.25">
      <c r="A70">
        <v>69</v>
      </c>
      <c r="B70" t="s">
        <v>401</v>
      </c>
      <c r="D70" t="s">
        <v>402</v>
      </c>
      <c r="E70" t="s">
        <v>403</v>
      </c>
      <c r="F70">
        <v>3.9</v>
      </c>
      <c r="G70">
        <v>33</v>
      </c>
      <c r="H70">
        <v>47.63</v>
      </c>
      <c r="I70">
        <v>12.491</v>
      </c>
      <c r="J70">
        <v>9.98</v>
      </c>
      <c r="K70" t="s">
        <v>63</v>
      </c>
      <c r="L70">
        <v>0.73513513513513495</v>
      </c>
      <c r="M70">
        <v>136</v>
      </c>
      <c r="N70">
        <v>0.41</v>
      </c>
      <c r="O70">
        <v>100</v>
      </c>
      <c r="P70" t="s">
        <v>58</v>
      </c>
      <c r="Q70">
        <v>1</v>
      </c>
      <c r="R70" t="s">
        <v>404</v>
      </c>
      <c r="S70">
        <v>0</v>
      </c>
      <c r="T70">
        <v>1</v>
      </c>
      <c r="U70">
        <v>0</v>
      </c>
      <c r="V70">
        <v>0</v>
      </c>
      <c r="W70">
        <v>1</v>
      </c>
      <c r="X70" t="s">
        <v>44</v>
      </c>
      <c r="Y70">
        <v>0</v>
      </c>
      <c r="Z70" t="s">
        <v>105</v>
      </c>
      <c r="AA70">
        <v>1</v>
      </c>
      <c r="AB70" t="s">
        <v>44</v>
      </c>
      <c r="AC70" t="s">
        <v>51</v>
      </c>
      <c r="AD70" t="s">
        <v>44</v>
      </c>
      <c r="AE70" t="s">
        <v>44</v>
      </c>
      <c r="AF70" t="s">
        <v>154</v>
      </c>
      <c r="AG70" t="s">
        <v>44</v>
      </c>
      <c r="AH70" t="s">
        <v>51</v>
      </c>
      <c r="AI70" t="s">
        <v>51</v>
      </c>
      <c r="AJ70" t="s">
        <v>53</v>
      </c>
      <c r="AK70" t="s">
        <v>68</v>
      </c>
      <c r="AL70" t="s">
        <v>68</v>
      </c>
      <c r="AM70" t="s">
        <v>405</v>
      </c>
      <c r="AN70" t="s">
        <v>405</v>
      </c>
      <c r="AO70">
        <v>0</v>
      </c>
      <c r="AP70">
        <f>VLOOKUP(D70,[1]Export!$C$1:$AF$182,30,FALSE)</f>
        <v>47.628</v>
      </c>
    </row>
    <row r="71" spans="1:42" x14ac:dyDescent="0.25">
      <c r="A71">
        <v>70</v>
      </c>
      <c r="B71" t="s">
        <v>406</v>
      </c>
      <c r="D71" t="s">
        <v>407</v>
      </c>
      <c r="E71" t="s">
        <v>408</v>
      </c>
      <c r="F71">
        <v>3.84</v>
      </c>
      <c r="G71">
        <v>1.1000000000000001</v>
      </c>
      <c r="H71">
        <v>2.38</v>
      </c>
      <c r="I71">
        <v>0.246</v>
      </c>
      <c r="J71">
        <v>17.47</v>
      </c>
      <c r="K71" t="s">
        <v>73</v>
      </c>
      <c r="L71">
        <v>0.162162162162162</v>
      </c>
      <c r="M71">
        <v>30</v>
      </c>
      <c r="N71">
        <v>4.1000000000000002E-2</v>
      </c>
      <c r="O71">
        <v>10</v>
      </c>
      <c r="P71" t="s">
        <v>45</v>
      </c>
      <c r="Q71">
        <v>0</v>
      </c>
      <c r="R71" t="s">
        <v>409</v>
      </c>
      <c r="S71">
        <v>1</v>
      </c>
      <c r="T71">
        <v>0</v>
      </c>
      <c r="U71">
        <v>1</v>
      </c>
      <c r="V71">
        <v>1</v>
      </c>
      <c r="W71">
        <v>1</v>
      </c>
      <c r="X71" t="s">
        <v>44</v>
      </c>
      <c r="Y71">
        <v>0</v>
      </c>
      <c r="Z71" t="s">
        <v>44</v>
      </c>
      <c r="AA71">
        <v>0</v>
      </c>
      <c r="AB71" t="s">
        <v>44</v>
      </c>
      <c r="AC71" t="s">
        <v>52</v>
      </c>
      <c r="AD71" t="s">
        <v>44</v>
      </c>
      <c r="AE71" t="s">
        <v>44</v>
      </c>
      <c r="AF71" t="s">
        <v>50</v>
      </c>
      <c r="AG71" t="s">
        <v>107</v>
      </c>
      <c r="AH71" t="s">
        <v>52</v>
      </c>
      <c r="AI71" t="s">
        <v>51</v>
      </c>
      <c r="AJ71" t="s">
        <v>53</v>
      </c>
      <c r="AK71" t="s">
        <v>53</v>
      </c>
      <c r="AL71" t="s">
        <v>68</v>
      </c>
      <c r="AM71" t="s">
        <v>410</v>
      </c>
      <c r="AN71" t="s">
        <v>410</v>
      </c>
      <c r="AO71">
        <v>2.6100000000000002E-7</v>
      </c>
      <c r="AP71" t="str">
        <f>VLOOKUP(D71,[1]Export!$C$1:$AF$182,30,FALSE)</f>
        <v>QC-Omit</v>
      </c>
    </row>
    <row r="72" spans="1:42" hidden="1" x14ac:dyDescent="0.25">
      <c r="A72">
        <v>71</v>
      </c>
      <c r="B72" t="s">
        <v>411</v>
      </c>
      <c r="C72" t="s">
        <v>412</v>
      </c>
      <c r="D72" t="s">
        <v>413</v>
      </c>
      <c r="E72" t="s">
        <v>414</v>
      </c>
      <c r="F72">
        <v>3.82</v>
      </c>
      <c r="G72">
        <v>0.74</v>
      </c>
      <c r="H72">
        <v>3.8</v>
      </c>
      <c r="I72">
        <v>0.36099999999999999</v>
      </c>
      <c r="J72">
        <v>8.8000000000000007</v>
      </c>
      <c r="K72" t="s">
        <v>73</v>
      </c>
      <c r="L72">
        <v>0.14054054054053999</v>
      </c>
      <c r="M72">
        <v>26</v>
      </c>
      <c r="N72">
        <v>8.2000000000000003E-2</v>
      </c>
      <c r="O72">
        <v>20</v>
      </c>
      <c r="P72" t="s">
        <v>103</v>
      </c>
      <c r="Q72">
        <v>1</v>
      </c>
      <c r="R72" t="s">
        <v>415</v>
      </c>
      <c r="S72">
        <v>1</v>
      </c>
      <c r="T72">
        <v>0</v>
      </c>
      <c r="U72">
        <v>1</v>
      </c>
      <c r="V72">
        <v>0</v>
      </c>
      <c r="W72">
        <v>0</v>
      </c>
      <c r="X72" t="s">
        <v>44</v>
      </c>
      <c r="Y72">
        <v>0</v>
      </c>
      <c r="Z72" t="s">
        <v>44</v>
      </c>
      <c r="AA72">
        <v>0</v>
      </c>
      <c r="AB72" t="s">
        <v>44</v>
      </c>
      <c r="AC72" t="s">
        <v>52</v>
      </c>
      <c r="AD72" t="s">
        <v>44</v>
      </c>
      <c r="AE72" t="s">
        <v>44</v>
      </c>
      <c r="AF72" t="s">
        <v>50</v>
      </c>
      <c r="AG72" t="s">
        <v>107</v>
      </c>
      <c r="AH72" t="s">
        <v>52</v>
      </c>
      <c r="AI72" t="s">
        <v>51</v>
      </c>
      <c r="AJ72" t="s">
        <v>53</v>
      </c>
      <c r="AK72" t="s">
        <v>53</v>
      </c>
      <c r="AL72" t="s">
        <v>68</v>
      </c>
      <c r="AM72" t="s">
        <v>416</v>
      </c>
      <c r="AN72" t="s">
        <v>416</v>
      </c>
      <c r="AO72">
        <v>2.99E-4</v>
      </c>
      <c r="AP72">
        <f>VLOOKUP(D72,[1]Export!$C$1:$AF$182,30,FALSE)</f>
        <v>3.7949999999999999</v>
      </c>
    </row>
    <row r="73" spans="1:42" hidden="1" x14ac:dyDescent="0.25">
      <c r="A73">
        <v>72</v>
      </c>
      <c r="B73" t="s">
        <v>417</v>
      </c>
      <c r="D73" t="s">
        <v>418</v>
      </c>
      <c r="E73" t="s">
        <v>419</v>
      </c>
      <c r="F73">
        <v>3.77</v>
      </c>
      <c r="G73">
        <v>6.7</v>
      </c>
      <c r="H73">
        <v>7.79</v>
      </c>
      <c r="I73">
        <v>5.9160000000000004</v>
      </c>
      <c r="J73">
        <v>7.29</v>
      </c>
      <c r="K73" t="s">
        <v>63</v>
      </c>
      <c r="L73">
        <v>0.37297297297297299</v>
      </c>
      <c r="M73">
        <v>69</v>
      </c>
      <c r="N73">
        <v>8.2000000000000003E-2</v>
      </c>
      <c r="O73">
        <v>20</v>
      </c>
      <c r="P73" t="s">
        <v>58</v>
      </c>
      <c r="Q73">
        <v>-1</v>
      </c>
      <c r="R73" t="s">
        <v>420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>
        <v>1</v>
      </c>
      <c r="Y73">
        <v>1</v>
      </c>
      <c r="Z73" t="s">
        <v>44</v>
      </c>
      <c r="AA73">
        <v>0</v>
      </c>
      <c r="AB73" t="s">
        <v>44</v>
      </c>
      <c r="AC73" t="s">
        <v>49</v>
      </c>
      <c r="AD73" t="s">
        <v>44</v>
      </c>
      <c r="AE73" t="s">
        <v>44</v>
      </c>
      <c r="AF73" t="s">
        <v>50</v>
      </c>
      <c r="AG73" t="s">
        <v>44</v>
      </c>
      <c r="AH73" t="s">
        <v>51</v>
      </c>
      <c r="AI73" t="s">
        <v>51</v>
      </c>
      <c r="AJ73" t="s">
        <v>53</v>
      </c>
      <c r="AK73" t="s">
        <v>53</v>
      </c>
      <c r="AL73" t="s">
        <v>53</v>
      </c>
      <c r="AM73">
        <v>0</v>
      </c>
      <c r="AN73">
        <v>0</v>
      </c>
      <c r="AO73">
        <v>0</v>
      </c>
      <c r="AP73">
        <f>VLOOKUP(D73,[1]Export!$C$1:$AF$182,30,FALSE)</f>
        <v>7.7859999999999996</v>
      </c>
    </row>
    <row r="74" spans="1:42" hidden="1" x14ac:dyDescent="0.25">
      <c r="A74">
        <v>73</v>
      </c>
      <c r="B74" t="s">
        <v>421</v>
      </c>
      <c r="D74" t="s">
        <v>422</v>
      </c>
      <c r="E74" t="s">
        <v>423</v>
      </c>
      <c r="F74">
        <v>3.7</v>
      </c>
      <c r="G74">
        <v>1.1000000000000001</v>
      </c>
      <c r="H74">
        <v>4.13</v>
      </c>
      <c r="I74">
        <v>0.83299999999999996</v>
      </c>
      <c r="J74">
        <v>5.35</v>
      </c>
      <c r="K74" t="s">
        <v>73</v>
      </c>
      <c r="L74">
        <v>0.178378378378378</v>
      </c>
      <c r="M74">
        <v>33</v>
      </c>
      <c r="N74">
        <v>0.12</v>
      </c>
      <c r="O74">
        <v>10</v>
      </c>
      <c r="P74" t="s">
        <v>111</v>
      </c>
      <c r="Q74">
        <v>0</v>
      </c>
      <c r="R74" t="s">
        <v>424</v>
      </c>
      <c r="S74">
        <v>1</v>
      </c>
      <c r="T74">
        <v>0</v>
      </c>
      <c r="U74">
        <v>0</v>
      </c>
      <c r="V74">
        <v>0</v>
      </c>
      <c r="W74">
        <v>0</v>
      </c>
      <c r="X74" t="s">
        <v>44</v>
      </c>
      <c r="Y74">
        <v>0</v>
      </c>
      <c r="Z74" t="s">
        <v>160</v>
      </c>
      <c r="AA74">
        <v>0</v>
      </c>
      <c r="AB74" t="s">
        <v>44</v>
      </c>
      <c r="AC74" t="s">
        <v>52</v>
      </c>
      <c r="AD74" t="s">
        <v>44</v>
      </c>
      <c r="AE74" t="s">
        <v>44</v>
      </c>
      <c r="AF74" t="s">
        <v>50</v>
      </c>
      <c r="AG74" t="s">
        <v>107</v>
      </c>
      <c r="AH74" t="s">
        <v>52</v>
      </c>
      <c r="AI74" t="s">
        <v>51</v>
      </c>
      <c r="AJ74" t="s">
        <v>53</v>
      </c>
      <c r="AK74" t="s">
        <v>53</v>
      </c>
      <c r="AL74" t="s">
        <v>68</v>
      </c>
      <c r="AM74" t="s">
        <v>425</v>
      </c>
      <c r="AN74" t="s">
        <v>425</v>
      </c>
      <c r="AO74">
        <v>0</v>
      </c>
      <c r="AP74">
        <f>VLOOKUP(D74,[1]Export!$C$1:$AF$182,30,FALSE)</f>
        <v>4.133</v>
      </c>
    </row>
    <row r="75" spans="1:42" hidden="1" x14ac:dyDescent="0.25">
      <c r="A75">
        <v>74</v>
      </c>
      <c r="B75" t="s">
        <v>426</v>
      </c>
      <c r="C75" t="s">
        <v>427</v>
      </c>
      <c r="D75" t="s">
        <v>428</v>
      </c>
      <c r="E75" t="s">
        <v>429</v>
      </c>
      <c r="F75">
        <v>3.66</v>
      </c>
      <c r="G75">
        <v>11</v>
      </c>
      <c r="H75" t="s">
        <v>275</v>
      </c>
      <c r="I75" t="s">
        <v>44</v>
      </c>
      <c r="J75">
        <v>8.7899999999999991</v>
      </c>
      <c r="K75" t="s">
        <v>63</v>
      </c>
      <c r="L75">
        <v>0.56216216216216197</v>
      </c>
      <c r="M75">
        <v>104</v>
      </c>
      <c r="N75">
        <v>0.41</v>
      </c>
      <c r="O75">
        <v>100</v>
      </c>
      <c r="P75" t="s">
        <v>45</v>
      </c>
      <c r="Q75">
        <v>-1</v>
      </c>
      <c r="R75" t="s">
        <v>178</v>
      </c>
      <c r="S75">
        <v>1</v>
      </c>
      <c r="T75">
        <v>1</v>
      </c>
      <c r="U75">
        <v>1</v>
      </c>
      <c r="V75">
        <v>0</v>
      </c>
      <c r="W75">
        <v>1</v>
      </c>
      <c r="X75" t="s">
        <v>44</v>
      </c>
      <c r="Y75">
        <v>0</v>
      </c>
      <c r="Z75" t="s">
        <v>430</v>
      </c>
      <c r="AA75">
        <v>0</v>
      </c>
      <c r="AB75" t="s">
        <v>44</v>
      </c>
      <c r="AC75" t="s">
        <v>52</v>
      </c>
      <c r="AD75" t="s">
        <v>44</v>
      </c>
      <c r="AE75" t="s">
        <v>44</v>
      </c>
      <c r="AF75" t="s">
        <v>50</v>
      </c>
      <c r="AG75" t="s">
        <v>107</v>
      </c>
      <c r="AH75" t="s">
        <v>52</v>
      </c>
      <c r="AI75" t="s">
        <v>51</v>
      </c>
      <c r="AJ75" t="s">
        <v>53</v>
      </c>
      <c r="AK75" t="s">
        <v>53</v>
      </c>
      <c r="AL75" t="s">
        <v>68</v>
      </c>
      <c r="AM75" t="s">
        <v>44</v>
      </c>
      <c r="AN75" t="s">
        <v>44</v>
      </c>
      <c r="AO75" t="s">
        <v>44</v>
      </c>
      <c r="AP75">
        <f>VLOOKUP(D75,[1]Export!$C$1:$AF$182,30,FALSE)</f>
        <v>0</v>
      </c>
    </row>
    <row r="76" spans="1:42" hidden="1" x14ac:dyDescent="0.25">
      <c r="A76">
        <v>75</v>
      </c>
      <c r="B76" t="s">
        <v>431</v>
      </c>
      <c r="D76" t="s">
        <v>432</v>
      </c>
      <c r="E76" t="s">
        <v>433</v>
      </c>
      <c r="F76">
        <v>3.63</v>
      </c>
      <c r="G76">
        <v>0.37</v>
      </c>
      <c r="H76">
        <v>0.72</v>
      </c>
      <c r="I76">
        <v>2.5999999999999999E-2</v>
      </c>
      <c r="J76">
        <v>22.38</v>
      </c>
      <c r="K76" t="s">
        <v>73</v>
      </c>
      <c r="L76">
        <v>0.118918918918918</v>
      </c>
      <c r="M76">
        <v>22</v>
      </c>
      <c r="N76">
        <v>4.1000000000000002E-2</v>
      </c>
      <c r="O76">
        <v>10</v>
      </c>
      <c r="P76" t="s">
        <v>103</v>
      </c>
      <c r="Q76">
        <v>1</v>
      </c>
      <c r="R76" t="s">
        <v>434</v>
      </c>
      <c r="S76">
        <v>0</v>
      </c>
      <c r="T76">
        <v>1</v>
      </c>
      <c r="U76">
        <v>0</v>
      </c>
      <c r="V76">
        <v>0</v>
      </c>
      <c r="W76">
        <v>1</v>
      </c>
      <c r="X76" t="s">
        <v>44</v>
      </c>
      <c r="Y76">
        <v>0</v>
      </c>
      <c r="Z76" t="s">
        <v>267</v>
      </c>
      <c r="AA76">
        <v>1</v>
      </c>
      <c r="AB76" t="s">
        <v>44</v>
      </c>
      <c r="AC76" t="s">
        <v>49</v>
      </c>
      <c r="AD76" t="s">
        <v>44</v>
      </c>
      <c r="AE76" t="s">
        <v>44</v>
      </c>
      <c r="AF76" t="s">
        <v>50</v>
      </c>
      <c r="AG76" t="s">
        <v>44</v>
      </c>
      <c r="AH76" t="s">
        <v>51</v>
      </c>
      <c r="AI76" t="s">
        <v>51</v>
      </c>
      <c r="AJ76" t="s">
        <v>53</v>
      </c>
      <c r="AK76" t="s">
        <v>53</v>
      </c>
      <c r="AL76" t="s">
        <v>68</v>
      </c>
      <c r="AM76" t="s">
        <v>435</v>
      </c>
      <c r="AN76" t="s">
        <v>435</v>
      </c>
      <c r="AO76">
        <v>0</v>
      </c>
      <c r="AP76">
        <f>VLOOKUP(D76,[1]Export!$C$1:$AF$182,30,FALSE)</f>
        <v>0.72099999999999997</v>
      </c>
    </row>
    <row r="77" spans="1:42" hidden="1" x14ac:dyDescent="0.25">
      <c r="A77">
        <v>76</v>
      </c>
      <c r="B77" t="s">
        <v>436</v>
      </c>
      <c r="D77" t="s">
        <v>437</v>
      </c>
      <c r="E77" t="s">
        <v>438</v>
      </c>
      <c r="F77">
        <v>3.63</v>
      </c>
      <c r="G77">
        <v>1.2</v>
      </c>
      <c r="H77">
        <v>8.6</v>
      </c>
      <c r="I77">
        <v>0.68500000000000005</v>
      </c>
      <c r="J77">
        <v>4.7699999999999996</v>
      </c>
      <c r="K77" t="s">
        <v>73</v>
      </c>
      <c r="L77">
        <v>0.21621621621621601</v>
      </c>
      <c r="M77">
        <v>40</v>
      </c>
      <c r="N77">
        <v>0.41</v>
      </c>
      <c r="O77">
        <v>100</v>
      </c>
      <c r="P77" t="s">
        <v>96</v>
      </c>
      <c r="Q77">
        <v>1</v>
      </c>
      <c r="R77" t="s">
        <v>439</v>
      </c>
      <c r="S77">
        <v>0</v>
      </c>
      <c r="T77">
        <v>1</v>
      </c>
      <c r="U77">
        <v>0</v>
      </c>
      <c r="V77">
        <v>0</v>
      </c>
      <c r="W77">
        <v>1</v>
      </c>
      <c r="X77" t="s">
        <v>44</v>
      </c>
      <c r="Y77">
        <v>0</v>
      </c>
      <c r="Z77" t="s">
        <v>267</v>
      </c>
      <c r="AA77">
        <v>0</v>
      </c>
      <c r="AB77" t="s">
        <v>44</v>
      </c>
      <c r="AC77" t="s">
        <v>52</v>
      </c>
      <c r="AD77" t="s">
        <v>106</v>
      </c>
      <c r="AE77" t="s">
        <v>44</v>
      </c>
      <c r="AF77" t="s">
        <v>44</v>
      </c>
      <c r="AG77" t="s">
        <v>44</v>
      </c>
      <c r="AH77" t="s">
        <v>52</v>
      </c>
      <c r="AI77" t="s">
        <v>52</v>
      </c>
      <c r="AJ77" t="s">
        <v>53</v>
      </c>
      <c r="AK77" t="s">
        <v>68</v>
      </c>
      <c r="AL77" t="s">
        <v>68</v>
      </c>
      <c r="AM77">
        <v>1.17E-4</v>
      </c>
      <c r="AN77">
        <v>0</v>
      </c>
      <c r="AO77">
        <v>1.17E-4</v>
      </c>
      <c r="AP77">
        <f>VLOOKUP(D77,[1]Export!$C$1:$AF$182,30,FALSE)</f>
        <v>8.5980000000000008</v>
      </c>
    </row>
    <row r="78" spans="1:42" hidden="1" x14ac:dyDescent="0.25">
      <c r="A78">
        <v>77</v>
      </c>
      <c r="B78" t="s">
        <v>440</v>
      </c>
      <c r="D78" t="s">
        <v>441</v>
      </c>
      <c r="E78" t="s">
        <v>442</v>
      </c>
      <c r="F78">
        <v>3.61</v>
      </c>
      <c r="G78">
        <v>0.25</v>
      </c>
      <c r="H78" t="s">
        <v>275</v>
      </c>
      <c r="I78" t="s">
        <v>44</v>
      </c>
      <c r="J78">
        <v>14.7</v>
      </c>
      <c r="K78" t="s">
        <v>73</v>
      </c>
      <c r="L78">
        <v>0.108108108108108</v>
      </c>
      <c r="M78">
        <v>20</v>
      </c>
      <c r="N78">
        <v>8.2000000000000003E-2</v>
      </c>
      <c r="O78">
        <v>6.7</v>
      </c>
      <c r="P78" t="s">
        <v>147</v>
      </c>
      <c r="Q78">
        <v>-1</v>
      </c>
      <c r="R78" t="s">
        <v>443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>
        <v>1</v>
      </c>
      <c r="Y78">
        <v>1</v>
      </c>
      <c r="Z78" t="s">
        <v>44</v>
      </c>
      <c r="AA78">
        <v>0</v>
      </c>
      <c r="AB78" t="s">
        <v>44</v>
      </c>
      <c r="AC78" t="s">
        <v>49</v>
      </c>
      <c r="AD78" t="s">
        <v>44</v>
      </c>
      <c r="AE78" t="s">
        <v>44</v>
      </c>
      <c r="AF78" t="s">
        <v>50</v>
      </c>
      <c r="AG78" t="s">
        <v>44</v>
      </c>
      <c r="AH78" t="s">
        <v>51</v>
      </c>
      <c r="AI78" t="s">
        <v>51</v>
      </c>
      <c r="AJ78" t="s">
        <v>53</v>
      </c>
      <c r="AK78" t="s">
        <v>53</v>
      </c>
      <c r="AL78" t="s">
        <v>53</v>
      </c>
      <c r="AM78" t="s">
        <v>444</v>
      </c>
      <c r="AN78">
        <v>0</v>
      </c>
      <c r="AO78" t="s">
        <v>444</v>
      </c>
      <c r="AP78">
        <f>VLOOKUP(D78,[1]Export!$C$1:$AF$182,30,FALSE)</f>
        <v>0</v>
      </c>
    </row>
    <row r="79" spans="1:42" hidden="1" x14ac:dyDescent="0.25">
      <c r="A79">
        <v>78</v>
      </c>
      <c r="B79" t="s">
        <v>445</v>
      </c>
      <c r="C79" t="s">
        <v>446</v>
      </c>
      <c r="D79" t="s">
        <v>447</v>
      </c>
      <c r="E79" t="s">
        <v>448</v>
      </c>
      <c r="F79">
        <v>3.54</v>
      </c>
      <c r="G79">
        <v>11</v>
      </c>
      <c r="H79">
        <v>29.73</v>
      </c>
      <c r="I79">
        <v>6.0720000000000001</v>
      </c>
      <c r="J79">
        <v>13.67</v>
      </c>
      <c r="K79" t="s">
        <v>63</v>
      </c>
      <c r="L79">
        <v>0.58918918918918906</v>
      </c>
      <c r="M79">
        <v>109</v>
      </c>
      <c r="N79">
        <v>0.41</v>
      </c>
      <c r="O79">
        <v>100</v>
      </c>
      <c r="P79" t="s">
        <v>45</v>
      </c>
      <c r="Q79">
        <v>0</v>
      </c>
      <c r="R79" t="s">
        <v>449</v>
      </c>
      <c r="S79">
        <v>1</v>
      </c>
      <c r="T79">
        <v>0</v>
      </c>
      <c r="U79">
        <v>1</v>
      </c>
      <c r="V79">
        <v>0</v>
      </c>
      <c r="W79">
        <v>0</v>
      </c>
      <c r="X79" t="s">
        <v>44</v>
      </c>
      <c r="Y79">
        <v>0</v>
      </c>
      <c r="Z79" t="s">
        <v>168</v>
      </c>
      <c r="AA79">
        <v>0</v>
      </c>
      <c r="AB79" t="s">
        <v>44</v>
      </c>
      <c r="AC79" t="s">
        <v>52</v>
      </c>
      <c r="AD79" t="s">
        <v>44</v>
      </c>
      <c r="AE79" t="s">
        <v>44</v>
      </c>
      <c r="AF79" t="s">
        <v>50</v>
      </c>
      <c r="AG79" t="s">
        <v>107</v>
      </c>
      <c r="AH79" t="s">
        <v>52</v>
      </c>
      <c r="AI79" t="s">
        <v>51</v>
      </c>
      <c r="AJ79" t="s">
        <v>53</v>
      </c>
      <c r="AK79" t="s">
        <v>53</v>
      </c>
      <c r="AL79" t="s">
        <v>68</v>
      </c>
      <c r="AM79">
        <v>0</v>
      </c>
      <c r="AN79">
        <v>0</v>
      </c>
      <c r="AO79">
        <v>0</v>
      </c>
      <c r="AP79">
        <f>VLOOKUP(D79,[1]Export!$C$1:$AF$182,30,FALSE)</f>
        <v>29.733000000000001</v>
      </c>
    </row>
    <row r="80" spans="1:42" hidden="1" x14ac:dyDescent="0.25">
      <c r="A80">
        <v>79</v>
      </c>
      <c r="B80" t="s">
        <v>450</v>
      </c>
      <c r="D80" t="s">
        <v>451</v>
      </c>
      <c r="E80" t="s">
        <v>452</v>
      </c>
      <c r="F80">
        <v>3.53</v>
      </c>
      <c r="G80">
        <v>0.41</v>
      </c>
      <c r="H80" t="s">
        <v>275</v>
      </c>
      <c r="I80" t="s">
        <v>44</v>
      </c>
      <c r="J80">
        <v>11.42</v>
      </c>
      <c r="K80" t="s">
        <v>73</v>
      </c>
      <c r="L80">
        <v>0.14594594594594501</v>
      </c>
      <c r="M80">
        <v>27</v>
      </c>
      <c r="N80">
        <v>0.41</v>
      </c>
      <c r="O80">
        <v>100</v>
      </c>
      <c r="P80" t="s">
        <v>128</v>
      </c>
      <c r="Q80">
        <v>-1</v>
      </c>
      <c r="R80" t="s">
        <v>453</v>
      </c>
      <c r="S80">
        <v>1</v>
      </c>
      <c r="T80">
        <v>1</v>
      </c>
      <c r="U80">
        <v>1</v>
      </c>
      <c r="V80">
        <v>0</v>
      </c>
      <c r="W80">
        <v>1</v>
      </c>
      <c r="X80" t="s">
        <v>44</v>
      </c>
      <c r="Y80">
        <v>0</v>
      </c>
      <c r="Z80" t="s">
        <v>142</v>
      </c>
      <c r="AA80">
        <v>0</v>
      </c>
      <c r="AB80" t="s">
        <v>44</v>
      </c>
      <c r="AC80" t="s">
        <v>49</v>
      </c>
      <c r="AD80" t="s">
        <v>44</v>
      </c>
      <c r="AE80" t="s">
        <v>44</v>
      </c>
      <c r="AF80" t="s">
        <v>50</v>
      </c>
      <c r="AG80" t="s">
        <v>44</v>
      </c>
      <c r="AH80" t="s">
        <v>51</v>
      </c>
      <c r="AI80" t="s">
        <v>51</v>
      </c>
      <c r="AJ80" t="s">
        <v>53</v>
      </c>
      <c r="AK80" t="s">
        <v>53</v>
      </c>
      <c r="AL80" t="s">
        <v>68</v>
      </c>
      <c r="AM80" t="s">
        <v>44</v>
      </c>
      <c r="AN80" t="s">
        <v>44</v>
      </c>
      <c r="AO80" t="s">
        <v>44</v>
      </c>
      <c r="AP80">
        <f>VLOOKUP(D80,[1]Export!$C$1:$AF$182,30,FALSE)</f>
        <v>0</v>
      </c>
    </row>
    <row r="81" spans="1:42" hidden="1" x14ac:dyDescent="0.25">
      <c r="A81">
        <v>80</v>
      </c>
      <c r="B81" t="s">
        <v>454</v>
      </c>
      <c r="C81" t="s">
        <v>455</v>
      </c>
      <c r="D81" t="s">
        <v>456</v>
      </c>
      <c r="E81" t="s">
        <v>457</v>
      </c>
      <c r="F81">
        <v>3.48</v>
      </c>
      <c r="G81">
        <v>5.8999999999999997E-2</v>
      </c>
      <c r="H81">
        <v>4.1100000000000003</v>
      </c>
      <c r="I81">
        <v>1.097</v>
      </c>
      <c r="J81">
        <v>4.34</v>
      </c>
      <c r="K81" t="s">
        <v>73</v>
      </c>
      <c r="L81">
        <v>9.1891891891891897E-2</v>
      </c>
      <c r="M81">
        <v>17</v>
      </c>
      <c r="N81">
        <v>5.8999999999999997E-2</v>
      </c>
      <c r="O81">
        <v>14</v>
      </c>
      <c r="P81" t="s">
        <v>128</v>
      </c>
      <c r="Q81">
        <v>0</v>
      </c>
      <c r="R81" t="s">
        <v>458</v>
      </c>
      <c r="S81">
        <v>1</v>
      </c>
      <c r="T81">
        <v>0</v>
      </c>
      <c r="U81">
        <v>1</v>
      </c>
      <c r="V81">
        <v>0</v>
      </c>
      <c r="W81">
        <v>0</v>
      </c>
      <c r="X81" t="s">
        <v>44</v>
      </c>
      <c r="Y81">
        <v>0</v>
      </c>
      <c r="Z81" t="s">
        <v>44</v>
      </c>
      <c r="AA81">
        <v>0</v>
      </c>
      <c r="AB81" t="s">
        <v>44</v>
      </c>
      <c r="AC81" t="s">
        <v>49</v>
      </c>
      <c r="AD81" t="s">
        <v>44</v>
      </c>
      <c r="AE81" t="s">
        <v>44</v>
      </c>
      <c r="AF81" t="s">
        <v>50</v>
      </c>
      <c r="AG81" t="s">
        <v>44</v>
      </c>
      <c r="AH81" t="s">
        <v>51</v>
      </c>
      <c r="AI81" t="s">
        <v>51</v>
      </c>
      <c r="AJ81" t="s">
        <v>53</v>
      </c>
      <c r="AK81" t="s">
        <v>53</v>
      </c>
      <c r="AL81" t="s">
        <v>68</v>
      </c>
      <c r="AM81">
        <v>6.1299999999999999E-5</v>
      </c>
      <c r="AN81">
        <v>6.1299999999999999E-5</v>
      </c>
      <c r="AO81">
        <v>0</v>
      </c>
      <c r="AP81">
        <f>VLOOKUP(D81,[1]Export!$C$1:$AF$182,30,FALSE)</f>
        <v>4.1120000000000001</v>
      </c>
    </row>
    <row r="82" spans="1:42" x14ac:dyDescent="0.25">
      <c r="A82">
        <v>81</v>
      </c>
      <c r="B82" t="s">
        <v>459</v>
      </c>
      <c r="D82" t="s">
        <v>460</v>
      </c>
      <c r="E82" t="s">
        <v>461</v>
      </c>
      <c r="F82">
        <v>3.46</v>
      </c>
      <c r="G82">
        <v>1.1000000000000001</v>
      </c>
      <c r="H82">
        <v>3.47</v>
      </c>
      <c r="I82">
        <v>0.129</v>
      </c>
      <c r="J82">
        <v>3.52</v>
      </c>
      <c r="K82" t="s">
        <v>73</v>
      </c>
      <c r="L82">
        <v>0.205405405405405</v>
      </c>
      <c r="M82">
        <v>38</v>
      </c>
      <c r="N82">
        <v>4.1000000000000002E-2</v>
      </c>
      <c r="O82">
        <v>10</v>
      </c>
      <c r="P82" t="s">
        <v>45</v>
      </c>
      <c r="Q82">
        <v>0</v>
      </c>
      <c r="R82" t="s">
        <v>117</v>
      </c>
      <c r="S82">
        <v>0</v>
      </c>
      <c r="T82">
        <v>0</v>
      </c>
      <c r="U82">
        <v>1</v>
      </c>
      <c r="V82">
        <v>0</v>
      </c>
      <c r="W82" t="s">
        <v>81</v>
      </c>
      <c r="X82" t="s">
        <v>44</v>
      </c>
      <c r="Y82">
        <v>0</v>
      </c>
      <c r="Z82" t="s">
        <v>44</v>
      </c>
      <c r="AA82">
        <v>0</v>
      </c>
      <c r="AB82" t="s">
        <v>44</v>
      </c>
      <c r="AC82" t="s">
        <v>52</v>
      </c>
      <c r="AD82" t="s">
        <v>44</v>
      </c>
      <c r="AE82" t="s">
        <v>44</v>
      </c>
      <c r="AF82" t="s">
        <v>50</v>
      </c>
      <c r="AG82" t="s">
        <v>107</v>
      </c>
      <c r="AH82" t="s">
        <v>52</v>
      </c>
      <c r="AI82" t="s">
        <v>51</v>
      </c>
      <c r="AJ82" t="s">
        <v>53</v>
      </c>
      <c r="AK82" t="s">
        <v>53</v>
      </c>
      <c r="AL82" t="s">
        <v>53</v>
      </c>
      <c r="AM82">
        <v>0</v>
      </c>
      <c r="AN82">
        <v>0</v>
      </c>
      <c r="AO82">
        <v>0</v>
      </c>
      <c r="AP82" t="str">
        <f>VLOOKUP(D82,[1]Export!$C$1:$AF$182,30,FALSE)</f>
        <v>QC-Omit</v>
      </c>
    </row>
    <row r="83" spans="1:42" hidden="1" x14ac:dyDescent="0.25">
      <c r="A83">
        <v>82</v>
      </c>
      <c r="B83" t="s">
        <v>462</v>
      </c>
      <c r="D83" t="s">
        <v>463</v>
      </c>
      <c r="E83" t="s">
        <v>464</v>
      </c>
      <c r="F83">
        <v>3.44</v>
      </c>
      <c r="G83">
        <v>3.7</v>
      </c>
      <c r="H83">
        <v>6.2</v>
      </c>
      <c r="I83">
        <v>1.131</v>
      </c>
      <c r="J83">
        <v>15.37</v>
      </c>
      <c r="K83" t="s">
        <v>63</v>
      </c>
      <c r="L83">
        <v>0.37837837837837801</v>
      </c>
      <c r="M83">
        <v>70</v>
      </c>
      <c r="N83">
        <v>0.41</v>
      </c>
      <c r="O83">
        <v>100</v>
      </c>
      <c r="P83" t="s">
        <v>103</v>
      </c>
      <c r="Q83">
        <v>0</v>
      </c>
      <c r="R83" t="s">
        <v>465</v>
      </c>
      <c r="S83">
        <v>0</v>
      </c>
      <c r="T83">
        <v>1</v>
      </c>
      <c r="U83">
        <v>0</v>
      </c>
      <c r="V83">
        <v>0</v>
      </c>
      <c r="W83">
        <v>1</v>
      </c>
      <c r="X83" t="s">
        <v>44</v>
      </c>
      <c r="Y83">
        <v>0</v>
      </c>
      <c r="Z83" t="s">
        <v>118</v>
      </c>
      <c r="AA83">
        <v>0</v>
      </c>
      <c r="AB83" t="s">
        <v>44</v>
      </c>
      <c r="AC83" t="s">
        <v>119</v>
      </c>
      <c r="AD83" t="s">
        <v>44</v>
      </c>
      <c r="AE83" t="s">
        <v>44</v>
      </c>
      <c r="AF83" t="s">
        <v>50</v>
      </c>
      <c r="AG83" t="s">
        <v>44</v>
      </c>
      <c r="AH83" t="s">
        <v>119</v>
      </c>
      <c r="AI83" t="s">
        <v>51</v>
      </c>
      <c r="AJ83" t="s">
        <v>53</v>
      </c>
      <c r="AK83" t="s">
        <v>53</v>
      </c>
      <c r="AL83" t="s">
        <v>53</v>
      </c>
      <c r="AM83" t="s">
        <v>466</v>
      </c>
      <c r="AN83" t="s">
        <v>466</v>
      </c>
      <c r="AO83">
        <v>0</v>
      </c>
      <c r="AP83">
        <f>VLOOKUP(D83,[1]Export!$C$1:$AF$182,30,FALSE)</f>
        <v>6.2</v>
      </c>
    </row>
    <row r="84" spans="1:42" hidden="1" x14ac:dyDescent="0.25">
      <c r="A84">
        <v>83</v>
      </c>
      <c r="B84" t="s">
        <v>467</v>
      </c>
      <c r="D84" t="s">
        <v>468</v>
      </c>
      <c r="E84" t="s">
        <v>469</v>
      </c>
      <c r="F84">
        <v>3.44</v>
      </c>
      <c r="G84">
        <v>3.7</v>
      </c>
      <c r="H84" t="s">
        <v>275</v>
      </c>
      <c r="I84" t="s">
        <v>44</v>
      </c>
      <c r="J84">
        <v>6.79</v>
      </c>
      <c r="K84" t="s">
        <v>63</v>
      </c>
      <c r="L84">
        <v>0.38378378378378297</v>
      </c>
      <c r="M84">
        <v>71</v>
      </c>
      <c r="N84">
        <v>0.41</v>
      </c>
      <c r="O84">
        <v>33</v>
      </c>
      <c r="P84" t="s">
        <v>111</v>
      </c>
      <c r="Q84">
        <v>1</v>
      </c>
      <c r="R84" t="s">
        <v>129</v>
      </c>
      <c r="S84" t="s">
        <v>44</v>
      </c>
      <c r="T84" t="s">
        <v>44</v>
      </c>
      <c r="U84" t="s">
        <v>44</v>
      </c>
      <c r="V84" t="s">
        <v>44</v>
      </c>
      <c r="W84" t="s">
        <v>81</v>
      </c>
      <c r="X84" t="s">
        <v>44</v>
      </c>
      <c r="Y84">
        <v>0</v>
      </c>
      <c r="Z84" t="s">
        <v>44</v>
      </c>
      <c r="AA84">
        <v>0</v>
      </c>
      <c r="AB84" t="s">
        <v>131</v>
      </c>
      <c r="AC84" t="s">
        <v>52</v>
      </c>
      <c r="AD84" t="s">
        <v>44</v>
      </c>
      <c r="AE84" t="s">
        <v>44</v>
      </c>
      <c r="AF84" t="s">
        <v>50</v>
      </c>
      <c r="AG84" t="s">
        <v>107</v>
      </c>
      <c r="AH84" t="s">
        <v>52</v>
      </c>
      <c r="AI84" t="s">
        <v>51</v>
      </c>
      <c r="AJ84" t="s">
        <v>53</v>
      </c>
      <c r="AK84" t="s">
        <v>53</v>
      </c>
      <c r="AL84" t="s">
        <v>53</v>
      </c>
      <c r="AM84" t="s">
        <v>44</v>
      </c>
      <c r="AN84" t="s">
        <v>44</v>
      </c>
      <c r="AO84" t="s">
        <v>44</v>
      </c>
      <c r="AP84">
        <f>VLOOKUP(D84,[1]Export!$C$1:$AF$182,30,FALSE)</f>
        <v>0</v>
      </c>
    </row>
    <row r="85" spans="1:42" hidden="1" x14ac:dyDescent="0.25">
      <c r="A85">
        <v>84</v>
      </c>
      <c r="B85" t="s">
        <v>470</v>
      </c>
      <c r="D85" t="s">
        <v>471</v>
      </c>
      <c r="E85" t="s">
        <v>472</v>
      </c>
      <c r="F85">
        <v>3.35</v>
      </c>
      <c r="G85">
        <v>0.41</v>
      </c>
      <c r="H85">
        <v>55.13</v>
      </c>
      <c r="I85">
        <v>22.77</v>
      </c>
      <c r="J85">
        <v>11.6</v>
      </c>
      <c r="K85" t="s">
        <v>73</v>
      </c>
      <c r="L85">
        <v>0.15675675675675599</v>
      </c>
      <c r="M85">
        <v>29</v>
      </c>
      <c r="N85">
        <v>0.41</v>
      </c>
      <c r="O85">
        <v>100</v>
      </c>
      <c r="P85" t="s">
        <v>473</v>
      </c>
      <c r="Q85">
        <v>1</v>
      </c>
      <c r="R85" t="s">
        <v>399</v>
      </c>
      <c r="S85">
        <v>0</v>
      </c>
      <c r="T85">
        <v>1</v>
      </c>
      <c r="U85">
        <v>0</v>
      </c>
      <c r="V85">
        <v>0</v>
      </c>
      <c r="W85">
        <v>1</v>
      </c>
      <c r="X85" t="s">
        <v>44</v>
      </c>
      <c r="Y85">
        <v>0</v>
      </c>
      <c r="Z85" t="s">
        <v>267</v>
      </c>
      <c r="AA85">
        <v>0</v>
      </c>
      <c r="AB85" t="s">
        <v>44</v>
      </c>
      <c r="AC85" t="s">
        <v>49</v>
      </c>
      <c r="AD85" t="s">
        <v>44</v>
      </c>
      <c r="AE85" t="s">
        <v>44</v>
      </c>
      <c r="AF85" t="s">
        <v>50</v>
      </c>
      <c r="AG85" t="s">
        <v>44</v>
      </c>
      <c r="AH85" t="s">
        <v>51</v>
      </c>
      <c r="AI85" t="s">
        <v>51</v>
      </c>
      <c r="AJ85" t="s">
        <v>53</v>
      </c>
      <c r="AK85" t="s">
        <v>53</v>
      </c>
      <c r="AL85" t="s">
        <v>53</v>
      </c>
      <c r="AM85">
        <v>6.9499999999999995E-5</v>
      </c>
      <c r="AN85">
        <v>6.9499999999999995E-5</v>
      </c>
      <c r="AO85">
        <v>0</v>
      </c>
      <c r="AP85">
        <f>VLOOKUP(D85,[1]Export!$C$1:$AF$182,30,FALSE)</f>
        <v>55.134</v>
      </c>
    </row>
    <row r="86" spans="1:42" hidden="1" x14ac:dyDescent="0.25">
      <c r="A86">
        <v>85</v>
      </c>
      <c r="B86" t="s">
        <v>474</v>
      </c>
      <c r="D86" t="s">
        <v>475</v>
      </c>
      <c r="E86" t="s">
        <v>476</v>
      </c>
      <c r="F86">
        <v>3.32</v>
      </c>
      <c r="G86">
        <v>3.7</v>
      </c>
      <c r="H86">
        <v>36.1</v>
      </c>
      <c r="I86">
        <v>7.3209999999999997</v>
      </c>
      <c r="J86">
        <v>12.26</v>
      </c>
      <c r="K86" t="s">
        <v>63</v>
      </c>
      <c r="L86">
        <v>0.39459459459459401</v>
      </c>
      <c r="M86">
        <v>73</v>
      </c>
      <c r="N86">
        <v>0.41</v>
      </c>
      <c r="O86">
        <v>100</v>
      </c>
      <c r="P86" t="s">
        <v>324</v>
      </c>
      <c r="Q86">
        <v>1</v>
      </c>
      <c r="R86" t="s">
        <v>394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>
        <v>1</v>
      </c>
      <c r="Y86">
        <v>1</v>
      </c>
      <c r="Z86" t="s">
        <v>44</v>
      </c>
      <c r="AA86">
        <v>0</v>
      </c>
      <c r="AB86" t="s">
        <v>44</v>
      </c>
      <c r="AC86" t="s">
        <v>49</v>
      </c>
      <c r="AD86" t="s">
        <v>106</v>
      </c>
      <c r="AE86" t="s">
        <v>44</v>
      </c>
      <c r="AF86" t="s">
        <v>44</v>
      </c>
      <c r="AG86" t="s">
        <v>44</v>
      </c>
      <c r="AH86" t="s">
        <v>51</v>
      </c>
      <c r="AI86" t="s">
        <v>52</v>
      </c>
      <c r="AJ86" t="s">
        <v>53</v>
      </c>
      <c r="AK86" t="s">
        <v>53</v>
      </c>
      <c r="AL86" t="s">
        <v>53</v>
      </c>
      <c r="AM86">
        <v>0</v>
      </c>
      <c r="AN86">
        <v>0</v>
      </c>
      <c r="AO86">
        <v>0</v>
      </c>
      <c r="AP86" t="e">
        <f>VLOOKUP(D86,[1]Export!$C$1:$AF$182,30,FALSE)</f>
        <v>#N/A</v>
      </c>
    </row>
    <row r="87" spans="1:42" x14ac:dyDescent="0.25">
      <c r="A87">
        <v>86</v>
      </c>
      <c r="B87" t="s">
        <v>477</v>
      </c>
      <c r="D87" t="s">
        <v>478</v>
      </c>
      <c r="E87" t="s">
        <v>479</v>
      </c>
      <c r="F87">
        <v>3.27</v>
      </c>
      <c r="G87">
        <v>3.7</v>
      </c>
      <c r="H87">
        <v>4.93</v>
      </c>
      <c r="I87">
        <v>0.95099999999999996</v>
      </c>
      <c r="J87">
        <v>6.2</v>
      </c>
      <c r="K87" t="s">
        <v>63</v>
      </c>
      <c r="L87">
        <v>0.4</v>
      </c>
      <c r="M87">
        <v>74</v>
      </c>
      <c r="N87">
        <v>0.41</v>
      </c>
      <c r="O87">
        <v>100</v>
      </c>
      <c r="P87" t="s">
        <v>103</v>
      </c>
      <c r="Q87">
        <v>1</v>
      </c>
      <c r="R87" t="s">
        <v>480</v>
      </c>
      <c r="S87">
        <v>0</v>
      </c>
      <c r="T87">
        <v>1</v>
      </c>
      <c r="U87">
        <v>0</v>
      </c>
      <c r="V87">
        <v>0</v>
      </c>
      <c r="W87">
        <v>1</v>
      </c>
      <c r="X87" t="s">
        <v>44</v>
      </c>
      <c r="Y87">
        <v>0</v>
      </c>
      <c r="Z87" t="s">
        <v>118</v>
      </c>
      <c r="AA87">
        <v>0</v>
      </c>
      <c r="AB87" t="s">
        <v>44</v>
      </c>
      <c r="AC87" t="s">
        <v>119</v>
      </c>
      <c r="AD87" t="s">
        <v>67</v>
      </c>
      <c r="AE87" t="s">
        <v>44</v>
      </c>
      <c r="AF87" t="s">
        <v>99</v>
      </c>
      <c r="AG87" t="s">
        <v>44</v>
      </c>
      <c r="AH87" t="s">
        <v>119</v>
      </c>
      <c r="AI87" t="s">
        <v>52</v>
      </c>
      <c r="AJ87" t="s">
        <v>53</v>
      </c>
      <c r="AK87" t="s">
        <v>53</v>
      </c>
      <c r="AL87" t="s">
        <v>53</v>
      </c>
      <c r="AM87">
        <v>0</v>
      </c>
      <c r="AN87">
        <v>0</v>
      </c>
      <c r="AO87">
        <v>0</v>
      </c>
      <c r="AP87" t="str">
        <f>VLOOKUP(D87,[1]Export!$C$1:$AF$182,30,FALSE)</f>
        <v>QC-Omit</v>
      </c>
    </row>
    <row r="88" spans="1:42" hidden="1" x14ac:dyDescent="0.25">
      <c r="A88">
        <v>87</v>
      </c>
      <c r="B88" t="s">
        <v>481</v>
      </c>
      <c r="D88" t="s">
        <v>482</v>
      </c>
      <c r="E88" t="s">
        <v>483</v>
      </c>
      <c r="F88">
        <v>3.23</v>
      </c>
      <c r="G88">
        <v>3.7</v>
      </c>
      <c r="H88">
        <v>6.5</v>
      </c>
      <c r="I88">
        <v>2.3069999999999999</v>
      </c>
      <c r="J88">
        <v>23.41</v>
      </c>
      <c r="K88" t="s">
        <v>63</v>
      </c>
      <c r="L88">
        <v>0.40540540540540498</v>
      </c>
      <c r="M88">
        <v>75</v>
      </c>
      <c r="N88">
        <v>0.41</v>
      </c>
      <c r="O88">
        <v>100</v>
      </c>
      <c r="P88" t="s">
        <v>103</v>
      </c>
      <c r="Q88">
        <v>0</v>
      </c>
      <c r="R88" t="s">
        <v>484</v>
      </c>
      <c r="S88">
        <v>1</v>
      </c>
      <c r="T88">
        <v>1</v>
      </c>
      <c r="U88">
        <v>1</v>
      </c>
      <c r="V88">
        <v>1</v>
      </c>
      <c r="W88">
        <v>1</v>
      </c>
      <c r="X88" t="s">
        <v>44</v>
      </c>
      <c r="Y88">
        <v>0</v>
      </c>
      <c r="Z88" t="s">
        <v>485</v>
      </c>
      <c r="AA88">
        <v>1</v>
      </c>
      <c r="AB88" t="s">
        <v>44</v>
      </c>
      <c r="AC88" t="s">
        <v>49</v>
      </c>
      <c r="AD88" t="s">
        <v>66</v>
      </c>
      <c r="AE88" t="s">
        <v>67</v>
      </c>
      <c r="AF88" t="s">
        <v>44</v>
      </c>
      <c r="AG88" t="s">
        <v>44</v>
      </c>
      <c r="AH88" t="s">
        <v>51</v>
      </c>
      <c r="AI88" t="s">
        <v>52</v>
      </c>
      <c r="AJ88" t="s">
        <v>53</v>
      </c>
      <c r="AK88" t="s">
        <v>53</v>
      </c>
      <c r="AL88" t="s">
        <v>68</v>
      </c>
      <c r="AM88" t="s">
        <v>486</v>
      </c>
      <c r="AN88" t="s">
        <v>486</v>
      </c>
      <c r="AO88">
        <v>0</v>
      </c>
      <c r="AP88">
        <f>VLOOKUP(D88,[1]Export!$C$1:$AF$182,30,FALSE)</f>
        <v>6.4980000000000002</v>
      </c>
    </row>
    <row r="89" spans="1:42" x14ac:dyDescent="0.25">
      <c r="A89">
        <v>88</v>
      </c>
      <c r="B89" t="s">
        <v>487</v>
      </c>
      <c r="D89" t="s">
        <v>488</v>
      </c>
      <c r="E89" t="s">
        <v>489</v>
      </c>
      <c r="F89">
        <v>3.18</v>
      </c>
      <c r="G89">
        <v>33</v>
      </c>
      <c r="H89">
        <v>46.39</v>
      </c>
      <c r="I89">
        <v>10.662000000000001</v>
      </c>
      <c r="J89">
        <v>9.06</v>
      </c>
      <c r="K89" t="s">
        <v>490</v>
      </c>
      <c r="L89">
        <v>0.80540540540540495</v>
      </c>
      <c r="M89">
        <v>149</v>
      </c>
      <c r="N89">
        <v>0.41</v>
      </c>
      <c r="O89">
        <v>100</v>
      </c>
      <c r="P89" t="s">
        <v>58</v>
      </c>
      <c r="Q89">
        <v>1</v>
      </c>
      <c r="R89" t="s">
        <v>491</v>
      </c>
      <c r="S89">
        <v>0</v>
      </c>
      <c r="T89">
        <v>0</v>
      </c>
      <c r="U89" t="s">
        <v>81</v>
      </c>
      <c r="V89">
        <v>0</v>
      </c>
      <c r="W89" t="s">
        <v>81</v>
      </c>
      <c r="X89" t="s">
        <v>44</v>
      </c>
      <c r="Y89">
        <v>0</v>
      </c>
      <c r="Z89" t="s">
        <v>44</v>
      </c>
      <c r="AA89">
        <v>0</v>
      </c>
      <c r="AB89" t="s">
        <v>44</v>
      </c>
      <c r="AC89" t="s">
        <v>49</v>
      </c>
      <c r="AD89" t="s">
        <v>44</v>
      </c>
      <c r="AE89" t="s">
        <v>44</v>
      </c>
      <c r="AF89" t="s">
        <v>50</v>
      </c>
      <c r="AG89" t="s">
        <v>44</v>
      </c>
      <c r="AH89" t="s">
        <v>51</v>
      </c>
      <c r="AI89" t="s">
        <v>51</v>
      </c>
      <c r="AJ89" t="s">
        <v>53</v>
      </c>
      <c r="AK89" t="s">
        <v>53</v>
      </c>
      <c r="AL89" t="s">
        <v>53</v>
      </c>
      <c r="AM89" t="s">
        <v>44</v>
      </c>
      <c r="AN89" t="s">
        <v>44</v>
      </c>
      <c r="AO89" t="s">
        <v>44</v>
      </c>
      <c r="AP89" t="str">
        <f>VLOOKUP(D89,[1]Export!$C$1:$AF$182,30,FALSE)</f>
        <v>QC-Omit</v>
      </c>
    </row>
    <row r="90" spans="1:42" hidden="1" x14ac:dyDescent="0.25">
      <c r="A90">
        <v>89</v>
      </c>
      <c r="B90" t="s">
        <v>492</v>
      </c>
      <c r="D90" t="s">
        <v>493</v>
      </c>
      <c r="E90" t="s">
        <v>494</v>
      </c>
      <c r="F90">
        <v>3.13</v>
      </c>
      <c r="G90">
        <v>33</v>
      </c>
      <c r="H90">
        <v>33.14</v>
      </c>
      <c r="I90">
        <v>25.183</v>
      </c>
      <c r="J90">
        <v>13.78</v>
      </c>
      <c r="K90" t="s">
        <v>490</v>
      </c>
      <c r="L90">
        <v>0.81621621621621598</v>
      </c>
      <c r="M90">
        <v>151</v>
      </c>
      <c r="N90">
        <v>0.41</v>
      </c>
      <c r="O90">
        <v>100</v>
      </c>
      <c r="P90" t="s">
        <v>58</v>
      </c>
      <c r="Q90">
        <v>1</v>
      </c>
      <c r="R90" t="s">
        <v>495</v>
      </c>
      <c r="S90">
        <v>1</v>
      </c>
      <c r="T90">
        <v>1</v>
      </c>
      <c r="U90">
        <v>1</v>
      </c>
      <c r="V90">
        <v>1</v>
      </c>
      <c r="W90">
        <v>0</v>
      </c>
      <c r="X90" t="s">
        <v>44</v>
      </c>
      <c r="Y90">
        <v>0</v>
      </c>
      <c r="Z90" t="s">
        <v>496</v>
      </c>
      <c r="AA90">
        <v>0</v>
      </c>
      <c r="AB90" t="s">
        <v>44</v>
      </c>
      <c r="AC90" t="s">
        <v>51</v>
      </c>
      <c r="AD90" t="s">
        <v>67</v>
      </c>
      <c r="AE90" t="s">
        <v>44</v>
      </c>
      <c r="AF90" t="s">
        <v>44</v>
      </c>
      <c r="AG90" t="s">
        <v>44</v>
      </c>
      <c r="AH90" t="s">
        <v>51</v>
      </c>
      <c r="AI90" t="s">
        <v>52</v>
      </c>
      <c r="AJ90" t="s">
        <v>68</v>
      </c>
      <c r="AK90" t="s">
        <v>53</v>
      </c>
      <c r="AL90" t="s">
        <v>68</v>
      </c>
      <c r="AM90">
        <v>1.58E-3</v>
      </c>
      <c r="AN90">
        <v>1.58E-3</v>
      </c>
      <c r="AO90">
        <v>0</v>
      </c>
      <c r="AP90">
        <f>VLOOKUP(D90,[1]Export!$C$1:$AF$182,30,FALSE)</f>
        <v>33.143000000000001</v>
      </c>
    </row>
    <row r="91" spans="1:42" hidden="1" x14ac:dyDescent="0.25">
      <c r="A91">
        <v>90</v>
      </c>
      <c r="B91" t="s">
        <v>497</v>
      </c>
      <c r="D91" t="s">
        <v>498</v>
      </c>
      <c r="E91" t="s">
        <v>499</v>
      </c>
      <c r="F91">
        <v>3.13</v>
      </c>
      <c r="G91">
        <v>33</v>
      </c>
      <c r="H91" t="s">
        <v>275</v>
      </c>
      <c r="I91" t="s">
        <v>44</v>
      </c>
      <c r="J91">
        <v>7.14</v>
      </c>
      <c r="K91" t="s">
        <v>490</v>
      </c>
      <c r="L91">
        <v>0.821621621621621</v>
      </c>
      <c r="M91">
        <v>152</v>
      </c>
      <c r="N91">
        <v>0.41</v>
      </c>
      <c r="O91">
        <v>100</v>
      </c>
      <c r="P91" t="s">
        <v>58</v>
      </c>
      <c r="Q91">
        <v>0</v>
      </c>
      <c r="R91" t="s">
        <v>500</v>
      </c>
      <c r="S91">
        <v>0</v>
      </c>
      <c r="T91">
        <v>1</v>
      </c>
      <c r="U91">
        <v>1</v>
      </c>
      <c r="V91">
        <v>1</v>
      </c>
      <c r="W91">
        <v>0</v>
      </c>
      <c r="X91" t="s">
        <v>44</v>
      </c>
      <c r="Y91">
        <v>0</v>
      </c>
      <c r="Z91" t="s">
        <v>267</v>
      </c>
      <c r="AA91">
        <v>0</v>
      </c>
      <c r="AB91" t="s">
        <v>44</v>
      </c>
      <c r="AC91" t="s">
        <v>51</v>
      </c>
      <c r="AD91" t="s">
        <v>44</v>
      </c>
      <c r="AE91" t="s">
        <v>44</v>
      </c>
      <c r="AF91" t="s">
        <v>50</v>
      </c>
      <c r="AG91" t="s">
        <v>44</v>
      </c>
      <c r="AH91" t="s">
        <v>51</v>
      </c>
      <c r="AI91" t="s">
        <v>51</v>
      </c>
      <c r="AJ91" t="s">
        <v>53</v>
      </c>
      <c r="AK91" t="s">
        <v>53</v>
      </c>
      <c r="AL91" t="s">
        <v>53</v>
      </c>
      <c r="AM91" t="s">
        <v>44</v>
      </c>
      <c r="AN91" t="s">
        <v>44</v>
      </c>
      <c r="AO91" t="s">
        <v>44</v>
      </c>
      <c r="AP91">
        <f>VLOOKUP(D91,[1]Export!$C$1:$AF$182,30,FALSE)</f>
        <v>0</v>
      </c>
    </row>
    <row r="92" spans="1:42" x14ac:dyDescent="0.25">
      <c r="A92">
        <v>91</v>
      </c>
      <c r="B92" t="s">
        <v>501</v>
      </c>
      <c r="D92" t="s">
        <v>502</v>
      </c>
      <c r="E92" t="s">
        <v>503</v>
      </c>
      <c r="F92">
        <v>3.0990000000000002</v>
      </c>
      <c r="G92">
        <v>0.12</v>
      </c>
      <c r="H92">
        <v>0.47</v>
      </c>
      <c r="I92">
        <v>0.2</v>
      </c>
      <c r="J92">
        <v>27.84</v>
      </c>
      <c r="K92" t="s">
        <v>73</v>
      </c>
      <c r="L92">
        <v>0.12972972972972899</v>
      </c>
      <c r="M92">
        <v>24</v>
      </c>
      <c r="N92">
        <v>4.1000000000000002E-2</v>
      </c>
      <c r="O92">
        <v>10</v>
      </c>
      <c r="P92" t="s">
        <v>96</v>
      </c>
      <c r="Q92">
        <v>1</v>
      </c>
      <c r="R92" t="s">
        <v>504</v>
      </c>
      <c r="S92">
        <v>1</v>
      </c>
      <c r="T92">
        <v>1</v>
      </c>
      <c r="U92">
        <v>0</v>
      </c>
      <c r="V92">
        <v>0</v>
      </c>
      <c r="W92">
        <v>1</v>
      </c>
      <c r="X92" t="s">
        <v>44</v>
      </c>
      <c r="Y92">
        <v>0</v>
      </c>
      <c r="Z92" t="s">
        <v>105</v>
      </c>
      <c r="AA92">
        <v>1</v>
      </c>
      <c r="AB92" t="s">
        <v>312</v>
      </c>
      <c r="AC92" t="s">
        <v>52</v>
      </c>
      <c r="AD92" t="s">
        <v>44</v>
      </c>
      <c r="AE92" t="s">
        <v>44</v>
      </c>
      <c r="AF92" t="s">
        <v>50</v>
      </c>
      <c r="AG92" t="s">
        <v>107</v>
      </c>
      <c r="AH92" t="s">
        <v>52</v>
      </c>
      <c r="AI92" t="s">
        <v>51</v>
      </c>
      <c r="AJ92" t="s">
        <v>53</v>
      </c>
      <c r="AK92" t="s">
        <v>53</v>
      </c>
      <c r="AL92" t="s">
        <v>68</v>
      </c>
      <c r="AM92">
        <v>0</v>
      </c>
      <c r="AN92">
        <v>0</v>
      </c>
      <c r="AO92">
        <v>0</v>
      </c>
      <c r="AP92" t="str">
        <f>VLOOKUP(D92,[1]Export!$C$1:$AF$182,30,FALSE)</f>
        <v>QC-Omit</v>
      </c>
    </row>
    <row r="93" spans="1:42" x14ac:dyDescent="0.25">
      <c r="A93">
        <v>92</v>
      </c>
      <c r="B93" t="s">
        <v>505</v>
      </c>
      <c r="D93" t="s">
        <v>506</v>
      </c>
      <c r="E93" t="s">
        <v>507</v>
      </c>
      <c r="F93">
        <v>3.0739999999999998</v>
      </c>
      <c r="G93">
        <v>11</v>
      </c>
      <c r="H93">
        <v>51.48</v>
      </c>
      <c r="I93">
        <v>18.951000000000001</v>
      </c>
      <c r="J93">
        <v>4.13</v>
      </c>
      <c r="K93" t="s">
        <v>63</v>
      </c>
      <c r="L93">
        <v>0.61081081081081001</v>
      </c>
      <c r="M93">
        <v>113</v>
      </c>
      <c r="N93">
        <v>0.41</v>
      </c>
      <c r="O93">
        <v>100</v>
      </c>
      <c r="P93" t="s">
        <v>45</v>
      </c>
      <c r="Q93">
        <v>1</v>
      </c>
      <c r="R93" t="s">
        <v>508</v>
      </c>
      <c r="S93">
        <v>0</v>
      </c>
      <c r="T93">
        <v>0</v>
      </c>
      <c r="U93" t="s">
        <v>81</v>
      </c>
      <c r="V93">
        <v>0</v>
      </c>
      <c r="W93">
        <v>0</v>
      </c>
      <c r="X93" t="s">
        <v>44</v>
      </c>
      <c r="Y93">
        <v>0</v>
      </c>
      <c r="Z93" t="s">
        <v>44</v>
      </c>
      <c r="AA93">
        <v>0</v>
      </c>
      <c r="AB93" t="s">
        <v>44</v>
      </c>
      <c r="AC93" t="s">
        <v>49</v>
      </c>
      <c r="AD93" t="s">
        <v>44</v>
      </c>
      <c r="AE93" t="s">
        <v>44</v>
      </c>
      <c r="AF93" t="s">
        <v>50</v>
      </c>
      <c r="AG93" t="s">
        <v>44</v>
      </c>
      <c r="AH93" t="s">
        <v>51</v>
      </c>
      <c r="AI93" t="s">
        <v>51</v>
      </c>
      <c r="AJ93" t="s">
        <v>53</v>
      </c>
      <c r="AK93" t="s">
        <v>53</v>
      </c>
      <c r="AL93" t="s">
        <v>53</v>
      </c>
      <c r="AM93">
        <v>0</v>
      </c>
      <c r="AN93">
        <v>0</v>
      </c>
      <c r="AO93">
        <v>0</v>
      </c>
      <c r="AP93" t="str">
        <f>VLOOKUP(D93,[1]Export!$C$1:$AF$182,30,FALSE)</f>
        <v>QC-Omit</v>
      </c>
    </row>
    <row r="94" spans="1:42" hidden="1" x14ac:dyDescent="0.25">
      <c r="A94">
        <v>93</v>
      </c>
      <c r="B94" t="s">
        <v>509</v>
      </c>
      <c r="D94" t="s">
        <v>510</v>
      </c>
      <c r="E94" t="s">
        <v>511</v>
      </c>
      <c r="F94">
        <v>3.0710000000000002</v>
      </c>
      <c r="G94">
        <v>1.9</v>
      </c>
      <c r="H94" t="s">
        <v>275</v>
      </c>
      <c r="I94" t="s">
        <v>512</v>
      </c>
      <c r="J94">
        <v>4.1399999999999997</v>
      </c>
      <c r="K94" t="s">
        <v>63</v>
      </c>
      <c r="L94">
        <v>0.27567567567567502</v>
      </c>
      <c r="M94">
        <v>51</v>
      </c>
      <c r="N94">
        <v>0.21</v>
      </c>
      <c r="O94">
        <v>50</v>
      </c>
      <c r="P94" t="s">
        <v>103</v>
      </c>
      <c r="Q94">
        <v>1</v>
      </c>
      <c r="R94" t="s">
        <v>420</v>
      </c>
      <c r="S94">
        <v>0</v>
      </c>
      <c r="T94">
        <v>1</v>
      </c>
      <c r="U94">
        <v>0</v>
      </c>
      <c r="V94">
        <v>1</v>
      </c>
      <c r="W94">
        <v>0</v>
      </c>
      <c r="X94" t="s">
        <v>44</v>
      </c>
      <c r="Y94">
        <v>0</v>
      </c>
      <c r="Z94" t="s">
        <v>44</v>
      </c>
      <c r="AA94">
        <v>0</v>
      </c>
      <c r="AB94" t="s">
        <v>44</v>
      </c>
      <c r="AC94" t="s">
        <v>49</v>
      </c>
      <c r="AD94" t="s">
        <v>67</v>
      </c>
      <c r="AE94" t="s">
        <v>44</v>
      </c>
      <c r="AF94" t="s">
        <v>99</v>
      </c>
      <c r="AG94" t="s">
        <v>44</v>
      </c>
      <c r="AH94" t="s">
        <v>51</v>
      </c>
      <c r="AI94" t="s">
        <v>52</v>
      </c>
      <c r="AJ94" t="s">
        <v>53</v>
      </c>
      <c r="AK94" t="s">
        <v>53</v>
      </c>
      <c r="AL94" t="s">
        <v>53</v>
      </c>
      <c r="AM94" t="s">
        <v>513</v>
      </c>
      <c r="AN94" t="s">
        <v>513</v>
      </c>
      <c r="AO94">
        <v>0</v>
      </c>
      <c r="AP94" t="str">
        <f>VLOOKUP(D94,[1]Export!$C$1:$AF$182,30,FALSE)</f>
        <v>Inactive</v>
      </c>
    </row>
    <row r="95" spans="1:42" hidden="1" x14ac:dyDescent="0.25">
      <c r="A95">
        <v>94</v>
      </c>
      <c r="B95" t="s">
        <v>514</v>
      </c>
      <c r="C95" t="s">
        <v>515</v>
      </c>
      <c r="D95" t="s">
        <v>516</v>
      </c>
      <c r="E95" t="s">
        <v>517</v>
      </c>
      <c r="F95">
        <v>3.0310000000000001</v>
      </c>
      <c r="G95">
        <v>1.2</v>
      </c>
      <c r="H95">
        <v>1.25</v>
      </c>
      <c r="I95">
        <v>2.4E-2</v>
      </c>
      <c r="J95">
        <v>25.4</v>
      </c>
      <c r="K95" t="s">
        <v>63</v>
      </c>
      <c r="L95">
        <v>0.27027027027027001</v>
      </c>
      <c r="M95">
        <v>50</v>
      </c>
      <c r="N95">
        <v>0.41</v>
      </c>
      <c r="O95">
        <v>100</v>
      </c>
      <c r="P95" t="s">
        <v>96</v>
      </c>
      <c r="Q95">
        <v>-1</v>
      </c>
      <c r="R95" t="s">
        <v>518</v>
      </c>
      <c r="S95">
        <v>1</v>
      </c>
      <c r="T95">
        <v>1</v>
      </c>
      <c r="U95">
        <v>1</v>
      </c>
      <c r="V95">
        <v>0</v>
      </c>
      <c r="W95">
        <v>0</v>
      </c>
      <c r="X95" t="s">
        <v>44</v>
      </c>
      <c r="Y95">
        <v>0</v>
      </c>
      <c r="Z95" t="s">
        <v>519</v>
      </c>
      <c r="AA95">
        <v>0</v>
      </c>
      <c r="AB95" t="s">
        <v>44</v>
      </c>
      <c r="AC95" t="s">
        <v>49</v>
      </c>
      <c r="AD95" t="s">
        <v>44</v>
      </c>
      <c r="AE95" t="s">
        <v>44</v>
      </c>
      <c r="AF95" t="s">
        <v>50</v>
      </c>
      <c r="AG95" t="s">
        <v>44</v>
      </c>
      <c r="AH95" t="s">
        <v>51</v>
      </c>
      <c r="AI95" t="s">
        <v>51</v>
      </c>
      <c r="AJ95" t="s">
        <v>53</v>
      </c>
      <c r="AK95" t="s">
        <v>53</v>
      </c>
      <c r="AL95" t="s">
        <v>68</v>
      </c>
      <c r="AM95" t="s">
        <v>520</v>
      </c>
      <c r="AN95" t="s">
        <v>520</v>
      </c>
      <c r="AO95">
        <v>0</v>
      </c>
      <c r="AP95">
        <f>VLOOKUP(D95,[1]Export!$C$1:$AF$182,30,FALSE)</f>
        <v>1.2509999999999999</v>
      </c>
    </row>
    <row r="96" spans="1:42" hidden="1" x14ac:dyDescent="0.25">
      <c r="A96">
        <v>95</v>
      </c>
      <c r="B96" t="s">
        <v>521</v>
      </c>
      <c r="D96" t="s">
        <v>522</v>
      </c>
      <c r="E96" t="s">
        <v>523</v>
      </c>
      <c r="F96">
        <v>3.0179999999999998</v>
      </c>
      <c r="G96">
        <v>1.2</v>
      </c>
      <c r="H96">
        <v>4.62</v>
      </c>
      <c r="I96">
        <v>0.20799999999999999</v>
      </c>
      <c r="J96">
        <v>11.76</v>
      </c>
      <c r="K96" t="s">
        <v>63</v>
      </c>
      <c r="L96">
        <v>0.28108108108108099</v>
      </c>
      <c r="M96">
        <v>52</v>
      </c>
      <c r="N96">
        <v>0.41</v>
      </c>
      <c r="O96">
        <v>100</v>
      </c>
      <c r="P96" t="s">
        <v>524</v>
      </c>
      <c r="Q96">
        <v>1</v>
      </c>
      <c r="R96" t="s">
        <v>525</v>
      </c>
      <c r="S96" t="s">
        <v>44</v>
      </c>
      <c r="T96" t="s">
        <v>44</v>
      </c>
      <c r="U96" t="s">
        <v>44</v>
      </c>
      <c r="V96" t="s">
        <v>44</v>
      </c>
      <c r="W96" t="s">
        <v>44</v>
      </c>
      <c r="X96">
        <v>1</v>
      </c>
      <c r="Y96">
        <v>1</v>
      </c>
      <c r="Z96" t="s">
        <v>44</v>
      </c>
      <c r="AA96">
        <v>0</v>
      </c>
      <c r="AB96" t="s">
        <v>44</v>
      </c>
      <c r="AC96" t="s">
        <v>49</v>
      </c>
      <c r="AD96" t="s">
        <v>44</v>
      </c>
      <c r="AE96" t="s">
        <v>44</v>
      </c>
      <c r="AF96" t="s">
        <v>50</v>
      </c>
      <c r="AG96" t="s">
        <v>44</v>
      </c>
      <c r="AH96" t="s">
        <v>51</v>
      </c>
      <c r="AI96" t="s">
        <v>51</v>
      </c>
      <c r="AJ96" t="s">
        <v>53</v>
      </c>
      <c r="AK96" t="s">
        <v>53</v>
      </c>
      <c r="AL96" t="s">
        <v>53</v>
      </c>
      <c r="AM96">
        <v>0</v>
      </c>
      <c r="AN96">
        <v>0</v>
      </c>
      <c r="AO96">
        <v>0</v>
      </c>
      <c r="AP96">
        <f>VLOOKUP(D96,[1]Export!$C$1:$AF$182,30,FALSE)</f>
        <v>4.617</v>
      </c>
    </row>
    <row r="97" spans="1:42" hidden="1" x14ac:dyDescent="0.25">
      <c r="A97">
        <v>96</v>
      </c>
      <c r="B97" t="s">
        <v>526</v>
      </c>
      <c r="D97" t="s">
        <v>527</v>
      </c>
      <c r="E97" t="s">
        <v>528</v>
      </c>
      <c r="F97">
        <v>3</v>
      </c>
      <c r="G97">
        <v>3.7</v>
      </c>
      <c r="H97">
        <v>49.06</v>
      </c>
      <c r="I97">
        <v>17.425999999999998</v>
      </c>
      <c r="J97">
        <v>3.49</v>
      </c>
      <c r="K97" t="s">
        <v>63</v>
      </c>
      <c r="L97">
        <v>0.43783783783783697</v>
      </c>
      <c r="M97">
        <v>81</v>
      </c>
      <c r="N97">
        <v>0.41</v>
      </c>
      <c r="O97">
        <v>100</v>
      </c>
      <c r="P97" t="s">
        <v>324</v>
      </c>
      <c r="Q97">
        <v>1</v>
      </c>
      <c r="R97" t="s">
        <v>529</v>
      </c>
      <c r="S97">
        <v>0</v>
      </c>
      <c r="T97">
        <v>1</v>
      </c>
      <c r="U97">
        <v>1</v>
      </c>
      <c r="V97">
        <v>0</v>
      </c>
      <c r="W97">
        <v>0</v>
      </c>
      <c r="X97" t="s">
        <v>44</v>
      </c>
      <c r="Y97">
        <v>0</v>
      </c>
      <c r="Z97" t="s">
        <v>530</v>
      </c>
      <c r="AA97">
        <v>0</v>
      </c>
      <c r="AB97" t="s">
        <v>44</v>
      </c>
      <c r="AC97" t="s">
        <v>49</v>
      </c>
      <c r="AD97" t="s">
        <v>44</v>
      </c>
      <c r="AE97" t="s">
        <v>44</v>
      </c>
      <c r="AF97" t="s">
        <v>50</v>
      </c>
      <c r="AG97" t="s">
        <v>44</v>
      </c>
      <c r="AH97" t="s">
        <v>51</v>
      </c>
      <c r="AI97" t="s">
        <v>51</v>
      </c>
      <c r="AJ97" t="s">
        <v>53</v>
      </c>
      <c r="AK97" t="s">
        <v>53</v>
      </c>
      <c r="AL97" t="s">
        <v>53</v>
      </c>
      <c r="AM97">
        <v>5.8899999999999999E-7</v>
      </c>
      <c r="AN97">
        <v>0</v>
      </c>
      <c r="AO97">
        <v>5.8899999999999999E-7</v>
      </c>
      <c r="AP97">
        <f>VLOOKUP(D97,[1]Export!$C$1:$AF$182,30,FALSE)</f>
        <v>49.064</v>
      </c>
    </row>
    <row r="98" spans="1:42" hidden="1" x14ac:dyDescent="0.25">
      <c r="A98">
        <v>97</v>
      </c>
      <c r="B98" t="s">
        <v>531</v>
      </c>
      <c r="D98" t="s">
        <v>532</v>
      </c>
      <c r="E98" t="s">
        <v>533</v>
      </c>
      <c r="F98">
        <v>2.91</v>
      </c>
      <c r="G98">
        <v>1.1000000000000001</v>
      </c>
      <c r="H98">
        <v>4.78</v>
      </c>
      <c r="I98">
        <v>1.478</v>
      </c>
      <c r="J98">
        <v>21.24</v>
      </c>
      <c r="K98" t="s">
        <v>63</v>
      </c>
      <c r="L98">
        <v>0.25945945945945897</v>
      </c>
      <c r="M98">
        <v>48</v>
      </c>
      <c r="N98">
        <v>4.1000000000000002E-2</v>
      </c>
      <c r="O98">
        <v>10</v>
      </c>
      <c r="P98" t="s">
        <v>534</v>
      </c>
      <c r="Q98">
        <v>0</v>
      </c>
      <c r="R98" t="s">
        <v>535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>
        <v>1</v>
      </c>
      <c r="Y98">
        <v>1</v>
      </c>
      <c r="Z98" t="s">
        <v>44</v>
      </c>
      <c r="AA98">
        <v>0</v>
      </c>
      <c r="AB98" t="s">
        <v>44</v>
      </c>
      <c r="AC98" t="s">
        <v>49</v>
      </c>
      <c r="AD98" t="s">
        <v>106</v>
      </c>
      <c r="AE98" t="s">
        <v>44</v>
      </c>
      <c r="AF98" t="s">
        <v>44</v>
      </c>
      <c r="AG98" t="s">
        <v>44</v>
      </c>
      <c r="AH98" t="s">
        <v>51</v>
      </c>
      <c r="AI98" t="s">
        <v>52</v>
      </c>
      <c r="AJ98" t="s">
        <v>53</v>
      </c>
      <c r="AK98" t="s">
        <v>53</v>
      </c>
      <c r="AL98" t="s">
        <v>53</v>
      </c>
      <c r="AM98">
        <v>0</v>
      </c>
      <c r="AN98">
        <v>0</v>
      </c>
      <c r="AO98">
        <v>0</v>
      </c>
      <c r="AP98" t="e">
        <f>VLOOKUP(D98,[1]Export!$C$1:$AF$182,30,FALSE)</f>
        <v>#N/A</v>
      </c>
    </row>
    <row r="99" spans="1:42" hidden="1" x14ac:dyDescent="0.25">
      <c r="A99">
        <v>98</v>
      </c>
      <c r="B99" t="s">
        <v>536</v>
      </c>
      <c r="C99" t="s">
        <v>537</v>
      </c>
      <c r="D99" t="s">
        <v>538</v>
      </c>
      <c r="E99" t="s">
        <v>539</v>
      </c>
      <c r="F99">
        <v>2.89</v>
      </c>
      <c r="G99">
        <v>3.3</v>
      </c>
      <c r="H99">
        <v>5.04</v>
      </c>
      <c r="I99">
        <v>2.028</v>
      </c>
      <c r="J99">
        <v>7.61</v>
      </c>
      <c r="K99" t="s">
        <v>63</v>
      </c>
      <c r="L99">
        <v>0.34594594594594502</v>
      </c>
      <c r="M99">
        <v>64</v>
      </c>
      <c r="N99">
        <v>4.1000000000000002E-2</v>
      </c>
      <c r="O99">
        <v>10</v>
      </c>
      <c r="P99" t="s">
        <v>540</v>
      </c>
      <c r="Q99">
        <v>1</v>
      </c>
      <c r="R99" t="s">
        <v>541</v>
      </c>
      <c r="S99">
        <v>1</v>
      </c>
      <c r="T99">
        <v>0</v>
      </c>
      <c r="U99">
        <v>1</v>
      </c>
      <c r="V99">
        <v>0</v>
      </c>
      <c r="W99">
        <v>0</v>
      </c>
      <c r="X99" t="s">
        <v>44</v>
      </c>
      <c r="Y99">
        <v>0</v>
      </c>
      <c r="Z99" t="s">
        <v>542</v>
      </c>
      <c r="AA99">
        <v>0</v>
      </c>
      <c r="AB99" t="s">
        <v>44</v>
      </c>
      <c r="AC99" t="s">
        <v>52</v>
      </c>
      <c r="AD99" t="s">
        <v>44</v>
      </c>
      <c r="AE99" t="s">
        <v>106</v>
      </c>
      <c r="AF99" t="s">
        <v>44</v>
      </c>
      <c r="AG99" t="s">
        <v>107</v>
      </c>
      <c r="AH99" t="s">
        <v>52</v>
      </c>
      <c r="AI99" t="s">
        <v>119</v>
      </c>
      <c r="AJ99" t="s">
        <v>53</v>
      </c>
      <c r="AK99" t="s">
        <v>53</v>
      </c>
      <c r="AL99" t="s">
        <v>68</v>
      </c>
      <c r="AM99">
        <v>3.8099999999999998E-7</v>
      </c>
      <c r="AN99">
        <v>0</v>
      </c>
      <c r="AO99">
        <v>3.8099999999999998E-7</v>
      </c>
      <c r="AP99">
        <f>VLOOKUP(D99,[1]Export!$C$1:$AF$182,30,FALSE)</f>
        <v>5.0389999999999997</v>
      </c>
    </row>
    <row r="100" spans="1:42" hidden="1" x14ac:dyDescent="0.25">
      <c r="A100">
        <v>99</v>
      </c>
      <c r="B100" t="s">
        <v>543</v>
      </c>
      <c r="D100" t="s">
        <v>544</v>
      </c>
      <c r="E100" t="s">
        <v>545</v>
      </c>
      <c r="F100">
        <v>2.84</v>
      </c>
      <c r="G100">
        <v>0.41</v>
      </c>
      <c r="H100">
        <v>0.27</v>
      </c>
      <c r="I100">
        <v>9.5000000000000001E-2</v>
      </c>
      <c r="J100">
        <v>51.78</v>
      </c>
      <c r="K100" t="s">
        <v>43</v>
      </c>
      <c r="L100" t="s">
        <v>44</v>
      </c>
      <c r="M100" t="s">
        <v>44</v>
      </c>
      <c r="N100">
        <v>0.41</v>
      </c>
      <c r="O100">
        <v>100</v>
      </c>
      <c r="P100" t="s">
        <v>546</v>
      </c>
      <c r="Q100">
        <v>0</v>
      </c>
      <c r="R100" t="s">
        <v>547</v>
      </c>
      <c r="S100">
        <v>0</v>
      </c>
      <c r="T100">
        <v>0</v>
      </c>
      <c r="U100">
        <v>0</v>
      </c>
      <c r="V100">
        <v>1</v>
      </c>
      <c r="W100">
        <v>0</v>
      </c>
      <c r="X100" t="s">
        <v>44</v>
      </c>
      <c r="Y100">
        <v>0</v>
      </c>
      <c r="Z100" t="s">
        <v>47</v>
      </c>
      <c r="AA100">
        <v>0</v>
      </c>
      <c r="AB100" t="s">
        <v>44</v>
      </c>
      <c r="AC100" t="s">
        <v>52</v>
      </c>
      <c r="AD100" t="s">
        <v>44</v>
      </c>
      <c r="AE100" t="s">
        <v>44</v>
      </c>
      <c r="AF100" t="s">
        <v>50</v>
      </c>
      <c r="AG100" t="s">
        <v>107</v>
      </c>
      <c r="AH100" t="s">
        <v>52</v>
      </c>
      <c r="AI100" t="s">
        <v>51</v>
      </c>
      <c r="AJ100" t="s">
        <v>53</v>
      </c>
      <c r="AK100" t="s">
        <v>53</v>
      </c>
      <c r="AL100" t="s">
        <v>53</v>
      </c>
      <c r="AM100" t="s">
        <v>548</v>
      </c>
      <c r="AN100" t="s">
        <v>548</v>
      </c>
      <c r="AO100">
        <v>0</v>
      </c>
      <c r="AP100">
        <f>VLOOKUP(D100,[1]Export!$C$1:$AF$182,30,FALSE)</f>
        <v>0.27100000000000002</v>
      </c>
    </row>
    <row r="101" spans="1:42" hidden="1" x14ac:dyDescent="0.25">
      <c r="A101">
        <v>100</v>
      </c>
      <c r="B101" t="s">
        <v>549</v>
      </c>
      <c r="D101" t="s">
        <v>550</v>
      </c>
      <c r="E101" t="s">
        <v>551</v>
      </c>
      <c r="F101">
        <v>2.76</v>
      </c>
      <c r="G101">
        <v>33</v>
      </c>
      <c r="H101">
        <v>25.27</v>
      </c>
      <c r="I101">
        <v>15.351000000000001</v>
      </c>
      <c r="J101">
        <v>9.2200000000000006</v>
      </c>
      <c r="K101" t="s">
        <v>490</v>
      </c>
      <c r="L101">
        <v>0.83783783783783705</v>
      </c>
      <c r="M101">
        <v>155</v>
      </c>
      <c r="N101">
        <v>0.41</v>
      </c>
      <c r="O101">
        <v>100</v>
      </c>
      <c r="P101" t="s">
        <v>58</v>
      </c>
      <c r="Q101">
        <v>1</v>
      </c>
      <c r="R101" t="s">
        <v>294</v>
      </c>
      <c r="S101" t="s">
        <v>44</v>
      </c>
      <c r="T101" t="s">
        <v>44</v>
      </c>
      <c r="U101" t="s">
        <v>44</v>
      </c>
      <c r="V101" t="s">
        <v>44</v>
      </c>
      <c r="W101" t="s">
        <v>44</v>
      </c>
      <c r="X101">
        <v>1</v>
      </c>
      <c r="Y101">
        <v>1</v>
      </c>
      <c r="Z101" t="s">
        <v>44</v>
      </c>
      <c r="AA101">
        <v>0</v>
      </c>
      <c r="AB101" t="s">
        <v>44</v>
      </c>
      <c r="AC101" t="s">
        <v>49</v>
      </c>
      <c r="AD101" t="s">
        <v>106</v>
      </c>
      <c r="AE101" t="s">
        <v>44</v>
      </c>
      <c r="AF101" t="s">
        <v>44</v>
      </c>
      <c r="AG101" t="s">
        <v>44</v>
      </c>
      <c r="AH101" t="s">
        <v>51</v>
      </c>
      <c r="AI101" t="s">
        <v>52</v>
      </c>
      <c r="AJ101" t="s">
        <v>53</v>
      </c>
      <c r="AK101" t="s">
        <v>53</v>
      </c>
      <c r="AL101" t="s">
        <v>53</v>
      </c>
      <c r="AM101">
        <v>0</v>
      </c>
      <c r="AN101">
        <v>0</v>
      </c>
      <c r="AO101">
        <v>0</v>
      </c>
      <c r="AP101" t="e">
        <f>VLOOKUP(D101,[1]Export!$C$1:$AF$182,30,FALSE)</f>
        <v>#N/A</v>
      </c>
    </row>
    <row r="102" spans="1:42" hidden="1" x14ac:dyDescent="0.25">
      <c r="A102">
        <v>101</v>
      </c>
      <c r="B102" t="s">
        <v>552</v>
      </c>
      <c r="D102" t="s">
        <v>553</v>
      </c>
      <c r="E102" t="s">
        <v>554</v>
      </c>
      <c r="F102">
        <v>2.74</v>
      </c>
      <c r="G102">
        <v>11</v>
      </c>
      <c r="H102" t="s">
        <v>275</v>
      </c>
      <c r="I102" t="s">
        <v>44</v>
      </c>
      <c r="J102">
        <v>3.31</v>
      </c>
      <c r="K102" t="s">
        <v>63</v>
      </c>
      <c r="L102">
        <v>0.64864864864864802</v>
      </c>
      <c r="M102">
        <v>120</v>
      </c>
      <c r="N102">
        <v>0.41</v>
      </c>
      <c r="O102">
        <v>100</v>
      </c>
      <c r="P102" t="s">
        <v>45</v>
      </c>
      <c r="Q102">
        <v>0</v>
      </c>
      <c r="R102" t="s">
        <v>555</v>
      </c>
      <c r="S102">
        <v>0</v>
      </c>
      <c r="T102">
        <v>1</v>
      </c>
      <c r="U102">
        <v>1</v>
      </c>
      <c r="V102">
        <v>0</v>
      </c>
      <c r="W102">
        <v>1</v>
      </c>
      <c r="X102" t="s">
        <v>44</v>
      </c>
      <c r="Y102">
        <v>0</v>
      </c>
      <c r="Z102" t="s">
        <v>87</v>
      </c>
      <c r="AA102">
        <v>1</v>
      </c>
      <c r="AB102" t="s">
        <v>44</v>
      </c>
      <c r="AC102" t="s">
        <v>119</v>
      </c>
      <c r="AD102" t="s">
        <v>44</v>
      </c>
      <c r="AE102" t="s">
        <v>106</v>
      </c>
      <c r="AF102" t="s">
        <v>44</v>
      </c>
      <c r="AG102" t="s">
        <v>44</v>
      </c>
      <c r="AH102" t="s">
        <v>119</v>
      </c>
      <c r="AI102" t="s">
        <v>119</v>
      </c>
      <c r="AJ102" t="s">
        <v>53</v>
      </c>
      <c r="AK102" t="s">
        <v>68</v>
      </c>
      <c r="AL102" t="s">
        <v>68</v>
      </c>
      <c r="AM102" t="s">
        <v>44</v>
      </c>
      <c r="AN102" t="s">
        <v>44</v>
      </c>
      <c r="AO102" t="s">
        <v>44</v>
      </c>
      <c r="AP102">
        <f>VLOOKUP(D102,[1]Export!$C$1:$AF$182,30,FALSE)</f>
        <v>0</v>
      </c>
    </row>
    <row r="103" spans="1:42" x14ac:dyDescent="0.25">
      <c r="A103">
        <v>102</v>
      </c>
      <c r="B103" t="s">
        <v>556</v>
      </c>
      <c r="C103" t="s">
        <v>557</v>
      </c>
      <c r="D103" t="s">
        <v>558</v>
      </c>
      <c r="E103" t="s">
        <v>559</v>
      </c>
      <c r="F103">
        <v>2.73</v>
      </c>
      <c r="G103">
        <v>10</v>
      </c>
      <c r="H103">
        <v>9.09</v>
      </c>
      <c r="I103">
        <v>6.9080000000000004</v>
      </c>
      <c r="J103">
        <v>5.26</v>
      </c>
      <c r="K103" t="s">
        <v>63</v>
      </c>
      <c r="L103">
        <v>0.54054054054054002</v>
      </c>
      <c r="M103">
        <v>100</v>
      </c>
      <c r="N103">
        <v>4.1000000000000002E-2</v>
      </c>
      <c r="O103">
        <v>10</v>
      </c>
      <c r="P103" t="s">
        <v>116</v>
      </c>
      <c r="Q103">
        <v>0</v>
      </c>
      <c r="R103" t="s">
        <v>560</v>
      </c>
      <c r="S103">
        <v>0</v>
      </c>
      <c r="T103">
        <v>0</v>
      </c>
      <c r="U103">
        <v>1</v>
      </c>
      <c r="V103">
        <v>1</v>
      </c>
      <c r="W103" t="s">
        <v>81</v>
      </c>
      <c r="X103" t="s">
        <v>44</v>
      </c>
      <c r="Y103">
        <v>0</v>
      </c>
      <c r="Z103" t="s">
        <v>47</v>
      </c>
      <c r="AA103">
        <v>0</v>
      </c>
      <c r="AB103" t="s">
        <v>44</v>
      </c>
      <c r="AC103" t="s">
        <v>49</v>
      </c>
      <c r="AD103" t="s">
        <v>106</v>
      </c>
      <c r="AE103" t="s">
        <v>44</v>
      </c>
      <c r="AF103" t="s">
        <v>44</v>
      </c>
      <c r="AG103" t="s">
        <v>67</v>
      </c>
      <c r="AH103" t="s">
        <v>51</v>
      </c>
      <c r="AI103" t="s">
        <v>52</v>
      </c>
      <c r="AJ103" t="s">
        <v>53</v>
      </c>
      <c r="AK103" t="s">
        <v>53</v>
      </c>
      <c r="AL103" t="s">
        <v>53</v>
      </c>
      <c r="AM103">
        <v>2.2800000000000001E-4</v>
      </c>
      <c r="AN103">
        <v>2.2800000000000001E-4</v>
      </c>
      <c r="AO103">
        <v>0</v>
      </c>
      <c r="AP103" t="str">
        <f>VLOOKUP(D103,[1]Export!$C$1:$AF$182,30,FALSE)</f>
        <v>QC-Omit</v>
      </c>
    </row>
    <row r="104" spans="1:42" hidden="1" x14ac:dyDescent="0.25">
      <c r="A104">
        <v>103</v>
      </c>
      <c r="B104" t="s">
        <v>561</v>
      </c>
      <c r="C104" t="s">
        <v>562</v>
      </c>
      <c r="D104" t="s">
        <v>563</v>
      </c>
      <c r="E104" t="s">
        <v>564</v>
      </c>
      <c r="F104">
        <v>2.71999999999999</v>
      </c>
      <c r="G104">
        <v>11</v>
      </c>
      <c r="H104">
        <v>7.46</v>
      </c>
      <c r="I104">
        <v>1.728</v>
      </c>
      <c r="J104">
        <v>3.19</v>
      </c>
      <c r="K104" t="s">
        <v>63</v>
      </c>
      <c r="L104">
        <v>0.67027027027026997</v>
      </c>
      <c r="M104">
        <v>124</v>
      </c>
      <c r="N104">
        <v>0.41</v>
      </c>
      <c r="O104">
        <v>33</v>
      </c>
      <c r="P104" t="s">
        <v>240</v>
      </c>
      <c r="Q104">
        <v>0</v>
      </c>
      <c r="R104" t="s">
        <v>565</v>
      </c>
      <c r="S104">
        <v>1</v>
      </c>
      <c r="T104">
        <v>1</v>
      </c>
      <c r="U104">
        <v>1</v>
      </c>
      <c r="V104">
        <v>0</v>
      </c>
      <c r="W104">
        <v>0</v>
      </c>
      <c r="X104" t="s">
        <v>44</v>
      </c>
      <c r="Y104">
        <v>0</v>
      </c>
      <c r="Z104" t="s">
        <v>566</v>
      </c>
      <c r="AA104">
        <v>0</v>
      </c>
      <c r="AB104" t="s">
        <v>44</v>
      </c>
      <c r="AC104" t="s">
        <v>49</v>
      </c>
      <c r="AD104" t="s">
        <v>44</v>
      </c>
      <c r="AE104" t="s">
        <v>44</v>
      </c>
      <c r="AF104" t="s">
        <v>99</v>
      </c>
      <c r="AG104" t="s">
        <v>44</v>
      </c>
      <c r="AH104" t="s">
        <v>51</v>
      </c>
      <c r="AI104" t="s">
        <v>51</v>
      </c>
      <c r="AJ104" t="s">
        <v>53</v>
      </c>
      <c r="AK104" t="s">
        <v>53</v>
      </c>
      <c r="AL104" t="s">
        <v>68</v>
      </c>
      <c r="AM104">
        <v>0</v>
      </c>
      <c r="AN104">
        <v>0</v>
      </c>
      <c r="AO104">
        <v>0</v>
      </c>
      <c r="AP104">
        <f>VLOOKUP(D104,[1]Export!$C$1:$AF$182,30,FALSE)</f>
        <v>7.4569999999999999</v>
      </c>
    </row>
    <row r="105" spans="1:42" hidden="1" x14ac:dyDescent="0.25">
      <c r="A105">
        <v>104</v>
      </c>
      <c r="B105" t="s">
        <v>567</v>
      </c>
      <c r="D105" t="s">
        <v>568</v>
      </c>
      <c r="E105" t="s">
        <v>569</v>
      </c>
      <c r="F105">
        <v>2.7</v>
      </c>
      <c r="G105">
        <v>11</v>
      </c>
      <c r="H105">
        <v>9.14</v>
      </c>
      <c r="I105">
        <v>6.9470000000000001</v>
      </c>
      <c r="J105">
        <v>4.57</v>
      </c>
      <c r="K105" t="s">
        <v>63</v>
      </c>
      <c r="L105">
        <v>0.67567567567567499</v>
      </c>
      <c r="M105">
        <v>125</v>
      </c>
      <c r="N105">
        <v>0.41</v>
      </c>
      <c r="O105">
        <v>100</v>
      </c>
      <c r="P105" t="s">
        <v>45</v>
      </c>
      <c r="Q105">
        <v>1</v>
      </c>
      <c r="R105" t="s">
        <v>443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>
        <v>1</v>
      </c>
      <c r="Y105">
        <v>1</v>
      </c>
      <c r="Z105" t="s">
        <v>44</v>
      </c>
      <c r="AA105">
        <v>0</v>
      </c>
      <c r="AB105" t="s">
        <v>44</v>
      </c>
      <c r="AC105" t="s">
        <v>49</v>
      </c>
      <c r="AD105" t="s">
        <v>44</v>
      </c>
      <c r="AE105" t="s">
        <v>44</v>
      </c>
      <c r="AF105" t="s">
        <v>50</v>
      </c>
      <c r="AG105" t="s">
        <v>44</v>
      </c>
      <c r="AH105" t="s">
        <v>51</v>
      </c>
      <c r="AI105" t="s">
        <v>51</v>
      </c>
      <c r="AJ105" t="s">
        <v>53</v>
      </c>
      <c r="AK105" t="s">
        <v>53</v>
      </c>
      <c r="AL105" t="s">
        <v>53</v>
      </c>
      <c r="AM105" t="s">
        <v>44</v>
      </c>
      <c r="AN105" t="s">
        <v>44</v>
      </c>
      <c r="AO105" t="s">
        <v>44</v>
      </c>
      <c r="AP105">
        <f>VLOOKUP(D105,[1]Export!$C$1:$AF$182,30,FALSE)</f>
        <v>9.1430000000000007</v>
      </c>
    </row>
    <row r="106" spans="1:42" x14ac:dyDescent="0.25">
      <c r="A106">
        <v>105</v>
      </c>
      <c r="B106" t="s">
        <v>570</v>
      </c>
      <c r="D106" t="s">
        <v>571</v>
      </c>
      <c r="E106" t="s">
        <v>572</v>
      </c>
      <c r="F106">
        <v>2.68</v>
      </c>
      <c r="G106">
        <v>0.41</v>
      </c>
      <c r="H106">
        <v>35.31</v>
      </c>
      <c r="I106">
        <v>13.253</v>
      </c>
      <c r="J106">
        <v>5.3</v>
      </c>
      <c r="K106" t="s">
        <v>73</v>
      </c>
      <c r="L106">
        <v>0.232432432432432</v>
      </c>
      <c r="M106">
        <v>43</v>
      </c>
      <c r="N106">
        <v>0.41</v>
      </c>
      <c r="O106">
        <v>100</v>
      </c>
      <c r="P106" t="s">
        <v>128</v>
      </c>
      <c r="Q106">
        <v>1</v>
      </c>
      <c r="R106" t="s">
        <v>573</v>
      </c>
      <c r="S106">
        <v>0</v>
      </c>
      <c r="T106">
        <v>1</v>
      </c>
      <c r="U106">
        <v>0</v>
      </c>
      <c r="V106">
        <v>0</v>
      </c>
      <c r="W106">
        <v>1</v>
      </c>
      <c r="X106" t="s">
        <v>44</v>
      </c>
      <c r="Y106">
        <v>0</v>
      </c>
      <c r="Z106" t="s">
        <v>105</v>
      </c>
      <c r="AA106">
        <v>0</v>
      </c>
      <c r="AB106" t="s">
        <v>44</v>
      </c>
      <c r="AC106" t="s">
        <v>119</v>
      </c>
      <c r="AD106" t="s">
        <v>67</v>
      </c>
      <c r="AE106" t="s">
        <v>44</v>
      </c>
      <c r="AF106" t="s">
        <v>99</v>
      </c>
      <c r="AG106" t="s">
        <v>44</v>
      </c>
      <c r="AH106" t="s">
        <v>119</v>
      </c>
      <c r="AI106" t="s">
        <v>52</v>
      </c>
      <c r="AJ106" t="s">
        <v>53</v>
      </c>
      <c r="AK106" t="s">
        <v>68</v>
      </c>
      <c r="AL106" t="s">
        <v>68</v>
      </c>
      <c r="AM106">
        <v>0</v>
      </c>
      <c r="AN106">
        <v>0</v>
      </c>
      <c r="AO106">
        <v>0</v>
      </c>
      <c r="AP106" t="str">
        <f>VLOOKUP(D106,[1]Export!$C$1:$AF$182,30,FALSE)</f>
        <v>QC-Omit</v>
      </c>
    </row>
    <row r="107" spans="1:42" hidden="1" x14ac:dyDescent="0.25">
      <c r="A107">
        <v>106</v>
      </c>
      <c r="B107" t="s">
        <v>574</v>
      </c>
      <c r="D107" t="s">
        <v>575</v>
      </c>
      <c r="E107" t="s">
        <v>576</v>
      </c>
      <c r="F107">
        <v>2.67</v>
      </c>
      <c r="G107">
        <v>0.11</v>
      </c>
      <c r="H107">
        <v>0.57999999999999996</v>
      </c>
      <c r="I107">
        <v>0.23400000000000001</v>
      </c>
      <c r="J107">
        <v>12.56</v>
      </c>
      <c r="K107" t="s">
        <v>73</v>
      </c>
      <c r="L107">
        <v>0.16756756756756699</v>
      </c>
      <c r="M107">
        <v>31</v>
      </c>
      <c r="N107">
        <v>4.1000000000000003E-3</v>
      </c>
      <c r="O107">
        <v>1</v>
      </c>
      <c r="P107" t="s">
        <v>45</v>
      </c>
      <c r="Q107">
        <v>0</v>
      </c>
      <c r="R107" t="s">
        <v>577</v>
      </c>
      <c r="S107">
        <v>0</v>
      </c>
      <c r="T107">
        <v>1</v>
      </c>
      <c r="U107">
        <v>0</v>
      </c>
      <c r="V107">
        <v>0</v>
      </c>
      <c r="W107">
        <v>1</v>
      </c>
      <c r="X107" t="s">
        <v>44</v>
      </c>
      <c r="Y107">
        <v>0</v>
      </c>
      <c r="Z107" t="s">
        <v>105</v>
      </c>
      <c r="AA107">
        <v>0</v>
      </c>
      <c r="AB107" t="s">
        <v>44</v>
      </c>
      <c r="AC107" t="s">
        <v>52</v>
      </c>
      <c r="AD107" t="s">
        <v>106</v>
      </c>
      <c r="AE107" t="s">
        <v>44</v>
      </c>
      <c r="AF107" t="s">
        <v>44</v>
      </c>
      <c r="AG107" t="s">
        <v>44</v>
      </c>
      <c r="AH107" t="s">
        <v>52</v>
      </c>
      <c r="AI107" t="s">
        <v>52</v>
      </c>
      <c r="AJ107" t="s">
        <v>53</v>
      </c>
      <c r="AK107" t="s">
        <v>68</v>
      </c>
      <c r="AL107" t="s">
        <v>68</v>
      </c>
      <c r="AM107">
        <v>5.3799999999999996E-4</v>
      </c>
      <c r="AN107">
        <v>5.3799999999999996E-4</v>
      </c>
      <c r="AO107">
        <v>0</v>
      </c>
      <c r="AP107">
        <f>VLOOKUP(D107,[1]Export!$C$1:$AF$182,30,FALSE)</f>
        <v>0.57899999999999996</v>
      </c>
    </row>
    <row r="108" spans="1:42" x14ac:dyDescent="0.25">
      <c r="A108">
        <v>107</v>
      </c>
      <c r="B108" t="s">
        <v>578</v>
      </c>
      <c r="D108" t="s">
        <v>579</v>
      </c>
      <c r="E108" t="s">
        <v>580</v>
      </c>
      <c r="F108">
        <v>2.66</v>
      </c>
      <c r="G108">
        <v>3.7</v>
      </c>
      <c r="H108" t="s">
        <v>275</v>
      </c>
      <c r="I108" t="s">
        <v>581</v>
      </c>
      <c r="J108">
        <v>8.02</v>
      </c>
      <c r="K108" t="s">
        <v>63</v>
      </c>
      <c r="L108">
        <v>0.50810810810810803</v>
      </c>
      <c r="M108">
        <v>94</v>
      </c>
      <c r="N108">
        <v>0.41</v>
      </c>
      <c r="O108">
        <v>100</v>
      </c>
      <c r="P108" t="s">
        <v>324</v>
      </c>
      <c r="Q108">
        <v>0</v>
      </c>
      <c r="R108" t="s">
        <v>582</v>
      </c>
      <c r="S108">
        <v>1</v>
      </c>
      <c r="T108">
        <v>0</v>
      </c>
      <c r="U108">
        <v>1</v>
      </c>
      <c r="V108">
        <v>0</v>
      </c>
      <c r="W108">
        <v>0</v>
      </c>
      <c r="X108" t="s">
        <v>44</v>
      </c>
      <c r="Y108">
        <v>0</v>
      </c>
      <c r="Z108" t="s">
        <v>160</v>
      </c>
      <c r="AA108">
        <v>0</v>
      </c>
      <c r="AB108" t="s">
        <v>44</v>
      </c>
      <c r="AC108" t="s">
        <v>49</v>
      </c>
      <c r="AD108" t="s">
        <v>44</v>
      </c>
      <c r="AE108" t="s">
        <v>44</v>
      </c>
      <c r="AF108" t="s">
        <v>99</v>
      </c>
      <c r="AG108" t="s">
        <v>44</v>
      </c>
      <c r="AH108" t="s">
        <v>51</v>
      </c>
      <c r="AI108" t="s">
        <v>51</v>
      </c>
      <c r="AJ108" t="s">
        <v>53</v>
      </c>
      <c r="AK108" t="s">
        <v>53</v>
      </c>
      <c r="AL108" t="s">
        <v>68</v>
      </c>
      <c r="AM108">
        <v>2.1499999999999999E-4</v>
      </c>
      <c r="AN108">
        <v>2.1499999999999999E-4</v>
      </c>
      <c r="AO108">
        <v>0</v>
      </c>
      <c r="AP108" t="str">
        <f>VLOOKUP(D108,[1]Export!$C$1:$AF$182,30,FALSE)</f>
        <v>QC-Omit</v>
      </c>
    </row>
    <row r="109" spans="1:42" hidden="1" x14ac:dyDescent="0.25">
      <c r="A109">
        <v>108</v>
      </c>
      <c r="B109" t="s">
        <v>583</v>
      </c>
      <c r="D109" t="s">
        <v>584</v>
      </c>
      <c r="E109" t="s">
        <v>585</v>
      </c>
      <c r="F109">
        <v>2.64</v>
      </c>
      <c r="G109">
        <v>20</v>
      </c>
      <c r="H109" t="s">
        <v>275</v>
      </c>
      <c r="I109" t="s">
        <v>586</v>
      </c>
      <c r="J109">
        <v>4.93</v>
      </c>
      <c r="K109" t="s">
        <v>63</v>
      </c>
      <c r="L109">
        <v>0.74054054054053997</v>
      </c>
      <c r="M109">
        <v>137</v>
      </c>
      <c r="N109">
        <v>8.2000000000000003E-2</v>
      </c>
      <c r="O109">
        <v>20</v>
      </c>
      <c r="P109" t="s">
        <v>116</v>
      </c>
      <c r="Q109">
        <v>1</v>
      </c>
      <c r="R109" t="s">
        <v>587</v>
      </c>
      <c r="S109">
        <v>1</v>
      </c>
      <c r="T109">
        <v>1</v>
      </c>
      <c r="U109">
        <v>1</v>
      </c>
      <c r="V109">
        <v>0</v>
      </c>
      <c r="W109">
        <v>0</v>
      </c>
      <c r="X109" t="s">
        <v>44</v>
      </c>
      <c r="Y109">
        <v>0</v>
      </c>
      <c r="Z109" t="s">
        <v>98</v>
      </c>
      <c r="AA109">
        <v>0</v>
      </c>
      <c r="AB109" t="s">
        <v>44</v>
      </c>
      <c r="AC109" t="s">
        <v>49</v>
      </c>
      <c r="AD109" t="s">
        <v>44</v>
      </c>
      <c r="AE109" t="s">
        <v>106</v>
      </c>
      <c r="AF109" t="s">
        <v>44</v>
      </c>
      <c r="AG109" t="s">
        <v>44</v>
      </c>
      <c r="AH109" t="s">
        <v>51</v>
      </c>
      <c r="AI109" t="s">
        <v>119</v>
      </c>
      <c r="AJ109" t="s">
        <v>53</v>
      </c>
      <c r="AK109" t="s">
        <v>53</v>
      </c>
      <c r="AL109" t="s">
        <v>68</v>
      </c>
      <c r="AM109" t="s">
        <v>44</v>
      </c>
      <c r="AN109" t="s">
        <v>44</v>
      </c>
      <c r="AO109" t="s">
        <v>44</v>
      </c>
      <c r="AP109" t="str">
        <f>VLOOKUP(D109,[1]Export!$C$1:$AF$182,30,FALSE)</f>
        <v>Inactive</v>
      </c>
    </row>
    <row r="110" spans="1:42" x14ac:dyDescent="0.25">
      <c r="A110">
        <v>109</v>
      </c>
      <c r="B110" t="s">
        <v>588</v>
      </c>
      <c r="C110" t="s">
        <v>589</v>
      </c>
      <c r="D110" t="s">
        <v>590</v>
      </c>
      <c r="E110" t="s">
        <v>591</v>
      </c>
      <c r="F110">
        <v>2.62</v>
      </c>
      <c r="G110">
        <v>33</v>
      </c>
      <c r="H110">
        <v>32.630000000000003</v>
      </c>
      <c r="I110">
        <v>9.8000000000000007</v>
      </c>
      <c r="J110">
        <v>7.09</v>
      </c>
      <c r="K110" t="s">
        <v>490</v>
      </c>
      <c r="L110">
        <v>0.85945945945945901</v>
      </c>
      <c r="M110">
        <v>159</v>
      </c>
      <c r="N110">
        <v>0.41</v>
      </c>
      <c r="O110">
        <v>100</v>
      </c>
      <c r="P110" t="s">
        <v>58</v>
      </c>
      <c r="Q110">
        <v>1</v>
      </c>
      <c r="R110" t="s">
        <v>592</v>
      </c>
      <c r="S110">
        <v>0</v>
      </c>
      <c r="T110">
        <v>0</v>
      </c>
      <c r="U110">
        <v>1</v>
      </c>
      <c r="V110">
        <v>1</v>
      </c>
      <c r="W110" t="s">
        <v>81</v>
      </c>
      <c r="X110" t="s">
        <v>44</v>
      </c>
      <c r="Y110">
        <v>0</v>
      </c>
      <c r="Z110" t="s">
        <v>593</v>
      </c>
      <c r="AA110">
        <v>0</v>
      </c>
      <c r="AB110" t="s">
        <v>44</v>
      </c>
      <c r="AC110" t="s">
        <v>51</v>
      </c>
      <c r="AD110" t="s">
        <v>66</v>
      </c>
      <c r="AE110" t="s">
        <v>67</v>
      </c>
      <c r="AF110" t="s">
        <v>44</v>
      </c>
      <c r="AG110" t="s">
        <v>44</v>
      </c>
      <c r="AH110" t="s">
        <v>51</v>
      </c>
      <c r="AI110" t="s">
        <v>52</v>
      </c>
      <c r="AJ110" t="s">
        <v>53</v>
      </c>
      <c r="AK110" t="s">
        <v>53</v>
      </c>
      <c r="AL110" t="s">
        <v>53</v>
      </c>
      <c r="AM110">
        <v>0</v>
      </c>
      <c r="AN110">
        <v>0</v>
      </c>
      <c r="AO110">
        <v>0</v>
      </c>
      <c r="AP110" t="str">
        <f>VLOOKUP(D110,[1]Export!$C$1:$AF$182,30,FALSE)</f>
        <v>QC-Omit</v>
      </c>
    </row>
    <row r="111" spans="1:42" hidden="1" x14ac:dyDescent="0.25">
      <c r="A111">
        <v>110</v>
      </c>
      <c r="B111" t="s">
        <v>594</v>
      </c>
      <c r="D111" t="s">
        <v>595</v>
      </c>
      <c r="E111" t="s">
        <v>596</v>
      </c>
      <c r="F111">
        <v>2.6</v>
      </c>
      <c r="G111">
        <v>11</v>
      </c>
      <c r="H111" t="s">
        <v>275</v>
      </c>
      <c r="I111" t="s">
        <v>44</v>
      </c>
      <c r="J111">
        <v>8.0399999999999991</v>
      </c>
      <c r="K111" t="s">
        <v>63</v>
      </c>
      <c r="L111">
        <v>0.70270270270270196</v>
      </c>
      <c r="M111">
        <v>130</v>
      </c>
      <c r="N111">
        <v>0.41</v>
      </c>
      <c r="O111">
        <v>100</v>
      </c>
      <c r="P111" t="s">
        <v>45</v>
      </c>
      <c r="Q111">
        <v>0</v>
      </c>
      <c r="R111" t="s">
        <v>597</v>
      </c>
      <c r="S111" t="s">
        <v>81</v>
      </c>
      <c r="T111" t="s">
        <v>81</v>
      </c>
      <c r="U111" t="s">
        <v>81</v>
      </c>
      <c r="V111" t="s">
        <v>44</v>
      </c>
      <c r="W111" t="s">
        <v>44</v>
      </c>
      <c r="X111" t="s">
        <v>44</v>
      </c>
      <c r="Y111">
        <v>0</v>
      </c>
      <c r="Z111" t="s">
        <v>44</v>
      </c>
      <c r="AA111">
        <v>0</v>
      </c>
      <c r="AB111" t="s">
        <v>44</v>
      </c>
      <c r="AC111" t="s">
        <v>49</v>
      </c>
      <c r="AD111" t="s">
        <v>44</v>
      </c>
      <c r="AE111" t="s">
        <v>44</v>
      </c>
      <c r="AF111" t="s">
        <v>50</v>
      </c>
      <c r="AG111" t="s">
        <v>44</v>
      </c>
      <c r="AH111" t="s">
        <v>51</v>
      </c>
      <c r="AI111" t="s">
        <v>51</v>
      </c>
      <c r="AJ111" t="s">
        <v>53</v>
      </c>
      <c r="AK111" t="s">
        <v>53</v>
      </c>
      <c r="AL111" t="s">
        <v>53</v>
      </c>
      <c r="AM111" t="s">
        <v>598</v>
      </c>
      <c r="AN111" t="s">
        <v>598</v>
      </c>
      <c r="AO111">
        <v>9.0100000000000006E-3</v>
      </c>
      <c r="AP111">
        <f>VLOOKUP(D111,[1]Export!$C$1:$AF$182,30,FALSE)</f>
        <v>0</v>
      </c>
    </row>
    <row r="112" spans="1:42" hidden="1" x14ac:dyDescent="0.25">
      <c r="A112">
        <v>111</v>
      </c>
      <c r="B112" t="s">
        <v>599</v>
      </c>
      <c r="D112" t="s">
        <v>600</v>
      </c>
      <c r="E112" t="s">
        <v>601</v>
      </c>
      <c r="F112">
        <v>2.59</v>
      </c>
      <c r="G112">
        <v>3.7</v>
      </c>
      <c r="H112">
        <v>23.69</v>
      </c>
      <c r="I112">
        <v>2.14</v>
      </c>
      <c r="J112">
        <v>14.29</v>
      </c>
      <c r="K112" t="s">
        <v>63</v>
      </c>
      <c r="L112">
        <v>0.51891891891891895</v>
      </c>
      <c r="M112">
        <v>96</v>
      </c>
      <c r="N112">
        <v>0.41</v>
      </c>
      <c r="O112">
        <v>100</v>
      </c>
      <c r="P112" t="s">
        <v>103</v>
      </c>
      <c r="Q112">
        <v>0</v>
      </c>
      <c r="R112" t="s">
        <v>361</v>
      </c>
      <c r="S112">
        <v>0</v>
      </c>
      <c r="T112">
        <v>0</v>
      </c>
      <c r="U112">
        <v>1</v>
      </c>
      <c r="V112">
        <v>0</v>
      </c>
      <c r="W112">
        <v>0</v>
      </c>
      <c r="X112" t="s">
        <v>44</v>
      </c>
      <c r="Y112">
        <v>0</v>
      </c>
      <c r="Z112" t="s">
        <v>44</v>
      </c>
      <c r="AA112">
        <v>0</v>
      </c>
      <c r="AB112" t="s">
        <v>44</v>
      </c>
      <c r="AC112" t="s">
        <v>49</v>
      </c>
      <c r="AD112" t="s">
        <v>44</v>
      </c>
      <c r="AE112" t="s">
        <v>44</v>
      </c>
      <c r="AF112" t="s">
        <v>50</v>
      </c>
      <c r="AG112" t="s">
        <v>44</v>
      </c>
      <c r="AH112" t="s">
        <v>51</v>
      </c>
      <c r="AI112" t="s">
        <v>51</v>
      </c>
      <c r="AJ112" t="s">
        <v>53</v>
      </c>
      <c r="AK112" t="s">
        <v>53</v>
      </c>
      <c r="AL112" t="s">
        <v>53</v>
      </c>
      <c r="AM112">
        <v>0</v>
      </c>
      <c r="AN112">
        <v>0</v>
      </c>
      <c r="AO112">
        <v>0</v>
      </c>
      <c r="AP112">
        <f>VLOOKUP(D112,[1]Export!$C$1:$AF$182,30,FALSE)</f>
        <v>23.689</v>
      </c>
    </row>
    <row r="113" spans="1:42" x14ac:dyDescent="0.25">
      <c r="A113">
        <v>112</v>
      </c>
      <c r="B113" t="s">
        <v>602</v>
      </c>
      <c r="D113" t="s">
        <v>603</v>
      </c>
      <c r="E113" t="s">
        <v>604</v>
      </c>
      <c r="F113">
        <v>2.58</v>
      </c>
      <c r="G113">
        <v>33</v>
      </c>
      <c r="H113">
        <v>72.95</v>
      </c>
      <c r="I113">
        <v>0.79</v>
      </c>
      <c r="J113">
        <v>15.01</v>
      </c>
      <c r="K113" t="s">
        <v>490</v>
      </c>
      <c r="L113">
        <v>0.88108108108108096</v>
      </c>
      <c r="M113">
        <v>163</v>
      </c>
      <c r="N113">
        <v>0.41</v>
      </c>
      <c r="O113">
        <v>100</v>
      </c>
      <c r="P113" t="s">
        <v>58</v>
      </c>
      <c r="Q113">
        <v>1</v>
      </c>
      <c r="R113" t="s">
        <v>605</v>
      </c>
      <c r="S113">
        <v>0</v>
      </c>
      <c r="T113">
        <v>1</v>
      </c>
      <c r="U113">
        <v>0</v>
      </c>
      <c r="V113">
        <v>0</v>
      </c>
      <c r="W113">
        <v>1</v>
      </c>
      <c r="X113" t="s">
        <v>44</v>
      </c>
      <c r="Y113">
        <v>0</v>
      </c>
      <c r="Z113" t="s">
        <v>105</v>
      </c>
      <c r="AA113">
        <v>1</v>
      </c>
      <c r="AB113" t="s">
        <v>44</v>
      </c>
      <c r="AC113" t="s">
        <v>119</v>
      </c>
      <c r="AD113" t="s">
        <v>106</v>
      </c>
      <c r="AE113" t="s">
        <v>44</v>
      </c>
      <c r="AF113" t="s">
        <v>44</v>
      </c>
      <c r="AG113" t="s">
        <v>44</v>
      </c>
      <c r="AH113" t="s">
        <v>119</v>
      </c>
      <c r="AI113" t="s">
        <v>52</v>
      </c>
      <c r="AJ113" t="s">
        <v>53</v>
      </c>
      <c r="AK113" t="s">
        <v>53</v>
      </c>
      <c r="AL113" t="s">
        <v>68</v>
      </c>
      <c r="AM113">
        <v>2.63E-3</v>
      </c>
      <c r="AN113">
        <v>2.63E-3</v>
      </c>
      <c r="AO113">
        <v>0</v>
      </c>
      <c r="AP113" t="str">
        <f>VLOOKUP(D113,[1]Export!$C$1:$AF$182,30,FALSE)</f>
        <v>QC-Omit</v>
      </c>
    </row>
    <row r="114" spans="1:42" hidden="1" x14ac:dyDescent="0.25">
      <c r="A114">
        <v>113</v>
      </c>
      <c r="B114" t="s">
        <v>606</v>
      </c>
      <c r="D114" t="s">
        <v>607</v>
      </c>
      <c r="E114" t="s">
        <v>608</v>
      </c>
      <c r="F114">
        <v>2.54</v>
      </c>
      <c r="G114">
        <v>33</v>
      </c>
      <c r="H114">
        <v>14.05</v>
      </c>
      <c r="I114">
        <v>5.806</v>
      </c>
      <c r="J114">
        <v>14.57</v>
      </c>
      <c r="K114" t="s">
        <v>490</v>
      </c>
      <c r="L114">
        <v>0.88648648648648598</v>
      </c>
      <c r="M114">
        <v>164</v>
      </c>
      <c r="N114">
        <v>0.41</v>
      </c>
      <c r="O114">
        <v>100</v>
      </c>
      <c r="P114" t="s">
        <v>58</v>
      </c>
      <c r="Q114">
        <v>1</v>
      </c>
      <c r="R114" t="s">
        <v>529</v>
      </c>
      <c r="S114" t="s">
        <v>44</v>
      </c>
      <c r="T114" t="s">
        <v>44</v>
      </c>
      <c r="U114" t="s">
        <v>81</v>
      </c>
      <c r="V114" t="s">
        <v>44</v>
      </c>
      <c r="W114" t="s">
        <v>81</v>
      </c>
      <c r="X114" t="s">
        <v>44</v>
      </c>
      <c r="Y114">
        <v>0</v>
      </c>
      <c r="Z114" t="s">
        <v>44</v>
      </c>
      <c r="AA114">
        <v>0</v>
      </c>
      <c r="AB114" t="s">
        <v>44</v>
      </c>
      <c r="AC114" t="s">
        <v>49</v>
      </c>
      <c r="AD114" t="s">
        <v>44</v>
      </c>
      <c r="AE114" t="s">
        <v>44</v>
      </c>
      <c r="AF114" t="s">
        <v>50</v>
      </c>
      <c r="AG114" t="s">
        <v>44</v>
      </c>
      <c r="AH114" t="s">
        <v>51</v>
      </c>
      <c r="AI114" t="s">
        <v>51</v>
      </c>
      <c r="AJ114" t="s">
        <v>53</v>
      </c>
      <c r="AK114" t="s">
        <v>53</v>
      </c>
      <c r="AL114" t="s">
        <v>53</v>
      </c>
      <c r="AM114" t="s">
        <v>44</v>
      </c>
      <c r="AN114" t="s">
        <v>44</v>
      </c>
      <c r="AO114" t="s">
        <v>44</v>
      </c>
      <c r="AP114">
        <f>VLOOKUP(D114,[1]Export!$C$1:$AF$182,30,FALSE)</f>
        <v>14.054</v>
      </c>
    </row>
    <row r="115" spans="1:42" x14ac:dyDescent="0.25">
      <c r="A115">
        <v>114</v>
      </c>
      <c r="B115" t="s">
        <v>609</v>
      </c>
      <c r="D115" t="s">
        <v>610</v>
      </c>
      <c r="E115" t="s">
        <v>611</v>
      </c>
      <c r="F115">
        <v>2.5299999999999998</v>
      </c>
      <c r="G115">
        <v>1.1000000000000001</v>
      </c>
      <c r="H115">
        <v>1.43</v>
      </c>
      <c r="I115">
        <v>5.0999999999999997E-2</v>
      </c>
      <c r="J115">
        <v>3.35</v>
      </c>
      <c r="K115" t="s">
        <v>63</v>
      </c>
      <c r="L115">
        <v>0.302702702702702</v>
      </c>
      <c r="M115">
        <v>56</v>
      </c>
      <c r="N115">
        <v>4.1000000000000002E-2</v>
      </c>
      <c r="O115">
        <v>10</v>
      </c>
      <c r="P115" t="s">
        <v>45</v>
      </c>
      <c r="Q115">
        <v>0</v>
      </c>
      <c r="R115" t="s">
        <v>612</v>
      </c>
      <c r="S115">
        <v>0</v>
      </c>
      <c r="T115">
        <v>1</v>
      </c>
      <c r="U115" t="s">
        <v>81</v>
      </c>
      <c r="V115">
        <v>0</v>
      </c>
      <c r="W115">
        <v>1</v>
      </c>
      <c r="X115" t="s">
        <v>44</v>
      </c>
      <c r="Y115">
        <v>0</v>
      </c>
      <c r="Z115" t="s">
        <v>87</v>
      </c>
      <c r="AA115">
        <v>0</v>
      </c>
      <c r="AB115" t="s">
        <v>44</v>
      </c>
      <c r="AC115" t="s">
        <v>52</v>
      </c>
      <c r="AD115" t="s">
        <v>44</v>
      </c>
      <c r="AE115" t="s">
        <v>44</v>
      </c>
      <c r="AF115" t="s">
        <v>99</v>
      </c>
      <c r="AG115" t="s">
        <v>44</v>
      </c>
      <c r="AH115" t="s">
        <v>52</v>
      </c>
      <c r="AI115" t="s">
        <v>51</v>
      </c>
      <c r="AJ115" t="s">
        <v>53</v>
      </c>
      <c r="AK115" t="s">
        <v>53</v>
      </c>
      <c r="AL115" t="s">
        <v>53</v>
      </c>
      <c r="AM115">
        <v>0</v>
      </c>
      <c r="AN115">
        <v>0</v>
      </c>
      <c r="AO115">
        <v>0</v>
      </c>
      <c r="AP115" t="str">
        <f>VLOOKUP(D115,[1]Export!$C$1:$AF$182,30,FALSE)</f>
        <v>QC-Omit</v>
      </c>
    </row>
    <row r="116" spans="1:42" hidden="1" x14ac:dyDescent="0.25">
      <c r="A116">
        <v>115</v>
      </c>
      <c r="B116" t="s">
        <v>613</v>
      </c>
      <c r="D116" t="s">
        <v>614</v>
      </c>
      <c r="E116" t="s">
        <v>615</v>
      </c>
      <c r="F116">
        <v>2.48</v>
      </c>
      <c r="G116">
        <v>33</v>
      </c>
      <c r="H116">
        <v>23.35</v>
      </c>
      <c r="I116">
        <v>4.1349999999999998</v>
      </c>
      <c r="J116">
        <v>10.76</v>
      </c>
      <c r="K116" t="s">
        <v>490</v>
      </c>
      <c r="L116">
        <v>0.89729729729729701</v>
      </c>
      <c r="M116">
        <v>166</v>
      </c>
      <c r="N116">
        <v>0.41</v>
      </c>
      <c r="O116">
        <v>100</v>
      </c>
      <c r="P116" t="s">
        <v>58</v>
      </c>
      <c r="Q116">
        <v>1</v>
      </c>
      <c r="R116" t="s">
        <v>616</v>
      </c>
      <c r="S116">
        <v>1</v>
      </c>
      <c r="T116">
        <v>1</v>
      </c>
      <c r="U116">
        <v>1</v>
      </c>
      <c r="V116">
        <v>0</v>
      </c>
      <c r="W116">
        <v>1</v>
      </c>
      <c r="X116" t="s">
        <v>44</v>
      </c>
      <c r="Y116">
        <v>0</v>
      </c>
      <c r="Z116" t="s">
        <v>617</v>
      </c>
      <c r="AA116">
        <v>0</v>
      </c>
      <c r="AB116" t="s">
        <v>44</v>
      </c>
      <c r="AC116" t="s">
        <v>52</v>
      </c>
      <c r="AD116" t="s">
        <v>44</v>
      </c>
      <c r="AE116" t="s">
        <v>44</v>
      </c>
      <c r="AF116" t="s">
        <v>50</v>
      </c>
      <c r="AG116" t="s">
        <v>107</v>
      </c>
      <c r="AH116" t="s">
        <v>52</v>
      </c>
      <c r="AI116" t="s">
        <v>51</v>
      </c>
      <c r="AJ116" t="s">
        <v>53</v>
      </c>
      <c r="AK116" t="s">
        <v>53</v>
      </c>
      <c r="AL116" t="s">
        <v>68</v>
      </c>
      <c r="AM116">
        <v>1.73E-7</v>
      </c>
      <c r="AN116">
        <v>0</v>
      </c>
      <c r="AO116">
        <v>1.73E-7</v>
      </c>
      <c r="AP116">
        <f>VLOOKUP(D116,[1]Export!$C$1:$AF$182,30,FALSE)</f>
        <v>23.352</v>
      </c>
    </row>
    <row r="117" spans="1:42" hidden="1" x14ac:dyDescent="0.25">
      <c r="A117">
        <v>116</v>
      </c>
      <c r="B117" t="s">
        <v>618</v>
      </c>
      <c r="D117" t="s">
        <v>619</v>
      </c>
      <c r="E117" t="s">
        <v>620</v>
      </c>
      <c r="F117">
        <v>2.48</v>
      </c>
      <c r="G117">
        <v>4.2</v>
      </c>
      <c r="H117">
        <v>4.28</v>
      </c>
      <c r="I117">
        <v>1.248</v>
      </c>
      <c r="J117">
        <v>3.91</v>
      </c>
      <c r="K117" t="s">
        <v>63</v>
      </c>
      <c r="L117">
        <v>0.52972972972972898</v>
      </c>
      <c r="M117">
        <v>98</v>
      </c>
      <c r="N117">
        <v>5.1999999999999998E-2</v>
      </c>
      <c r="O117">
        <v>13</v>
      </c>
      <c r="P117" t="s">
        <v>58</v>
      </c>
      <c r="Q117">
        <v>1</v>
      </c>
      <c r="R117" t="s">
        <v>529</v>
      </c>
      <c r="S117" t="s">
        <v>44</v>
      </c>
      <c r="T117" t="s">
        <v>44</v>
      </c>
      <c r="U117" t="s">
        <v>44</v>
      </c>
      <c r="V117" t="s">
        <v>44</v>
      </c>
      <c r="W117" t="s">
        <v>81</v>
      </c>
      <c r="X117" t="s">
        <v>44</v>
      </c>
      <c r="Y117">
        <v>1</v>
      </c>
      <c r="Z117" t="s">
        <v>44</v>
      </c>
      <c r="AA117">
        <v>0</v>
      </c>
      <c r="AB117" t="s">
        <v>44</v>
      </c>
      <c r="AC117" t="s">
        <v>49</v>
      </c>
      <c r="AD117" t="s">
        <v>44</v>
      </c>
      <c r="AE117" t="s">
        <v>44</v>
      </c>
      <c r="AF117" t="s">
        <v>50</v>
      </c>
      <c r="AG117" t="s">
        <v>44</v>
      </c>
      <c r="AH117" t="s">
        <v>51</v>
      </c>
      <c r="AI117" t="s">
        <v>51</v>
      </c>
      <c r="AJ117" t="s">
        <v>53</v>
      </c>
      <c r="AK117" t="s">
        <v>53</v>
      </c>
      <c r="AL117" t="s">
        <v>53</v>
      </c>
      <c r="AM117">
        <v>0</v>
      </c>
      <c r="AN117">
        <v>0</v>
      </c>
      <c r="AO117">
        <v>0</v>
      </c>
      <c r="AP117">
        <f>VLOOKUP(D117,[1]Export!$C$1:$AF$182,30,FALSE)</f>
        <v>4.28</v>
      </c>
    </row>
    <row r="118" spans="1:42" x14ac:dyDescent="0.25">
      <c r="A118">
        <v>117</v>
      </c>
      <c r="B118" t="s">
        <v>621</v>
      </c>
      <c r="D118" t="s">
        <v>622</v>
      </c>
      <c r="E118" t="s">
        <v>623</v>
      </c>
      <c r="F118">
        <v>2.4300000000000002</v>
      </c>
      <c r="G118">
        <v>0.33</v>
      </c>
      <c r="H118">
        <v>0.47</v>
      </c>
      <c r="I118">
        <v>0.111</v>
      </c>
      <c r="J118">
        <v>2.0299999999999998</v>
      </c>
      <c r="K118" t="s">
        <v>73</v>
      </c>
      <c r="L118">
        <v>0.248648648648648</v>
      </c>
      <c r="M118">
        <v>46</v>
      </c>
      <c r="N118">
        <v>4.1000000000000003E-3</v>
      </c>
      <c r="O118">
        <v>1</v>
      </c>
      <c r="P118" t="s">
        <v>58</v>
      </c>
      <c r="Q118">
        <v>0</v>
      </c>
      <c r="R118" t="s">
        <v>624</v>
      </c>
      <c r="S118" t="s">
        <v>44</v>
      </c>
      <c r="T118" t="s">
        <v>44</v>
      </c>
      <c r="U118" t="s">
        <v>81</v>
      </c>
      <c r="V118" t="s">
        <v>44</v>
      </c>
      <c r="W118" t="s">
        <v>44</v>
      </c>
      <c r="X118" t="s">
        <v>44</v>
      </c>
      <c r="Y118">
        <v>0</v>
      </c>
      <c r="Z118" t="s">
        <v>44</v>
      </c>
      <c r="AA118">
        <v>0</v>
      </c>
      <c r="AB118" t="s">
        <v>44</v>
      </c>
      <c r="AC118" t="s">
        <v>49</v>
      </c>
      <c r="AD118" t="s">
        <v>44</v>
      </c>
      <c r="AE118" t="s">
        <v>44</v>
      </c>
      <c r="AF118" t="s">
        <v>50</v>
      </c>
      <c r="AG118" t="s">
        <v>44</v>
      </c>
      <c r="AH118" t="s">
        <v>51</v>
      </c>
      <c r="AI118" t="s">
        <v>51</v>
      </c>
      <c r="AJ118" t="s">
        <v>53</v>
      </c>
      <c r="AK118" t="s">
        <v>53</v>
      </c>
      <c r="AL118" t="s">
        <v>53</v>
      </c>
      <c r="AM118" t="s">
        <v>625</v>
      </c>
      <c r="AN118">
        <v>0</v>
      </c>
      <c r="AO118" t="s">
        <v>625</v>
      </c>
      <c r="AP118" t="str">
        <f>VLOOKUP(D118,[1]Export!$C$1:$AF$182,30,FALSE)</f>
        <v>QC-Omit</v>
      </c>
    </row>
    <row r="119" spans="1:42" x14ac:dyDescent="0.25">
      <c r="A119">
        <v>118</v>
      </c>
      <c r="B119" t="s">
        <v>626</v>
      </c>
      <c r="D119" t="s">
        <v>627</v>
      </c>
      <c r="E119" t="s">
        <v>628</v>
      </c>
      <c r="F119">
        <v>2.2999999999999998</v>
      </c>
      <c r="G119">
        <v>11</v>
      </c>
      <c r="H119">
        <v>30.87</v>
      </c>
      <c r="I119">
        <v>2.819</v>
      </c>
      <c r="J119">
        <v>4.26</v>
      </c>
      <c r="K119" t="s">
        <v>63</v>
      </c>
      <c r="L119">
        <v>0.74594594594594599</v>
      </c>
      <c r="M119">
        <v>138</v>
      </c>
      <c r="N119">
        <v>0.41</v>
      </c>
      <c r="O119">
        <v>100</v>
      </c>
      <c r="P119" t="s">
        <v>45</v>
      </c>
      <c r="Q119">
        <v>1</v>
      </c>
      <c r="R119" t="s">
        <v>629</v>
      </c>
      <c r="S119">
        <v>1</v>
      </c>
      <c r="T119" t="s">
        <v>81</v>
      </c>
      <c r="U119">
        <v>1</v>
      </c>
      <c r="V119">
        <v>0</v>
      </c>
      <c r="W119">
        <v>1</v>
      </c>
      <c r="X119" t="s">
        <v>44</v>
      </c>
      <c r="Y119">
        <v>0</v>
      </c>
      <c r="Z119" t="s">
        <v>44</v>
      </c>
      <c r="AA119">
        <v>0</v>
      </c>
      <c r="AB119" t="s">
        <v>44</v>
      </c>
      <c r="AC119" t="s">
        <v>49</v>
      </c>
      <c r="AD119" t="s">
        <v>44</v>
      </c>
      <c r="AE119" t="s">
        <v>44</v>
      </c>
      <c r="AF119" t="s">
        <v>50</v>
      </c>
      <c r="AG119" t="s">
        <v>44</v>
      </c>
      <c r="AH119" t="s">
        <v>51</v>
      </c>
      <c r="AI119" t="s">
        <v>51</v>
      </c>
      <c r="AJ119" t="s">
        <v>53</v>
      </c>
      <c r="AK119" t="s">
        <v>53</v>
      </c>
      <c r="AL119" t="s">
        <v>68</v>
      </c>
      <c r="AM119">
        <v>0</v>
      </c>
      <c r="AN119">
        <v>0</v>
      </c>
      <c r="AO119">
        <v>0</v>
      </c>
      <c r="AP119" t="str">
        <f>VLOOKUP(D119,[1]Export!$C$1:$AF$182,30,FALSE)</f>
        <v>QC-Omit</v>
      </c>
    </row>
    <row r="120" spans="1:42" x14ac:dyDescent="0.25">
      <c r="A120">
        <v>119</v>
      </c>
      <c r="B120" t="s">
        <v>630</v>
      </c>
      <c r="D120" t="s">
        <v>631</v>
      </c>
      <c r="E120" t="s">
        <v>632</v>
      </c>
      <c r="F120">
        <v>2.27</v>
      </c>
      <c r="G120">
        <v>8.4</v>
      </c>
      <c r="H120" t="s">
        <v>275</v>
      </c>
      <c r="I120" t="s">
        <v>633</v>
      </c>
      <c r="J120">
        <v>6.7</v>
      </c>
      <c r="K120" t="s">
        <v>63</v>
      </c>
      <c r="L120">
        <v>0.6</v>
      </c>
      <c r="M120">
        <v>111</v>
      </c>
      <c r="N120">
        <v>3.5000000000000003E-2</v>
      </c>
      <c r="O120">
        <v>8.4</v>
      </c>
      <c r="P120" t="s">
        <v>634</v>
      </c>
      <c r="Q120">
        <v>-1</v>
      </c>
      <c r="R120" t="s">
        <v>635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>
        <v>1</v>
      </c>
      <c r="Y120">
        <v>0</v>
      </c>
      <c r="Z120" t="s">
        <v>44</v>
      </c>
      <c r="AA120">
        <v>0</v>
      </c>
      <c r="AB120" t="s">
        <v>44</v>
      </c>
      <c r="AC120" t="s">
        <v>49</v>
      </c>
      <c r="AD120" t="s">
        <v>44</v>
      </c>
      <c r="AE120" t="s">
        <v>44</v>
      </c>
      <c r="AF120" t="s">
        <v>50</v>
      </c>
      <c r="AG120" t="s">
        <v>44</v>
      </c>
      <c r="AH120" t="s">
        <v>51</v>
      </c>
      <c r="AI120" t="s">
        <v>51</v>
      </c>
      <c r="AJ120" t="s">
        <v>53</v>
      </c>
      <c r="AK120" t="s">
        <v>53</v>
      </c>
      <c r="AL120" t="s">
        <v>53</v>
      </c>
      <c r="AM120" t="s">
        <v>44</v>
      </c>
      <c r="AN120" t="s">
        <v>44</v>
      </c>
      <c r="AO120" t="s">
        <v>44</v>
      </c>
      <c r="AP120" t="str">
        <f>VLOOKUP(D120,[1]Export!$C$1:$AF$182,30,FALSE)</f>
        <v>QC-Omit</v>
      </c>
    </row>
    <row r="121" spans="1:42" hidden="1" x14ac:dyDescent="0.25">
      <c r="A121">
        <v>120</v>
      </c>
      <c r="B121" t="s">
        <v>636</v>
      </c>
      <c r="D121" t="s">
        <v>637</v>
      </c>
      <c r="E121" t="s">
        <v>638</v>
      </c>
      <c r="F121">
        <v>2.27</v>
      </c>
      <c r="G121">
        <v>11</v>
      </c>
      <c r="H121" t="s">
        <v>275</v>
      </c>
      <c r="I121" t="s">
        <v>44</v>
      </c>
      <c r="J121">
        <v>14.86</v>
      </c>
      <c r="K121" t="s">
        <v>490</v>
      </c>
      <c r="L121">
        <v>0.751351351351351</v>
      </c>
      <c r="M121">
        <v>139</v>
      </c>
      <c r="N121">
        <v>0.41</v>
      </c>
      <c r="O121">
        <v>100</v>
      </c>
      <c r="P121" t="s">
        <v>45</v>
      </c>
      <c r="Q121">
        <v>0</v>
      </c>
      <c r="R121" t="s">
        <v>639</v>
      </c>
      <c r="S121">
        <v>0</v>
      </c>
      <c r="T121">
        <v>1</v>
      </c>
      <c r="U121">
        <v>0</v>
      </c>
      <c r="V121">
        <v>0</v>
      </c>
      <c r="W121">
        <v>1</v>
      </c>
      <c r="X121" t="s">
        <v>44</v>
      </c>
      <c r="Y121">
        <v>0</v>
      </c>
      <c r="Z121" t="s">
        <v>87</v>
      </c>
      <c r="AA121">
        <v>0</v>
      </c>
      <c r="AB121" t="s">
        <v>44</v>
      </c>
      <c r="AC121" t="s">
        <v>52</v>
      </c>
      <c r="AD121" t="s">
        <v>44</v>
      </c>
      <c r="AE121" t="s">
        <v>67</v>
      </c>
      <c r="AF121" t="s">
        <v>99</v>
      </c>
      <c r="AG121" t="s">
        <v>44</v>
      </c>
      <c r="AH121" t="s">
        <v>52</v>
      </c>
      <c r="AI121" t="s">
        <v>51</v>
      </c>
      <c r="AJ121" t="s">
        <v>53</v>
      </c>
      <c r="AK121" t="s">
        <v>53</v>
      </c>
      <c r="AL121" t="s">
        <v>53</v>
      </c>
      <c r="AM121">
        <v>8.8599999999999998E-3</v>
      </c>
      <c r="AN121">
        <v>8.8599999999999998E-3</v>
      </c>
      <c r="AO121">
        <v>0</v>
      </c>
      <c r="AP121">
        <f>VLOOKUP(D121,[1]Export!$C$1:$AF$182,30,FALSE)</f>
        <v>0</v>
      </c>
    </row>
    <row r="122" spans="1:42" hidden="1" x14ac:dyDescent="0.25">
      <c r="A122">
        <v>121</v>
      </c>
      <c r="B122" t="s">
        <v>640</v>
      </c>
      <c r="D122" t="s">
        <v>641</v>
      </c>
      <c r="E122" t="s">
        <v>642</v>
      </c>
      <c r="F122">
        <v>2.2599999999999998</v>
      </c>
      <c r="G122">
        <v>0.33</v>
      </c>
      <c r="H122">
        <v>0.24</v>
      </c>
      <c r="I122">
        <v>6.6000000000000003E-2</v>
      </c>
      <c r="J122">
        <v>4.84</v>
      </c>
      <c r="K122" t="s">
        <v>63</v>
      </c>
      <c r="L122">
        <v>0.25405405405405401</v>
      </c>
      <c r="M122">
        <v>47</v>
      </c>
      <c r="N122">
        <v>4.0000000000000001E-3</v>
      </c>
      <c r="O122">
        <v>1</v>
      </c>
      <c r="P122" t="s">
        <v>58</v>
      </c>
      <c r="Q122">
        <v>0</v>
      </c>
      <c r="R122" t="s">
        <v>643</v>
      </c>
      <c r="S122" t="s">
        <v>44</v>
      </c>
      <c r="T122" t="s">
        <v>44</v>
      </c>
      <c r="U122" t="s">
        <v>44</v>
      </c>
      <c r="V122" t="s">
        <v>44</v>
      </c>
      <c r="W122" t="s">
        <v>81</v>
      </c>
      <c r="X122" t="s">
        <v>44</v>
      </c>
      <c r="Y122">
        <v>1</v>
      </c>
      <c r="Z122" t="s">
        <v>44</v>
      </c>
      <c r="AA122">
        <v>0</v>
      </c>
      <c r="AB122" t="s">
        <v>44</v>
      </c>
      <c r="AC122" t="s">
        <v>49</v>
      </c>
      <c r="AD122" t="s">
        <v>44</v>
      </c>
      <c r="AE122" t="s">
        <v>44</v>
      </c>
      <c r="AF122" t="s">
        <v>50</v>
      </c>
      <c r="AG122" t="s">
        <v>44</v>
      </c>
      <c r="AH122" t="s">
        <v>51</v>
      </c>
      <c r="AI122" t="s">
        <v>51</v>
      </c>
      <c r="AJ122" t="s">
        <v>53</v>
      </c>
      <c r="AK122" t="s">
        <v>53</v>
      </c>
      <c r="AL122" t="s">
        <v>53</v>
      </c>
      <c r="AM122">
        <v>0</v>
      </c>
      <c r="AN122">
        <v>0</v>
      </c>
      <c r="AO122">
        <v>0</v>
      </c>
      <c r="AP122" t="e">
        <f>VLOOKUP(D122,[1]Export!$C$1:$AF$182,30,FALSE)</f>
        <v>#N/A</v>
      </c>
    </row>
    <row r="123" spans="1:42" hidden="1" x14ac:dyDescent="0.25">
      <c r="A123">
        <v>122</v>
      </c>
      <c r="B123" t="s">
        <v>644</v>
      </c>
      <c r="D123" t="s">
        <v>645</v>
      </c>
      <c r="E123" t="s">
        <v>646</v>
      </c>
      <c r="F123">
        <v>2.25</v>
      </c>
      <c r="G123">
        <v>20</v>
      </c>
      <c r="H123" t="s">
        <v>275</v>
      </c>
      <c r="I123" t="s">
        <v>647</v>
      </c>
      <c r="J123">
        <v>6.62</v>
      </c>
      <c r="K123" t="s">
        <v>490</v>
      </c>
      <c r="L123">
        <v>0.78918918918918901</v>
      </c>
      <c r="M123">
        <v>146</v>
      </c>
      <c r="N123">
        <v>8.2000000000000003E-2</v>
      </c>
      <c r="O123">
        <v>20</v>
      </c>
      <c r="P123" t="s">
        <v>116</v>
      </c>
      <c r="Q123">
        <v>0</v>
      </c>
      <c r="R123" t="s">
        <v>648</v>
      </c>
      <c r="S123">
        <v>0</v>
      </c>
      <c r="T123">
        <v>0</v>
      </c>
      <c r="U123">
        <v>0</v>
      </c>
      <c r="V123">
        <v>1</v>
      </c>
      <c r="W123">
        <v>0</v>
      </c>
      <c r="X123" t="s">
        <v>44</v>
      </c>
      <c r="Y123">
        <v>0</v>
      </c>
      <c r="Z123" t="s">
        <v>44</v>
      </c>
      <c r="AA123">
        <v>0</v>
      </c>
      <c r="AB123" t="s">
        <v>44</v>
      </c>
      <c r="AC123" t="s">
        <v>49</v>
      </c>
      <c r="AD123" t="s">
        <v>44</v>
      </c>
      <c r="AE123" t="s">
        <v>44</v>
      </c>
      <c r="AF123" t="s">
        <v>50</v>
      </c>
      <c r="AG123" t="s">
        <v>44</v>
      </c>
      <c r="AH123" t="s">
        <v>51</v>
      </c>
      <c r="AI123" t="s">
        <v>51</v>
      </c>
      <c r="AJ123" t="s">
        <v>53</v>
      </c>
      <c r="AK123" t="s">
        <v>53</v>
      </c>
      <c r="AL123" t="s">
        <v>53</v>
      </c>
      <c r="AM123">
        <v>0</v>
      </c>
      <c r="AN123">
        <v>0</v>
      </c>
      <c r="AO123">
        <v>0</v>
      </c>
      <c r="AP123" t="str">
        <f>VLOOKUP(D123,[1]Export!$C$1:$AF$182,30,FALSE)</f>
        <v>Inactive</v>
      </c>
    </row>
    <row r="124" spans="1:42" hidden="1" x14ac:dyDescent="0.25">
      <c r="A124">
        <v>123</v>
      </c>
      <c r="B124" t="s">
        <v>649</v>
      </c>
      <c r="D124" t="s">
        <v>650</v>
      </c>
      <c r="E124" t="s">
        <v>651</v>
      </c>
      <c r="F124">
        <v>2.25</v>
      </c>
      <c r="G124">
        <v>1.2</v>
      </c>
      <c r="H124" t="s">
        <v>275</v>
      </c>
      <c r="I124" t="s">
        <v>652</v>
      </c>
      <c r="J124">
        <v>38.89</v>
      </c>
      <c r="K124" t="s">
        <v>43</v>
      </c>
      <c r="L124" t="s">
        <v>44</v>
      </c>
      <c r="M124" t="s">
        <v>44</v>
      </c>
      <c r="N124">
        <v>0.41</v>
      </c>
      <c r="O124">
        <v>100</v>
      </c>
      <c r="P124" t="s">
        <v>96</v>
      </c>
      <c r="Q124">
        <v>0</v>
      </c>
      <c r="R124" t="s">
        <v>112</v>
      </c>
      <c r="S124">
        <v>0</v>
      </c>
      <c r="T124">
        <v>1</v>
      </c>
      <c r="U124">
        <v>0</v>
      </c>
      <c r="V124">
        <v>1</v>
      </c>
      <c r="W124">
        <v>1</v>
      </c>
      <c r="X124" t="s">
        <v>44</v>
      </c>
      <c r="Y124">
        <v>0</v>
      </c>
      <c r="Z124" t="s">
        <v>47</v>
      </c>
      <c r="AA124">
        <v>0</v>
      </c>
      <c r="AB124" t="s">
        <v>44</v>
      </c>
      <c r="AC124" t="s">
        <v>49</v>
      </c>
      <c r="AD124" t="s">
        <v>44</v>
      </c>
      <c r="AE124" t="s">
        <v>44</v>
      </c>
      <c r="AF124" t="s">
        <v>50</v>
      </c>
      <c r="AG124" t="s">
        <v>44</v>
      </c>
      <c r="AH124" t="s">
        <v>51</v>
      </c>
      <c r="AI124" t="s">
        <v>51</v>
      </c>
      <c r="AJ124" t="s">
        <v>53</v>
      </c>
      <c r="AK124" t="s">
        <v>53</v>
      </c>
      <c r="AL124" t="s">
        <v>53</v>
      </c>
      <c r="AM124" t="s">
        <v>653</v>
      </c>
      <c r="AN124" t="s">
        <v>653</v>
      </c>
      <c r="AO124">
        <v>3.0100000000000001E-7</v>
      </c>
      <c r="AP124" t="str">
        <f>VLOOKUP(D124,[1]Export!$C$1:$AF$182,30,FALSE)</f>
        <v>Inactive</v>
      </c>
    </row>
    <row r="125" spans="1:42" hidden="1" x14ac:dyDescent="0.25">
      <c r="A125">
        <v>124</v>
      </c>
      <c r="B125" t="s">
        <v>654</v>
      </c>
      <c r="D125" t="s">
        <v>655</v>
      </c>
      <c r="E125" t="s">
        <v>656</v>
      </c>
      <c r="F125">
        <v>2.23</v>
      </c>
      <c r="G125">
        <v>11</v>
      </c>
      <c r="H125" t="s">
        <v>275</v>
      </c>
      <c r="I125" t="s">
        <v>657</v>
      </c>
      <c r="J125">
        <v>3.83</v>
      </c>
      <c r="K125" t="s">
        <v>490</v>
      </c>
      <c r="L125">
        <v>0.76756756756756706</v>
      </c>
      <c r="M125">
        <v>142</v>
      </c>
      <c r="N125">
        <v>0.41</v>
      </c>
      <c r="O125">
        <v>100</v>
      </c>
      <c r="P125" t="s">
        <v>45</v>
      </c>
      <c r="Q125">
        <v>1</v>
      </c>
      <c r="R125" t="s">
        <v>658</v>
      </c>
      <c r="S125">
        <v>0</v>
      </c>
      <c r="T125">
        <v>1</v>
      </c>
      <c r="U125">
        <v>1</v>
      </c>
      <c r="V125">
        <v>0</v>
      </c>
      <c r="W125">
        <v>1</v>
      </c>
      <c r="X125" t="s">
        <v>44</v>
      </c>
      <c r="Y125">
        <v>0</v>
      </c>
      <c r="Z125" t="s">
        <v>659</v>
      </c>
      <c r="AA125">
        <v>0</v>
      </c>
      <c r="AB125" t="s">
        <v>44</v>
      </c>
      <c r="AC125" t="s">
        <v>49</v>
      </c>
      <c r="AD125" t="s">
        <v>67</v>
      </c>
      <c r="AE125" t="s">
        <v>44</v>
      </c>
      <c r="AF125" t="s">
        <v>44</v>
      </c>
      <c r="AG125" t="s">
        <v>44</v>
      </c>
      <c r="AH125" t="s">
        <v>51</v>
      </c>
      <c r="AI125" t="s">
        <v>52</v>
      </c>
      <c r="AJ125" t="s">
        <v>53</v>
      </c>
      <c r="AK125" t="s">
        <v>68</v>
      </c>
      <c r="AL125" t="s">
        <v>68</v>
      </c>
      <c r="AM125" t="s">
        <v>660</v>
      </c>
      <c r="AN125" t="s">
        <v>660</v>
      </c>
      <c r="AO125">
        <v>0</v>
      </c>
      <c r="AP125" t="str">
        <f>VLOOKUP(D125,[1]Export!$C$1:$AF$182,30,FALSE)</f>
        <v>Inactive</v>
      </c>
    </row>
    <row r="126" spans="1:42" hidden="1" x14ac:dyDescent="0.25">
      <c r="A126">
        <v>125</v>
      </c>
      <c r="B126" t="s">
        <v>661</v>
      </c>
      <c r="D126" t="s">
        <v>662</v>
      </c>
      <c r="E126" t="s">
        <v>663</v>
      </c>
      <c r="F126">
        <v>2.23</v>
      </c>
      <c r="G126">
        <v>3.7</v>
      </c>
      <c r="H126">
        <v>3.35</v>
      </c>
      <c r="I126">
        <v>0.79600000000000004</v>
      </c>
      <c r="J126">
        <v>5.23</v>
      </c>
      <c r="K126" t="s">
        <v>63</v>
      </c>
      <c r="L126">
        <v>0.572972972972973</v>
      </c>
      <c r="M126">
        <v>106</v>
      </c>
      <c r="N126">
        <v>0.41</v>
      </c>
      <c r="O126">
        <v>100</v>
      </c>
      <c r="P126" t="s">
        <v>111</v>
      </c>
      <c r="Q126">
        <v>-1</v>
      </c>
      <c r="R126" t="s">
        <v>664</v>
      </c>
      <c r="S126">
        <v>0</v>
      </c>
      <c r="T126">
        <v>1</v>
      </c>
      <c r="U126">
        <v>0</v>
      </c>
      <c r="V126">
        <v>0</v>
      </c>
      <c r="W126">
        <v>1</v>
      </c>
      <c r="X126" t="s">
        <v>44</v>
      </c>
      <c r="Y126">
        <v>0</v>
      </c>
      <c r="Z126" t="s">
        <v>118</v>
      </c>
      <c r="AA126">
        <v>0</v>
      </c>
      <c r="AB126" t="s">
        <v>44</v>
      </c>
      <c r="AC126" t="s">
        <v>49</v>
      </c>
      <c r="AD126" t="s">
        <v>67</v>
      </c>
      <c r="AE126" t="s">
        <v>44</v>
      </c>
      <c r="AF126" t="s">
        <v>99</v>
      </c>
      <c r="AG126" t="s">
        <v>44</v>
      </c>
      <c r="AH126" t="s">
        <v>51</v>
      </c>
      <c r="AI126" t="s">
        <v>52</v>
      </c>
      <c r="AJ126" t="s">
        <v>53</v>
      </c>
      <c r="AK126" t="s">
        <v>68</v>
      </c>
      <c r="AL126" t="s">
        <v>68</v>
      </c>
      <c r="AM126" t="s">
        <v>665</v>
      </c>
      <c r="AN126" t="s">
        <v>665</v>
      </c>
      <c r="AO126">
        <v>0</v>
      </c>
      <c r="AP126">
        <f>VLOOKUP(D126,[1]Export!$C$1:$AF$182,30,FALSE)</f>
        <v>3.3460000000000001</v>
      </c>
    </row>
    <row r="127" spans="1:42" hidden="1" x14ac:dyDescent="0.25">
      <c r="A127">
        <v>126</v>
      </c>
      <c r="B127" t="s">
        <v>666</v>
      </c>
      <c r="D127" t="s">
        <v>667</v>
      </c>
      <c r="E127" t="s">
        <v>668</v>
      </c>
      <c r="F127">
        <v>2.21</v>
      </c>
      <c r="G127">
        <v>0.33</v>
      </c>
      <c r="H127">
        <v>0.6</v>
      </c>
      <c r="I127">
        <v>0.249</v>
      </c>
      <c r="J127">
        <v>5.74</v>
      </c>
      <c r="K127" t="s">
        <v>63</v>
      </c>
      <c r="L127">
        <v>0.26486486486486399</v>
      </c>
      <c r="M127">
        <v>49</v>
      </c>
      <c r="N127">
        <v>4.1000000000000003E-3</v>
      </c>
      <c r="O127">
        <v>1</v>
      </c>
      <c r="P127" t="s">
        <v>58</v>
      </c>
      <c r="Q127">
        <v>0</v>
      </c>
      <c r="R127" t="s">
        <v>669</v>
      </c>
      <c r="S127">
        <v>0</v>
      </c>
      <c r="T127">
        <v>1</v>
      </c>
      <c r="U127">
        <v>0</v>
      </c>
      <c r="V127">
        <v>0</v>
      </c>
      <c r="W127">
        <v>1</v>
      </c>
      <c r="X127" t="s">
        <v>44</v>
      </c>
      <c r="Y127">
        <v>0</v>
      </c>
      <c r="Z127" t="s">
        <v>267</v>
      </c>
      <c r="AA127">
        <v>0</v>
      </c>
      <c r="AB127" t="s">
        <v>44</v>
      </c>
      <c r="AC127" t="s">
        <v>49</v>
      </c>
      <c r="AD127" t="s">
        <v>67</v>
      </c>
      <c r="AE127" t="s">
        <v>44</v>
      </c>
      <c r="AF127" t="s">
        <v>44</v>
      </c>
      <c r="AG127" t="s">
        <v>44</v>
      </c>
      <c r="AH127" t="s">
        <v>51</v>
      </c>
      <c r="AI127" t="s">
        <v>52</v>
      </c>
      <c r="AJ127" t="s">
        <v>53</v>
      </c>
      <c r="AK127" t="s">
        <v>53</v>
      </c>
      <c r="AL127" t="s">
        <v>53</v>
      </c>
      <c r="AM127">
        <v>7.6099999999999996E-3</v>
      </c>
      <c r="AN127">
        <v>0</v>
      </c>
      <c r="AO127">
        <v>7.6099999999999996E-3</v>
      </c>
      <c r="AP127">
        <f>VLOOKUP(D127,[1]Export!$C$1:$AF$182,30,FALSE)</f>
        <v>0.6</v>
      </c>
    </row>
    <row r="128" spans="1:42" x14ac:dyDescent="0.25">
      <c r="A128">
        <v>127</v>
      </c>
      <c r="B128" t="s">
        <v>670</v>
      </c>
      <c r="D128" t="s">
        <v>671</v>
      </c>
      <c r="E128" t="s">
        <v>672</v>
      </c>
      <c r="F128">
        <v>2.16</v>
      </c>
      <c r="G128">
        <v>1.1000000000000001</v>
      </c>
      <c r="H128">
        <v>3.65</v>
      </c>
      <c r="I128">
        <v>0.73699999999999999</v>
      </c>
      <c r="J128">
        <v>4.6500000000000004</v>
      </c>
      <c r="K128" t="s">
        <v>63</v>
      </c>
      <c r="L128">
        <v>0.356756756756756</v>
      </c>
      <c r="M128">
        <v>66</v>
      </c>
      <c r="N128">
        <v>4.1000000000000002E-2</v>
      </c>
      <c r="O128">
        <v>10</v>
      </c>
      <c r="P128" t="s">
        <v>45</v>
      </c>
      <c r="Q128">
        <v>0</v>
      </c>
      <c r="R128" t="s">
        <v>213</v>
      </c>
      <c r="S128">
        <v>1</v>
      </c>
      <c r="T128">
        <v>1</v>
      </c>
      <c r="U128">
        <v>1</v>
      </c>
      <c r="V128">
        <v>1</v>
      </c>
      <c r="W128">
        <v>1</v>
      </c>
      <c r="X128" t="s">
        <v>44</v>
      </c>
      <c r="Y128">
        <v>0</v>
      </c>
      <c r="Z128" t="s">
        <v>343</v>
      </c>
      <c r="AA128">
        <v>1</v>
      </c>
      <c r="AB128" t="s">
        <v>44</v>
      </c>
      <c r="AC128" t="s">
        <v>49</v>
      </c>
      <c r="AD128" t="s">
        <v>66</v>
      </c>
      <c r="AE128" t="s">
        <v>67</v>
      </c>
      <c r="AF128" t="s">
        <v>44</v>
      </c>
      <c r="AG128" t="s">
        <v>44</v>
      </c>
      <c r="AH128" t="s">
        <v>51</v>
      </c>
      <c r="AI128" t="s">
        <v>52</v>
      </c>
      <c r="AJ128" t="s">
        <v>53</v>
      </c>
      <c r="AK128" t="s">
        <v>53</v>
      </c>
      <c r="AL128" t="s">
        <v>68</v>
      </c>
      <c r="AM128" t="s">
        <v>673</v>
      </c>
      <c r="AN128" t="s">
        <v>673</v>
      </c>
      <c r="AO128">
        <v>5.1600000000000001E-7</v>
      </c>
      <c r="AP128" t="str">
        <f>VLOOKUP(D128,[1]Export!$C$1:$AF$182,30,FALSE)</f>
        <v>QC-Omit</v>
      </c>
    </row>
    <row r="129" spans="1:42" hidden="1" x14ac:dyDescent="0.25">
      <c r="A129">
        <v>128</v>
      </c>
      <c r="B129" t="s">
        <v>674</v>
      </c>
      <c r="C129" t="s">
        <v>675</v>
      </c>
      <c r="D129" t="s">
        <v>676</v>
      </c>
      <c r="E129" t="s">
        <v>677</v>
      </c>
      <c r="F129">
        <v>2.12</v>
      </c>
      <c r="G129">
        <v>11</v>
      </c>
      <c r="H129">
        <v>48.68</v>
      </c>
      <c r="I129">
        <v>17.282</v>
      </c>
      <c r="J129">
        <v>3.79</v>
      </c>
      <c r="K129" t="s">
        <v>490</v>
      </c>
      <c r="L129">
        <v>0.77837837837837798</v>
      </c>
      <c r="M129">
        <v>144</v>
      </c>
      <c r="N129">
        <v>0.41</v>
      </c>
      <c r="O129">
        <v>100</v>
      </c>
      <c r="P129" t="s">
        <v>111</v>
      </c>
      <c r="Q129">
        <v>1</v>
      </c>
      <c r="R129" t="s">
        <v>678</v>
      </c>
      <c r="S129">
        <v>0</v>
      </c>
      <c r="T129">
        <v>1</v>
      </c>
      <c r="U129">
        <v>1</v>
      </c>
      <c r="V129">
        <v>0</v>
      </c>
      <c r="W129">
        <v>1</v>
      </c>
      <c r="X129" t="s">
        <v>44</v>
      </c>
      <c r="Y129">
        <v>0</v>
      </c>
      <c r="Z129" t="s">
        <v>118</v>
      </c>
      <c r="AA129">
        <v>1</v>
      </c>
      <c r="AB129" t="s">
        <v>44</v>
      </c>
      <c r="AC129" t="s">
        <v>52</v>
      </c>
      <c r="AD129" t="s">
        <v>44</v>
      </c>
      <c r="AE129" t="s">
        <v>66</v>
      </c>
      <c r="AF129" t="s">
        <v>44</v>
      </c>
      <c r="AG129" t="s">
        <v>107</v>
      </c>
      <c r="AH129" t="s">
        <v>52</v>
      </c>
      <c r="AI129" t="s">
        <v>51</v>
      </c>
      <c r="AJ129" t="s">
        <v>53</v>
      </c>
      <c r="AK129" t="s">
        <v>53</v>
      </c>
      <c r="AL129" t="s">
        <v>68</v>
      </c>
      <c r="AM129">
        <v>0</v>
      </c>
      <c r="AN129">
        <v>0</v>
      </c>
      <c r="AO129">
        <v>0</v>
      </c>
      <c r="AP129">
        <f>VLOOKUP(D129,[1]Export!$C$1:$AF$182,30,FALSE)</f>
        <v>48.679000000000002</v>
      </c>
    </row>
    <row r="130" spans="1:42" hidden="1" x14ac:dyDescent="0.25">
      <c r="A130">
        <v>129</v>
      </c>
      <c r="B130" t="s">
        <v>679</v>
      </c>
      <c r="D130" t="s">
        <v>680</v>
      </c>
      <c r="E130" t="s">
        <v>681</v>
      </c>
      <c r="F130">
        <v>2.11</v>
      </c>
      <c r="G130">
        <v>33</v>
      </c>
      <c r="H130">
        <v>32.03</v>
      </c>
      <c r="I130">
        <v>11.442</v>
      </c>
      <c r="J130">
        <v>2.4900000000000002</v>
      </c>
      <c r="K130" t="s">
        <v>490</v>
      </c>
      <c r="L130">
        <v>0.90810810810810805</v>
      </c>
      <c r="M130">
        <v>168</v>
      </c>
      <c r="N130">
        <v>0.41</v>
      </c>
      <c r="O130">
        <v>100</v>
      </c>
      <c r="P130" t="s">
        <v>58</v>
      </c>
      <c r="Q130">
        <v>1</v>
      </c>
      <c r="R130" t="s">
        <v>682</v>
      </c>
      <c r="S130">
        <v>0</v>
      </c>
      <c r="T130">
        <v>1</v>
      </c>
      <c r="U130">
        <v>0</v>
      </c>
      <c r="V130">
        <v>0</v>
      </c>
      <c r="W130">
        <v>1</v>
      </c>
      <c r="X130" t="s">
        <v>44</v>
      </c>
      <c r="Y130">
        <v>0</v>
      </c>
      <c r="Z130" t="s">
        <v>118</v>
      </c>
      <c r="AA130">
        <v>0</v>
      </c>
      <c r="AB130" t="s">
        <v>44</v>
      </c>
      <c r="AC130" t="s">
        <v>49</v>
      </c>
      <c r="AD130" t="s">
        <v>44</v>
      </c>
      <c r="AE130" t="s">
        <v>44</v>
      </c>
      <c r="AF130" t="s">
        <v>50</v>
      </c>
      <c r="AG130" t="s">
        <v>44</v>
      </c>
      <c r="AH130" t="s">
        <v>51</v>
      </c>
      <c r="AI130" t="s">
        <v>51</v>
      </c>
      <c r="AJ130" t="s">
        <v>53</v>
      </c>
      <c r="AK130" t="s">
        <v>68</v>
      </c>
      <c r="AL130" t="s">
        <v>68</v>
      </c>
      <c r="AM130">
        <v>0</v>
      </c>
      <c r="AN130">
        <v>0</v>
      </c>
      <c r="AO130">
        <v>0</v>
      </c>
      <c r="AP130">
        <f>VLOOKUP(D130,[1]Export!$C$1:$AF$182,30,FALSE)</f>
        <v>32.024999999999999</v>
      </c>
    </row>
    <row r="131" spans="1:42" x14ac:dyDescent="0.25">
      <c r="A131">
        <v>130</v>
      </c>
      <c r="B131" t="s">
        <v>683</v>
      </c>
      <c r="D131" t="s">
        <v>684</v>
      </c>
      <c r="E131" t="s">
        <v>685</v>
      </c>
      <c r="F131">
        <v>2.1</v>
      </c>
      <c r="G131">
        <v>33</v>
      </c>
      <c r="H131" t="s">
        <v>275</v>
      </c>
      <c r="I131" t="s">
        <v>44</v>
      </c>
      <c r="J131">
        <v>6.04</v>
      </c>
      <c r="K131" t="s">
        <v>490</v>
      </c>
      <c r="L131">
        <v>0.91351351351351295</v>
      </c>
      <c r="M131">
        <v>169</v>
      </c>
      <c r="N131">
        <v>0.41</v>
      </c>
      <c r="O131">
        <v>100</v>
      </c>
      <c r="P131" t="s">
        <v>686</v>
      </c>
      <c r="Q131">
        <v>1</v>
      </c>
      <c r="R131" t="s">
        <v>235</v>
      </c>
      <c r="S131">
        <v>1</v>
      </c>
      <c r="T131">
        <v>0</v>
      </c>
      <c r="U131">
        <v>1</v>
      </c>
      <c r="V131">
        <v>0</v>
      </c>
      <c r="W131">
        <v>1</v>
      </c>
      <c r="X131" t="s">
        <v>44</v>
      </c>
      <c r="Y131">
        <v>0</v>
      </c>
      <c r="Z131" t="s">
        <v>687</v>
      </c>
      <c r="AA131">
        <v>1</v>
      </c>
      <c r="AB131" t="s">
        <v>44</v>
      </c>
      <c r="AC131" t="s">
        <v>52</v>
      </c>
      <c r="AD131" t="s">
        <v>44</v>
      </c>
      <c r="AE131" t="s">
        <v>44</v>
      </c>
      <c r="AF131" t="s">
        <v>50</v>
      </c>
      <c r="AG131" t="s">
        <v>107</v>
      </c>
      <c r="AH131" t="s">
        <v>52</v>
      </c>
      <c r="AI131" t="s">
        <v>51</v>
      </c>
      <c r="AJ131" t="s">
        <v>53</v>
      </c>
      <c r="AK131" t="s">
        <v>53</v>
      </c>
      <c r="AL131" t="s">
        <v>68</v>
      </c>
      <c r="AM131" t="s">
        <v>688</v>
      </c>
      <c r="AN131" t="s">
        <v>688</v>
      </c>
      <c r="AO131">
        <v>0</v>
      </c>
      <c r="AP131" t="str">
        <f>VLOOKUP(D131,[1]Export!$C$1:$AF$182,30,FALSE)</f>
        <v>QC-Omit</v>
      </c>
    </row>
    <row r="132" spans="1:42" hidden="1" x14ac:dyDescent="0.25">
      <c r="A132">
        <v>131</v>
      </c>
      <c r="B132" t="s">
        <v>689</v>
      </c>
      <c r="D132" t="s">
        <v>690</v>
      </c>
      <c r="E132" t="s">
        <v>691</v>
      </c>
      <c r="F132">
        <v>2.1</v>
      </c>
      <c r="G132">
        <v>33</v>
      </c>
      <c r="H132" t="s">
        <v>275</v>
      </c>
      <c r="I132" t="s">
        <v>692</v>
      </c>
      <c r="J132">
        <v>2.2799999999999998</v>
      </c>
      <c r="K132" t="s">
        <v>490</v>
      </c>
      <c r="L132">
        <v>0.91891891891891897</v>
      </c>
      <c r="M132">
        <v>170</v>
      </c>
      <c r="N132">
        <v>0.41</v>
      </c>
      <c r="O132">
        <v>100</v>
      </c>
      <c r="P132" t="s">
        <v>58</v>
      </c>
      <c r="Q132">
        <v>0</v>
      </c>
      <c r="R132" t="s">
        <v>693</v>
      </c>
      <c r="S132">
        <v>0</v>
      </c>
      <c r="T132">
        <v>1</v>
      </c>
      <c r="U132">
        <v>0</v>
      </c>
      <c r="V132">
        <v>0</v>
      </c>
      <c r="W132">
        <v>1</v>
      </c>
      <c r="X132" t="s">
        <v>44</v>
      </c>
      <c r="Y132">
        <v>0</v>
      </c>
      <c r="Z132" t="s">
        <v>87</v>
      </c>
      <c r="AA132">
        <v>0</v>
      </c>
      <c r="AB132" t="s">
        <v>44</v>
      </c>
      <c r="AC132" t="s">
        <v>119</v>
      </c>
      <c r="AD132" t="s">
        <v>66</v>
      </c>
      <c r="AE132" t="s">
        <v>67</v>
      </c>
      <c r="AF132" t="s">
        <v>44</v>
      </c>
      <c r="AG132" t="s">
        <v>44</v>
      </c>
      <c r="AH132" t="s">
        <v>119</v>
      </c>
      <c r="AI132" t="s">
        <v>52</v>
      </c>
      <c r="AJ132" t="s">
        <v>53</v>
      </c>
      <c r="AK132" t="s">
        <v>68</v>
      </c>
      <c r="AL132" t="s">
        <v>68</v>
      </c>
      <c r="AM132">
        <v>0</v>
      </c>
      <c r="AN132">
        <v>0</v>
      </c>
      <c r="AO132">
        <v>0</v>
      </c>
      <c r="AP132" t="str">
        <f>VLOOKUP(D132,[1]Export!$C$1:$AF$182,30,FALSE)</f>
        <v>Inactive</v>
      </c>
    </row>
    <row r="133" spans="1:42" hidden="1" x14ac:dyDescent="0.25">
      <c r="A133">
        <v>132</v>
      </c>
      <c r="B133" t="s">
        <v>694</v>
      </c>
      <c r="C133" t="s">
        <v>695</v>
      </c>
      <c r="D133" t="s">
        <v>696</v>
      </c>
      <c r="E133" t="s">
        <v>697</v>
      </c>
      <c r="F133">
        <v>2.0790000000000002</v>
      </c>
      <c r="G133">
        <v>2.2000000000000002</v>
      </c>
      <c r="H133" t="s">
        <v>275</v>
      </c>
      <c r="I133" t="s">
        <v>698</v>
      </c>
      <c r="J133">
        <v>3.34</v>
      </c>
      <c r="K133" t="s">
        <v>63</v>
      </c>
      <c r="L133">
        <v>0.45945945945945899</v>
      </c>
      <c r="M133">
        <v>85</v>
      </c>
      <c r="N133">
        <v>8.2000000000000003E-2</v>
      </c>
      <c r="O133">
        <v>20</v>
      </c>
      <c r="P133" t="s">
        <v>45</v>
      </c>
      <c r="Q133">
        <v>0</v>
      </c>
      <c r="R133" t="s">
        <v>699</v>
      </c>
      <c r="S133">
        <v>1</v>
      </c>
      <c r="T133">
        <v>0</v>
      </c>
      <c r="U133">
        <v>1</v>
      </c>
      <c r="V133">
        <v>0</v>
      </c>
      <c r="W133">
        <v>0</v>
      </c>
      <c r="X133" t="s">
        <v>44</v>
      </c>
      <c r="Y133">
        <v>0</v>
      </c>
      <c r="Z133" t="s">
        <v>44</v>
      </c>
      <c r="AA133">
        <v>0</v>
      </c>
      <c r="AB133" t="s">
        <v>44</v>
      </c>
      <c r="AC133" t="s">
        <v>49</v>
      </c>
      <c r="AD133" t="s">
        <v>44</v>
      </c>
      <c r="AE133" t="s">
        <v>44</v>
      </c>
      <c r="AF133" t="s">
        <v>50</v>
      </c>
      <c r="AG133" t="s">
        <v>44</v>
      </c>
      <c r="AH133" t="s">
        <v>51</v>
      </c>
      <c r="AI133" t="s">
        <v>51</v>
      </c>
      <c r="AJ133" t="s">
        <v>53</v>
      </c>
      <c r="AK133" t="s">
        <v>53</v>
      </c>
      <c r="AL133" t="s">
        <v>68</v>
      </c>
      <c r="AM133" t="s">
        <v>44</v>
      </c>
      <c r="AN133" t="s">
        <v>44</v>
      </c>
      <c r="AO133" t="s">
        <v>44</v>
      </c>
      <c r="AP133" t="str">
        <f>VLOOKUP(D133,[1]Export!$C$1:$AF$182,30,FALSE)</f>
        <v>Inactive</v>
      </c>
    </row>
    <row r="134" spans="1:42" hidden="1" x14ac:dyDescent="0.25">
      <c r="A134">
        <v>133</v>
      </c>
      <c r="B134" t="s">
        <v>700</v>
      </c>
      <c r="C134" t="s">
        <v>701</v>
      </c>
      <c r="D134" t="s">
        <v>702</v>
      </c>
      <c r="E134" t="s">
        <v>703</v>
      </c>
      <c r="F134">
        <v>2.0630000000000002</v>
      </c>
      <c r="G134">
        <v>6.7</v>
      </c>
      <c r="H134">
        <v>6.9</v>
      </c>
      <c r="I134">
        <v>0.68700000000000006</v>
      </c>
      <c r="J134">
        <v>7.66</v>
      </c>
      <c r="K134" t="s">
        <v>63</v>
      </c>
      <c r="L134">
        <v>0.62702702702702695</v>
      </c>
      <c r="M134">
        <v>116</v>
      </c>
      <c r="N134">
        <v>8.2000000000000003E-2</v>
      </c>
      <c r="O134">
        <v>20</v>
      </c>
      <c r="P134" t="s">
        <v>58</v>
      </c>
      <c r="Q134">
        <v>1</v>
      </c>
      <c r="R134" t="s">
        <v>704</v>
      </c>
      <c r="S134">
        <v>0</v>
      </c>
      <c r="T134">
        <v>1</v>
      </c>
      <c r="U134">
        <v>1</v>
      </c>
      <c r="V134">
        <v>0</v>
      </c>
      <c r="W134">
        <v>0</v>
      </c>
      <c r="X134" t="s">
        <v>44</v>
      </c>
      <c r="Y134">
        <v>0</v>
      </c>
      <c r="Z134" t="s">
        <v>705</v>
      </c>
      <c r="AA134">
        <v>0</v>
      </c>
      <c r="AB134" t="s">
        <v>44</v>
      </c>
      <c r="AC134" t="s">
        <v>51</v>
      </c>
      <c r="AD134" t="s">
        <v>44</v>
      </c>
      <c r="AE134" t="s">
        <v>44</v>
      </c>
      <c r="AF134" t="s">
        <v>50</v>
      </c>
      <c r="AG134" t="s">
        <v>44</v>
      </c>
      <c r="AH134" t="s">
        <v>51</v>
      </c>
      <c r="AI134" t="s">
        <v>51</v>
      </c>
      <c r="AJ134" t="s">
        <v>53</v>
      </c>
      <c r="AK134" t="s">
        <v>53</v>
      </c>
      <c r="AL134" t="s">
        <v>53</v>
      </c>
      <c r="AM134" t="s">
        <v>44</v>
      </c>
      <c r="AN134" t="s">
        <v>44</v>
      </c>
      <c r="AO134" t="s">
        <v>44</v>
      </c>
      <c r="AP134">
        <f>VLOOKUP(D134,[1]Export!$C$1:$AF$182,30,FALSE)</f>
        <v>6.899</v>
      </c>
    </row>
    <row r="135" spans="1:42" hidden="1" x14ac:dyDescent="0.25">
      <c r="A135">
        <v>134</v>
      </c>
      <c r="B135" t="s">
        <v>706</v>
      </c>
      <c r="C135" t="s">
        <v>707</v>
      </c>
      <c r="D135" t="s">
        <v>708</v>
      </c>
      <c r="E135" t="s">
        <v>709</v>
      </c>
      <c r="F135">
        <v>2.0510000000000002</v>
      </c>
      <c r="G135">
        <v>11</v>
      </c>
      <c r="H135">
        <v>26.36</v>
      </c>
      <c r="I135">
        <v>7.02</v>
      </c>
      <c r="J135">
        <v>4.8600000000000003</v>
      </c>
      <c r="K135" t="s">
        <v>490</v>
      </c>
      <c r="L135">
        <v>0.8</v>
      </c>
      <c r="M135">
        <v>148</v>
      </c>
      <c r="N135">
        <v>0.41</v>
      </c>
      <c r="O135">
        <v>100</v>
      </c>
      <c r="P135" t="s">
        <v>45</v>
      </c>
      <c r="Q135">
        <v>0</v>
      </c>
      <c r="R135" t="s">
        <v>710</v>
      </c>
      <c r="S135" t="s">
        <v>44</v>
      </c>
      <c r="T135" t="s">
        <v>44</v>
      </c>
      <c r="U135" t="s">
        <v>81</v>
      </c>
      <c r="V135" t="s">
        <v>44</v>
      </c>
      <c r="W135" t="s">
        <v>81</v>
      </c>
      <c r="X135" t="s">
        <v>44</v>
      </c>
      <c r="Y135">
        <v>0</v>
      </c>
      <c r="Z135" t="s">
        <v>44</v>
      </c>
      <c r="AA135">
        <v>1</v>
      </c>
      <c r="AB135" t="s">
        <v>44</v>
      </c>
      <c r="AC135" t="s">
        <v>49</v>
      </c>
      <c r="AD135" t="s">
        <v>44</v>
      </c>
      <c r="AE135" t="s">
        <v>44</v>
      </c>
      <c r="AF135" t="s">
        <v>50</v>
      </c>
      <c r="AG135" t="s">
        <v>44</v>
      </c>
      <c r="AH135" t="s">
        <v>51</v>
      </c>
      <c r="AI135" t="s">
        <v>51</v>
      </c>
      <c r="AJ135" t="s">
        <v>53</v>
      </c>
      <c r="AK135" t="s">
        <v>53</v>
      </c>
      <c r="AL135" t="s">
        <v>68</v>
      </c>
      <c r="AM135">
        <v>0</v>
      </c>
      <c r="AN135">
        <v>0</v>
      </c>
      <c r="AO135">
        <v>0</v>
      </c>
      <c r="AP135">
        <f>VLOOKUP(D135,[1]Export!$C$1:$AF$182,30,FALSE)</f>
        <v>26.356999999999999</v>
      </c>
    </row>
    <row r="136" spans="1:42" hidden="1" x14ac:dyDescent="0.25">
      <c r="A136">
        <v>135</v>
      </c>
      <c r="B136" t="s">
        <v>711</v>
      </c>
      <c r="C136" t="s">
        <v>712</v>
      </c>
      <c r="D136" t="s">
        <v>713</v>
      </c>
      <c r="E136" t="s">
        <v>714</v>
      </c>
      <c r="F136">
        <v>2.036</v>
      </c>
      <c r="G136">
        <v>33</v>
      </c>
      <c r="H136">
        <v>53.34</v>
      </c>
      <c r="I136">
        <v>1.8759999999999999</v>
      </c>
      <c r="J136">
        <v>5.13</v>
      </c>
      <c r="K136" t="s">
        <v>490</v>
      </c>
      <c r="L136">
        <v>0.929729729729729</v>
      </c>
      <c r="M136">
        <v>172</v>
      </c>
      <c r="N136">
        <v>0.41</v>
      </c>
      <c r="O136">
        <v>100</v>
      </c>
      <c r="P136" t="s">
        <v>58</v>
      </c>
      <c r="Q136">
        <v>1</v>
      </c>
      <c r="R136" t="s">
        <v>399</v>
      </c>
      <c r="S136">
        <v>1</v>
      </c>
      <c r="T136">
        <v>1</v>
      </c>
      <c r="U136">
        <v>0</v>
      </c>
      <c r="V136">
        <v>1</v>
      </c>
      <c r="W136">
        <v>0</v>
      </c>
      <c r="X136" t="s">
        <v>44</v>
      </c>
      <c r="Y136">
        <v>0</v>
      </c>
      <c r="Z136" t="s">
        <v>715</v>
      </c>
      <c r="AA136">
        <v>0</v>
      </c>
      <c r="AB136" t="s">
        <v>44</v>
      </c>
      <c r="AC136" t="s">
        <v>49</v>
      </c>
      <c r="AD136" t="s">
        <v>44</v>
      </c>
      <c r="AE136" t="s">
        <v>44</v>
      </c>
      <c r="AF136" t="s">
        <v>50</v>
      </c>
      <c r="AG136" t="s">
        <v>44</v>
      </c>
      <c r="AH136" t="s">
        <v>51</v>
      </c>
      <c r="AI136" t="s">
        <v>51</v>
      </c>
      <c r="AJ136" t="s">
        <v>53</v>
      </c>
      <c r="AK136" t="s">
        <v>53</v>
      </c>
      <c r="AL136" t="s">
        <v>68</v>
      </c>
      <c r="AM136" t="s">
        <v>44</v>
      </c>
      <c r="AN136" t="s">
        <v>44</v>
      </c>
      <c r="AO136" t="s">
        <v>44</v>
      </c>
      <c r="AP136">
        <f>VLOOKUP(D136,[1]Export!$C$1:$AF$182,30,FALSE)</f>
        <v>53.337000000000003</v>
      </c>
    </row>
    <row r="137" spans="1:42" hidden="1" x14ac:dyDescent="0.25">
      <c r="A137">
        <v>136</v>
      </c>
      <c r="B137" t="s">
        <v>716</v>
      </c>
      <c r="D137" t="s">
        <v>717</v>
      </c>
      <c r="E137" t="s">
        <v>718</v>
      </c>
      <c r="F137">
        <v>2.0209999999999999</v>
      </c>
      <c r="G137">
        <v>2.2000000000000002</v>
      </c>
      <c r="H137" t="s">
        <v>275</v>
      </c>
      <c r="I137" t="s">
        <v>719</v>
      </c>
      <c r="J137">
        <v>8.64</v>
      </c>
      <c r="K137" t="s">
        <v>63</v>
      </c>
      <c r="L137">
        <v>0.48648648648648601</v>
      </c>
      <c r="M137">
        <v>90</v>
      </c>
      <c r="N137">
        <v>8.2000000000000003E-2</v>
      </c>
      <c r="O137">
        <v>20</v>
      </c>
      <c r="P137" t="s">
        <v>45</v>
      </c>
      <c r="Q137">
        <v>1</v>
      </c>
      <c r="R137" t="s">
        <v>59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>
        <v>1</v>
      </c>
      <c r="Y137">
        <v>1</v>
      </c>
      <c r="Z137" t="s">
        <v>44</v>
      </c>
      <c r="AA137">
        <v>0</v>
      </c>
      <c r="AB137" t="s">
        <v>44</v>
      </c>
      <c r="AC137" t="s">
        <v>49</v>
      </c>
      <c r="AD137" t="s">
        <v>44</v>
      </c>
      <c r="AE137" t="s">
        <v>44</v>
      </c>
      <c r="AF137" t="s">
        <v>50</v>
      </c>
      <c r="AG137" t="s">
        <v>44</v>
      </c>
      <c r="AH137" t="s">
        <v>51</v>
      </c>
      <c r="AI137" t="s">
        <v>51</v>
      </c>
      <c r="AJ137" t="s">
        <v>53</v>
      </c>
      <c r="AK137" t="s">
        <v>53</v>
      </c>
      <c r="AL137" t="s">
        <v>53</v>
      </c>
      <c r="AM137" t="s">
        <v>44</v>
      </c>
      <c r="AN137" t="s">
        <v>44</v>
      </c>
      <c r="AO137" t="s">
        <v>44</v>
      </c>
      <c r="AP137" t="str">
        <f>VLOOKUP(D137,[1]Export!$C$1:$AF$182,30,FALSE)</f>
        <v>Inactive</v>
      </c>
    </row>
    <row r="138" spans="1:42" x14ac:dyDescent="0.25">
      <c r="A138">
        <v>137</v>
      </c>
      <c r="B138" t="s">
        <v>720</v>
      </c>
      <c r="D138" t="s">
        <v>721</v>
      </c>
      <c r="E138" t="s">
        <v>722</v>
      </c>
      <c r="F138">
        <v>1.97</v>
      </c>
      <c r="G138">
        <v>1.1000000000000001</v>
      </c>
      <c r="H138" t="s">
        <v>275</v>
      </c>
      <c r="I138" t="s">
        <v>723</v>
      </c>
      <c r="J138">
        <v>7.97</v>
      </c>
      <c r="K138" t="s">
        <v>63</v>
      </c>
      <c r="L138">
        <v>0.427027027027027</v>
      </c>
      <c r="M138">
        <v>79</v>
      </c>
      <c r="N138">
        <v>4.1000000000000002E-2</v>
      </c>
      <c r="O138">
        <v>10</v>
      </c>
      <c r="P138" t="s">
        <v>45</v>
      </c>
      <c r="Q138">
        <v>0</v>
      </c>
      <c r="R138" t="s">
        <v>724</v>
      </c>
      <c r="S138">
        <v>0</v>
      </c>
      <c r="T138">
        <v>1</v>
      </c>
      <c r="U138">
        <v>1</v>
      </c>
      <c r="V138">
        <v>1</v>
      </c>
      <c r="W138">
        <v>0</v>
      </c>
      <c r="X138" t="s">
        <v>44</v>
      </c>
      <c r="Y138">
        <v>0</v>
      </c>
      <c r="Z138" t="s">
        <v>725</v>
      </c>
      <c r="AA138">
        <v>0</v>
      </c>
      <c r="AB138" t="s">
        <v>44</v>
      </c>
      <c r="AC138" t="s">
        <v>52</v>
      </c>
      <c r="AD138" t="s">
        <v>44</v>
      </c>
      <c r="AE138" t="s">
        <v>44</v>
      </c>
      <c r="AF138" t="s">
        <v>99</v>
      </c>
      <c r="AG138" t="s">
        <v>107</v>
      </c>
      <c r="AH138" t="s">
        <v>52</v>
      </c>
      <c r="AI138" t="s">
        <v>51</v>
      </c>
      <c r="AJ138" t="s">
        <v>68</v>
      </c>
      <c r="AK138" t="s">
        <v>53</v>
      </c>
      <c r="AL138" t="s">
        <v>68</v>
      </c>
      <c r="AM138">
        <v>2.7799999999999998E-4</v>
      </c>
      <c r="AN138">
        <v>2.7799999999999998E-4</v>
      </c>
      <c r="AO138">
        <v>6.8199999999999999E-6</v>
      </c>
      <c r="AP138" t="str">
        <f>VLOOKUP(D138,[1]Export!$C$1:$AF$182,30,FALSE)</f>
        <v>QC-Omit</v>
      </c>
    </row>
    <row r="139" spans="1:42" x14ac:dyDescent="0.25">
      <c r="A139">
        <v>138</v>
      </c>
      <c r="B139" t="s">
        <v>726</v>
      </c>
      <c r="D139" t="s">
        <v>727</v>
      </c>
      <c r="E139" t="s">
        <v>728</v>
      </c>
      <c r="F139">
        <v>1.97</v>
      </c>
      <c r="G139">
        <v>11</v>
      </c>
      <c r="H139" t="s">
        <v>275</v>
      </c>
      <c r="I139" t="s">
        <v>729</v>
      </c>
      <c r="J139">
        <v>4.21</v>
      </c>
      <c r="K139" t="s">
        <v>490</v>
      </c>
      <c r="L139">
        <v>0.82702702702702702</v>
      </c>
      <c r="M139">
        <v>153</v>
      </c>
      <c r="N139">
        <v>0.41</v>
      </c>
      <c r="O139">
        <v>33</v>
      </c>
      <c r="P139" t="s">
        <v>240</v>
      </c>
      <c r="Q139">
        <v>1</v>
      </c>
      <c r="R139" t="s">
        <v>374</v>
      </c>
      <c r="S139">
        <v>1</v>
      </c>
      <c r="T139">
        <v>1</v>
      </c>
      <c r="U139">
        <v>1</v>
      </c>
      <c r="V139">
        <v>0</v>
      </c>
      <c r="W139">
        <v>0</v>
      </c>
      <c r="X139" t="s">
        <v>44</v>
      </c>
      <c r="Y139">
        <v>0</v>
      </c>
      <c r="Z139" t="s">
        <v>730</v>
      </c>
      <c r="AA139">
        <v>0</v>
      </c>
      <c r="AB139" t="s">
        <v>44</v>
      </c>
      <c r="AC139" t="s">
        <v>51</v>
      </c>
      <c r="AD139" t="s">
        <v>44</v>
      </c>
      <c r="AE139" t="s">
        <v>66</v>
      </c>
      <c r="AF139" t="s">
        <v>44</v>
      </c>
      <c r="AG139" t="s">
        <v>44</v>
      </c>
      <c r="AH139" t="s">
        <v>51</v>
      </c>
      <c r="AI139" t="s">
        <v>51</v>
      </c>
      <c r="AJ139" t="s">
        <v>53</v>
      </c>
      <c r="AK139" t="s">
        <v>53</v>
      </c>
      <c r="AL139" t="s">
        <v>68</v>
      </c>
      <c r="AM139" t="s">
        <v>731</v>
      </c>
      <c r="AN139" t="s">
        <v>731</v>
      </c>
      <c r="AO139" t="s">
        <v>244</v>
      </c>
      <c r="AP139" t="str">
        <f>VLOOKUP(D139,[1]Export!$C$1:$AF$182,30,FALSE)</f>
        <v>QC-Omit</v>
      </c>
    </row>
    <row r="140" spans="1:42" hidden="1" x14ac:dyDescent="0.25">
      <c r="A140">
        <v>139</v>
      </c>
      <c r="B140" t="s">
        <v>732</v>
      </c>
      <c r="D140" t="s">
        <v>733</v>
      </c>
      <c r="E140" t="s">
        <v>734</v>
      </c>
      <c r="F140">
        <v>1.97</v>
      </c>
      <c r="G140">
        <v>33</v>
      </c>
      <c r="H140">
        <v>20.83</v>
      </c>
      <c r="I140">
        <v>5.81</v>
      </c>
      <c r="J140">
        <v>2.2000000000000002</v>
      </c>
      <c r="K140" t="s">
        <v>490</v>
      </c>
      <c r="L140">
        <v>0.94054054054054004</v>
      </c>
      <c r="M140">
        <v>174</v>
      </c>
      <c r="N140">
        <v>0.41</v>
      </c>
      <c r="O140">
        <v>100</v>
      </c>
      <c r="P140" t="s">
        <v>58</v>
      </c>
      <c r="Q140">
        <v>1</v>
      </c>
      <c r="R140" t="s">
        <v>735</v>
      </c>
      <c r="S140">
        <v>0</v>
      </c>
      <c r="T140">
        <v>1</v>
      </c>
      <c r="U140">
        <v>0</v>
      </c>
      <c r="V140">
        <v>0</v>
      </c>
      <c r="W140">
        <v>1</v>
      </c>
      <c r="X140" t="s">
        <v>44</v>
      </c>
      <c r="Y140">
        <v>0</v>
      </c>
      <c r="Z140" t="s">
        <v>87</v>
      </c>
      <c r="AA140">
        <v>0</v>
      </c>
      <c r="AB140" t="s">
        <v>44</v>
      </c>
      <c r="AC140" t="s">
        <v>49</v>
      </c>
      <c r="AD140" t="s">
        <v>44</v>
      </c>
      <c r="AE140" t="s">
        <v>44</v>
      </c>
      <c r="AF140" t="s">
        <v>50</v>
      </c>
      <c r="AG140" t="s">
        <v>44</v>
      </c>
      <c r="AH140" t="s">
        <v>51</v>
      </c>
      <c r="AI140" t="s">
        <v>51</v>
      </c>
      <c r="AJ140" t="s">
        <v>53</v>
      </c>
      <c r="AK140" t="s">
        <v>68</v>
      </c>
      <c r="AL140" t="s">
        <v>68</v>
      </c>
      <c r="AM140">
        <v>0</v>
      </c>
      <c r="AN140">
        <v>0</v>
      </c>
      <c r="AO140">
        <v>0</v>
      </c>
      <c r="AP140">
        <f>VLOOKUP(D140,[1]Export!$C$1:$AF$182,30,FALSE)</f>
        <v>20.827000000000002</v>
      </c>
    </row>
    <row r="141" spans="1:42" x14ac:dyDescent="0.25">
      <c r="A141">
        <v>140</v>
      </c>
      <c r="B141" t="s">
        <v>736</v>
      </c>
      <c r="C141" t="s">
        <v>737</v>
      </c>
      <c r="D141" t="s">
        <v>738</v>
      </c>
      <c r="E141" t="s">
        <v>739</v>
      </c>
      <c r="F141">
        <v>1.92</v>
      </c>
      <c r="G141">
        <v>20</v>
      </c>
      <c r="H141">
        <v>6.4</v>
      </c>
      <c r="I141">
        <v>0.24099999999999999</v>
      </c>
      <c r="J141">
        <v>13.14</v>
      </c>
      <c r="K141" t="s">
        <v>490</v>
      </c>
      <c r="L141">
        <v>0.84864864864864797</v>
      </c>
      <c r="M141">
        <v>157</v>
      </c>
      <c r="N141">
        <v>8.2000000000000003E-2</v>
      </c>
      <c r="O141">
        <v>20</v>
      </c>
      <c r="P141" t="s">
        <v>116</v>
      </c>
      <c r="Q141">
        <v>1</v>
      </c>
      <c r="R141" t="s">
        <v>740</v>
      </c>
      <c r="S141">
        <v>0</v>
      </c>
      <c r="T141">
        <v>0</v>
      </c>
      <c r="U141">
        <v>1</v>
      </c>
      <c r="V141">
        <v>0</v>
      </c>
      <c r="W141">
        <v>0</v>
      </c>
      <c r="X141" t="s">
        <v>44</v>
      </c>
      <c r="Y141">
        <v>0</v>
      </c>
      <c r="Z141" t="s">
        <v>44</v>
      </c>
      <c r="AA141">
        <v>0</v>
      </c>
      <c r="AB141" t="s">
        <v>44</v>
      </c>
      <c r="AC141" t="s">
        <v>52</v>
      </c>
      <c r="AD141" t="s">
        <v>44</v>
      </c>
      <c r="AE141" t="s">
        <v>44</v>
      </c>
      <c r="AF141" t="s">
        <v>50</v>
      </c>
      <c r="AG141" t="s">
        <v>107</v>
      </c>
      <c r="AH141" t="s">
        <v>52</v>
      </c>
      <c r="AI141" t="s">
        <v>51</v>
      </c>
      <c r="AJ141" t="s">
        <v>53</v>
      </c>
      <c r="AK141" t="s">
        <v>53</v>
      </c>
      <c r="AL141" t="s">
        <v>53</v>
      </c>
      <c r="AM141">
        <v>0</v>
      </c>
      <c r="AN141">
        <v>0</v>
      </c>
      <c r="AO141">
        <v>0</v>
      </c>
      <c r="AP141" t="str">
        <f>VLOOKUP(D141,[1]Export!$C$1:$AF$182,30,FALSE)</f>
        <v>QC-Omit</v>
      </c>
    </row>
    <row r="142" spans="1:42" hidden="1" x14ac:dyDescent="0.25">
      <c r="A142">
        <v>141</v>
      </c>
      <c r="B142" t="s">
        <v>741</v>
      </c>
      <c r="C142" t="s">
        <v>742</v>
      </c>
      <c r="D142" t="s">
        <v>743</v>
      </c>
      <c r="E142" t="s">
        <v>744</v>
      </c>
      <c r="F142">
        <v>1.92</v>
      </c>
      <c r="G142">
        <v>3.3</v>
      </c>
      <c r="H142" t="s">
        <v>275</v>
      </c>
      <c r="I142" t="s">
        <v>745</v>
      </c>
      <c r="J142">
        <v>5.07</v>
      </c>
      <c r="K142" t="s">
        <v>63</v>
      </c>
      <c r="L142">
        <v>0.535135135135135</v>
      </c>
      <c r="M142">
        <v>99</v>
      </c>
      <c r="N142">
        <v>4.1000000000000002E-2</v>
      </c>
      <c r="O142">
        <v>10</v>
      </c>
      <c r="P142" t="s">
        <v>58</v>
      </c>
      <c r="Q142">
        <v>0</v>
      </c>
      <c r="R142" t="s">
        <v>746</v>
      </c>
      <c r="S142">
        <v>0</v>
      </c>
      <c r="T142">
        <v>1</v>
      </c>
      <c r="U142">
        <v>1</v>
      </c>
      <c r="V142">
        <v>0</v>
      </c>
      <c r="W142">
        <v>1</v>
      </c>
      <c r="X142" t="s">
        <v>44</v>
      </c>
      <c r="Y142">
        <v>0</v>
      </c>
      <c r="Z142" t="s">
        <v>105</v>
      </c>
      <c r="AA142">
        <v>1</v>
      </c>
      <c r="AB142" t="s">
        <v>44</v>
      </c>
      <c r="AC142" t="s">
        <v>119</v>
      </c>
      <c r="AD142" t="s">
        <v>66</v>
      </c>
      <c r="AE142" t="s">
        <v>44</v>
      </c>
      <c r="AF142" t="s">
        <v>44</v>
      </c>
      <c r="AG142" t="s">
        <v>44</v>
      </c>
      <c r="AH142" t="s">
        <v>119</v>
      </c>
      <c r="AI142" t="s">
        <v>52</v>
      </c>
      <c r="AJ142" t="s">
        <v>53</v>
      </c>
      <c r="AK142" t="s">
        <v>53</v>
      </c>
      <c r="AL142" t="s">
        <v>68</v>
      </c>
      <c r="AM142">
        <v>0</v>
      </c>
      <c r="AN142">
        <v>0</v>
      </c>
      <c r="AO142">
        <v>0</v>
      </c>
      <c r="AP142" t="str">
        <f>VLOOKUP(D142,[1]Export!$C$1:$AF$182,30,FALSE)</f>
        <v>Inactive</v>
      </c>
    </row>
    <row r="143" spans="1:42" hidden="1" x14ac:dyDescent="0.25">
      <c r="A143">
        <v>142</v>
      </c>
      <c r="B143" t="s">
        <v>747</v>
      </c>
      <c r="D143" t="s">
        <v>748</v>
      </c>
      <c r="E143" t="s">
        <v>749</v>
      </c>
      <c r="F143">
        <v>1.9</v>
      </c>
      <c r="G143">
        <v>20</v>
      </c>
      <c r="H143" t="s">
        <v>275</v>
      </c>
      <c r="I143" t="s">
        <v>750</v>
      </c>
      <c r="J143">
        <v>2.81</v>
      </c>
      <c r="K143" t="s">
        <v>490</v>
      </c>
      <c r="L143">
        <v>0.85405405405405399</v>
      </c>
      <c r="M143">
        <v>158</v>
      </c>
      <c r="N143">
        <v>8.2000000000000003E-2</v>
      </c>
      <c r="O143">
        <v>20</v>
      </c>
      <c r="P143" t="s">
        <v>116</v>
      </c>
      <c r="Q143">
        <v>0</v>
      </c>
      <c r="R143" t="s">
        <v>529</v>
      </c>
      <c r="S143">
        <v>0</v>
      </c>
      <c r="T143">
        <v>1</v>
      </c>
      <c r="U143">
        <v>1</v>
      </c>
      <c r="V143">
        <v>0</v>
      </c>
      <c r="W143">
        <v>1</v>
      </c>
      <c r="X143" t="s">
        <v>44</v>
      </c>
      <c r="Y143">
        <v>0</v>
      </c>
      <c r="Z143" t="s">
        <v>751</v>
      </c>
      <c r="AA143">
        <v>0</v>
      </c>
      <c r="AB143" t="s">
        <v>44</v>
      </c>
      <c r="AC143" t="s">
        <v>49</v>
      </c>
      <c r="AD143" t="s">
        <v>67</v>
      </c>
      <c r="AE143" t="s">
        <v>66</v>
      </c>
      <c r="AF143" t="s">
        <v>44</v>
      </c>
      <c r="AG143" t="s">
        <v>44</v>
      </c>
      <c r="AH143" t="s">
        <v>51</v>
      </c>
      <c r="AI143" t="s">
        <v>52</v>
      </c>
      <c r="AJ143" t="s">
        <v>53</v>
      </c>
      <c r="AK143" t="s">
        <v>68</v>
      </c>
      <c r="AL143" t="s">
        <v>68</v>
      </c>
      <c r="AM143" t="s">
        <v>44</v>
      </c>
      <c r="AN143" t="s">
        <v>44</v>
      </c>
      <c r="AO143" t="s">
        <v>44</v>
      </c>
      <c r="AP143" t="str">
        <f>VLOOKUP(D143,[1]Export!$C$1:$AF$182,30,FALSE)</f>
        <v>Inactive</v>
      </c>
    </row>
    <row r="144" spans="1:42" hidden="1" x14ac:dyDescent="0.25">
      <c r="A144">
        <v>143</v>
      </c>
      <c r="B144" t="s">
        <v>752</v>
      </c>
      <c r="D144" t="s">
        <v>753</v>
      </c>
      <c r="E144" t="s">
        <v>754</v>
      </c>
      <c r="F144">
        <v>1.89</v>
      </c>
      <c r="G144">
        <v>0.41</v>
      </c>
      <c r="H144" t="s">
        <v>275</v>
      </c>
      <c r="I144" t="s">
        <v>755</v>
      </c>
      <c r="J144">
        <v>1.4</v>
      </c>
      <c r="K144" t="s">
        <v>63</v>
      </c>
      <c r="L144">
        <v>0.36216216216216202</v>
      </c>
      <c r="M144">
        <v>67</v>
      </c>
      <c r="N144">
        <v>0.41</v>
      </c>
      <c r="O144">
        <v>100</v>
      </c>
      <c r="P144" t="s">
        <v>128</v>
      </c>
      <c r="Q144">
        <v>0</v>
      </c>
      <c r="R144" t="s">
        <v>518</v>
      </c>
      <c r="S144">
        <v>1</v>
      </c>
      <c r="T144">
        <v>1</v>
      </c>
      <c r="U144">
        <v>1</v>
      </c>
      <c r="V144">
        <v>0</v>
      </c>
      <c r="W144">
        <v>1</v>
      </c>
      <c r="X144" t="s">
        <v>44</v>
      </c>
      <c r="Y144">
        <v>0</v>
      </c>
      <c r="Z144" t="s">
        <v>756</v>
      </c>
      <c r="AA144">
        <v>0</v>
      </c>
      <c r="AB144" t="s">
        <v>44</v>
      </c>
      <c r="AC144" t="s">
        <v>49</v>
      </c>
      <c r="AD144" t="s">
        <v>44</v>
      </c>
      <c r="AE144" t="s">
        <v>44</v>
      </c>
      <c r="AF144" t="s">
        <v>50</v>
      </c>
      <c r="AG144" t="s">
        <v>44</v>
      </c>
      <c r="AH144" t="s">
        <v>51</v>
      </c>
      <c r="AI144" t="s">
        <v>51</v>
      </c>
      <c r="AJ144" t="s">
        <v>53</v>
      </c>
      <c r="AK144" t="s">
        <v>53</v>
      </c>
      <c r="AL144" t="s">
        <v>68</v>
      </c>
      <c r="AM144">
        <v>0</v>
      </c>
      <c r="AN144">
        <v>0</v>
      </c>
      <c r="AO144">
        <v>0</v>
      </c>
      <c r="AP144" t="str">
        <f>VLOOKUP(D144,[1]Export!$C$1:$AF$182,30,FALSE)</f>
        <v>Inactive</v>
      </c>
    </row>
    <row r="145" spans="1:42" hidden="1" x14ac:dyDescent="0.25">
      <c r="A145">
        <v>144</v>
      </c>
      <c r="B145" t="s">
        <v>757</v>
      </c>
      <c r="C145" t="s">
        <v>758</v>
      </c>
      <c r="D145" t="s">
        <v>759</v>
      </c>
      <c r="E145" t="s">
        <v>760</v>
      </c>
      <c r="F145">
        <v>1.8599999999999901</v>
      </c>
      <c r="G145">
        <v>3.7</v>
      </c>
      <c r="H145" t="s">
        <v>275</v>
      </c>
      <c r="I145" t="s">
        <v>761</v>
      </c>
      <c r="J145">
        <v>5.14</v>
      </c>
      <c r="K145" t="s">
        <v>63</v>
      </c>
      <c r="L145">
        <v>0.61621621621621603</v>
      </c>
      <c r="M145">
        <v>114</v>
      </c>
      <c r="N145">
        <v>0.41</v>
      </c>
      <c r="O145">
        <v>100</v>
      </c>
      <c r="P145" t="s">
        <v>103</v>
      </c>
      <c r="Q145">
        <v>1</v>
      </c>
      <c r="R145" t="s">
        <v>762</v>
      </c>
      <c r="S145">
        <v>0</v>
      </c>
      <c r="T145">
        <v>1</v>
      </c>
      <c r="U145">
        <v>1</v>
      </c>
      <c r="V145">
        <v>0</v>
      </c>
      <c r="W145">
        <v>1</v>
      </c>
      <c r="X145" t="s">
        <v>44</v>
      </c>
      <c r="Y145">
        <v>0</v>
      </c>
      <c r="Z145" t="s">
        <v>105</v>
      </c>
      <c r="AA145">
        <v>0</v>
      </c>
      <c r="AB145" t="s">
        <v>44</v>
      </c>
      <c r="AC145" t="s">
        <v>49</v>
      </c>
      <c r="AD145" t="s">
        <v>44</v>
      </c>
      <c r="AE145" t="s">
        <v>44</v>
      </c>
      <c r="AF145" t="s">
        <v>50</v>
      </c>
      <c r="AG145" t="s">
        <v>44</v>
      </c>
      <c r="AH145" t="s">
        <v>51</v>
      </c>
      <c r="AI145" t="s">
        <v>51</v>
      </c>
      <c r="AJ145" t="s">
        <v>53</v>
      </c>
      <c r="AK145" t="s">
        <v>53</v>
      </c>
      <c r="AL145" t="s">
        <v>53</v>
      </c>
      <c r="AM145" t="s">
        <v>763</v>
      </c>
      <c r="AN145" t="s">
        <v>763</v>
      </c>
      <c r="AO145">
        <v>4.1699999999999999E-7</v>
      </c>
      <c r="AP145" t="str">
        <f>VLOOKUP(D145,[1]Export!$C$1:$AF$182,30,FALSE)</f>
        <v>Inactive</v>
      </c>
    </row>
    <row r="146" spans="1:42" hidden="1" x14ac:dyDescent="0.25">
      <c r="A146">
        <v>145</v>
      </c>
      <c r="B146" t="s">
        <v>764</v>
      </c>
      <c r="D146" t="s">
        <v>765</v>
      </c>
      <c r="E146" t="s">
        <v>766</v>
      </c>
      <c r="F146">
        <v>1.85</v>
      </c>
      <c r="G146">
        <v>1.1000000000000001</v>
      </c>
      <c r="H146" t="s">
        <v>275</v>
      </c>
      <c r="I146" t="s">
        <v>767</v>
      </c>
      <c r="J146">
        <v>1.49</v>
      </c>
      <c r="K146" t="s">
        <v>63</v>
      </c>
      <c r="L146">
        <v>0.44324324324324299</v>
      </c>
      <c r="M146">
        <v>82</v>
      </c>
      <c r="N146">
        <v>4.1000000000000002E-2</v>
      </c>
      <c r="O146">
        <v>10</v>
      </c>
      <c r="P146" t="s">
        <v>45</v>
      </c>
      <c r="Q146">
        <v>0</v>
      </c>
      <c r="R146" t="s">
        <v>624</v>
      </c>
      <c r="S146">
        <v>0</v>
      </c>
      <c r="T146">
        <v>1</v>
      </c>
      <c r="U146">
        <v>0</v>
      </c>
      <c r="V146">
        <v>0</v>
      </c>
      <c r="W146">
        <v>1</v>
      </c>
      <c r="X146" t="s">
        <v>44</v>
      </c>
      <c r="Y146">
        <v>0</v>
      </c>
      <c r="Z146" t="s">
        <v>87</v>
      </c>
      <c r="AA146">
        <v>0</v>
      </c>
      <c r="AB146" t="s">
        <v>44</v>
      </c>
      <c r="AC146" t="s">
        <v>119</v>
      </c>
      <c r="AD146" t="s">
        <v>106</v>
      </c>
      <c r="AE146" t="s">
        <v>44</v>
      </c>
      <c r="AF146" t="s">
        <v>44</v>
      </c>
      <c r="AG146" t="s">
        <v>44</v>
      </c>
      <c r="AH146" t="s">
        <v>119</v>
      </c>
      <c r="AI146" t="s">
        <v>52</v>
      </c>
      <c r="AJ146" t="s">
        <v>53</v>
      </c>
      <c r="AK146" t="s">
        <v>68</v>
      </c>
      <c r="AL146" t="s">
        <v>68</v>
      </c>
      <c r="AM146">
        <v>0</v>
      </c>
      <c r="AN146">
        <v>0</v>
      </c>
      <c r="AO146">
        <v>0</v>
      </c>
      <c r="AP146" t="str">
        <f>VLOOKUP(D146,[1]Export!$C$1:$AF$182,30,FALSE)</f>
        <v>Inactive</v>
      </c>
    </row>
    <row r="147" spans="1:42" x14ac:dyDescent="0.25">
      <c r="A147">
        <v>146</v>
      </c>
      <c r="B147" t="s">
        <v>768</v>
      </c>
      <c r="D147" t="s">
        <v>769</v>
      </c>
      <c r="E147" t="s">
        <v>770</v>
      </c>
      <c r="F147">
        <v>1.8399999999999901</v>
      </c>
      <c r="G147">
        <v>3.3</v>
      </c>
      <c r="H147" t="s">
        <v>275</v>
      </c>
      <c r="I147" t="s">
        <v>771</v>
      </c>
      <c r="J147">
        <v>2.21</v>
      </c>
      <c r="K147" t="s">
        <v>63</v>
      </c>
      <c r="L147">
        <v>0.55135135135135105</v>
      </c>
      <c r="M147">
        <v>102</v>
      </c>
      <c r="N147">
        <v>4.1000000000000002E-2</v>
      </c>
      <c r="O147">
        <v>10</v>
      </c>
      <c r="P147" t="s">
        <v>58</v>
      </c>
      <c r="Q147">
        <v>1</v>
      </c>
      <c r="R147" t="s">
        <v>772</v>
      </c>
      <c r="S147">
        <v>1</v>
      </c>
      <c r="T147">
        <v>0</v>
      </c>
      <c r="U147">
        <v>1</v>
      </c>
      <c r="V147">
        <v>0</v>
      </c>
      <c r="W147">
        <v>0</v>
      </c>
      <c r="X147" t="s">
        <v>44</v>
      </c>
      <c r="Y147">
        <v>0</v>
      </c>
      <c r="Z147" t="s">
        <v>160</v>
      </c>
      <c r="AA147">
        <v>0</v>
      </c>
      <c r="AB147" t="s">
        <v>44</v>
      </c>
      <c r="AC147" t="s">
        <v>49</v>
      </c>
      <c r="AD147" t="s">
        <v>44</v>
      </c>
      <c r="AE147" t="s">
        <v>44</v>
      </c>
      <c r="AF147" t="s">
        <v>50</v>
      </c>
      <c r="AG147" t="s">
        <v>44</v>
      </c>
      <c r="AH147" t="s">
        <v>51</v>
      </c>
      <c r="AI147" t="s">
        <v>51</v>
      </c>
      <c r="AJ147" t="s">
        <v>53</v>
      </c>
      <c r="AK147" t="s">
        <v>53</v>
      </c>
      <c r="AL147" t="s">
        <v>68</v>
      </c>
      <c r="AM147">
        <v>5.41E-5</v>
      </c>
      <c r="AN147">
        <v>5.41E-5</v>
      </c>
      <c r="AO147">
        <v>0</v>
      </c>
      <c r="AP147" t="str">
        <f>VLOOKUP(D147,[1]Export!$C$1:$AF$182,30,FALSE)</f>
        <v>QC-Omit</v>
      </c>
    </row>
    <row r="148" spans="1:42" hidden="1" x14ac:dyDescent="0.25">
      <c r="A148">
        <v>147</v>
      </c>
      <c r="B148" t="s">
        <v>773</v>
      </c>
      <c r="D148" t="s">
        <v>774</v>
      </c>
      <c r="E148" t="s">
        <v>775</v>
      </c>
      <c r="F148">
        <v>1.8199999999999901</v>
      </c>
      <c r="G148">
        <v>3.3</v>
      </c>
      <c r="H148">
        <v>2.37</v>
      </c>
      <c r="I148">
        <v>0.42</v>
      </c>
      <c r="J148">
        <v>6.09</v>
      </c>
      <c r="K148" t="s">
        <v>63</v>
      </c>
      <c r="L148">
        <v>0.56756756756756699</v>
      </c>
      <c r="M148">
        <v>105</v>
      </c>
      <c r="N148">
        <v>4.1000000000000002E-2</v>
      </c>
      <c r="O148">
        <v>10</v>
      </c>
      <c r="P148" t="s">
        <v>58</v>
      </c>
      <c r="Q148">
        <v>0</v>
      </c>
      <c r="R148" t="s">
        <v>254</v>
      </c>
      <c r="S148">
        <v>1</v>
      </c>
      <c r="T148">
        <v>1</v>
      </c>
      <c r="U148">
        <v>1</v>
      </c>
      <c r="V148">
        <v>0</v>
      </c>
      <c r="W148">
        <v>0</v>
      </c>
      <c r="X148" t="s">
        <v>44</v>
      </c>
      <c r="Y148">
        <v>0</v>
      </c>
      <c r="Z148" t="s">
        <v>776</v>
      </c>
      <c r="AA148">
        <v>0</v>
      </c>
      <c r="AB148" t="s">
        <v>44</v>
      </c>
      <c r="AC148" t="s">
        <v>49</v>
      </c>
      <c r="AD148" t="s">
        <v>44</v>
      </c>
      <c r="AE148" t="s">
        <v>44</v>
      </c>
      <c r="AF148" t="s">
        <v>50</v>
      </c>
      <c r="AG148" t="s">
        <v>44</v>
      </c>
      <c r="AH148" t="s">
        <v>51</v>
      </c>
      <c r="AI148" t="s">
        <v>51</v>
      </c>
      <c r="AJ148" t="s">
        <v>53</v>
      </c>
      <c r="AK148" t="s">
        <v>53</v>
      </c>
      <c r="AL148" t="s">
        <v>68</v>
      </c>
      <c r="AM148" t="s">
        <v>777</v>
      </c>
      <c r="AN148" t="s">
        <v>778</v>
      </c>
      <c r="AO148" t="s">
        <v>777</v>
      </c>
      <c r="AP148">
        <f>VLOOKUP(D148,[1]Export!$C$1:$AF$182,30,FALSE)</f>
        <v>2.3690000000000002</v>
      </c>
    </row>
    <row r="149" spans="1:42" hidden="1" x14ac:dyDescent="0.25">
      <c r="A149">
        <v>148</v>
      </c>
      <c r="B149" t="s">
        <v>779</v>
      </c>
      <c r="C149" t="s">
        <v>780</v>
      </c>
      <c r="D149" t="s">
        <v>781</v>
      </c>
      <c r="E149" t="s">
        <v>782</v>
      </c>
      <c r="F149">
        <v>1.81</v>
      </c>
      <c r="G149">
        <v>33</v>
      </c>
      <c r="H149" t="s">
        <v>275</v>
      </c>
      <c r="I149" t="s">
        <v>783</v>
      </c>
      <c r="J149">
        <v>2.33</v>
      </c>
      <c r="K149" t="s">
        <v>490</v>
      </c>
      <c r="L149">
        <v>0.95675675675675598</v>
      </c>
      <c r="M149">
        <v>177</v>
      </c>
      <c r="N149">
        <v>0.41</v>
      </c>
      <c r="O149">
        <v>100</v>
      </c>
      <c r="P149" t="s">
        <v>58</v>
      </c>
      <c r="Q149">
        <v>1</v>
      </c>
      <c r="R149" t="s">
        <v>784</v>
      </c>
      <c r="S149">
        <v>1</v>
      </c>
      <c r="T149">
        <v>1</v>
      </c>
      <c r="U149">
        <v>1</v>
      </c>
      <c r="V149">
        <v>0</v>
      </c>
      <c r="W149">
        <v>1</v>
      </c>
      <c r="X149" t="s">
        <v>44</v>
      </c>
      <c r="Y149">
        <v>0</v>
      </c>
      <c r="Z149" t="s">
        <v>785</v>
      </c>
      <c r="AA149">
        <v>0</v>
      </c>
      <c r="AB149" t="s">
        <v>44</v>
      </c>
      <c r="AC149" t="s">
        <v>51</v>
      </c>
      <c r="AD149" t="s">
        <v>44</v>
      </c>
      <c r="AE149" t="s">
        <v>44</v>
      </c>
      <c r="AF149" t="s">
        <v>50</v>
      </c>
      <c r="AG149" t="s">
        <v>44</v>
      </c>
      <c r="AH149" t="s">
        <v>51</v>
      </c>
      <c r="AI149" t="s">
        <v>51</v>
      </c>
      <c r="AJ149" t="s">
        <v>53</v>
      </c>
      <c r="AK149" t="s">
        <v>68</v>
      </c>
      <c r="AL149" t="s">
        <v>68</v>
      </c>
      <c r="AM149">
        <v>0</v>
      </c>
      <c r="AN149">
        <v>0</v>
      </c>
      <c r="AO149">
        <v>0</v>
      </c>
      <c r="AP149" t="str">
        <f>VLOOKUP(D149,[1]Export!$C$1:$AF$182,30,FALSE)</f>
        <v>Inactive</v>
      </c>
    </row>
    <row r="150" spans="1:42" hidden="1" x14ac:dyDescent="0.25">
      <c r="A150">
        <v>149</v>
      </c>
      <c r="B150" t="s">
        <v>786</v>
      </c>
      <c r="D150" t="s">
        <v>787</v>
      </c>
      <c r="E150" t="s">
        <v>788</v>
      </c>
      <c r="F150">
        <v>1.8</v>
      </c>
      <c r="G150">
        <v>3.7</v>
      </c>
      <c r="H150" t="s">
        <v>275</v>
      </c>
      <c r="I150" t="s">
        <v>44</v>
      </c>
      <c r="J150">
        <v>3.24</v>
      </c>
      <c r="K150" t="s">
        <v>63</v>
      </c>
      <c r="L150">
        <v>0.63783783783783699</v>
      </c>
      <c r="M150">
        <v>118</v>
      </c>
      <c r="N150">
        <v>0.41</v>
      </c>
      <c r="O150">
        <v>11</v>
      </c>
      <c r="P150" t="s">
        <v>789</v>
      </c>
      <c r="Q150">
        <v>0</v>
      </c>
      <c r="R150" t="s">
        <v>44</v>
      </c>
      <c r="S150">
        <v>0</v>
      </c>
      <c r="T150">
        <v>0</v>
      </c>
      <c r="U150">
        <v>1</v>
      </c>
      <c r="V150">
        <v>0</v>
      </c>
      <c r="W150">
        <v>1</v>
      </c>
      <c r="X150" t="s">
        <v>44</v>
      </c>
      <c r="Y150">
        <v>0</v>
      </c>
      <c r="Z150" t="s">
        <v>44</v>
      </c>
      <c r="AA150">
        <v>0</v>
      </c>
      <c r="AB150" t="s">
        <v>44</v>
      </c>
      <c r="AC150" t="s">
        <v>49</v>
      </c>
      <c r="AD150" t="s">
        <v>44</v>
      </c>
      <c r="AE150" t="s">
        <v>44</v>
      </c>
      <c r="AF150" t="s">
        <v>50</v>
      </c>
      <c r="AG150" t="s">
        <v>44</v>
      </c>
      <c r="AH150" t="s">
        <v>51</v>
      </c>
      <c r="AI150" t="s">
        <v>51</v>
      </c>
      <c r="AJ150" t="s">
        <v>53</v>
      </c>
      <c r="AK150" t="s">
        <v>53</v>
      </c>
      <c r="AL150" t="s">
        <v>53</v>
      </c>
      <c r="AM150">
        <v>0</v>
      </c>
      <c r="AN150">
        <v>0</v>
      </c>
      <c r="AO150">
        <v>0</v>
      </c>
      <c r="AP150">
        <f>VLOOKUP(D150,[1]Export!$C$1:$AF$182,30,FALSE)</f>
        <v>0</v>
      </c>
    </row>
    <row r="151" spans="1:42" hidden="1" x14ac:dyDescent="0.25">
      <c r="A151">
        <v>150</v>
      </c>
      <c r="B151" t="s">
        <v>790</v>
      </c>
      <c r="D151" t="s">
        <v>791</v>
      </c>
      <c r="E151" t="s">
        <v>792</v>
      </c>
      <c r="F151">
        <v>1.79</v>
      </c>
      <c r="G151">
        <v>33</v>
      </c>
      <c r="H151" t="s">
        <v>275</v>
      </c>
      <c r="I151" t="s">
        <v>793</v>
      </c>
      <c r="J151">
        <v>4.51</v>
      </c>
      <c r="K151" t="s">
        <v>490</v>
      </c>
      <c r="L151">
        <v>0.96216216216216199</v>
      </c>
      <c r="M151">
        <v>178</v>
      </c>
      <c r="N151">
        <v>0.41</v>
      </c>
      <c r="O151">
        <v>100</v>
      </c>
      <c r="P151" t="s">
        <v>58</v>
      </c>
      <c r="Q151">
        <v>1</v>
      </c>
      <c r="R151" t="s">
        <v>186</v>
      </c>
      <c r="S151" t="s">
        <v>81</v>
      </c>
      <c r="T151">
        <v>1</v>
      </c>
      <c r="U151">
        <v>0</v>
      </c>
      <c r="V151">
        <v>0</v>
      </c>
      <c r="W151">
        <v>1</v>
      </c>
      <c r="X151" t="s">
        <v>44</v>
      </c>
      <c r="Y151">
        <v>0</v>
      </c>
      <c r="Z151" t="s">
        <v>105</v>
      </c>
      <c r="AA151">
        <v>0</v>
      </c>
      <c r="AB151" t="s">
        <v>794</v>
      </c>
      <c r="AC151" t="s">
        <v>51</v>
      </c>
      <c r="AD151" t="s">
        <v>106</v>
      </c>
      <c r="AE151" t="s">
        <v>44</v>
      </c>
      <c r="AF151" t="s">
        <v>44</v>
      </c>
      <c r="AG151" t="s">
        <v>44</v>
      </c>
      <c r="AH151" t="s">
        <v>51</v>
      </c>
      <c r="AI151" t="s">
        <v>52</v>
      </c>
      <c r="AJ151" t="s">
        <v>53</v>
      </c>
      <c r="AK151" t="s">
        <v>68</v>
      </c>
      <c r="AL151" t="s">
        <v>68</v>
      </c>
      <c r="AM151">
        <v>0</v>
      </c>
      <c r="AN151">
        <v>0</v>
      </c>
      <c r="AO151">
        <v>0</v>
      </c>
      <c r="AP151" t="str">
        <f>VLOOKUP(D151,[1]Export!$C$1:$AF$182,30,FALSE)</f>
        <v>Inactive</v>
      </c>
    </row>
    <row r="152" spans="1:42" hidden="1" x14ac:dyDescent="0.25">
      <c r="A152">
        <v>151</v>
      </c>
      <c r="B152" t="s">
        <v>795</v>
      </c>
      <c r="D152" t="s">
        <v>796</v>
      </c>
      <c r="E152" t="s">
        <v>797</v>
      </c>
      <c r="F152">
        <v>1.77</v>
      </c>
      <c r="G152">
        <v>33</v>
      </c>
      <c r="H152" t="s">
        <v>275</v>
      </c>
      <c r="I152" t="s">
        <v>798</v>
      </c>
      <c r="J152">
        <v>6.68</v>
      </c>
      <c r="K152" t="s">
        <v>490</v>
      </c>
      <c r="L152">
        <v>0.96756756756756701</v>
      </c>
      <c r="M152">
        <v>179</v>
      </c>
      <c r="N152">
        <v>0.41</v>
      </c>
      <c r="O152">
        <v>100</v>
      </c>
      <c r="P152" t="s">
        <v>58</v>
      </c>
      <c r="Q152">
        <v>0</v>
      </c>
      <c r="R152" t="s">
        <v>799</v>
      </c>
      <c r="S152" t="s">
        <v>81</v>
      </c>
      <c r="T152">
        <v>1</v>
      </c>
      <c r="U152">
        <v>1</v>
      </c>
      <c r="V152">
        <v>1</v>
      </c>
      <c r="W152">
        <v>1</v>
      </c>
      <c r="X152" t="s">
        <v>44</v>
      </c>
      <c r="Y152">
        <v>0</v>
      </c>
      <c r="Z152" t="s">
        <v>800</v>
      </c>
      <c r="AA152">
        <v>1</v>
      </c>
      <c r="AB152" t="s">
        <v>44</v>
      </c>
      <c r="AC152" t="s">
        <v>51</v>
      </c>
      <c r="AD152" t="s">
        <v>44</v>
      </c>
      <c r="AE152" t="s">
        <v>106</v>
      </c>
      <c r="AF152" t="s">
        <v>44</v>
      </c>
      <c r="AG152" t="s">
        <v>44</v>
      </c>
      <c r="AH152" t="s">
        <v>51</v>
      </c>
      <c r="AI152" t="s">
        <v>119</v>
      </c>
      <c r="AJ152" t="s">
        <v>53</v>
      </c>
      <c r="AK152" t="s">
        <v>53</v>
      </c>
      <c r="AL152" t="s">
        <v>68</v>
      </c>
      <c r="AM152">
        <v>0</v>
      </c>
      <c r="AN152">
        <v>0</v>
      </c>
      <c r="AO152">
        <v>0</v>
      </c>
      <c r="AP152" t="str">
        <f>VLOOKUP(D152,[1]Export!$C$1:$AF$182,30,FALSE)</f>
        <v>Inactive</v>
      </c>
    </row>
    <row r="153" spans="1:42" x14ac:dyDescent="0.25">
      <c r="A153">
        <v>152</v>
      </c>
      <c r="B153" t="s">
        <v>801</v>
      </c>
      <c r="D153" t="s">
        <v>802</v>
      </c>
      <c r="E153" t="s">
        <v>803</v>
      </c>
      <c r="F153">
        <v>1.75</v>
      </c>
      <c r="G153">
        <v>33</v>
      </c>
      <c r="H153" t="s">
        <v>275</v>
      </c>
      <c r="I153" t="s">
        <v>804</v>
      </c>
      <c r="J153">
        <v>3.26</v>
      </c>
      <c r="K153" t="s">
        <v>490</v>
      </c>
      <c r="L153">
        <v>0.97297297297297303</v>
      </c>
      <c r="M153">
        <v>180</v>
      </c>
      <c r="N153">
        <v>0.41</v>
      </c>
      <c r="O153">
        <v>100</v>
      </c>
      <c r="P153" t="s">
        <v>58</v>
      </c>
      <c r="Q153">
        <v>1</v>
      </c>
      <c r="R153" t="s">
        <v>805</v>
      </c>
      <c r="S153">
        <v>1</v>
      </c>
      <c r="T153">
        <v>1</v>
      </c>
      <c r="U153">
        <v>1</v>
      </c>
      <c r="V153">
        <v>1</v>
      </c>
      <c r="W153">
        <v>1</v>
      </c>
      <c r="X153" t="s">
        <v>44</v>
      </c>
      <c r="Y153">
        <v>0</v>
      </c>
      <c r="Z153" t="s">
        <v>806</v>
      </c>
      <c r="AA153">
        <v>0</v>
      </c>
      <c r="AB153" t="s">
        <v>44</v>
      </c>
      <c r="AC153" t="s">
        <v>52</v>
      </c>
      <c r="AD153" t="s">
        <v>67</v>
      </c>
      <c r="AE153" t="s">
        <v>66</v>
      </c>
      <c r="AF153" t="s">
        <v>44</v>
      </c>
      <c r="AG153" t="s">
        <v>44</v>
      </c>
      <c r="AH153" t="s">
        <v>52</v>
      </c>
      <c r="AI153" t="s">
        <v>52</v>
      </c>
      <c r="AJ153" t="s">
        <v>53</v>
      </c>
      <c r="AK153" t="s">
        <v>53</v>
      </c>
      <c r="AL153" t="s">
        <v>68</v>
      </c>
      <c r="AM153">
        <v>0</v>
      </c>
      <c r="AN153">
        <v>0</v>
      </c>
      <c r="AO153">
        <v>0</v>
      </c>
      <c r="AP153" t="str">
        <f>VLOOKUP(D153,[1]Export!$C$1:$AF$182,30,FALSE)</f>
        <v>QC-Omit</v>
      </c>
    </row>
    <row r="154" spans="1:42" hidden="1" x14ac:dyDescent="0.25">
      <c r="A154">
        <v>153</v>
      </c>
      <c r="B154" t="s">
        <v>807</v>
      </c>
      <c r="D154" t="s">
        <v>808</v>
      </c>
      <c r="E154" t="s">
        <v>809</v>
      </c>
      <c r="F154">
        <v>1.75</v>
      </c>
      <c r="G154">
        <v>4.1000000000000002E-2</v>
      </c>
      <c r="H154" t="s">
        <v>275</v>
      </c>
      <c r="I154" t="s">
        <v>810</v>
      </c>
      <c r="J154">
        <v>1.72</v>
      </c>
      <c r="K154" t="s">
        <v>63</v>
      </c>
      <c r="L154">
        <v>0.29729729729729698</v>
      </c>
      <c r="M154">
        <v>55</v>
      </c>
      <c r="N154">
        <v>4.1000000000000002E-2</v>
      </c>
      <c r="O154">
        <v>10</v>
      </c>
      <c r="P154" t="s">
        <v>473</v>
      </c>
      <c r="Q154">
        <v>0</v>
      </c>
      <c r="R154" t="s">
        <v>811</v>
      </c>
      <c r="S154">
        <v>0</v>
      </c>
      <c r="T154">
        <v>1</v>
      </c>
      <c r="U154">
        <v>0</v>
      </c>
      <c r="V154">
        <v>0</v>
      </c>
      <c r="W154">
        <v>1</v>
      </c>
      <c r="X154" t="s">
        <v>44</v>
      </c>
      <c r="Y154">
        <v>0</v>
      </c>
      <c r="Z154" t="s">
        <v>267</v>
      </c>
      <c r="AA154">
        <v>1</v>
      </c>
      <c r="AB154" t="s">
        <v>44</v>
      </c>
      <c r="AC154" t="s">
        <v>52</v>
      </c>
      <c r="AD154" t="s">
        <v>44</v>
      </c>
      <c r="AE154" t="s">
        <v>66</v>
      </c>
      <c r="AF154" t="s">
        <v>44</v>
      </c>
      <c r="AG154" t="s">
        <v>107</v>
      </c>
      <c r="AH154" t="s">
        <v>52</v>
      </c>
      <c r="AI154" t="s">
        <v>51</v>
      </c>
      <c r="AJ154" t="s">
        <v>53</v>
      </c>
      <c r="AK154" t="s">
        <v>53</v>
      </c>
      <c r="AL154" t="s">
        <v>68</v>
      </c>
      <c r="AM154">
        <v>0</v>
      </c>
      <c r="AN154">
        <v>0</v>
      </c>
      <c r="AO154">
        <v>0</v>
      </c>
      <c r="AP154" t="str">
        <f>VLOOKUP(D154,[1]Export!$C$1:$AF$182,30,FALSE)</f>
        <v>Inactive</v>
      </c>
    </row>
    <row r="155" spans="1:42" hidden="1" x14ac:dyDescent="0.25">
      <c r="A155">
        <v>154</v>
      </c>
      <c r="B155" t="s">
        <v>812</v>
      </c>
      <c r="D155" s="5">
        <v>2234562</v>
      </c>
      <c r="E155" t="s">
        <v>813</v>
      </c>
      <c r="F155">
        <v>1.74</v>
      </c>
      <c r="G155">
        <v>10</v>
      </c>
      <c r="H155" t="s">
        <v>275</v>
      </c>
      <c r="I155" t="s">
        <v>814</v>
      </c>
      <c r="J155">
        <v>0.97</v>
      </c>
      <c r="K155" t="s">
        <v>490</v>
      </c>
      <c r="L155">
        <v>0.76216216216216204</v>
      </c>
      <c r="M155">
        <v>141</v>
      </c>
      <c r="N155">
        <v>4.1000000000000002E-2</v>
      </c>
      <c r="O155">
        <v>10</v>
      </c>
      <c r="P155" t="s">
        <v>116</v>
      </c>
      <c r="Q155">
        <v>1</v>
      </c>
      <c r="R155" t="s">
        <v>815</v>
      </c>
      <c r="S155">
        <v>0</v>
      </c>
      <c r="T155">
        <v>1</v>
      </c>
      <c r="U155">
        <v>1</v>
      </c>
      <c r="V155">
        <v>0</v>
      </c>
      <c r="W155">
        <v>1</v>
      </c>
      <c r="X155" t="s">
        <v>44</v>
      </c>
      <c r="Y155">
        <v>0</v>
      </c>
      <c r="Z155" t="s">
        <v>87</v>
      </c>
      <c r="AA155">
        <v>1</v>
      </c>
      <c r="AB155" t="s">
        <v>44</v>
      </c>
      <c r="AC155" t="s">
        <v>52</v>
      </c>
      <c r="AD155" t="s">
        <v>66</v>
      </c>
      <c r="AE155" t="s">
        <v>44</v>
      </c>
      <c r="AF155" t="s">
        <v>44</v>
      </c>
      <c r="AG155" t="s">
        <v>107</v>
      </c>
      <c r="AH155" t="s">
        <v>52</v>
      </c>
      <c r="AI155" t="s">
        <v>52</v>
      </c>
      <c r="AJ155" t="s">
        <v>53</v>
      </c>
      <c r="AK155" t="s">
        <v>68</v>
      </c>
      <c r="AL155" t="s">
        <v>68</v>
      </c>
      <c r="AM155">
        <v>0</v>
      </c>
      <c r="AN155">
        <v>0</v>
      </c>
      <c r="AO155">
        <v>0</v>
      </c>
      <c r="AP155" t="e">
        <f>VLOOKUP(D155,[1]Export!$C$1:$AF$182,30,FALSE)</f>
        <v>#N/A</v>
      </c>
    </row>
    <row r="156" spans="1:42" hidden="1" x14ac:dyDescent="0.25">
      <c r="A156">
        <v>155</v>
      </c>
      <c r="B156" t="s">
        <v>816</v>
      </c>
      <c r="D156" t="s">
        <v>817</v>
      </c>
      <c r="E156" t="s">
        <v>818</v>
      </c>
      <c r="F156">
        <v>1.73</v>
      </c>
      <c r="G156">
        <v>11</v>
      </c>
      <c r="H156" t="s">
        <v>275</v>
      </c>
      <c r="I156" t="s">
        <v>819</v>
      </c>
      <c r="J156">
        <v>4.3</v>
      </c>
      <c r="K156" t="s">
        <v>490</v>
      </c>
      <c r="L156">
        <v>0.86486486486486402</v>
      </c>
      <c r="M156">
        <v>160</v>
      </c>
      <c r="N156">
        <v>0.41</v>
      </c>
      <c r="O156">
        <v>100</v>
      </c>
      <c r="P156" t="s">
        <v>45</v>
      </c>
      <c r="Q156">
        <v>1</v>
      </c>
      <c r="R156" t="s">
        <v>399</v>
      </c>
      <c r="S156">
        <v>0</v>
      </c>
      <c r="T156">
        <v>1</v>
      </c>
      <c r="U156">
        <v>1</v>
      </c>
      <c r="V156">
        <v>0</v>
      </c>
      <c r="W156">
        <v>1</v>
      </c>
      <c r="X156" t="s">
        <v>44</v>
      </c>
      <c r="Y156">
        <v>0</v>
      </c>
      <c r="Z156" t="s">
        <v>87</v>
      </c>
      <c r="AA156">
        <v>0</v>
      </c>
      <c r="AB156" t="s">
        <v>44</v>
      </c>
      <c r="AC156" t="s">
        <v>119</v>
      </c>
      <c r="AD156" t="s">
        <v>44</v>
      </c>
      <c r="AE156" t="s">
        <v>106</v>
      </c>
      <c r="AF156" t="s">
        <v>44</v>
      </c>
      <c r="AG156" t="s">
        <v>44</v>
      </c>
      <c r="AH156" t="s">
        <v>119</v>
      </c>
      <c r="AI156" t="s">
        <v>119</v>
      </c>
      <c r="AJ156" t="s">
        <v>53</v>
      </c>
      <c r="AK156" t="s">
        <v>68</v>
      </c>
      <c r="AL156" t="s">
        <v>68</v>
      </c>
      <c r="AM156">
        <v>0</v>
      </c>
      <c r="AN156">
        <v>0</v>
      </c>
      <c r="AO156">
        <v>0</v>
      </c>
      <c r="AP156" t="str">
        <f>VLOOKUP(D156,[1]Export!$C$1:$AF$182,30,FALSE)</f>
        <v>Inactive</v>
      </c>
    </row>
    <row r="157" spans="1:42" hidden="1" x14ac:dyDescent="0.25">
      <c r="A157">
        <v>156</v>
      </c>
      <c r="B157" t="s">
        <v>820</v>
      </c>
      <c r="D157" t="s">
        <v>821</v>
      </c>
      <c r="E157" t="s">
        <v>822</v>
      </c>
      <c r="F157">
        <v>1.73</v>
      </c>
      <c r="G157">
        <v>11</v>
      </c>
      <c r="H157" t="s">
        <v>275</v>
      </c>
      <c r="I157" t="s">
        <v>823</v>
      </c>
      <c r="J157">
        <v>2.93</v>
      </c>
      <c r="K157" t="s">
        <v>490</v>
      </c>
      <c r="L157">
        <v>0.87027027027027004</v>
      </c>
      <c r="M157">
        <v>161</v>
      </c>
      <c r="N157">
        <v>0.41</v>
      </c>
      <c r="O157">
        <v>100</v>
      </c>
      <c r="P157" t="s">
        <v>45</v>
      </c>
      <c r="Q157">
        <v>1</v>
      </c>
      <c r="R157" t="s">
        <v>824</v>
      </c>
      <c r="S157">
        <v>1</v>
      </c>
      <c r="T157">
        <v>1</v>
      </c>
      <c r="U157">
        <v>1</v>
      </c>
      <c r="V157">
        <v>0</v>
      </c>
      <c r="W157">
        <v>1</v>
      </c>
      <c r="X157" t="s">
        <v>44</v>
      </c>
      <c r="Y157">
        <v>0</v>
      </c>
      <c r="Z157" t="s">
        <v>825</v>
      </c>
      <c r="AA157">
        <v>0</v>
      </c>
      <c r="AB157" t="s">
        <v>44</v>
      </c>
      <c r="AC157" t="s">
        <v>49</v>
      </c>
      <c r="AD157" t="s">
        <v>44</v>
      </c>
      <c r="AE157" t="s">
        <v>44</v>
      </c>
      <c r="AF157" t="s">
        <v>50</v>
      </c>
      <c r="AG157" t="s">
        <v>44</v>
      </c>
      <c r="AH157" t="s">
        <v>51</v>
      </c>
      <c r="AI157" t="s">
        <v>51</v>
      </c>
      <c r="AJ157" t="s">
        <v>53</v>
      </c>
      <c r="AK157" t="s">
        <v>53</v>
      </c>
      <c r="AL157" t="s">
        <v>68</v>
      </c>
      <c r="AM157">
        <v>7.8300000000000002E-3</v>
      </c>
      <c r="AN157">
        <v>7.8300000000000002E-3</v>
      </c>
      <c r="AO157">
        <v>0</v>
      </c>
      <c r="AP157" t="str">
        <f>VLOOKUP(D157,[1]Export!$C$1:$AF$182,30,FALSE)</f>
        <v>Inactive</v>
      </c>
    </row>
    <row r="158" spans="1:42" hidden="1" x14ac:dyDescent="0.25">
      <c r="A158">
        <v>157</v>
      </c>
      <c r="B158" t="s">
        <v>826</v>
      </c>
      <c r="D158" t="s">
        <v>827</v>
      </c>
      <c r="E158" t="s">
        <v>828</v>
      </c>
      <c r="F158">
        <v>1.73</v>
      </c>
      <c r="G158">
        <v>2</v>
      </c>
      <c r="H158" t="s">
        <v>275</v>
      </c>
      <c r="I158" t="s">
        <v>44</v>
      </c>
      <c r="J158">
        <v>18.55</v>
      </c>
      <c r="K158" t="s">
        <v>63</v>
      </c>
      <c r="L158">
        <v>0.55675675675675595</v>
      </c>
      <c r="M158">
        <v>103</v>
      </c>
      <c r="N158">
        <v>8.2000000000000007E-3</v>
      </c>
      <c r="O158">
        <v>2</v>
      </c>
      <c r="P158" t="s">
        <v>116</v>
      </c>
      <c r="Q158">
        <v>-1</v>
      </c>
      <c r="R158" t="s">
        <v>829</v>
      </c>
      <c r="S158">
        <v>1</v>
      </c>
      <c r="T158">
        <v>1</v>
      </c>
      <c r="U158">
        <v>1</v>
      </c>
      <c r="V158">
        <v>1</v>
      </c>
      <c r="W158">
        <v>0</v>
      </c>
      <c r="X158" t="s">
        <v>44</v>
      </c>
      <c r="Y158">
        <v>0</v>
      </c>
      <c r="Z158" t="s">
        <v>830</v>
      </c>
      <c r="AA158">
        <v>0</v>
      </c>
      <c r="AB158" t="s">
        <v>44</v>
      </c>
      <c r="AC158" t="s">
        <v>49</v>
      </c>
      <c r="AD158" t="s">
        <v>44</v>
      </c>
      <c r="AE158" t="s">
        <v>44</v>
      </c>
      <c r="AF158" t="s">
        <v>50</v>
      </c>
      <c r="AG158" t="s">
        <v>44</v>
      </c>
      <c r="AH158" t="s">
        <v>51</v>
      </c>
      <c r="AI158" t="s">
        <v>51</v>
      </c>
      <c r="AJ158" t="s">
        <v>68</v>
      </c>
      <c r="AK158" t="s">
        <v>53</v>
      </c>
      <c r="AL158" t="s">
        <v>68</v>
      </c>
      <c r="AM158" t="s">
        <v>831</v>
      </c>
      <c r="AN158">
        <v>0</v>
      </c>
      <c r="AO158" t="s">
        <v>831</v>
      </c>
      <c r="AP158" t="str">
        <f>VLOOKUP(D158,[1]Export!$C$1:$AF$182,30,FALSE)</f>
        <v>Inactive</v>
      </c>
    </row>
    <row r="159" spans="1:42" hidden="1" x14ac:dyDescent="0.25">
      <c r="A159">
        <v>158</v>
      </c>
      <c r="B159" t="s">
        <v>832</v>
      </c>
      <c r="D159" t="s">
        <v>833</v>
      </c>
      <c r="E159" t="s">
        <v>834</v>
      </c>
      <c r="F159">
        <v>1.73</v>
      </c>
      <c r="G159">
        <v>6.7</v>
      </c>
      <c r="H159" t="s">
        <v>275</v>
      </c>
      <c r="I159" t="s">
        <v>835</v>
      </c>
      <c r="J159">
        <v>2.3199999999999998</v>
      </c>
      <c r="K159" t="s">
        <v>490</v>
      </c>
      <c r="L159">
        <v>0.75675675675675602</v>
      </c>
      <c r="M159">
        <v>140</v>
      </c>
      <c r="N159">
        <v>8.2000000000000003E-2</v>
      </c>
      <c r="O159">
        <v>20</v>
      </c>
      <c r="P159" t="s">
        <v>686</v>
      </c>
      <c r="Q159">
        <v>0</v>
      </c>
      <c r="R159" t="s">
        <v>836</v>
      </c>
      <c r="S159">
        <v>1</v>
      </c>
      <c r="T159" t="s">
        <v>81</v>
      </c>
      <c r="U159">
        <v>1</v>
      </c>
      <c r="V159">
        <v>0</v>
      </c>
      <c r="W159">
        <v>0</v>
      </c>
      <c r="X159" t="s">
        <v>44</v>
      </c>
      <c r="Y159">
        <v>0</v>
      </c>
      <c r="Z159" t="s">
        <v>837</v>
      </c>
      <c r="AA159">
        <v>0</v>
      </c>
      <c r="AB159" t="s">
        <v>44</v>
      </c>
      <c r="AC159" t="s">
        <v>49</v>
      </c>
      <c r="AD159" t="s">
        <v>44</v>
      </c>
      <c r="AE159" t="s">
        <v>44</v>
      </c>
      <c r="AF159" t="s">
        <v>50</v>
      </c>
      <c r="AG159" t="s">
        <v>44</v>
      </c>
      <c r="AH159" t="s">
        <v>51</v>
      </c>
      <c r="AI159" t="s">
        <v>51</v>
      </c>
      <c r="AJ159" t="s">
        <v>53</v>
      </c>
      <c r="AK159" t="s">
        <v>53</v>
      </c>
      <c r="AL159" t="s">
        <v>68</v>
      </c>
      <c r="AM159" t="s">
        <v>44</v>
      </c>
      <c r="AN159" t="s">
        <v>44</v>
      </c>
      <c r="AO159" t="s">
        <v>44</v>
      </c>
      <c r="AP159" t="str">
        <f>VLOOKUP(D159,[1]Export!$C$1:$AF$182,30,FALSE)</f>
        <v>Inactive</v>
      </c>
    </row>
    <row r="160" spans="1:42" hidden="1" x14ac:dyDescent="0.25">
      <c r="A160">
        <v>159</v>
      </c>
      <c r="B160" t="s">
        <v>838</v>
      </c>
      <c r="D160" t="s">
        <v>839</v>
      </c>
      <c r="E160" t="s">
        <v>840</v>
      </c>
      <c r="F160">
        <v>1.73</v>
      </c>
      <c r="G160">
        <v>2.4</v>
      </c>
      <c r="H160" t="s">
        <v>275</v>
      </c>
      <c r="I160" t="s">
        <v>841</v>
      </c>
      <c r="J160">
        <v>12.96</v>
      </c>
      <c r="K160" t="s">
        <v>43</v>
      </c>
      <c r="L160" t="s">
        <v>44</v>
      </c>
      <c r="M160" t="s">
        <v>44</v>
      </c>
      <c r="N160">
        <v>9.0999999999999998E-2</v>
      </c>
      <c r="O160">
        <v>22</v>
      </c>
      <c r="P160" t="s">
        <v>842</v>
      </c>
      <c r="Q160">
        <v>-1</v>
      </c>
      <c r="R160" t="s">
        <v>415</v>
      </c>
      <c r="S160">
        <v>0</v>
      </c>
      <c r="T160">
        <v>1</v>
      </c>
      <c r="U160">
        <v>0</v>
      </c>
      <c r="V160">
        <v>1</v>
      </c>
      <c r="W160">
        <v>1</v>
      </c>
      <c r="X160" t="s">
        <v>44</v>
      </c>
      <c r="Y160">
        <v>0</v>
      </c>
      <c r="Z160" t="s">
        <v>725</v>
      </c>
      <c r="AA160">
        <v>0</v>
      </c>
      <c r="AB160" t="s">
        <v>44</v>
      </c>
      <c r="AC160" t="s">
        <v>49</v>
      </c>
      <c r="AD160" t="s">
        <v>44</v>
      </c>
      <c r="AE160" t="s">
        <v>44</v>
      </c>
      <c r="AF160" t="s">
        <v>50</v>
      </c>
      <c r="AG160" t="s">
        <v>67</v>
      </c>
      <c r="AH160" t="s">
        <v>51</v>
      </c>
      <c r="AI160" t="s">
        <v>52</v>
      </c>
      <c r="AJ160" t="s">
        <v>53</v>
      </c>
      <c r="AK160" t="s">
        <v>53</v>
      </c>
      <c r="AL160" t="s">
        <v>53</v>
      </c>
      <c r="AM160" t="s">
        <v>843</v>
      </c>
      <c r="AN160" t="s">
        <v>843</v>
      </c>
      <c r="AO160">
        <v>0</v>
      </c>
      <c r="AP160" t="str">
        <f>VLOOKUP(D160,[1]Export!$C$1:$AF$182,30,FALSE)</f>
        <v>Inactive</v>
      </c>
    </row>
    <row r="161" spans="1:42" hidden="1" x14ac:dyDescent="0.25">
      <c r="A161">
        <v>160</v>
      </c>
      <c r="B161" t="s">
        <v>844</v>
      </c>
      <c r="D161" t="s">
        <v>845</v>
      </c>
      <c r="E161" t="s">
        <v>846</v>
      </c>
      <c r="F161">
        <v>1.72</v>
      </c>
      <c r="G161">
        <v>3.7</v>
      </c>
      <c r="H161" t="s">
        <v>275</v>
      </c>
      <c r="I161" t="s">
        <v>44</v>
      </c>
      <c r="J161">
        <v>13.85</v>
      </c>
      <c r="K161" t="s">
        <v>63</v>
      </c>
      <c r="L161">
        <v>0.713513513513513</v>
      </c>
      <c r="M161">
        <v>132</v>
      </c>
      <c r="N161">
        <v>0.41</v>
      </c>
      <c r="O161">
        <v>100</v>
      </c>
      <c r="P161" t="s">
        <v>847</v>
      </c>
      <c r="Q161">
        <v>1</v>
      </c>
      <c r="R161" t="s">
        <v>848</v>
      </c>
      <c r="S161">
        <v>1</v>
      </c>
      <c r="T161">
        <v>1</v>
      </c>
      <c r="U161">
        <v>1</v>
      </c>
      <c r="V161">
        <v>1</v>
      </c>
      <c r="W161">
        <v>1</v>
      </c>
      <c r="X161" t="s">
        <v>44</v>
      </c>
      <c r="Y161">
        <v>0</v>
      </c>
      <c r="Z161" t="s">
        <v>849</v>
      </c>
      <c r="AA161">
        <v>0</v>
      </c>
      <c r="AB161" t="s">
        <v>44</v>
      </c>
      <c r="AC161" t="s">
        <v>52</v>
      </c>
      <c r="AD161" t="s">
        <v>67</v>
      </c>
      <c r="AE161" t="s">
        <v>44</v>
      </c>
      <c r="AF161" t="s">
        <v>44</v>
      </c>
      <c r="AG161" t="s">
        <v>44</v>
      </c>
      <c r="AH161" t="s">
        <v>52</v>
      </c>
      <c r="AI161" t="s">
        <v>52</v>
      </c>
      <c r="AJ161" t="s">
        <v>53</v>
      </c>
      <c r="AK161" t="s">
        <v>68</v>
      </c>
      <c r="AL161" t="s">
        <v>68</v>
      </c>
      <c r="AM161" t="s">
        <v>850</v>
      </c>
      <c r="AN161" t="s">
        <v>850</v>
      </c>
      <c r="AO161" t="s">
        <v>851</v>
      </c>
      <c r="AP161" t="str">
        <f>VLOOKUP(D161,[1]Export!$C$1:$AF$182,30,FALSE)</f>
        <v>Inactive</v>
      </c>
    </row>
    <row r="162" spans="1:42" hidden="1" x14ac:dyDescent="0.25">
      <c r="A162">
        <v>161</v>
      </c>
      <c r="B162" t="s">
        <v>852</v>
      </c>
      <c r="D162" t="s">
        <v>853</v>
      </c>
      <c r="E162" t="s">
        <v>854</v>
      </c>
      <c r="F162">
        <v>1.72</v>
      </c>
      <c r="G162">
        <v>3.3</v>
      </c>
      <c r="H162" t="s">
        <v>275</v>
      </c>
      <c r="I162" t="s">
        <v>855</v>
      </c>
      <c r="J162">
        <v>10.07</v>
      </c>
      <c r="K162" t="s">
        <v>63</v>
      </c>
      <c r="L162">
        <v>0.60540540540540499</v>
      </c>
      <c r="M162">
        <v>112</v>
      </c>
      <c r="N162">
        <v>4.1000000000000002E-2</v>
      </c>
      <c r="O162">
        <v>10</v>
      </c>
      <c r="P162" t="s">
        <v>58</v>
      </c>
      <c r="Q162">
        <v>0</v>
      </c>
      <c r="R162" t="s">
        <v>856</v>
      </c>
      <c r="S162">
        <v>0</v>
      </c>
      <c r="T162">
        <v>1</v>
      </c>
      <c r="U162">
        <v>0</v>
      </c>
      <c r="V162">
        <v>0</v>
      </c>
      <c r="W162">
        <v>1</v>
      </c>
      <c r="X162" t="s">
        <v>44</v>
      </c>
      <c r="Y162">
        <v>0</v>
      </c>
      <c r="Z162" t="s">
        <v>105</v>
      </c>
      <c r="AA162">
        <v>0</v>
      </c>
      <c r="AB162" t="s">
        <v>44</v>
      </c>
      <c r="AC162" t="s">
        <v>52</v>
      </c>
      <c r="AD162" t="s">
        <v>66</v>
      </c>
      <c r="AE162" t="s">
        <v>44</v>
      </c>
      <c r="AF162" t="s">
        <v>375</v>
      </c>
      <c r="AG162" t="s">
        <v>44</v>
      </c>
      <c r="AH162" t="s">
        <v>52</v>
      </c>
      <c r="AI162" t="s">
        <v>52</v>
      </c>
      <c r="AJ162" t="s">
        <v>53</v>
      </c>
      <c r="AK162" t="s">
        <v>68</v>
      </c>
      <c r="AL162" t="s">
        <v>68</v>
      </c>
      <c r="AM162">
        <v>0</v>
      </c>
      <c r="AN162">
        <v>0</v>
      </c>
      <c r="AO162">
        <v>0</v>
      </c>
      <c r="AP162" t="str">
        <f>VLOOKUP(D162,[1]Export!$C$1:$AF$182,30,FALSE)</f>
        <v>Inactive</v>
      </c>
    </row>
    <row r="163" spans="1:42" x14ac:dyDescent="0.25">
      <c r="A163">
        <v>162</v>
      </c>
      <c r="B163" t="s">
        <v>857</v>
      </c>
      <c r="D163" t="s">
        <v>858</v>
      </c>
      <c r="E163" t="s">
        <v>859</v>
      </c>
      <c r="F163">
        <v>1.71</v>
      </c>
      <c r="G163">
        <v>33</v>
      </c>
      <c r="H163" t="s">
        <v>275</v>
      </c>
      <c r="I163" t="s">
        <v>860</v>
      </c>
      <c r="J163">
        <v>3.2</v>
      </c>
      <c r="K163" t="s">
        <v>490</v>
      </c>
      <c r="L163">
        <v>0.97837837837837804</v>
      </c>
      <c r="M163">
        <v>181</v>
      </c>
      <c r="N163">
        <v>0.41</v>
      </c>
      <c r="O163">
        <v>100</v>
      </c>
      <c r="P163" t="s">
        <v>58</v>
      </c>
      <c r="Q163">
        <v>0</v>
      </c>
      <c r="R163" t="s">
        <v>861</v>
      </c>
      <c r="S163">
        <v>1</v>
      </c>
      <c r="T163">
        <v>1</v>
      </c>
      <c r="U163">
        <v>1</v>
      </c>
      <c r="V163">
        <v>1</v>
      </c>
      <c r="W163">
        <v>1</v>
      </c>
      <c r="X163" t="s">
        <v>44</v>
      </c>
      <c r="Y163">
        <v>0</v>
      </c>
      <c r="Z163" t="s">
        <v>862</v>
      </c>
      <c r="AA163">
        <v>0</v>
      </c>
      <c r="AB163" t="s">
        <v>44</v>
      </c>
      <c r="AC163" t="s">
        <v>51</v>
      </c>
      <c r="AD163" t="s">
        <v>66</v>
      </c>
      <c r="AE163" t="s">
        <v>67</v>
      </c>
      <c r="AF163" t="s">
        <v>44</v>
      </c>
      <c r="AG163" t="s">
        <v>44</v>
      </c>
      <c r="AH163" t="s">
        <v>51</v>
      </c>
      <c r="AI163" t="s">
        <v>52</v>
      </c>
      <c r="AJ163" t="s">
        <v>53</v>
      </c>
      <c r="AK163" t="s">
        <v>53</v>
      </c>
      <c r="AL163" t="s">
        <v>68</v>
      </c>
      <c r="AM163" t="s">
        <v>863</v>
      </c>
      <c r="AN163">
        <v>3.2100000000000002E-3</v>
      </c>
      <c r="AO163" t="s">
        <v>863</v>
      </c>
      <c r="AP163" t="str">
        <f>VLOOKUP(D163,[1]Export!$C$1:$AF$182,30,FALSE)</f>
        <v>QC-Omit</v>
      </c>
    </row>
    <row r="164" spans="1:42" hidden="1" x14ac:dyDescent="0.25">
      <c r="A164">
        <v>163</v>
      </c>
      <c r="B164" t="s">
        <v>864</v>
      </c>
      <c r="D164" t="s">
        <v>865</v>
      </c>
      <c r="E164" t="s">
        <v>866</v>
      </c>
      <c r="F164">
        <v>1.71</v>
      </c>
      <c r="G164">
        <v>11</v>
      </c>
      <c r="H164" t="s">
        <v>275</v>
      </c>
      <c r="I164" t="s">
        <v>867</v>
      </c>
      <c r="J164">
        <v>11.72</v>
      </c>
      <c r="K164" t="s">
        <v>490</v>
      </c>
      <c r="L164">
        <v>0.891891891891891</v>
      </c>
      <c r="M164">
        <v>165</v>
      </c>
      <c r="N164">
        <v>0.41</v>
      </c>
      <c r="O164">
        <v>100</v>
      </c>
      <c r="P164" t="s">
        <v>45</v>
      </c>
      <c r="Q164">
        <v>1</v>
      </c>
      <c r="R164" t="s">
        <v>856</v>
      </c>
      <c r="S164" t="s">
        <v>81</v>
      </c>
      <c r="T164" t="s">
        <v>81</v>
      </c>
      <c r="U164" t="s">
        <v>81</v>
      </c>
      <c r="V164" t="s">
        <v>44</v>
      </c>
      <c r="W164" t="s">
        <v>44</v>
      </c>
      <c r="X164" t="s">
        <v>44</v>
      </c>
      <c r="Y164">
        <v>0</v>
      </c>
      <c r="Z164" t="s">
        <v>44</v>
      </c>
      <c r="AA164">
        <v>0</v>
      </c>
      <c r="AB164" t="s">
        <v>44</v>
      </c>
      <c r="AC164" t="s">
        <v>49</v>
      </c>
      <c r="AD164" t="s">
        <v>44</v>
      </c>
      <c r="AE164" t="s">
        <v>44</v>
      </c>
      <c r="AF164" t="s">
        <v>50</v>
      </c>
      <c r="AG164" t="s">
        <v>44</v>
      </c>
      <c r="AH164" t="s">
        <v>51</v>
      </c>
      <c r="AI164" t="s">
        <v>51</v>
      </c>
      <c r="AJ164" t="s">
        <v>53</v>
      </c>
      <c r="AK164" t="s">
        <v>53</v>
      </c>
      <c r="AL164" t="s">
        <v>53</v>
      </c>
      <c r="AM164">
        <v>0</v>
      </c>
      <c r="AN164">
        <v>0</v>
      </c>
      <c r="AO164">
        <v>0</v>
      </c>
      <c r="AP164" t="str">
        <f>VLOOKUP(D164,[1]Export!$C$1:$AF$182,30,FALSE)</f>
        <v>Inactive</v>
      </c>
    </row>
    <row r="165" spans="1:42" hidden="1" x14ac:dyDescent="0.25">
      <c r="A165">
        <v>164</v>
      </c>
      <c r="B165" t="s">
        <v>868</v>
      </c>
      <c r="C165" t="s">
        <v>869</v>
      </c>
      <c r="D165" t="s">
        <v>870</v>
      </c>
      <c r="E165" t="s">
        <v>871</v>
      </c>
      <c r="F165">
        <v>1.68</v>
      </c>
      <c r="G165">
        <v>3.7</v>
      </c>
      <c r="H165" t="s">
        <v>275</v>
      </c>
      <c r="I165" t="s">
        <v>44</v>
      </c>
      <c r="J165">
        <v>1.64</v>
      </c>
      <c r="K165" t="s">
        <v>63</v>
      </c>
      <c r="L165">
        <v>0.72432432432432403</v>
      </c>
      <c r="M165">
        <v>134</v>
      </c>
      <c r="N165">
        <v>0.41</v>
      </c>
      <c r="O165">
        <v>100</v>
      </c>
      <c r="P165" t="s">
        <v>872</v>
      </c>
      <c r="Q165">
        <v>1</v>
      </c>
      <c r="R165" t="s">
        <v>873</v>
      </c>
      <c r="S165">
        <v>1</v>
      </c>
      <c r="T165">
        <v>1</v>
      </c>
      <c r="U165">
        <v>1</v>
      </c>
      <c r="V165">
        <v>1</v>
      </c>
      <c r="W165">
        <v>1</v>
      </c>
      <c r="X165" t="s">
        <v>44</v>
      </c>
      <c r="Y165">
        <v>0</v>
      </c>
      <c r="Z165" t="s">
        <v>874</v>
      </c>
      <c r="AA165">
        <v>1</v>
      </c>
      <c r="AB165" t="s">
        <v>44</v>
      </c>
      <c r="AC165" t="s">
        <v>52</v>
      </c>
      <c r="AD165" t="s">
        <v>106</v>
      </c>
      <c r="AE165" t="s">
        <v>44</v>
      </c>
      <c r="AF165" t="s">
        <v>44</v>
      </c>
      <c r="AG165" t="s">
        <v>875</v>
      </c>
      <c r="AH165" t="s">
        <v>52</v>
      </c>
      <c r="AI165" t="s">
        <v>52</v>
      </c>
      <c r="AJ165" t="s">
        <v>53</v>
      </c>
      <c r="AK165" t="s">
        <v>53</v>
      </c>
      <c r="AL165" t="s">
        <v>68</v>
      </c>
      <c r="AM165">
        <v>0</v>
      </c>
      <c r="AN165">
        <v>0</v>
      </c>
      <c r="AO165">
        <v>0</v>
      </c>
      <c r="AP165">
        <f>VLOOKUP(D165,[1]Export!$C$1:$AF$182,30,FALSE)</f>
        <v>0</v>
      </c>
    </row>
    <row r="166" spans="1:42" hidden="1" x14ac:dyDescent="0.25">
      <c r="A166">
        <v>165</v>
      </c>
      <c r="B166" t="s">
        <v>876</v>
      </c>
      <c r="C166" t="s">
        <v>877</v>
      </c>
      <c r="D166" t="s">
        <v>878</v>
      </c>
      <c r="E166" t="s">
        <v>879</v>
      </c>
      <c r="F166">
        <v>1.66</v>
      </c>
      <c r="G166">
        <v>1.2</v>
      </c>
      <c r="H166" t="s">
        <v>275</v>
      </c>
      <c r="I166" t="s">
        <v>880</v>
      </c>
      <c r="J166">
        <v>2.72</v>
      </c>
      <c r="K166" t="s">
        <v>63</v>
      </c>
      <c r="L166">
        <v>0.58378378378378304</v>
      </c>
      <c r="M166">
        <v>108</v>
      </c>
      <c r="N166">
        <v>0.41</v>
      </c>
      <c r="O166">
        <v>100</v>
      </c>
      <c r="P166" t="s">
        <v>881</v>
      </c>
      <c r="Q166">
        <v>0</v>
      </c>
      <c r="R166" t="s">
        <v>882</v>
      </c>
      <c r="S166" t="s">
        <v>81</v>
      </c>
      <c r="T166">
        <v>1</v>
      </c>
      <c r="U166">
        <v>0</v>
      </c>
      <c r="V166">
        <v>0</v>
      </c>
      <c r="W166">
        <v>1</v>
      </c>
      <c r="X166" t="s">
        <v>44</v>
      </c>
      <c r="Y166">
        <v>0</v>
      </c>
      <c r="Z166" t="s">
        <v>87</v>
      </c>
      <c r="AA166">
        <v>0</v>
      </c>
      <c r="AB166" t="s">
        <v>44</v>
      </c>
      <c r="AC166" t="s">
        <v>49</v>
      </c>
      <c r="AD166" t="s">
        <v>66</v>
      </c>
      <c r="AE166" t="s">
        <v>44</v>
      </c>
      <c r="AF166" t="s">
        <v>44</v>
      </c>
      <c r="AG166" t="s">
        <v>44</v>
      </c>
      <c r="AH166" t="s">
        <v>51</v>
      </c>
      <c r="AI166" t="s">
        <v>52</v>
      </c>
      <c r="AJ166" t="s">
        <v>53</v>
      </c>
      <c r="AK166" t="s">
        <v>53</v>
      </c>
      <c r="AL166" t="s">
        <v>53</v>
      </c>
      <c r="AM166" t="s">
        <v>44</v>
      </c>
      <c r="AN166" t="s">
        <v>44</v>
      </c>
      <c r="AO166" t="s">
        <v>44</v>
      </c>
      <c r="AP166" t="str">
        <f>VLOOKUP(D166,[1]Export!$C$1:$AF$182,30,FALSE)</f>
        <v>Inactive</v>
      </c>
    </row>
    <row r="167" spans="1:42" hidden="1" x14ac:dyDescent="0.25">
      <c r="A167">
        <v>166</v>
      </c>
      <c r="B167" t="s">
        <v>883</v>
      </c>
      <c r="D167" t="s">
        <v>884</v>
      </c>
      <c r="E167" t="s">
        <v>885</v>
      </c>
      <c r="F167">
        <v>1.65</v>
      </c>
      <c r="G167">
        <v>33</v>
      </c>
      <c r="H167">
        <v>39.83</v>
      </c>
      <c r="I167">
        <v>7.9459999999999997</v>
      </c>
      <c r="J167">
        <v>2.37</v>
      </c>
      <c r="K167" t="s">
        <v>490</v>
      </c>
      <c r="L167">
        <v>0.98378378378378295</v>
      </c>
      <c r="M167">
        <v>182</v>
      </c>
      <c r="N167">
        <v>0.41</v>
      </c>
      <c r="O167">
        <v>33</v>
      </c>
      <c r="P167" t="s">
        <v>379</v>
      </c>
      <c r="Q167">
        <v>0</v>
      </c>
      <c r="R167" t="s">
        <v>310</v>
      </c>
      <c r="S167">
        <v>1</v>
      </c>
      <c r="T167">
        <v>1</v>
      </c>
      <c r="U167">
        <v>1</v>
      </c>
      <c r="V167">
        <v>0</v>
      </c>
      <c r="W167">
        <v>1</v>
      </c>
      <c r="X167" t="s">
        <v>44</v>
      </c>
      <c r="Y167">
        <v>0</v>
      </c>
      <c r="Z167" t="s">
        <v>311</v>
      </c>
      <c r="AA167">
        <v>1</v>
      </c>
      <c r="AB167" t="s">
        <v>44</v>
      </c>
      <c r="AC167" t="s">
        <v>119</v>
      </c>
      <c r="AD167" t="s">
        <v>66</v>
      </c>
      <c r="AE167" t="s">
        <v>44</v>
      </c>
      <c r="AF167" t="s">
        <v>375</v>
      </c>
      <c r="AG167" t="s">
        <v>67</v>
      </c>
      <c r="AH167" t="s">
        <v>119</v>
      </c>
      <c r="AI167" t="s">
        <v>52</v>
      </c>
      <c r="AJ167" t="s">
        <v>53</v>
      </c>
      <c r="AK167" t="s">
        <v>68</v>
      </c>
      <c r="AL167" t="s">
        <v>68</v>
      </c>
      <c r="AM167" t="s">
        <v>886</v>
      </c>
      <c r="AN167" t="s">
        <v>886</v>
      </c>
      <c r="AO167">
        <v>0</v>
      </c>
      <c r="AP167">
        <f>VLOOKUP(D167,[1]Export!$C$1:$AF$182,30,FALSE)</f>
        <v>39.826999999999998</v>
      </c>
    </row>
    <row r="168" spans="1:42" hidden="1" x14ac:dyDescent="0.25">
      <c r="A168">
        <v>167</v>
      </c>
      <c r="B168" t="s">
        <v>887</v>
      </c>
      <c r="D168" t="s">
        <v>888</v>
      </c>
      <c r="E168" t="s">
        <v>889</v>
      </c>
      <c r="F168">
        <v>1.64</v>
      </c>
      <c r="G168">
        <v>10</v>
      </c>
      <c r="H168" t="s">
        <v>275</v>
      </c>
      <c r="I168" t="s">
        <v>890</v>
      </c>
      <c r="J168">
        <v>2.08</v>
      </c>
      <c r="K168" t="s">
        <v>490</v>
      </c>
      <c r="L168">
        <v>0.81081081081080997</v>
      </c>
      <c r="M168">
        <v>150</v>
      </c>
      <c r="N168">
        <v>4.1000000000000002E-2</v>
      </c>
      <c r="O168">
        <v>10</v>
      </c>
      <c r="P168" t="s">
        <v>116</v>
      </c>
      <c r="Q168">
        <v>0</v>
      </c>
      <c r="R168" t="s">
        <v>525</v>
      </c>
      <c r="S168" t="s">
        <v>44</v>
      </c>
      <c r="T168" t="s">
        <v>44</v>
      </c>
      <c r="U168" t="s">
        <v>44</v>
      </c>
      <c r="V168" t="s">
        <v>44</v>
      </c>
      <c r="W168" t="s">
        <v>44</v>
      </c>
      <c r="X168">
        <v>1</v>
      </c>
      <c r="Y168">
        <v>1</v>
      </c>
      <c r="Z168" t="s">
        <v>44</v>
      </c>
      <c r="AA168">
        <v>0</v>
      </c>
      <c r="AB168" t="s">
        <v>44</v>
      </c>
      <c r="AC168" t="s">
        <v>49</v>
      </c>
      <c r="AD168" t="s">
        <v>44</v>
      </c>
      <c r="AE168" t="s">
        <v>44</v>
      </c>
      <c r="AF168" t="s">
        <v>50</v>
      </c>
      <c r="AG168" t="s">
        <v>44</v>
      </c>
      <c r="AH168" t="s">
        <v>51</v>
      </c>
      <c r="AI168" t="s">
        <v>51</v>
      </c>
      <c r="AJ168" t="s">
        <v>53</v>
      </c>
      <c r="AK168" t="s">
        <v>53</v>
      </c>
      <c r="AL168" t="s">
        <v>53</v>
      </c>
      <c r="AM168">
        <v>0</v>
      </c>
      <c r="AN168">
        <v>0</v>
      </c>
      <c r="AO168">
        <v>0</v>
      </c>
      <c r="AP168" t="e">
        <f>VLOOKUP(D168,[1]Export!$C$1:$AF$182,30,FALSE)</f>
        <v>#N/A</v>
      </c>
    </row>
    <row r="169" spans="1:42" hidden="1" x14ac:dyDescent="0.25">
      <c r="A169">
        <v>168</v>
      </c>
      <c r="B169" t="s">
        <v>891</v>
      </c>
      <c r="D169" t="s">
        <v>892</v>
      </c>
      <c r="E169" t="s">
        <v>893</v>
      </c>
      <c r="F169">
        <v>1.64</v>
      </c>
      <c r="G169">
        <v>6.7</v>
      </c>
      <c r="H169" t="s">
        <v>275</v>
      </c>
      <c r="I169" t="s">
        <v>894</v>
      </c>
      <c r="J169">
        <v>4.63</v>
      </c>
      <c r="K169" t="s">
        <v>490</v>
      </c>
      <c r="L169">
        <v>0.78378378378378299</v>
      </c>
      <c r="M169">
        <v>145</v>
      </c>
      <c r="N169">
        <v>8.2000000000000003E-2</v>
      </c>
      <c r="O169">
        <v>20</v>
      </c>
      <c r="P169" t="s">
        <v>58</v>
      </c>
      <c r="Q169">
        <v>0</v>
      </c>
      <c r="R169" t="s">
        <v>895</v>
      </c>
      <c r="S169" t="s">
        <v>44</v>
      </c>
      <c r="T169" t="s">
        <v>44</v>
      </c>
      <c r="U169" t="s">
        <v>44</v>
      </c>
      <c r="V169" t="s">
        <v>44</v>
      </c>
      <c r="W169" t="s">
        <v>44</v>
      </c>
      <c r="X169">
        <v>1</v>
      </c>
      <c r="Y169">
        <v>0</v>
      </c>
      <c r="Z169" t="s">
        <v>44</v>
      </c>
      <c r="AA169">
        <v>0</v>
      </c>
      <c r="AB169" t="s">
        <v>44</v>
      </c>
      <c r="AC169" t="s">
        <v>49</v>
      </c>
      <c r="AD169" t="s">
        <v>44</v>
      </c>
      <c r="AE169" t="s">
        <v>106</v>
      </c>
      <c r="AF169" t="s">
        <v>44</v>
      </c>
      <c r="AG169" t="s">
        <v>44</v>
      </c>
      <c r="AH169" t="s">
        <v>51</v>
      </c>
      <c r="AI169" t="s">
        <v>119</v>
      </c>
      <c r="AJ169" t="s">
        <v>53</v>
      </c>
      <c r="AK169" t="s">
        <v>53</v>
      </c>
      <c r="AL169" t="s">
        <v>53</v>
      </c>
      <c r="AM169">
        <v>0</v>
      </c>
      <c r="AN169">
        <v>0</v>
      </c>
      <c r="AO169">
        <v>0</v>
      </c>
      <c r="AP169" t="str">
        <f>VLOOKUP(D169,[1]Export!$C$1:$AF$182,30,FALSE)</f>
        <v>Inactive</v>
      </c>
    </row>
    <row r="170" spans="1:42" hidden="1" x14ac:dyDescent="0.25">
      <c r="A170">
        <v>169</v>
      </c>
      <c r="B170" t="s">
        <v>896</v>
      </c>
      <c r="D170" t="s">
        <v>897</v>
      </c>
      <c r="E170" t="s">
        <v>898</v>
      </c>
      <c r="F170">
        <v>1.63</v>
      </c>
      <c r="G170">
        <v>11</v>
      </c>
      <c r="H170" t="s">
        <v>275</v>
      </c>
      <c r="I170" t="s">
        <v>899</v>
      </c>
      <c r="J170">
        <v>1.69</v>
      </c>
      <c r="K170" t="s">
        <v>490</v>
      </c>
      <c r="L170">
        <v>0.90270270270270203</v>
      </c>
      <c r="M170">
        <v>167</v>
      </c>
      <c r="N170">
        <v>0.41</v>
      </c>
      <c r="O170">
        <v>100</v>
      </c>
      <c r="P170" t="s">
        <v>45</v>
      </c>
      <c r="Q170">
        <v>0</v>
      </c>
      <c r="R170" t="s">
        <v>900</v>
      </c>
      <c r="S170">
        <v>1</v>
      </c>
      <c r="T170" t="s">
        <v>81</v>
      </c>
      <c r="U170">
        <v>1</v>
      </c>
      <c r="V170">
        <v>0</v>
      </c>
      <c r="W170">
        <v>0</v>
      </c>
      <c r="X170" t="s">
        <v>44</v>
      </c>
      <c r="Y170">
        <v>0</v>
      </c>
      <c r="Z170" t="s">
        <v>901</v>
      </c>
      <c r="AA170">
        <v>0</v>
      </c>
      <c r="AB170" t="s">
        <v>44</v>
      </c>
      <c r="AC170" t="s">
        <v>49</v>
      </c>
      <c r="AD170" t="s">
        <v>44</v>
      </c>
      <c r="AE170" t="s">
        <v>44</v>
      </c>
      <c r="AF170" t="s">
        <v>50</v>
      </c>
      <c r="AG170" t="s">
        <v>44</v>
      </c>
      <c r="AH170" t="s">
        <v>51</v>
      </c>
      <c r="AI170" t="s">
        <v>51</v>
      </c>
      <c r="AJ170" t="s">
        <v>53</v>
      </c>
      <c r="AK170" t="s">
        <v>53</v>
      </c>
      <c r="AL170" t="s">
        <v>68</v>
      </c>
      <c r="AM170" t="s">
        <v>902</v>
      </c>
      <c r="AN170" t="s">
        <v>902</v>
      </c>
      <c r="AO170">
        <v>0</v>
      </c>
      <c r="AP170" t="str">
        <f>VLOOKUP(D170,[1]Export!$C$1:$AF$182,30,FALSE)</f>
        <v>Inactive</v>
      </c>
    </row>
    <row r="171" spans="1:42" hidden="1" x14ac:dyDescent="0.25">
      <c r="A171">
        <v>170</v>
      </c>
      <c r="B171" t="s">
        <v>903</v>
      </c>
      <c r="D171" t="s">
        <v>904</v>
      </c>
      <c r="E171" t="s">
        <v>905</v>
      </c>
      <c r="F171">
        <v>1.62</v>
      </c>
      <c r="G171">
        <v>6.7</v>
      </c>
      <c r="H171" t="s">
        <v>275</v>
      </c>
      <c r="I171" t="s">
        <v>44</v>
      </c>
      <c r="J171">
        <v>13.04</v>
      </c>
      <c r="K171" t="s">
        <v>490</v>
      </c>
      <c r="L171">
        <v>0.79459459459459403</v>
      </c>
      <c r="M171">
        <v>147</v>
      </c>
      <c r="N171">
        <v>8.2000000000000003E-2</v>
      </c>
      <c r="O171">
        <v>20</v>
      </c>
      <c r="P171" t="s">
        <v>58</v>
      </c>
      <c r="Q171">
        <v>-1</v>
      </c>
      <c r="R171" t="s">
        <v>906</v>
      </c>
      <c r="S171">
        <v>0</v>
      </c>
      <c r="T171">
        <v>1</v>
      </c>
      <c r="U171">
        <v>0</v>
      </c>
      <c r="V171">
        <v>0</v>
      </c>
      <c r="W171">
        <v>1</v>
      </c>
      <c r="X171" t="s">
        <v>44</v>
      </c>
      <c r="Y171">
        <v>0</v>
      </c>
      <c r="Z171" t="s">
        <v>725</v>
      </c>
      <c r="AA171">
        <v>0</v>
      </c>
      <c r="AB171" t="s">
        <v>44</v>
      </c>
      <c r="AC171" t="s">
        <v>52</v>
      </c>
      <c r="AD171" t="s">
        <v>66</v>
      </c>
      <c r="AE171" t="s">
        <v>44</v>
      </c>
      <c r="AF171" t="s">
        <v>44</v>
      </c>
      <c r="AG171" t="s">
        <v>44</v>
      </c>
      <c r="AH171" t="s">
        <v>52</v>
      </c>
      <c r="AI171" t="s">
        <v>52</v>
      </c>
      <c r="AJ171" t="s">
        <v>53</v>
      </c>
      <c r="AK171" t="s">
        <v>53</v>
      </c>
      <c r="AL171" t="s">
        <v>53</v>
      </c>
      <c r="AM171" t="s">
        <v>688</v>
      </c>
      <c r="AN171">
        <v>0</v>
      </c>
      <c r="AO171" t="s">
        <v>688</v>
      </c>
      <c r="AP171" t="str">
        <f>VLOOKUP(D171,[1]Export!$C$1:$AF$182,30,FALSE)</f>
        <v>Inactive</v>
      </c>
    </row>
    <row r="172" spans="1:42" x14ac:dyDescent="0.25">
      <c r="A172">
        <v>171</v>
      </c>
      <c r="B172" t="s">
        <v>907</v>
      </c>
      <c r="C172" t="s">
        <v>908</v>
      </c>
      <c r="D172" t="s">
        <v>909</v>
      </c>
      <c r="E172" t="s">
        <v>910</v>
      </c>
      <c r="F172">
        <v>1.6099999999999901</v>
      </c>
      <c r="G172">
        <v>33</v>
      </c>
      <c r="H172" t="s">
        <v>275</v>
      </c>
      <c r="I172" t="s">
        <v>911</v>
      </c>
      <c r="J172">
        <v>6</v>
      </c>
      <c r="K172" t="s">
        <v>490</v>
      </c>
      <c r="L172">
        <v>0.98918918918918897</v>
      </c>
      <c r="M172">
        <v>183</v>
      </c>
      <c r="N172">
        <v>0.41</v>
      </c>
      <c r="O172">
        <v>100</v>
      </c>
      <c r="P172" t="s">
        <v>58</v>
      </c>
      <c r="Q172">
        <v>1</v>
      </c>
      <c r="R172" t="s">
        <v>370</v>
      </c>
      <c r="S172">
        <v>1</v>
      </c>
      <c r="T172">
        <v>1</v>
      </c>
      <c r="U172">
        <v>1</v>
      </c>
      <c r="V172">
        <v>1</v>
      </c>
      <c r="W172">
        <v>1</v>
      </c>
      <c r="X172" t="s">
        <v>44</v>
      </c>
      <c r="Y172">
        <v>0</v>
      </c>
      <c r="Z172" t="s">
        <v>912</v>
      </c>
      <c r="AA172">
        <v>0</v>
      </c>
      <c r="AB172" t="s">
        <v>44</v>
      </c>
      <c r="AC172" t="s">
        <v>51</v>
      </c>
      <c r="AD172" t="s">
        <v>44</v>
      </c>
      <c r="AE172" t="s">
        <v>67</v>
      </c>
      <c r="AF172" t="s">
        <v>99</v>
      </c>
      <c r="AG172" t="s">
        <v>44</v>
      </c>
      <c r="AH172" t="s">
        <v>51</v>
      </c>
      <c r="AI172" t="s">
        <v>51</v>
      </c>
      <c r="AJ172" t="s">
        <v>53</v>
      </c>
      <c r="AK172" t="s">
        <v>68</v>
      </c>
      <c r="AL172" t="s">
        <v>68</v>
      </c>
      <c r="AM172" t="s">
        <v>913</v>
      </c>
      <c r="AN172" t="s">
        <v>913</v>
      </c>
      <c r="AO172">
        <v>1.91E-7</v>
      </c>
      <c r="AP172" t="str">
        <f>VLOOKUP(D172,[1]Export!$C$1:$AF$182,30,FALSE)</f>
        <v>QC-Omit</v>
      </c>
    </row>
    <row r="173" spans="1:42" x14ac:dyDescent="0.25">
      <c r="A173">
        <v>172</v>
      </c>
      <c r="B173" t="s">
        <v>914</v>
      </c>
      <c r="D173" t="s">
        <v>915</v>
      </c>
      <c r="E173" t="s">
        <v>916</v>
      </c>
      <c r="F173">
        <v>1.5899999999999901</v>
      </c>
      <c r="G173">
        <v>0.12</v>
      </c>
      <c r="H173" t="s">
        <v>275</v>
      </c>
      <c r="I173" t="s">
        <v>44</v>
      </c>
      <c r="J173">
        <v>4.28</v>
      </c>
      <c r="K173" t="s">
        <v>63</v>
      </c>
      <c r="L173">
        <v>0.42162162162162098</v>
      </c>
      <c r="M173">
        <v>78</v>
      </c>
      <c r="N173">
        <v>4.1000000000000002E-2</v>
      </c>
      <c r="O173">
        <v>10</v>
      </c>
      <c r="P173" t="s">
        <v>212</v>
      </c>
      <c r="Q173">
        <v>1</v>
      </c>
      <c r="R173" t="s">
        <v>917</v>
      </c>
      <c r="S173">
        <v>1</v>
      </c>
      <c r="T173">
        <v>1</v>
      </c>
      <c r="U173">
        <v>0</v>
      </c>
      <c r="V173">
        <v>0</v>
      </c>
      <c r="W173">
        <v>1</v>
      </c>
      <c r="X173" t="s">
        <v>44</v>
      </c>
      <c r="Y173">
        <v>0</v>
      </c>
      <c r="Z173" t="s">
        <v>105</v>
      </c>
      <c r="AA173">
        <v>0</v>
      </c>
      <c r="AB173" t="s">
        <v>44</v>
      </c>
      <c r="AC173" t="s">
        <v>119</v>
      </c>
      <c r="AD173" t="s">
        <v>106</v>
      </c>
      <c r="AE173" t="s">
        <v>44</v>
      </c>
      <c r="AF173" t="s">
        <v>44</v>
      </c>
      <c r="AG173" t="s">
        <v>44</v>
      </c>
      <c r="AH173" t="s">
        <v>119</v>
      </c>
      <c r="AI173" t="s">
        <v>52</v>
      </c>
      <c r="AJ173" t="s">
        <v>53</v>
      </c>
      <c r="AK173" t="s">
        <v>53</v>
      </c>
      <c r="AL173" t="s">
        <v>68</v>
      </c>
      <c r="AM173">
        <v>6.5799999999999999E-3</v>
      </c>
      <c r="AN173">
        <v>2.5000000000000001E-3</v>
      </c>
      <c r="AO173">
        <v>6.5799999999999999E-3</v>
      </c>
      <c r="AP173" t="str">
        <f>VLOOKUP(D173,[1]Export!$C$1:$AF$182,30,FALSE)</f>
        <v>QC-Omit</v>
      </c>
    </row>
    <row r="174" spans="1:42" hidden="1" x14ac:dyDescent="0.25">
      <c r="A174">
        <v>173</v>
      </c>
      <c r="B174" t="s">
        <v>918</v>
      </c>
      <c r="D174" t="s">
        <v>919</v>
      </c>
      <c r="E174" t="s">
        <v>920</v>
      </c>
      <c r="F174">
        <v>1.58</v>
      </c>
      <c r="G174">
        <v>3.3</v>
      </c>
      <c r="H174" t="s">
        <v>275</v>
      </c>
      <c r="I174" t="s">
        <v>921</v>
      </c>
      <c r="J174">
        <v>1.58</v>
      </c>
      <c r="K174" t="s">
        <v>63</v>
      </c>
      <c r="L174">
        <v>0.65405405405405403</v>
      </c>
      <c r="M174">
        <v>121</v>
      </c>
      <c r="N174">
        <v>4.1000000000000002E-2</v>
      </c>
      <c r="O174">
        <v>10</v>
      </c>
      <c r="P174" t="s">
        <v>58</v>
      </c>
      <c r="Q174">
        <v>1</v>
      </c>
      <c r="R174" t="s">
        <v>922</v>
      </c>
      <c r="S174">
        <v>1</v>
      </c>
      <c r="T174">
        <v>1</v>
      </c>
      <c r="U174">
        <v>1</v>
      </c>
      <c r="V174">
        <v>1</v>
      </c>
      <c r="W174">
        <v>1</v>
      </c>
      <c r="X174" t="s">
        <v>44</v>
      </c>
      <c r="Y174">
        <v>0</v>
      </c>
      <c r="Z174" t="s">
        <v>923</v>
      </c>
      <c r="AA174">
        <v>0</v>
      </c>
      <c r="AB174" t="s">
        <v>131</v>
      </c>
      <c r="AC174" t="s">
        <v>52</v>
      </c>
      <c r="AD174" t="s">
        <v>44</v>
      </c>
      <c r="AE174" t="s">
        <v>44</v>
      </c>
      <c r="AF174" t="s">
        <v>50</v>
      </c>
      <c r="AG174" t="s">
        <v>107</v>
      </c>
      <c r="AH174" t="s">
        <v>52</v>
      </c>
      <c r="AI174" t="s">
        <v>51</v>
      </c>
      <c r="AJ174" t="s">
        <v>53</v>
      </c>
      <c r="AK174" t="s">
        <v>53</v>
      </c>
      <c r="AL174" t="s">
        <v>68</v>
      </c>
      <c r="AM174" t="s">
        <v>924</v>
      </c>
      <c r="AN174" t="s">
        <v>924</v>
      </c>
      <c r="AO174">
        <v>0</v>
      </c>
      <c r="AP174" t="str">
        <f>VLOOKUP(D174,[1]Export!$C$1:$AF$182,30,FALSE)</f>
        <v>Inactive</v>
      </c>
    </row>
    <row r="175" spans="1:42" hidden="1" x14ac:dyDescent="0.25">
      <c r="A175">
        <v>174</v>
      </c>
      <c r="B175" t="s">
        <v>925</v>
      </c>
      <c r="C175" t="s">
        <v>926</v>
      </c>
      <c r="D175" t="s">
        <v>927</v>
      </c>
      <c r="E175" t="s">
        <v>928</v>
      </c>
      <c r="F175">
        <v>1.58</v>
      </c>
      <c r="G175">
        <v>0.15</v>
      </c>
      <c r="H175" t="s">
        <v>275</v>
      </c>
      <c r="I175" t="s">
        <v>44</v>
      </c>
      <c r="J175">
        <v>1.48</v>
      </c>
      <c r="K175" t="s">
        <v>63</v>
      </c>
      <c r="L175">
        <v>0.43243243243243201</v>
      </c>
      <c r="M175">
        <v>80</v>
      </c>
      <c r="N175">
        <v>1.6E-2</v>
      </c>
      <c r="O175">
        <v>4</v>
      </c>
      <c r="P175" t="s">
        <v>103</v>
      </c>
      <c r="Q175">
        <v>1</v>
      </c>
      <c r="R175" t="s">
        <v>929</v>
      </c>
      <c r="S175">
        <v>0</v>
      </c>
      <c r="T175">
        <v>1</v>
      </c>
      <c r="U175">
        <v>0</v>
      </c>
      <c r="V175">
        <v>1</v>
      </c>
      <c r="W175" t="s">
        <v>81</v>
      </c>
      <c r="X175" t="s">
        <v>44</v>
      </c>
      <c r="Y175">
        <v>0</v>
      </c>
      <c r="Z175" t="s">
        <v>930</v>
      </c>
      <c r="AA175">
        <v>0</v>
      </c>
      <c r="AB175" t="s">
        <v>44</v>
      </c>
      <c r="AC175" t="s">
        <v>52</v>
      </c>
      <c r="AD175" t="s">
        <v>44</v>
      </c>
      <c r="AE175" t="s">
        <v>44</v>
      </c>
      <c r="AF175" t="s">
        <v>50</v>
      </c>
      <c r="AG175" t="s">
        <v>107</v>
      </c>
      <c r="AH175" t="s">
        <v>52</v>
      </c>
      <c r="AI175" t="s">
        <v>51</v>
      </c>
      <c r="AJ175" t="s">
        <v>53</v>
      </c>
      <c r="AK175" t="s">
        <v>53</v>
      </c>
      <c r="AL175" t="s">
        <v>53</v>
      </c>
      <c r="AM175" t="s">
        <v>44</v>
      </c>
      <c r="AN175" t="s">
        <v>44</v>
      </c>
      <c r="AO175" t="s">
        <v>44</v>
      </c>
      <c r="AP175">
        <f>VLOOKUP(D175,[1]Export!$C$1:$AF$182,30,FALSE)</f>
        <v>0</v>
      </c>
    </row>
    <row r="176" spans="1:42" hidden="1" x14ac:dyDescent="0.25">
      <c r="A176">
        <v>175</v>
      </c>
      <c r="B176" t="s">
        <v>931</v>
      </c>
      <c r="D176" t="s">
        <v>932</v>
      </c>
      <c r="E176" t="s">
        <v>933</v>
      </c>
      <c r="F176">
        <v>1.5699999999999901</v>
      </c>
      <c r="G176">
        <v>4.1000000000000002E-2</v>
      </c>
      <c r="H176" t="s">
        <v>275</v>
      </c>
      <c r="I176" t="s">
        <v>934</v>
      </c>
      <c r="J176">
        <v>1.08</v>
      </c>
      <c r="K176" t="s">
        <v>63</v>
      </c>
      <c r="L176">
        <v>0.41081081081081</v>
      </c>
      <c r="M176">
        <v>76</v>
      </c>
      <c r="N176">
        <v>4.1000000000000002E-2</v>
      </c>
      <c r="O176">
        <v>10</v>
      </c>
      <c r="P176" t="s">
        <v>128</v>
      </c>
      <c r="Q176">
        <v>1</v>
      </c>
      <c r="R176" t="s">
        <v>935</v>
      </c>
      <c r="S176" t="s">
        <v>44</v>
      </c>
      <c r="T176" t="s">
        <v>44</v>
      </c>
      <c r="U176" t="s">
        <v>44</v>
      </c>
      <c r="V176" t="s">
        <v>44</v>
      </c>
      <c r="W176" t="s">
        <v>44</v>
      </c>
      <c r="X176">
        <v>1</v>
      </c>
      <c r="Y176">
        <v>1</v>
      </c>
      <c r="Z176" t="s">
        <v>44</v>
      </c>
      <c r="AA176">
        <v>0</v>
      </c>
      <c r="AB176" t="s">
        <v>44</v>
      </c>
      <c r="AC176" t="s">
        <v>49</v>
      </c>
      <c r="AD176" t="s">
        <v>44</v>
      </c>
      <c r="AE176" t="s">
        <v>44</v>
      </c>
      <c r="AF176" t="s">
        <v>50</v>
      </c>
      <c r="AG176" t="s">
        <v>44</v>
      </c>
      <c r="AH176" t="s">
        <v>51</v>
      </c>
      <c r="AI176" t="s">
        <v>51</v>
      </c>
      <c r="AJ176" t="s">
        <v>53</v>
      </c>
      <c r="AK176" t="s">
        <v>53</v>
      </c>
      <c r="AL176" t="s">
        <v>53</v>
      </c>
      <c r="AM176">
        <v>0</v>
      </c>
      <c r="AN176">
        <v>0</v>
      </c>
      <c r="AO176">
        <v>0</v>
      </c>
      <c r="AP176" t="str">
        <f>VLOOKUP(D176,[1]Export!$C$1:$AF$182,30,FALSE)</f>
        <v>Inactive</v>
      </c>
    </row>
    <row r="177" spans="1:42" hidden="1" x14ac:dyDescent="0.25">
      <c r="A177">
        <v>176</v>
      </c>
      <c r="B177" t="s">
        <v>936</v>
      </c>
      <c r="D177" t="s">
        <v>937</v>
      </c>
      <c r="E177" t="s">
        <v>938</v>
      </c>
      <c r="F177">
        <v>1.5699999999999901</v>
      </c>
      <c r="G177">
        <v>3.7</v>
      </c>
      <c r="H177" t="s">
        <v>275</v>
      </c>
      <c r="I177" t="s">
        <v>44</v>
      </c>
      <c r="J177">
        <v>4.91</v>
      </c>
      <c r="K177" t="s">
        <v>490</v>
      </c>
      <c r="L177">
        <v>0.77297297297297296</v>
      </c>
      <c r="M177">
        <v>143</v>
      </c>
      <c r="N177">
        <v>0.41</v>
      </c>
      <c r="O177">
        <v>100</v>
      </c>
      <c r="P177" t="s">
        <v>939</v>
      </c>
      <c r="Q177">
        <v>0</v>
      </c>
      <c r="R177" t="s">
        <v>80</v>
      </c>
      <c r="S177">
        <v>1</v>
      </c>
      <c r="T177">
        <v>1</v>
      </c>
      <c r="U177">
        <v>1</v>
      </c>
      <c r="V177">
        <v>0</v>
      </c>
      <c r="W177">
        <v>1</v>
      </c>
      <c r="X177" t="s">
        <v>44</v>
      </c>
      <c r="Y177">
        <v>0</v>
      </c>
      <c r="Z177" t="s">
        <v>87</v>
      </c>
      <c r="AA177">
        <v>0</v>
      </c>
      <c r="AB177" t="s">
        <v>44</v>
      </c>
      <c r="AC177" t="s">
        <v>119</v>
      </c>
      <c r="AD177" t="s">
        <v>67</v>
      </c>
      <c r="AE177" t="s">
        <v>66</v>
      </c>
      <c r="AF177" t="s">
        <v>44</v>
      </c>
      <c r="AG177" t="s">
        <v>44</v>
      </c>
      <c r="AH177" t="s">
        <v>119</v>
      </c>
      <c r="AI177" t="s">
        <v>52</v>
      </c>
      <c r="AJ177" t="s">
        <v>53</v>
      </c>
      <c r="AK177" t="s">
        <v>53</v>
      </c>
      <c r="AL177" t="s">
        <v>68</v>
      </c>
      <c r="AM177">
        <v>0</v>
      </c>
      <c r="AN177">
        <v>0</v>
      </c>
      <c r="AO177">
        <v>0</v>
      </c>
      <c r="AP177" t="str">
        <f>VLOOKUP(D177,[1]Export!$C$1:$AF$182,30,FALSE)</f>
        <v>Inactive</v>
      </c>
    </row>
    <row r="178" spans="1:42" x14ac:dyDescent="0.25">
      <c r="A178">
        <v>177</v>
      </c>
      <c r="B178" t="s">
        <v>940</v>
      </c>
      <c r="D178" t="s">
        <v>941</v>
      </c>
      <c r="E178" t="s">
        <v>942</v>
      </c>
      <c r="F178">
        <v>1.56</v>
      </c>
      <c r="G178">
        <v>11</v>
      </c>
      <c r="H178" t="s">
        <v>275</v>
      </c>
      <c r="I178" t="s">
        <v>943</v>
      </c>
      <c r="J178">
        <v>1.6</v>
      </c>
      <c r="K178" t="s">
        <v>490</v>
      </c>
      <c r="L178">
        <v>0.92432432432432399</v>
      </c>
      <c r="M178">
        <v>171</v>
      </c>
      <c r="N178">
        <v>0.41</v>
      </c>
      <c r="O178">
        <v>100</v>
      </c>
      <c r="P178" t="s">
        <v>45</v>
      </c>
      <c r="Q178">
        <v>-1</v>
      </c>
      <c r="R178" t="s">
        <v>944</v>
      </c>
      <c r="S178">
        <v>0</v>
      </c>
      <c r="T178">
        <v>1</v>
      </c>
      <c r="U178">
        <v>1</v>
      </c>
      <c r="V178">
        <v>0</v>
      </c>
      <c r="W178">
        <v>1</v>
      </c>
      <c r="X178" t="s">
        <v>44</v>
      </c>
      <c r="Y178">
        <v>0</v>
      </c>
      <c r="Z178" t="s">
        <v>220</v>
      </c>
      <c r="AA178">
        <v>1</v>
      </c>
      <c r="AB178" t="s">
        <v>945</v>
      </c>
      <c r="AC178" t="s">
        <v>52</v>
      </c>
      <c r="AD178" t="s">
        <v>106</v>
      </c>
      <c r="AE178" t="s">
        <v>44</v>
      </c>
      <c r="AF178" t="s">
        <v>44</v>
      </c>
      <c r="AG178" t="s">
        <v>44</v>
      </c>
      <c r="AH178" t="s">
        <v>52</v>
      </c>
      <c r="AI178" t="s">
        <v>52</v>
      </c>
      <c r="AJ178" t="s">
        <v>53</v>
      </c>
      <c r="AK178" t="s">
        <v>68</v>
      </c>
      <c r="AL178" t="s">
        <v>68</v>
      </c>
      <c r="AM178">
        <v>0</v>
      </c>
      <c r="AN178">
        <v>0</v>
      </c>
      <c r="AO178">
        <v>0</v>
      </c>
      <c r="AP178" t="str">
        <f>VLOOKUP(D178,[1]Export!$C$1:$AF$182,30,FALSE)</f>
        <v>QC-Omit</v>
      </c>
    </row>
    <row r="179" spans="1:42" hidden="1" x14ac:dyDescent="0.25">
      <c r="A179">
        <v>178</v>
      </c>
      <c r="B179" t="s">
        <v>946</v>
      </c>
      <c r="D179" t="s">
        <v>947</v>
      </c>
      <c r="E179" t="s">
        <v>948</v>
      </c>
      <c r="F179">
        <v>1.56</v>
      </c>
      <c r="G179">
        <v>33</v>
      </c>
      <c r="H179" t="s">
        <v>275</v>
      </c>
      <c r="I179" t="s">
        <v>44</v>
      </c>
      <c r="J179">
        <v>2.81</v>
      </c>
      <c r="K179" t="s">
        <v>490</v>
      </c>
      <c r="L179">
        <v>0.99459459459459398</v>
      </c>
      <c r="M179">
        <v>184</v>
      </c>
      <c r="N179">
        <v>0.41</v>
      </c>
      <c r="O179">
        <v>100</v>
      </c>
      <c r="P179" t="s">
        <v>58</v>
      </c>
      <c r="Q179">
        <v>1</v>
      </c>
      <c r="R179" t="s">
        <v>949</v>
      </c>
      <c r="S179">
        <v>0</v>
      </c>
      <c r="T179">
        <v>1</v>
      </c>
      <c r="U179">
        <v>0</v>
      </c>
      <c r="V179">
        <v>0</v>
      </c>
      <c r="W179">
        <v>1</v>
      </c>
      <c r="X179" t="s">
        <v>44</v>
      </c>
      <c r="Y179">
        <v>0</v>
      </c>
      <c r="Z179" t="s">
        <v>87</v>
      </c>
      <c r="AA179">
        <v>0</v>
      </c>
      <c r="AB179" t="s">
        <v>44</v>
      </c>
      <c r="AC179" t="s">
        <v>52</v>
      </c>
      <c r="AD179" t="s">
        <v>44</v>
      </c>
      <c r="AE179" t="s">
        <v>67</v>
      </c>
      <c r="AF179" t="s">
        <v>99</v>
      </c>
      <c r="AG179" t="s">
        <v>44</v>
      </c>
      <c r="AH179" t="s">
        <v>52</v>
      </c>
      <c r="AI179" t="s">
        <v>51</v>
      </c>
      <c r="AJ179" t="s">
        <v>53</v>
      </c>
      <c r="AK179" t="s">
        <v>68</v>
      </c>
      <c r="AL179" t="s">
        <v>68</v>
      </c>
      <c r="AM179">
        <v>0</v>
      </c>
      <c r="AN179">
        <v>0</v>
      </c>
      <c r="AO179">
        <v>0</v>
      </c>
      <c r="AP179" t="str">
        <f>VLOOKUP(D179,[1]Export!$C$1:$AF$182,30,FALSE)</f>
        <v>Inactive</v>
      </c>
    </row>
    <row r="180" spans="1:42" hidden="1" x14ac:dyDescent="0.25">
      <c r="A180">
        <v>179</v>
      </c>
      <c r="B180" t="s">
        <v>950</v>
      </c>
      <c r="D180" t="s">
        <v>951</v>
      </c>
      <c r="E180" t="s">
        <v>952</v>
      </c>
      <c r="F180">
        <v>1.56</v>
      </c>
      <c r="G180">
        <v>10</v>
      </c>
      <c r="H180" t="s">
        <v>275</v>
      </c>
      <c r="I180" t="s">
        <v>953</v>
      </c>
      <c r="J180">
        <v>14.25</v>
      </c>
      <c r="K180" t="s">
        <v>490</v>
      </c>
      <c r="L180">
        <v>0.84324324324324296</v>
      </c>
      <c r="M180">
        <v>156</v>
      </c>
      <c r="N180">
        <v>4.1000000000000002E-2</v>
      </c>
      <c r="O180">
        <v>10</v>
      </c>
      <c r="P180" t="s">
        <v>116</v>
      </c>
      <c r="Q180">
        <v>0</v>
      </c>
      <c r="R180" t="s">
        <v>389</v>
      </c>
      <c r="S180">
        <v>1</v>
      </c>
      <c r="T180">
        <v>1</v>
      </c>
      <c r="U180" t="s">
        <v>81</v>
      </c>
      <c r="V180">
        <v>1</v>
      </c>
      <c r="W180">
        <v>0</v>
      </c>
      <c r="X180" t="s">
        <v>44</v>
      </c>
      <c r="Y180">
        <v>0</v>
      </c>
      <c r="Z180" t="s">
        <v>92</v>
      </c>
      <c r="AA180">
        <v>0</v>
      </c>
      <c r="AB180" t="s">
        <v>44</v>
      </c>
      <c r="AC180" t="s">
        <v>49</v>
      </c>
      <c r="AD180" t="s">
        <v>44</v>
      </c>
      <c r="AE180" t="s">
        <v>44</v>
      </c>
      <c r="AF180" t="s">
        <v>50</v>
      </c>
      <c r="AG180" t="s">
        <v>44</v>
      </c>
      <c r="AH180" t="s">
        <v>51</v>
      </c>
      <c r="AI180" t="s">
        <v>51</v>
      </c>
      <c r="AJ180" t="s">
        <v>53</v>
      </c>
      <c r="AK180" t="s">
        <v>53</v>
      </c>
      <c r="AL180" t="s">
        <v>68</v>
      </c>
      <c r="AM180" t="s">
        <v>954</v>
      </c>
      <c r="AN180" t="s">
        <v>954</v>
      </c>
      <c r="AO180">
        <v>0</v>
      </c>
      <c r="AP180" t="str">
        <f>VLOOKUP(D180,[1]Export!$C$1:$AF$182,30,FALSE)</f>
        <v>Inactive</v>
      </c>
    </row>
    <row r="181" spans="1:42" hidden="1" x14ac:dyDescent="0.25">
      <c r="A181">
        <v>180</v>
      </c>
      <c r="B181" t="s">
        <v>955</v>
      </c>
      <c r="C181" t="s">
        <v>956</v>
      </c>
      <c r="D181" t="s">
        <v>957</v>
      </c>
      <c r="E181" t="s">
        <v>958</v>
      </c>
      <c r="F181">
        <v>1.55</v>
      </c>
      <c r="G181">
        <v>11</v>
      </c>
      <c r="H181" t="s">
        <v>275</v>
      </c>
      <c r="I181" t="s">
        <v>959</v>
      </c>
      <c r="J181">
        <v>6.3</v>
      </c>
      <c r="K181" t="s">
        <v>490</v>
      </c>
      <c r="L181">
        <v>0.93513513513513502</v>
      </c>
      <c r="M181">
        <v>173</v>
      </c>
      <c r="N181">
        <v>0.41</v>
      </c>
      <c r="O181">
        <v>100</v>
      </c>
      <c r="P181" t="s">
        <v>45</v>
      </c>
      <c r="Q181">
        <v>1</v>
      </c>
      <c r="R181" t="s">
        <v>960</v>
      </c>
      <c r="S181">
        <v>1</v>
      </c>
      <c r="T181" t="s">
        <v>81</v>
      </c>
      <c r="U181">
        <v>1</v>
      </c>
      <c r="V181">
        <v>0</v>
      </c>
      <c r="W181">
        <v>0</v>
      </c>
      <c r="X181" t="s">
        <v>44</v>
      </c>
      <c r="Y181">
        <v>0</v>
      </c>
      <c r="Z181" t="s">
        <v>901</v>
      </c>
      <c r="AA181">
        <v>0</v>
      </c>
      <c r="AB181" t="s">
        <v>44</v>
      </c>
      <c r="AC181" t="s">
        <v>49</v>
      </c>
      <c r="AD181" t="s">
        <v>44</v>
      </c>
      <c r="AE181" t="s">
        <v>44</v>
      </c>
      <c r="AF181" t="s">
        <v>50</v>
      </c>
      <c r="AG181" t="s">
        <v>44</v>
      </c>
      <c r="AH181" t="s">
        <v>51</v>
      </c>
      <c r="AI181" t="s">
        <v>51</v>
      </c>
      <c r="AJ181" t="s">
        <v>53</v>
      </c>
      <c r="AK181" t="s">
        <v>53</v>
      </c>
      <c r="AL181" t="s">
        <v>68</v>
      </c>
      <c r="AM181" t="s">
        <v>961</v>
      </c>
      <c r="AN181" t="s">
        <v>961</v>
      </c>
      <c r="AO181">
        <v>0</v>
      </c>
      <c r="AP181" t="str">
        <f>VLOOKUP(D181,[1]Export!$C$1:$AF$182,30,FALSE)</f>
        <v>Inactive</v>
      </c>
    </row>
    <row r="182" spans="1:42" hidden="1" x14ac:dyDescent="0.25">
      <c r="A182">
        <v>181</v>
      </c>
      <c r="B182" t="s">
        <v>962</v>
      </c>
      <c r="D182" t="s">
        <v>963</v>
      </c>
      <c r="E182" t="s">
        <v>964</v>
      </c>
      <c r="F182">
        <v>1.55</v>
      </c>
      <c r="G182">
        <v>20</v>
      </c>
      <c r="H182" t="s">
        <v>275</v>
      </c>
      <c r="I182" t="s">
        <v>965</v>
      </c>
      <c r="J182">
        <v>1.67</v>
      </c>
      <c r="K182" t="s">
        <v>490</v>
      </c>
      <c r="L182">
        <v>0.94594594594594505</v>
      </c>
      <c r="M182">
        <v>175</v>
      </c>
      <c r="N182">
        <v>8.2000000000000003E-2</v>
      </c>
      <c r="O182">
        <v>20</v>
      </c>
      <c r="P182" t="s">
        <v>116</v>
      </c>
      <c r="Q182">
        <v>0</v>
      </c>
      <c r="R182" t="s">
        <v>966</v>
      </c>
      <c r="S182" t="s">
        <v>44</v>
      </c>
      <c r="T182" t="s">
        <v>44</v>
      </c>
      <c r="U182" t="s">
        <v>44</v>
      </c>
      <c r="V182" t="s">
        <v>44</v>
      </c>
      <c r="W182" t="s">
        <v>44</v>
      </c>
      <c r="X182">
        <v>1</v>
      </c>
      <c r="Y182">
        <v>1</v>
      </c>
      <c r="Z182" t="s">
        <v>44</v>
      </c>
      <c r="AA182">
        <v>0</v>
      </c>
      <c r="AB182" t="s">
        <v>44</v>
      </c>
      <c r="AC182" t="s">
        <v>49</v>
      </c>
      <c r="AD182" t="s">
        <v>44</v>
      </c>
      <c r="AE182" t="s">
        <v>44</v>
      </c>
      <c r="AF182" t="s">
        <v>50</v>
      </c>
      <c r="AG182" t="s">
        <v>44</v>
      </c>
      <c r="AH182" t="s">
        <v>51</v>
      </c>
      <c r="AI182" t="s">
        <v>51</v>
      </c>
      <c r="AJ182" t="s">
        <v>53</v>
      </c>
      <c r="AK182" t="s">
        <v>53</v>
      </c>
      <c r="AL182" t="s">
        <v>53</v>
      </c>
      <c r="AM182">
        <v>8.2399999999999997E-5</v>
      </c>
      <c r="AN182">
        <v>0</v>
      </c>
      <c r="AO182">
        <v>8.2399999999999997E-5</v>
      </c>
      <c r="AP182" t="str">
        <f>VLOOKUP(D182,[1]Export!$C$1:$AF$182,30,FALSE)</f>
        <v>Inactive</v>
      </c>
    </row>
    <row r="183" spans="1:42" hidden="1" x14ac:dyDescent="0.25">
      <c r="A183">
        <v>182</v>
      </c>
      <c r="B183" t="s">
        <v>967</v>
      </c>
      <c r="C183" t="s">
        <v>968</v>
      </c>
      <c r="D183" t="s">
        <v>969</v>
      </c>
      <c r="E183" t="s">
        <v>970</v>
      </c>
      <c r="F183">
        <v>1.55</v>
      </c>
      <c r="G183">
        <v>32</v>
      </c>
      <c r="H183" t="s">
        <v>275</v>
      </c>
      <c r="I183" t="s">
        <v>44</v>
      </c>
      <c r="J183">
        <v>0.73</v>
      </c>
      <c r="K183" t="s">
        <v>490</v>
      </c>
      <c r="L183">
        <v>0.95135135135135096</v>
      </c>
      <c r="M183">
        <v>176</v>
      </c>
      <c r="N183">
        <v>0.13</v>
      </c>
      <c r="O183">
        <v>32</v>
      </c>
      <c r="P183" t="s">
        <v>116</v>
      </c>
      <c r="Q183">
        <v>0</v>
      </c>
      <c r="R183" t="s">
        <v>971</v>
      </c>
      <c r="S183">
        <v>1</v>
      </c>
      <c r="T183">
        <v>1</v>
      </c>
      <c r="U183">
        <v>1</v>
      </c>
      <c r="V183">
        <v>1</v>
      </c>
      <c r="W183">
        <v>1</v>
      </c>
      <c r="X183" t="s">
        <v>44</v>
      </c>
      <c r="Y183">
        <v>0</v>
      </c>
      <c r="Z183" t="s">
        <v>972</v>
      </c>
      <c r="AA183">
        <v>0</v>
      </c>
      <c r="AB183" t="s">
        <v>44</v>
      </c>
      <c r="AC183" t="s">
        <v>49</v>
      </c>
      <c r="AD183" t="s">
        <v>67</v>
      </c>
      <c r="AE183" t="s">
        <v>44</v>
      </c>
      <c r="AF183" t="s">
        <v>99</v>
      </c>
      <c r="AG183" t="s">
        <v>44</v>
      </c>
      <c r="AH183" t="s">
        <v>51</v>
      </c>
      <c r="AI183" t="s">
        <v>52</v>
      </c>
      <c r="AJ183" t="s">
        <v>53</v>
      </c>
      <c r="AK183" t="s">
        <v>68</v>
      </c>
      <c r="AL183" t="s">
        <v>68</v>
      </c>
      <c r="AM183">
        <v>0</v>
      </c>
      <c r="AN183">
        <v>0</v>
      </c>
      <c r="AO183">
        <v>0</v>
      </c>
      <c r="AP183">
        <f>VLOOKUP(D183,[1]Export!$C$1:$AF$182,30,FALSE)</f>
        <v>0</v>
      </c>
    </row>
    <row r="184" spans="1:42" x14ac:dyDescent="0.25">
      <c r="A184">
        <v>183</v>
      </c>
      <c r="B184" t="s">
        <v>973</v>
      </c>
      <c r="D184" t="s">
        <v>974</v>
      </c>
      <c r="E184" t="s">
        <v>975</v>
      </c>
      <c r="F184">
        <v>1.54</v>
      </c>
      <c r="G184">
        <v>4.1000000000000002E-2</v>
      </c>
      <c r="H184" t="s">
        <v>275</v>
      </c>
      <c r="I184" t="s">
        <v>44</v>
      </c>
      <c r="J184">
        <v>4.0999999999999996</v>
      </c>
      <c r="K184" t="s">
        <v>63</v>
      </c>
      <c r="L184">
        <v>0.44864864864864801</v>
      </c>
      <c r="M184">
        <v>83</v>
      </c>
      <c r="N184">
        <v>4.1000000000000002E-2</v>
      </c>
      <c r="O184">
        <v>10</v>
      </c>
      <c r="P184" t="s">
        <v>976</v>
      </c>
      <c r="Q184">
        <v>1</v>
      </c>
      <c r="R184" t="s">
        <v>977</v>
      </c>
      <c r="S184">
        <v>0</v>
      </c>
      <c r="T184">
        <v>1</v>
      </c>
      <c r="U184">
        <v>0</v>
      </c>
      <c r="V184">
        <v>0</v>
      </c>
      <c r="W184">
        <v>1</v>
      </c>
      <c r="X184" t="s">
        <v>44</v>
      </c>
      <c r="Y184">
        <v>0</v>
      </c>
      <c r="Z184" t="s">
        <v>267</v>
      </c>
      <c r="AA184">
        <v>0</v>
      </c>
      <c r="AB184" t="s">
        <v>44</v>
      </c>
      <c r="AC184" t="s">
        <v>49</v>
      </c>
      <c r="AD184" t="s">
        <v>67</v>
      </c>
      <c r="AE184" t="s">
        <v>44</v>
      </c>
      <c r="AF184" t="s">
        <v>44</v>
      </c>
      <c r="AG184" t="s">
        <v>44</v>
      </c>
      <c r="AH184" t="s">
        <v>51</v>
      </c>
      <c r="AI184" t="s">
        <v>52</v>
      </c>
      <c r="AJ184" t="s">
        <v>53</v>
      </c>
      <c r="AK184" t="s">
        <v>53</v>
      </c>
      <c r="AL184" t="s">
        <v>53</v>
      </c>
      <c r="AM184">
        <v>4.3099999999999997E-5</v>
      </c>
      <c r="AN184">
        <v>4.3099999999999997E-5</v>
      </c>
      <c r="AO184">
        <v>0</v>
      </c>
      <c r="AP184" t="str">
        <f>VLOOKUP(D184,[1]Export!$C$1:$AF$182,30,FALSE)</f>
        <v>QC-Omit</v>
      </c>
    </row>
    <row r="185" spans="1:42" hidden="1" x14ac:dyDescent="0.25">
      <c r="A185">
        <v>184</v>
      </c>
      <c r="B185" t="s">
        <v>978</v>
      </c>
      <c r="D185" t="s">
        <v>979</v>
      </c>
      <c r="E185" t="s">
        <v>980</v>
      </c>
      <c r="F185">
        <v>1.54</v>
      </c>
      <c r="G185">
        <v>33</v>
      </c>
      <c r="H185" t="s">
        <v>275</v>
      </c>
      <c r="I185" t="s">
        <v>44</v>
      </c>
      <c r="J185">
        <v>1.94</v>
      </c>
      <c r="K185" t="s">
        <v>490</v>
      </c>
      <c r="L185">
        <v>1</v>
      </c>
      <c r="M185">
        <v>185</v>
      </c>
      <c r="N185">
        <v>0.41</v>
      </c>
      <c r="O185">
        <v>33</v>
      </c>
      <c r="P185" t="s">
        <v>379</v>
      </c>
      <c r="Q185">
        <v>0</v>
      </c>
      <c r="R185" t="s">
        <v>981</v>
      </c>
      <c r="S185">
        <v>0</v>
      </c>
      <c r="T185">
        <v>1</v>
      </c>
      <c r="U185">
        <v>0</v>
      </c>
      <c r="V185">
        <v>0</v>
      </c>
      <c r="W185">
        <v>1</v>
      </c>
      <c r="X185" t="s">
        <v>44</v>
      </c>
      <c r="Y185">
        <v>0</v>
      </c>
      <c r="Z185" t="s">
        <v>267</v>
      </c>
      <c r="AA185">
        <v>0</v>
      </c>
      <c r="AB185" t="s">
        <v>44</v>
      </c>
      <c r="AC185" t="s">
        <v>49</v>
      </c>
      <c r="AD185" t="s">
        <v>67</v>
      </c>
      <c r="AE185" t="s">
        <v>44</v>
      </c>
      <c r="AF185" t="s">
        <v>44</v>
      </c>
      <c r="AG185" t="s">
        <v>44</v>
      </c>
      <c r="AH185" t="s">
        <v>51</v>
      </c>
      <c r="AI185" t="s">
        <v>52</v>
      </c>
      <c r="AJ185" t="s">
        <v>53</v>
      </c>
      <c r="AK185" t="s">
        <v>68</v>
      </c>
      <c r="AL185" t="s">
        <v>68</v>
      </c>
      <c r="AM185" t="s">
        <v>982</v>
      </c>
      <c r="AN185" t="s">
        <v>982</v>
      </c>
      <c r="AO185">
        <v>0</v>
      </c>
      <c r="AP185" t="str">
        <f>VLOOKUP(D185,[1]Export!$C$1:$AF$182,30,FALSE)</f>
        <v>Inactive</v>
      </c>
    </row>
    <row r="186" spans="1:42" hidden="1" x14ac:dyDescent="0.25">
      <c r="A186">
        <v>185</v>
      </c>
      <c r="B186" t="s">
        <v>983</v>
      </c>
      <c r="D186" t="s">
        <v>984</v>
      </c>
      <c r="E186" t="s">
        <v>985</v>
      </c>
      <c r="F186">
        <v>1.54</v>
      </c>
      <c r="G186">
        <v>1.2</v>
      </c>
      <c r="H186" t="s">
        <v>275</v>
      </c>
      <c r="I186" t="s">
        <v>44</v>
      </c>
      <c r="J186">
        <v>3.14</v>
      </c>
      <c r="K186" t="s">
        <v>63</v>
      </c>
      <c r="L186">
        <v>0.63243243243243197</v>
      </c>
      <c r="M186">
        <v>117</v>
      </c>
      <c r="N186">
        <v>0.41</v>
      </c>
      <c r="O186">
        <v>100</v>
      </c>
      <c r="P186" t="s">
        <v>96</v>
      </c>
      <c r="Q186">
        <v>1</v>
      </c>
      <c r="R186" t="s">
        <v>986</v>
      </c>
      <c r="S186">
        <v>1</v>
      </c>
      <c r="T186">
        <v>1</v>
      </c>
      <c r="U186">
        <v>0</v>
      </c>
      <c r="V186">
        <v>0</v>
      </c>
      <c r="W186">
        <v>1</v>
      </c>
      <c r="X186" t="s">
        <v>44</v>
      </c>
      <c r="Y186">
        <v>0</v>
      </c>
      <c r="Z186" t="s">
        <v>65</v>
      </c>
      <c r="AA186">
        <v>1</v>
      </c>
      <c r="AB186" t="s">
        <v>318</v>
      </c>
      <c r="AC186" t="s">
        <v>119</v>
      </c>
      <c r="AD186" t="s">
        <v>106</v>
      </c>
      <c r="AE186" t="s">
        <v>44</v>
      </c>
      <c r="AF186" t="s">
        <v>44</v>
      </c>
      <c r="AG186" t="s">
        <v>67</v>
      </c>
      <c r="AH186" t="s">
        <v>52</v>
      </c>
      <c r="AI186" t="s">
        <v>52</v>
      </c>
      <c r="AJ186" t="s">
        <v>53</v>
      </c>
      <c r="AK186" t="s">
        <v>68</v>
      </c>
      <c r="AL186" t="s">
        <v>68</v>
      </c>
      <c r="AM186">
        <v>0</v>
      </c>
      <c r="AN186">
        <v>0</v>
      </c>
      <c r="AO186">
        <v>0</v>
      </c>
      <c r="AP186" t="str">
        <f>VLOOKUP(D186,[1]Export!$C$1:$AF$182,30,FALSE)</f>
        <v>Inactive</v>
      </c>
    </row>
    <row r="187" spans="1:42" hidden="1" x14ac:dyDescent="0.25">
      <c r="A187">
        <v>186</v>
      </c>
      <c r="B187" t="s">
        <v>987</v>
      </c>
      <c r="C187" t="s">
        <v>988</v>
      </c>
      <c r="D187" t="s">
        <v>989</v>
      </c>
      <c r="E187" t="s">
        <v>990</v>
      </c>
      <c r="F187">
        <v>1.54</v>
      </c>
      <c r="G187">
        <v>2</v>
      </c>
      <c r="H187" t="s">
        <v>275</v>
      </c>
      <c r="I187" t="s">
        <v>44</v>
      </c>
      <c r="J187">
        <v>1.1499999999999999</v>
      </c>
      <c r="K187" t="s">
        <v>63</v>
      </c>
      <c r="L187">
        <v>0.65945945945945905</v>
      </c>
      <c r="M187">
        <v>122</v>
      </c>
      <c r="N187">
        <v>8.2000000000000007E-3</v>
      </c>
      <c r="O187">
        <v>2</v>
      </c>
      <c r="P187" t="s">
        <v>116</v>
      </c>
      <c r="Q187">
        <v>1</v>
      </c>
      <c r="R187" t="s">
        <v>389</v>
      </c>
      <c r="S187">
        <v>0</v>
      </c>
      <c r="T187">
        <v>0</v>
      </c>
      <c r="U187">
        <v>1</v>
      </c>
      <c r="V187">
        <v>0</v>
      </c>
      <c r="W187">
        <v>0</v>
      </c>
      <c r="X187" t="s">
        <v>44</v>
      </c>
      <c r="Y187">
        <v>0</v>
      </c>
      <c r="Z187" t="s">
        <v>44</v>
      </c>
      <c r="AA187">
        <v>0</v>
      </c>
      <c r="AB187" t="s">
        <v>44</v>
      </c>
      <c r="AC187" t="s">
        <v>49</v>
      </c>
      <c r="AD187" t="s">
        <v>44</v>
      </c>
      <c r="AE187" t="s">
        <v>44</v>
      </c>
      <c r="AF187" t="s">
        <v>50</v>
      </c>
      <c r="AG187" t="s">
        <v>44</v>
      </c>
      <c r="AH187" t="s">
        <v>51</v>
      </c>
      <c r="AI187" t="s">
        <v>51</v>
      </c>
      <c r="AJ187" t="s">
        <v>53</v>
      </c>
      <c r="AK187" t="s">
        <v>53</v>
      </c>
      <c r="AL187" t="s">
        <v>53</v>
      </c>
      <c r="AM187" t="s">
        <v>44</v>
      </c>
      <c r="AN187" t="s">
        <v>44</v>
      </c>
      <c r="AO187" t="s">
        <v>44</v>
      </c>
      <c r="AP187" t="str">
        <f>VLOOKUP(D187,[1]Export!$C$1:$AF$182,30,FALSE)</f>
        <v>Inactive</v>
      </c>
    </row>
    <row r="188" spans="1:42" x14ac:dyDescent="0.25">
      <c r="A188">
        <v>187</v>
      </c>
      <c r="B188" t="s">
        <v>991</v>
      </c>
      <c r="D188" t="s">
        <v>992</v>
      </c>
      <c r="E188" t="s">
        <v>993</v>
      </c>
      <c r="F188">
        <v>1.52</v>
      </c>
      <c r="G188">
        <v>1</v>
      </c>
      <c r="H188" t="s">
        <v>275</v>
      </c>
      <c r="I188" t="s">
        <v>44</v>
      </c>
      <c r="J188">
        <v>7.49</v>
      </c>
      <c r="K188" t="s">
        <v>63</v>
      </c>
      <c r="L188">
        <v>0.59459459459459396</v>
      </c>
      <c r="M188">
        <v>110</v>
      </c>
      <c r="N188">
        <v>3.9E-2</v>
      </c>
      <c r="O188">
        <v>9.4</v>
      </c>
      <c r="P188" t="s">
        <v>473</v>
      </c>
      <c r="Q188">
        <v>0</v>
      </c>
      <c r="R188" t="s">
        <v>994</v>
      </c>
      <c r="S188">
        <v>0</v>
      </c>
      <c r="T188" t="s">
        <v>81</v>
      </c>
      <c r="U188">
        <v>1</v>
      </c>
      <c r="V188">
        <v>1</v>
      </c>
      <c r="W188">
        <v>0</v>
      </c>
      <c r="X188" t="s">
        <v>44</v>
      </c>
      <c r="Y188">
        <v>0</v>
      </c>
      <c r="Z188" t="s">
        <v>44</v>
      </c>
      <c r="AA188">
        <v>0</v>
      </c>
      <c r="AB188" t="s">
        <v>44</v>
      </c>
      <c r="AC188" t="s">
        <v>49</v>
      </c>
      <c r="AD188" t="s">
        <v>44</v>
      </c>
      <c r="AE188" t="s">
        <v>44</v>
      </c>
      <c r="AF188" t="s">
        <v>99</v>
      </c>
      <c r="AG188" t="s">
        <v>44</v>
      </c>
      <c r="AH188" t="s">
        <v>51</v>
      </c>
      <c r="AI188" t="s">
        <v>51</v>
      </c>
      <c r="AJ188" t="s">
        <v>68</v>
      </c>
      <c r="AK188" t="s">
        <v>53</v>
      </c>
      <c r="AL188" t="s">
        <v>68</v>
      </c>
      <c r="AM188">
        <v>0</v>
      </c>
      <c r="AN188">
        <v>0</v>
      </c>
      <c r="AO188">
        <v>0</v>
      </c>
      <c r="AP188" t="str">
        <f>VLOOKUP(D188,[1]Export!$C$1:$AF$182,30,FALSE)</f>
        <v>QC-Omit</v>
      </c>
    </row>
    <row r="189" spans="1:42" hidden="1" x14ac:dyDescent="0.25">
      <c r="A189">
        <v>188</v>
      </c>
      <c r="B189" t="s">
        <v>995</v>
      </c>
      <c r="D189" t="s">
        <v>996</v>
      </c>
      <c r="E189" t="s">
        <v>997</v>
      </c>
      <c r="F189">
        <v>1.52</v>
      </c>
      <c r="G189">
        <v>8.2000000000000003E-2</v>
      </c>
      <c r="H189" t="s">
        <v>275</v>
      </c>
      <c r="I189" t="s">
        <v>44</v>
      </c>
      <c r="J189">
        <v>0.2</v>
      </c>
      <c r="K189" t="s">
        <v>63</v>
      </c>
      <c r="L189">
        <v>0.481081081081081</v>
      </c>
      <c r="M189">
        <v>89</v>
      </c>
      <c r="N189">
        <v>8.2000000000000003E-2</v>
      </c>
      <c r="O189">
        <v>6.7</v>
      </c>
      <c r="P189" t="s">
        <v>74</v>
      </c>
      <c r="Q189">
        <v>0</v>
      </c>
      <c r="R189" t="s">
        <v>998</v>
      </c>
      <c r="S189" t="s">
        <v>44</v>
      </c>
      <c r="T189" t="s">
        <v>44</v>
      </c>
      <c r="U189" t="s">
        <v>44</v>
      </c>
      <c r="V189" t="s">
        <v>44</v>
      </c>
      <c r="W189" t="s">
        <v>81</v>
      </c>
      <c r="X189" t="s">
        <v>44</v>
      </c>
      <c r="Y189">
        <v>1</v>
      </c>
      <c r="Z189" t="s">
        <v>44</v>
      </c>
      <c r="AA189">
        <v>0</v>
      </c>
      <c r="AB189" t="s">
        <v>44</v>
      </c>
      <c r="AC189" t="s">
        <v>49</v>
      </c>
      <c r="AD189" t="s">
        <v>44</v>
      </c>
      <c r="AE189" t="s">
        <v>44</v>
      </c>
      <c r="AF189" t="s">
        <v>50</v>
      </c>
      <c r="AG189" t="s">
        <v>44</v>
      </c>
      <c r="AH189" t="s">
        <v>51</v>
      </c>
      <c r="AI189" t="s">
        <v>51</v>
      </c>
      <c r="AJ189" t="s">
        <v>53</v>
      </c>
      <c r="AK189" t="s">
        <v>53</v>
      </c>
      <c r="AL189" t="s">
        <v>53</v>
      </c>
      <c r="AM189" t="s">
        <v>44</v>
      </c>
      <c r="AN189" t="s">
        <v>44</v>
      </c>
      <c r="AO189" t="s">
        <v>44</v>
      </c>
      <c r="AP189" t="e">
        <f>VLOOKUP(D189,[1]Export!$C$1:$AF$182,30,FALSE)</f>
        <v>#N/A</v>
      </c>
    </row>
    <row r="190" spans="1:42" hidden="1" x14ac:dyDescent="0.25">
      <c r="A190">
        <v>189</v>
      </c>
      <c r="B190" t="s">
        <v>999</v>
      </c>
      <c r="D190" t="s">
        <v>1000</v>
      </c>
      <c r="E190" t="s">
        <v>1001</v>
      </c>
      <c r="F190">
        <v>1.51</v>
      </c>
      <c r="G190">
        <v>10</v>
      </c>
      <c r="H190" t="s">
        <v>275</v>
      </c>
      <c r="I190" t="s">
        <v>44</v>
      </c>
      <c r="J190">
        <v>4.29</v>
      </c>
      <c r="K190" t="s">
        <v>490</v>
      </c>
      <c r="L190">
        <v>0.87567567567567495</v>
      </c>
      <c r="M190">
        <v>162</v>
      </c>
      <c r="N190">
        <v>4.1000000000000002E-2</v>
      </c>
      <c r="O190">
        <v>10</v>
      </c>
      <c r="P190" t="s">
        <v>116</v>
      </c>
      <c r="Q190">
        <v>0</v>
      </c>
      <c r="R190" t="s">
        <v>735</v>
      </c>
      <c r="S190">
        <v>0</v>
      </c>
      <c r="T190">
        <v>1</v>
      </c>
      <c r="U190">
        <v>1</v>
      </c>
      <c r="V190">
        <v>0</v>
      </c>
      <c r="W190">
        <v>1</v>
      </c>
      <c r="X190" t="s">
        <v>44</v>
      </c>
      <c r="Y190">
        <v>0</v>
      </c>
      <c r="Z190" t="s">
        <v>105</v>
      </c>
      <c r="AA190">
        <v>0</v>
      </c>
      <c r="AB190" t="s">
        <v>44</v>
      </c>
      <c r="AC190" t="s">
        <v>49</v>
      </c>
      <c r="AD190" t="s">
        <v>44</v>
      </c>
      <c r="AE190" t="s">
        <v>67</v>
      </c>
      <c r="AF190" t="s">
        <v>44</v>
      </c>
      <c r="AG190" t="s">
        <v>44</v>
      </c>
      <c r="AH190" t="s">
        <v>51</v>
      </c>
      <c r="AI190" t="s">
        <v>51</v>
      </c>
      <c r="AJ190" t="s">
        <v>53</v>
      </c>
      <c r="AK190" t="s">
        <v>68</v>
      </c>
      <c r="AL190" t="s">
        <v>68</v>
      </c>
      <c r="AM190">
        <v>2.6800000000000002E-7</v>
      </c>
      <c r="AN190">
        <v>0</v>
      </c>
      <c r="AO190">
        <v>2.6800000000000002E-7</v>
      </c>
      <c r="AP190" t="str">
        <f>VLOOKUP(D190,[1]Export!$C$1:$AF$182,30,FALSE)</f>
        <v>Inactive</v>
      </c>
    </row>
    <row r="191" spans="1:42" hidden="1" x14ac:dyDescent="0.25">
      <c r="A191">
        <v>190</v>
      </c>
      <c r="B191" t="s">
        <v>1002</v>
      </c>
      <c r="D191" t="s">
        <v>1003</v>
      </c>
      <c r="E191" t="s">
        <v>1004</v>
      </c>
      <c r="F191">
        <v>1.51</v>
      </c>
      <c r="G191">
        <v>5.6</v>
      </c>
      <c r="H191" t="s">
        <v>275</v>
      </c>
      <c r="I191" t="s">
        <v>44</v>
      </c>
      <c r="J191">
        <v>3.43</v>
      </c>
      <c r="K191" t="s">
        <v>490</v>
      </c>
      <c r="L191">
        <v>0.83243243243243203</v>
      </c>
      <c r="M191">
        <v>154</v>
      </c>
      <c r="N191">
        <v>0.21</v>
      </c>
      <c r="O191">
        <v>50</v>
      </c>
      <c r="P191" t="s">
        <v>45</v>
      </c>
      <c r="Q191">
        <v>1</v>
      </c>
      <c r="R191" t="s">
        <v>1005</v>
      </c>
      <c r="S191">
        <v>1</v>
      </c>
      <c r="T191">
        <v>1</v>
      </c>
      <c r="U191">
        <v>1</v>
      </c>
      <c r="V191">
        <v>0</v>
      </c>
      <c r="W191">
        <v>1</v>
      </c>
      <c r="X191" t="s">
        <v>44</v>
      </c>
      <c r="Y191">
        <v>0</v>
      </c>
      <c r="Z191" t="s">
        <v>1006</v>
      </c>
      <c r="AA191">
        <v>0</v>
      </c>
      <c r="AB191" t="s">
        <v>131</v>
      </c>
      <c r="AC191" t="s">
        <v>119</v>
      </c>
      <c r="AD191" t="s">
        <v>106</v>
      </c>
      <c r="AE191" t="s">
        <v>44</v>
      </c>
      <c r="AF191" t="s">
        <v>44</v>
      </c>
      <c r="AG191" t="s">
        <v>67</v>
      </c>
      <c r="AH191" t="s">
        <v>52</v>
      </c>
      <c r="AI191" t="s">
        <v>52</v>
      </c>
      <c r="AJ191" t="s">
        <v>53</v>
      </c>
      <c r="AK191" t="s">
        <v>68</v>
      </c>
      <c r="AL191" t="s">
        <v>68</v>
      </c>
      <c r="AM191">
        <v>0</v>
      </c>
      <c r="AN191">
        <v>0</v>
      </c>
      <c r="AO191">
        <v>0</v>
      </c>
      <c r="AP191" t="str">
        <f>VLOOKUP(D191,[1]Export!$C$1:$AF$182,30,FALSE)</f>
        <v>Inactive</v>
      </c>
    </row>
    <row r="192" spans="1:42" hidden="1" x14ac:dyDescent="0.25">
      <c r="A192">
        <v>191</v>
      </c>
      <c r="B192" t="s">
        <v>1007</v>
      </c>
      <c r="D192" t="s">
        <v>1008</v>
      </c>
      <c r="E192" t="s">
        <v>1009</v>
      </c>
      <c r="F192">
        <v>1.51</v>
      </c>
      <c r="G192">
        <v>1.9</v>
      </c>
      <c r="H192" t="s">
        <v>275</v>
      </c>
      <c r="I192" t="s">
        <v>1010</v>
      </c>
      <c r="J192">
        <v>10.91</v>
      </c>
      <c r="K192" t="s">
        <v>63</v>
      </c>
      <c r="L192">
        <v>0.68108108108108101</v>
      </c>
      <c r="M192">
        <v>126</v>
      </c>
      <c r="N192">
        <v>0.21</v>
      </c>
      <c r="O192">
        <v>50</v>
      </c>
      <c r="P192" t="s">
        <v>939</v>
      </c>
      <c r="Q192">
        <v>1</v>
      </c>
      <c r="R192" t="s">
        <v>1011</v>
      </c>
      <c r="S192">
        <v>1</v>
      </c>
      <c r="T192">
        <v>0</v>
      </c>
      <c r="U192">
        <v>0</v>
      </c>
      <c r="V192">
        <v>0</v>
      </c>
      <c r="W192">
        <v>1</v>
      </c>
      <c r="X192" t="s">
        <v>44</v>
      </c>
      <c r="Y192">
        <v>0</v>
      </c>
      <c r="Z192" t="s">
        <v>160</v>
      </c>
      <c r="AA192">
        <v>0</v>
      </c>
      <c r="AB192" t="s">
        <v>44</v>
      </c>
      <c r="AC192" t="s">
        <v>49</v>
      </c>
      <c r="AD192" t="s">
        <v>44</v>
      </c>
      <c r="AE192" t="s">
        <v>44</v>
      </c>
      <c r="AF192" t="s">
        <v>50</v>
      </c>
      <c r="AG192" t="s">
        <v>44</v>
      </c>
      <c r="AH192" t="s">
        <v>51</v>
      </c>
      <c r="AI192" t="s">
        <v>51</v>
      </c>
      <c r="AJ192" t="s">
        <v>53</v>
      </c>
      <c r="AK192" t="s">
        <v>53</v>
      </c>
      <c r="AL192" t="s">
        <v>68</v>
      </c>
      <c r="AM192">
        <v>0</v>
      </c>
      <c r="AN192">
        <v>0</v>
      </c>
      <c r="AO192">
        <v>0</v>
      </c>
      <c r="AP192" t="str">
        <f>VLOOKUP(D192,[1]Export!$C$1:$AF$182,30,FALSE)</f>
        <v>Inactive</v>
      </c>
    </row>
    <row r="193" spans="1:42" hidden="1" x14ac:dyDescent="0.25">
      <c r="A193">
        <v>192</v>
      </c>
      <c r="B193" t="s">
        <v>1012</v>
      </c>
      <c r="D193" t="s">
        <v>1013</v>
      </c>
      <c r="E193" t="s">
        <v>1014</v>
      </c>
      <c r="F193">
        <v>1.5</v>
      </c>
      <c r="G193">
        <v>0.37</v>
      </c>
      <c r="H193" t="s">
        <v>275</v>
      </c>
      <c r="I193" t="s">
        <v>1015</v>
      </c>
      <c r="J193">
        <v>3.02</v>
      </c>
      <c r="K193" t="s">
        <v>63</v>
      </c>
      <c r="L193">
        <v>0.54594594594594503</v>
      </c>
      <c r="M193">
        <v>101</v>
      </c>
      <c r="N193">
        <v>4.1000000000000002E-2</v>
      </c>
      <c r="O193">
        <v>10</v>
      </c>
      <c r="P193" t="s">
        <v>872</v>
      </c>
      <c r="Q193">
        <v>0</v>
      </c>
      <c r="R193" t="s">
        <v>1016</v>
      </c>
      <c r="S193">
        <v>1</v>
      </c>
      <c r="T193">
        <v>1</v>
      </c>
      <c r="U193">
        <v>1</v>
      </c>
      <c r="V193">
        <v>0</v>
      </c>
      <c r="W193">
        <v>1</v>
      </c>
      <c r="X193" t="s">
        <v>44</v>
      </c>
      <c r="Y193">
        <v>0</v>
      </c>
      <c r="Z193" t="s">
        <v>105</v>
      </c>
      <c r="AA193">
        <v>0</v>
      </c>
      <c r="AB193" t="s">
        <v>44</v>
      </c>
      <c r="AC193" t="s">
        <v>52</v>
      </c>
      <c r="AD193" t="s">
        <v>67</v>
      </c>
      <c r="AE193" t="s">
        <v>44</v>
      </c>
      <c r="AF193" t="s">
        <v>99</v>
      </c>
      <c r="AG193" t="s">
        <v>44</v>
      </c>
      <c r="AH193" t="s">
        <v>52</v>
      </c>
      <c r="AI193" t="s">
        <v>52</v>
      </c>
      <c r="AJ193" t="s">
        <v>53</v>
      </c>
      <c r="AK193" t="s">
        <v>68</v>
      </c>
      <c r="AL193" t="s">
        <v>68</v>
      </c>
      <c r="AM193">
        <v>6.9300000000000004E-5</v>
      </c>
      <c r="AN193">
        <v>6.9300000000000004E-5</v>
      </c>
      <c r="AO193">
        <v>0</v>
      </c>
      <c r="AP193" t="str">
        <f>VLOOKUP(D193,[1]Export!$C$1:$AF$182,30,FALSE)</f>
        <v>Inactive</v>
      </c>
    </row>
  </sheetData>
  <autoFilter ref="B1:AP193" xr:uid="{B8BA5C76-E823-4F83-BC83-878E18445715}">
    <filterColumn colId="40">
      <filters>
        <filter val="QC-Omi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Burgoon</dc:creator>
  <cp:lastModifiedBy>Lyle Burgoon</cp:lastModifiedBy>
  <dcterms:created xsi:type="dcterms:W3CDTF">2021-08-27T03:33:15Z</dcterms:created>
  <dcterms:modified xsi:type="dcterms:W3CDTF">2021-10-25T15:05:16Z</dcterms:modified>
</cp:coreProperties>
</file>