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ptorpharmtoxcom-my.sharepoint.com/personal/burgoon_lyle_raptorpharmtox_com/Documents/projects/silent_spring_toxcast/"/>
    </mc:Choice>
  </mc:AlternateContent>
  <xr:revisionPtr revIDLastSave="35" documentId="8_{42D685A1-78F3-40EB-9B66-AC435E5B384E}" xr6:coauthVersionLast="46" xr6:coauthVersionMax="46" xr10:uidLastSave="{62F796BB-16E4-4A09-BC21-0BC0A19ECC9B}"/>
  <bookViews>
    <workbookView xWindow="-120" yWindow="-120" windowWidth="29040" windowHeight="15840" xr2:uid="{03C7EDB2-106D-4907-A62D-10E18E5B952A}"/>
  </bookViews>
  <sheets>
    <sheet name="estrogen_bayes_threshold_0.2" sheetId="1" r:id="rId1"/>
    <sheet name="estrogen_bayes_threshold_1.0" sheetId="3" r:id="rId2"/>
    <sheet name="estrogen_ssi_flagge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P2" i="2"/>
</calcChain>
</file>

<file path=xl/sharedStrings.xml><?xml version="1.0" encoding="utf-8"?>
<sst xmlns="http://schemas.openxmlformats.org/spreadsheetml/2006/main" count="4377" uniqueCount="1065">
  <si>
    <t>17alpha-Estradiol</t>
  </si>
  <si>
    <t>17beta-Estradiol</t>
  </si>
  <si>
    <t>2,4-Dichlorophenol</t>
  </si>
  <si>
    <t>3-Methyl-4-(methylthio)phenol</t>
  </si>
  <si>
    <t>3-Phenoxybenzenemethanol</t>
  </si>
  <si>
    <t>3-Phenylphenol</t>
  </si>
  <si>
    <t>3,3'-Dimethylbenzidine</t>
  </si>
  <si>
    <t>4-Pentylphenol</t>
  </si>
  <si>
    <t>5-Amino-2-methylphenol</t>
  </si>
  <si>
    <t>C.I. Solvent Yellow 14</t>
  </si>
  <si>
    <t>Clove leaf oil</t>
  </si>
  <si>
    <t>Equilin</t>
  </si>
  <si>
    <t>Estriol</t>
  </si>
  <si>
    <t>Estrone</t>
  </si>
  <si>
    <t>GSK163929B</t>
  </si>
  <si>
    <t>Indan-5-ol</t>
  </si>
  <si>
    <t>Methiocarb</t>
  </si>
  <si>
    <t>Oxyfluorfen</t>
  </si>
  <si>
    <t>Sodium 2-phenylphenate tetrahydrate</t>
  </si>
  <si>
    <t>Testosterone propionate</t>
  </si>
  <si>
    <t>Zenarestat</t>
  </si>
  <si>
    <t>chnm</t>
  </si>
  <si>
    <t>mean</t>
  </si>
  <si>
    <t>critical_analysis</t>
  </si>
  <si>
    <t>flag</t>
  </si>
  <si>
    <t>index</t>
  </si>
  <si>
    <t>Chemical name</t>
  </si>
  <si>
    <t>Synonym</t>
  </si>
  <si>
    <t>CASN</t>
  </si>
  <si>
    <t>CASN_Protect</t>
  </si>
  <si>
    <t>MFC</t>
  </si>
  <si>
    <t>LEC (µM)</t>
  </si>
  <si>
    <t>AC50 (µM)</t>
  </si>
  <si>
    <t>AC10 (µM)</t>
  </si>
  <si>
    <t>Adj.maxmMd</t>
  </si>
  <si>
    <t>Efficacy/potency</t>
  </si>
  <si>
    <t>Efficacy/potency rank</t>
  </si>
  <si>
    <t>Efficacy/potency percentile</t>
  </si>
  <si>
    <t>Min. tested conc. (µM)</t>
  </si>
  <si>
    <t>Max. tested conc. (µM)</t>
  </si>
  <si>
    <t>Hitcall per chemical concentration</t>
  </si>
  <si>
    <t>Direction of P4 synthesis</t>
  </si>
  <si>
    <t>Predicted median intake rate (mg/kg BW/day)</t>
  </si>
  <si>
    <t>Consumer</t>
  </si>
  <si>
    <t>Diet</t>
  </si>
  <si>
    <t>Industrial</t>
  </si>
  <si>
    <t>Pharma.</t>
  </si>
  <si>
    <t>Pest.</t>
  </si>
  <si>
    <t>No exposure source data</t>
  </si>
  <si>
    <t>Failed drug candidate</t>
  </si>
  <si>
    <t>Additional exposure sources</t>
  </si>
  <si>
    <t>NHANES</t>
  </si>
  <si>
    <t>Effect on mammary gland previously reported</t>
  </si>
  <si>
    <t>Carcinogenicity (ToxValDb)</t>
  </si>
  <si>
    <t>Dev/repro in vivo effect level &lt; 100 mg/kg-day (ToxValDb)</t>
  </si>
  <si>
    <t>Dev/repro in vivo no effect level &gt;= 100 mg/kg-day (ToxValDb)</t>
  </si>
  <si>
    <t>Other (ToxValDb re dev/repro in vivo effect)</t>
  </si>
  <si>
    <t>Prop65</t>
  </si>
  <si>
    <t>Carcinogenicity assessment (Summary)</t>
  </si>
  <si>
    <t>Developmental or reproductive toxicity (Summary)</t>
  </si>
  <si>
    <t>FDA approved drug products</t>
  </si>
  <si>
    <t>EPA approved pesticide products</t>
  </si>
  <si>
    <t>Chemical of concern (based on hazard and exposure potential)</t>
  </si>
  <si>
    <t>ER Bioactivity</t>
  </si>
  <si>
    <t>ER Agonist AUC</t>
  </si>
  <si>
    <t>ER Antagonist AUC</t>
  </si>
  <si>
    <t>flag!!!!</t>
  </si>
  <si>
    <t>50-28-2</t>
  </si>
  <si>
    <t>'50-28-2</t>
  </si>
  <si>
    <t>hormone substrate</t>
  </si>
  <si>
    <t>NA</t>
  </si>
  <si>
    <t>c(0, 0, 1, 1, 1, 1)</t>
  </si>
  <si>
    <t>0.00000042 (m)</t>
  </si>
  <si>
    <t>drinking water contaminant, human metabolite, personal care</t>
  </si>
  <si>
    <t>Tumor (Rudel 2007) and alters mammary gland development (Rudel 2011)</t>
  </si>
  <si>
    <t>Likely</t>
  </si>
  <si>
    <t>Reproductive</t>
  </si>
  <si>
    <t>Cancer</t>
  </si>
  <si>
    <t>no</t>
  </si>
  <si>
    <t>0.935 (active)</t>
  </si>
  <si>
    <t>0.0153 (ambiguous)</t>
  </si>
  <si>
    <t>57-91-0</t>
  </si>
  <si>
    <t>'57-91-0</t>
  </si>
  <si>
    <t>c(0, 0, 0, 1, 1, 1)</t>
  </si>
  <si>
    <t>0.00000035 (m)</t>
  </si>
  <si>
    <t>human metabolite</t>
  </si>
  <si>
    <t>No assessment</t>
  </si>
  <si>
    <t>no repro nor dev tests in ToxValDb</t>
  </si>
  <si>
    <t>Inadequate evidence</t>
  </si>
  <si>
    <t>1.06 (active)</t>
  </si>
  <si>
    <t>53-16-7</t>
  </si>
  <si>
    <t>'53-16-7</t>
  </si>
  <si>
    <t>c(0, 1, 1, 1, 1, 1)</t>
  </si>
  <si>
    <t>0.002 (u)</t>
  </si>
  <si>
    <t>1*</t>
  </si>
  <si>
    <t>human metabolite, personal care</t>
  </si>
  <si>
    <t>Tumor (Rudel 2007)</t>
  </si>
  <si>
    <t>0.807 (active)</t>
  </si>
  <si>
    <t>474-86-2</t>
  </si>
  <si>
    <t>'474-86-2</t>
  </si>
  <si>
    <t>c(0, 0, 0, 0, 1, 1)</t>
  </si>
  <si>
    <t>0.00000072 (m)</t>
  </si>
  <si>
    <t>0.822 (active)</t>
  </si>
  <si>
    <t>2,4-DCP</t>
  </si>
  <si>
    <t>120-83-2</t>
  </si>
  <si>
    <t>'120-83-2</t>
  </si>
  <si>
    <t>higher</t>
  </si>
  <si>
    <t>0.84 (u)</t>
  </si>
  <si>
    <t>Developmental</t>
  </si>
  <si>
    <t>yes</t>
  </si>
  <si>
    <t>50-27-1</t>
  </si>
  <si>
    <t>'50-27-1</t>
  </si>
  <si>
    <t>c(0, 0, 1, 1, 1)</t>
  </si>
  <si>
    <t>0.00000033 (m)</t>
  </si>
  <si>
    <t>0.786 (active)</t>
  </si>
  <si>
    <t>0.0122 (ambiguous)</t>
  </si>
  <si>
    <t>57-85-2</t>
  </si>
  <si>
    <t>'57-85-2</t>
  </si>
  <si>
    <t>c(1, 1, 1, 1, 1)</t>
  </si>
  <si>
    <t>0.00000031 (m)</t>
  </si>
  <si>
    <t>Reproductive and developmental</t>
  </si>
  <si>
    <t>0.392 (active)</t>
  </si>
  <si>
    <t>Forskolin</t>
  </si>
  <si>
    <t>66575-29-9</t>
  </si>
  <si>
    <t>'66575-29-9</t>
  </si>
  <si>
    <t>0.00000053 (m)</t>
  </si>
  <si>
    <t>0.0528 (ambiguous)</t>
  </si>
  <si>
    <t>42874-03-3</t>
  </si>
  <si>
    <t>'42874-03-3</t>
  </si>
  <si>
    <t>0.00000056 (u)</t>
  </si>
  <si>
    <t>drinking water contaminant, food additive, food residue</t>
  </si>
  <si>
    <t>repro - imprecise toxicity value or different units</t>
  </si>
  <si>
    <t>Cyfluthrin</t>
  </si>
  <si>
    <t>68359-37-5</t>
  </si>
  <si>
    <t>'68359-37-5</t>
  </si>
  <si>
    <t>-</t>
  </si>
  <si>
    <t>4.811 (not active)</t>
  </si>
  <si>
    <t>0.0000098 (u)</t>
  </si>
  <si>
    <t>drinking water contaminant, food additive, personal care, food residue</t>
  </si>
  <si>
    <t>Unlikely</t>
  </si>
  <si>
    <t>CP-612372</t>
  </si>
  <si>
    <t>353280-07-6</t>
  </si>
  <si>
    <t>'353280-07-6</t>
  </si>
  <si>
    <t>c(1, 1, 1, 1, 1, 0)</t>
  </si>
  <si>
    <t>0.00000017 (m)</t>
  </si>
  <si>
    <t>Coumaphos</t>
  </si>
  <si>
    <t>56-72-4</t>
  </si>
  <si>
    <t>'56-72-4</t>
  </si>
  <si>
    <t>0.00000055 (u)</t>
  </si>
  <si>
    <t>Hexythiazox</t>
  </si>
  <si>
    <t>78587-05-0</t>
  </si>
  <si>
    <t>'78587-05-0</t>
  </si>
  <si>
    <t>0.012 (not active)</t>
  </si>
  <si>
    <t>c(1, 0, 1, 1, 1, 1)</t>
  </si>
  <si>
    <t>0.00009 (u)</t>
  </si>
  <si>
    <t>food additive, food residue</t>
  </si>
  <si>
    <t>Acibenzolar-S-methyl</t>
  </si>
  <si>
    <t>135158-54-2</t>
  </si>
  <si>
    <t>'135158-54-2</t>
  </si>
  <si>
    <t>intermediate</t>
  </si>
  <si>
    <t>c(1, 0, 0, 0, 1, 1)</t>
  </si>
  <si>
    <t>0.013 (u)</t>
  </si>
  <si>
    <t>NOCAS_47311</t>
  </si>
  <si>
    <t>'NOCAS_47311</t>
  </si>
  <si>
    <t>0.000000033 (m)</t>
  </si>
  <si>
    <t>PharmaGSID47263</t>
  </si>
  <si>
    <t>349495-42-7</t>
  </si>
  <si>
    <t>'349495-42-7</t>
  </si>
  <si>
    <t>c(1, 1, 1, 1, 1, 1)</t>
  </si>
  <si>
    <t>0.00000028 (m)</t>
  </si>
  <si>
    <t>Pirimiphos-methyl</t>
  </si>
  <si>
    <t>29232-93-7</t>
  </si>
  <si>
    <t>'29232-93-7</t>
  </si>
  <si>
    <t>0.00000077 (u)</t>
  </si>
  <si>
    <t>repro/dev - imprecise toxicity value or different units</t>
  </si>
  <si>
    <t>0.0176 (ambiguous)</t>
  </si>
  <si>
    <t>Dimethomorph</t>
  </si>
  <si>
    <t>110488-70-5</t>
  </si>
  <si>
    <t>'110488-70-5</t>
  </si>
  <si>
    <t>0.000091 (u)</t>
  </si>
  <si>
    <t>Sethoxydim</t>
  </si>
  <si>
    <t>74051-80-2</t>
  </si>
  <si>
    <t>'74051-80-2</t>
  </si>
  <si>
    <t>0.124 (not active)</t>
  </si>
  <si>
    <t>c(0, 0, 1, 1, 0, 0)</t>
  </si>
  <si>
    <t>0.00051 (u)</t>
  </si>
  <si>
    <t>Atrazine</t>
  </si>
  <si>
    <t>1912-24-9</t>
  </si>
  <si>
    <t>'1912-24-9</t>
  </si>
  <si>
    <t>0.729 (not active)</t>
  </si>
  <si>
    <t>0.000041 (u)</t>
  </si>
  <si>
    <t>Chlorthal-dimethyl</t>
  </si>
  <si>
    <t>1861-32-1</t>
  </si>
  <si>
    <t>'1861-32-1</t>
  </si>
  <si>
    <t>0.0065 (u)</t>
  </si>
  <si>
    <t>Benz(a)anthracene</t>
  </si>
  <si>
    <t>56-55-3</t>
  </si>
  <si>
    <t>'56-55-3</t>
  </si>
  <si>
    <t>0.0013 (u)</t>
  </si>
  <si>
    <t>cigarettes, fragrance</t>
  </si>
  <si>
    <t>0.0372 (ambiguous)</t>
  </si>
  <si>
    <t>CP-457677</t>
  </si>
  <si>
    <t>214535-77-0</t>
  </si>
  <si>
    <t>'214535-77-0</t>
  </si>
  <si>
    <t>0.00013 (u)</t>
  </si>
  <si>
    <t>Nitrilotriacetic acid</t>
  </si>
  <si>
    <t>139-13-9</t>
  </si>
  <si>
    <t>'139-13-9</t>
  </si>
  <si>
    <t>0.614 (not active)</t>
  </si>
  <si>
    <t>8.74 (u)</t>
  </si>
  <si>
    <t>antimicrobial, personal care, fragrance, plastic</t>
  </si>
  <si>
    <t>2-Naphthalenol</t>
  </si>
  <si>
    <t>2-Naphthol</t>
  </si>
  <si>
    <t>135-19-3</t>
  </si>
  <si>
    <t>'135-19-3</t>
  </si>
  <si>
    <t>0.016 (u)</t>
  </si>
  <si>
    <t>food contact</t>
  </si>
  <si>
    <t>0.0874 (ambiguous)</t>
  </si>
  <si>
    <t>Diazinon</t>
  </si>
  <si>
    <t>333-41-5</t>
  </si>
  <si>
    <t>'333-41-5</t>
  </si>
  <si>
    <t>0.000029 (u)</t>
  </si>
  <si>
    <t>0.0237 (ambiguous)</t>
  </si>
  <si>
    <t>6152-33-6</t>
  </si>
  <si>
    <t>'6152-33-6</t>
  </si>
  <si>
    <t>0.00021 (u)</t>
  </si>
  <si>
    <t>2032-65-7</t>
  </si>
  <si>
    <t>'2032-65-7</t>
  </si>
  <si>
    <t>7.971 (not active)</t>
  </si>
  <si>
    <t>0.0002 (u)</t>
  </si>
  <si>
    <t>Prometryn</t>
  </si>
  <si>
    <t>7287-19-6</t>
  </si>
  <si>
    <t>'7287-19-6</t>
  </si>
  <si>
    <t>0.062 (not active)</t>
  </si>
  <si>
    <t>13826-35-2</t>
  </si>
  <si>
    <t>'13826-35-2</t>
  </si>
  <si>
    <t>0.0012 (u)</t>
  </si>
  <si>
    <t>drinking water contaminant, food residue</t>
  </si>
  <si>
    <t>0.0657 (ambiguous)</t>
  </si>
  <si>
    <t>Profenofos</t>
  </si>
  <si>
    <t>41198-08-7</t>
  </si>
  <si>
    <t>'41198-08-7</t>
  </si>
  <si>
    <t>0.572 (not active)</t>
  </si>
  <si>
    <t>0.00023 (u)</t>
  </si>
  <si>
    <t>3120-74-9</t>
  </si>
  <si>
    <t>'3120-74-9</t>
  </si>
  <si>
    <t>0.058 (u)</t>
  </si>
  <si>
    <t>CP-671305</t>
  </si>
  <si>
    <t>445295-04-5</t>
  </si>
  <si>
    <t>'445295-04-5</t>
  </si>
  <si>
    <t>0.0001 (u)</t>
  </si>
  <si>
    <t>PharmaGSID47259</t>
  </si>
  <si>
    <t>149062-75-9</t>
  </si>
  <si>
    <t>'149062-75-9</t>
  </si>
  <si>
    <t>0.59 (not active)</t>
  </si>
  <si>
    <t>0.0098 (u)</t>
  </si>
  <si>
    <t>Simazine</t>
  </si>
  <si>
    <t>122-34-9</t>
  </si>
  <si>
    <t>'122-34-9</t>
  </si>
  <si>
    <t>1.043 (not active)</t>
  </si>
  <si>
    <t>0.000065 (u)</t>
  </si>
  <si>
    <t>antimicrobial, drinking water contaminant, food residue, personal care, food additive</t>
  </si>
  <si>
    <t>5-Amino-o-cresol</t>
  </si>
  <si>
    <t>2835-95-2</t>
  </si>
  <si>
    <t>'2835-95-2</t>
  </si>
  <si>
    <t>0.000038 (u)</t>
  </si>
  <si>
    <t>personal care, hair dye</t>
  </si>
  <si>
    <t>Chlorpropham</t>
  </si>
  <si>
    <t>101-21-3</t>
  </si>
  <si>
    <t>'101-21-3</t>
  </si>
  <si>
    <t>0.00069 (u)</t>
  </si>
  <si>
    <t>drinking water contaminant, flame retardant, food residue, food additive</t>
  </si>
  <si>
    <t>Carfentrazone-ethyl</t>
  </si>
  <si>
    <t>128639-02-1</t>
  </si>
  <si>
    <t>'128639-02-1</t>
  </si>
  <si>
    <t>0.00031 (u)</t>
  </si>
  <si>
    <t>Cybutryne</t>
  </si>
  <si>
    <t>28159-98-0</t>
  </si>
  <si>
    <t>'28159-98-0</t>
  </si>
  <si>
    <t>0.00098 (u)</t>
  </si>
  <si>
    <t>antimicrobial</t>
  </si>
  <si>
    <t>580-51-8</t>
  </si>
  <si>
    <t>'580-51-8</t>
  </si>
  <si>
    <t>0.00035 (u)</t>
  </si>
  <si>
    <t>Fenthion</t>
  </si>
  <si>
    <t>55-38-9</t>
  </si>
  <si>
    <t>'55-38-9</t>
  </si>
  <si>
    <t>5.46 (not active)</t>
  </si>
  <si>
    <t>c(1, 1, 0, 1, 1, 1)</t>
  </si>
  <si>
    <t>0.0000022 (u)</t>
  </si>
  <si>
    <t>2,4-Dimethylphenol</t>
  </si>
  <si>
    <t>2,4-xylenol</t>
  </si>
  <si>
    <t>105-67-9</t>
  </si>
  <si>
    <t>'105-67-9</t>
  </si>
  <si>
    <t>0.428 (not active)</t>
  </si>
  <si>
    <t>0.15 (u)</t>
  </si>
  <si>
    <t>antimicrobial, food additive, personal care, plastic, fragrance</t>
  </si>
  <si>
    <t>Prometon</t>
  </si>
  <si>
    <t>1610-18-0</t>
  </si>
  <si>
    <t>'1610-18-0</t>
  </si>
  <si>
    <t>0.00011 (u)</t>
  </si>
  <si>
    <t>antimicrobial, drinking water contaminant, food residue</t>
  </si>
  <si>
    <t>2,4,6-Tris(allyloxy)-1,3,5-triazine</t>
  </si>
  <si>
    <t>101-37-1</t>
  </si>
  <si>
    <t>'101-37-1</t>
  </si>
  <si>
    <t>food contact, plastic, drinking water contaminant</t>
  </si>
  <si>
    <t>4,4'-Methylenedianiline</t>
  </si>
  <si>
    <t>101-77-9</t>
  </si>
  <si>
    <t>'101-77-9</t>
  </si>
  <si>
    <t>0.0057 (u)</t>
  </si>
  <si>
    <t>food contact, plastic, textile</t>
  </si>
  <si>
    <t>Diphenylamine</t>
  </si>
  <si>
    <t>122-39-4</t>
  </si>
  <si>
    <t>'122-39-4</t>
  </si>
  <si>
    <t>0.067 (u)</t>
  </si>
  <si>
    <t>antimicrobial, food additive, food residue, plastic, food contact</t>
  </si>
  <si>
    <t>Other effect (Cardona and Rudel 2020)</t>
  </si>
  <si>
    <t>4-Butylphenol</t>
  </si>
  <si>
    <t>1638-22-8</t>
  </si>
  <si>
    <t>'1638-22-8</t>
  </si>
  <si>
    <t>0.077 (u)</t>
  </si>
  <si>
    <t>fragrance</t>
  </si>
  <si>
    <t>0.111 (active)</t>
  </si>
  <si>
    <t>Carbaryl</t>
  </si>
  <si>
    <t>63-25-2</t>
  </si>
  <si>
    <t>'63-25-2</t>
  </si>
  <si>
    <t>0.000037 (u)</t>
  </si>
  <si>
    <t>drinking water contaminant, flame retardant, food residue, personal care, food additive</t>
  </si>
  <si>
    <t>Cancer and developmental</t>
  </si>
  <si>
    <t>Solvent Yellow 14</t>
  </si>
  <si>
    <t>842-07-9</t>
  </si>
  <si>
    <t>'842-07-9</t>
  </si>
  <si>
    <t>0.00078 (u)</t>
  </si>
  <si>
    <t>0.117 (active)</t>
  </si>
  <si>
    <t>8000-34-8</t>
  </si>
  <si>
    <t>'8000-34-8</t>
  </si>
  <si>
    <t>food additive, food contact, personal care, fragrance</t>
  </si>
  <si>
    <t>4-Prop-1-enylveratrole</t>
  </si>
  <si>
    <t>93-16-3</t>
  </si>
  <si>
    <t>'93-16-3</t>
  </si>
  <si>
    <t>0.00028 (u)</t>
  </si>
  <si>
    <t>food additive, food contact, fragrance</t>
  </si>
  <si>
    <t>1,4-Benzenediamine</t>
  </si>
  <si>
    <t>106-50-3</t>
  </si>
  <si>
    <t>'106-50-3</t>
  </si>
  <si>
    <t>0.0055 (u)</t>
  </si>
  <si>
    <t>food contact, personal care, hair dye, plastic</t>
  </si>
  <si>
    <t>0.0201 (ambiguous)</t>
  </si>
  <si>
    <t>0.0158 (ambiguous)</t>
  </si>
  <si>
    <t>Carboxin</t>
  </si>
  <si>
    <t>5234-68-4</t>
  </si>
  <si>
    <t>'5234-68-4</t>
  </si>
  <si>
    <t>0.00055 (u)</t>
  </si>
  <si>
    <t>1470-94-6</t>
  </si>
  <si>
    <t>'1470-94-6</t>
  </si>
  <si>
    <t>c(0, 1, 1, 0, 1, 1)</t>
  </si>
  <si>
    <t>0.00034 (u)</t>
  </si>
  <si>
    <t>1-(Bromomethyl)-3-phenoxybenzene</t>
  </si>
  <si>
    <t>51632-16-7</t>
  </si>
  <si>
    <t>'51632-16-7</t>
  </si>
  <si>
    <t>0.0021 (u)</t>
  </si>
  <si>
    <t>0.0607 (ambiguous)</t>
  </si>
  <si>
    <t>14938-35-3</t>
  </si>
  <si>
    <t>'14938-35-3</t>
  </si>
  <si>
    <t>10.977 (not active)</t>
  </si>
  <si>
    <t>0.00057 (u)</t>
  </si>
  <si>
    <t>1,4-Diaminoanthraquinone</t>
  </si>
  <si>
    <t>128-95-0</t>
  </si>
  <si>
    <t>'128-95-0</t>
  </si>
  <si>
    <t>0.101 (not active)</t>
  </si>
  <si>
    <t>0.0028 (u)</t>
  </si>
  <si>
    <t>4-Iodophenol</t>
  </si>
  <si>
    <t>540-38-5</t>
  </si>
  <si>
    <t>'540-38-5</t>
  </si>
  <si>
    <t>Formetanate hydrochloride</t>
  </si>
  <si>
    <t>23422-53-9</t>
  </si>
  <si>
    <t>'23422-53-9</t>
  </si>
  <si>
    <t>0.00024 (u)</t>
  </si>
  <si>
    <t>FR140423</t>
  </si>
  <si>
    <t>151506-44-4</t>
  </si>
  <si>
    <t>'151506-44-4</t>
  </si>
  <si>
    <t>0.0029 (u)</t>
  </si>
  <si>
    <t>4-Chloro-2-methylphenol</t>
  </si>
  <si>
    <t>4-Chloro-o-cresol</t>
  </si>
  <si>
    <t>1570-64-5</t>
  </si>
  <si>
    <t>'1570-64-5</t>
  </si>
  <si>
    <t>21.624 (not active)</t>
  </si>
  <si>
    <t>0.0085 (u)</t>
  </si>
  <si>
    <t>0.0109 (ambiguous)</t>
  </si>
  <si>
    <t>2-Naphthylamine</t>
  </si>
  <si>
    <t>91-59-8</t>
  </si>
  <si>
    <t>'91-59-8</t>
  </si>
  <si>
    <t>2.121 (not active)</t>
  </si>
  <si>
    <t>0.0061 (u)</t>
  </si>
  <si>
    <t>cigarettes, textile</t>
  </si>
  <si>
    <t>2-(3-Phenylpropyl)pyridine</t>
  </si>
  <si>
    <t>2110-18-1</t>
  </si>
  <si>
    <t>'2110-18-1</t>
  </si>
  <si>
    <t>0.043 (u)</t>
  </si>
  <si>
    <t>food additive, fragrance</t>
  </si>
  <si>
    <t>0.0171 (ambiguous)</t>
  </si>
  <si>
    <t>p-Cresol</t>
  </si>
  <si>
    <t>106-44-5</t>
  </si>
  <si>
    <t>'106-44-5</t>
  </si>
  <si>
    <t>1.52 (u)</t>
  </si>
  <si>
    <t>food additive, food contact, human metabolite, plastic, textile, fragrance</t>
  </si>
  <si>
    <t>2-Amino-5-azotoluene</t>
  </si>
  <si>
    <t>Solvent Yellow 3</t>
  </si>
  <si>
    <t>97-56-3</t>
  </si>
  <si>
    <t>'97-56-3</t>
  </si>
  <si>
    <t>0.0015 (u)</t>
  </si>
  <si>
    <t>textile</t>
  </si>
  <si>
    <t>0.142 (active)</t>
  </si>
  <si>
    <t>PD-0333941</t>
  </si>
  <si>
    <t>501027-49-2</t>
  </si>
  <si>
    <t>'501027-49-2</t>
  </si>
  <si>
    <t>0.00000018 (m)</t>
  </si>
  <si>
    <t>2-Tolidine</t>
  </si>
  <si>
    <t>119-93-7</t>
  </si>
  <si>
    <t>'119-93-7</t>
  </si>
  <si>
    <t>fragrance, textile</t>
  </si>
  <si>
    <t>0.139 (active)</t>
  </si>
  <si>
    <t>N-Benzyladenine</t>
  </si>
  <si>
    <t>1214-39-7</t>
  </si>
  <si>
    <t>'1214-39-7</t>
  </si>
  <si>
    <t>0.507 (not active)</t>
  </si>
  <si>
    <t>c(0, 0, 0, 1, 1, 0)</t>
  </si>
  <si>
    <t>0.00085 (u)</t>
  </si>
  <si>
    <t>112733-06-9</t>
  </si>
  <si>
    <t>'112733-06-9</t>
  </si>
  <si>
    <t>lower</t>
  </si>
  <si>
    <t>0.00000016 (m)</t>
  </si>
  <si>
    <t>Acifluorfen</t>
  </si>
  <si>
    <t>50594-66-6</t>
  </si>
  <si>
    <t>'50594-66-6</t>
  </si>
  <si>
    <t>c(0, 1, 1, 1, 1, 0)</t>
  </si>
  <si>
    <t>0.000031 (u)</t>
  </si>
  <si>
    <t>Cinmethylin</t>
  </si>
  <si>
    <t>87818-31-3</t>
  </si>
  <si>
    <t>'87818-31-3</t>
  </si>
  <si>
    <t>0.00083 (u)</t>
  </si>
  <si>
    <t>food residue</t>
  </si>
  <si>
    <t>0.0107 (ambiguous)</t>
  </si>
  <si>
    <t>Methyleugenol</t>
  </si>
  <si>
    <t>93-15-2</t>
  </si>
  <si>
    <t>'93-15-2</t>
  </si>
  <si>
    <t>0.39 (u)</t>
  </si>
  <si>
    <t>Deisopropylatrazine</t>
  </si>
  <si>
    <t>1007-28-9</t>
  </si>
  <si>
    <t>'1007-28-9</t>
  </si>
  <si>
    <t>Ametryn</t>
  </si>
  <si>
    <t>834-12-8</t>
  </si>
  <si>
    <t>'834-12-8</t>
  </si>
  <si>
    <t>c(1, 0, 0, 1, 1, 1)</t>
  </si>
  <si>
    <t>0.0014 (u)</t>
  </si>
  <si>
    <t>Tumor (potential) (Cardona and Rudel 2020)</t>
  </si>
  <si>
    <t>Isazofos</t>
  </si>
  <si>
    <t>42509-80-8</t>
  </si>
  <si>
    <t>'42509-80-8</t>
  </si>
  <si>
    <t>0.089 (not active)</t>
  </si>
  <si>
    <t>Cladribine</t>
  </si>
  <si>
    <t>4291-63-8</t>
  </si>
  <si>
    <t>'4291-63-8</t>
  </si>
  <si>
    <t>0.967 (not active)</t>
  </si>
  <si>
    <t>0.0207 (ambiguous)</t>
  </si>
  <si>
    <t>Clomazone</t>
  </si>
  <si>
    <t>81777-89-1</t>
  </si>
  <si>
    <t>'81777-89-1</t>
  </si>
  <si>
    <t>15.671 (not active)</t>
  </si>
  <si>
    <t>CP-456773</t>
  </si>
  <si>
    <t>210826-40-7</t>
  </si>
  <si>
    <t>'210826-40-7</t>
  </si>
  <si>
    <t>0.00000021 (m)</t>
  </si>
  <si>
    <t>2,6-Dinitrotoluene</t>
  </si>
  <si>
    <t>2,6-DNT</t>
  </si>
  <si>
    <t>606-20-2</t>
  </si>
  <si>
    <t>'606-20-2</t>
  </si>
  <si>
    <t>4.551 (not active)</t>
  </si>
  <si>
    <t>0.01 (u)</t>
  </si>
  <si>
    <t>Cycloate</t>
  </si>
  <si>
    <t>1134-23-2</t>
  </si>
  <si>
    <t>'1134-23-2</t>
  </si>
  <si>
    <t>6.087 (not active)</t>
  </si>
  <si>
    <t>0.011 (u)</t>
  </si>
  <si>
    <t>7,12-Dimethylbenz(a)anthracene</t>
  </si>
  <si>
    <t>DMBA</t>
  </si>
  <si>
    <t>57-97-6</t>
  </si>
  <si>
    <t>'57-97-6</t>
  </si>
  <si>
    <t>0.00094 (u)</t>
  </si>
  <si>
    <t>3-Methoxyphenol</t>
  </si>
  <si>
    <t>150-19-6</t>
  </si>
  <si>
    <t>'150-19-6</t>
  </si>
  <si>
    <t>0.00044 (u)</t>
  </si>
  <si>
    <t>food additive, personal care</t>
  </si>
  <si>
    <t>Tridemorph</t>
  </si>
  <si>
    <t>24602-86-6</t>
  </si>
  <si>
    <t>'24602-86-6</t>
  </si>
  <si>
    <t>3.106 (not active)</t>
  </si>
  <si>
    <t>0.0034 (u)</t>
  </si>
  <si>
    <t>food additive, human metabolite</t>
  </si>
  <si>
    <t>2-Ethoxy-5-(1-propenyl)phenol</t>
  </si>
  <si>
    <t>Vanitrope</t>
  </si>
  <si>
    <t>94-86-0</t>
  </si>
  <si>
    <t>'94-86-0</t>
  </si>
  <si>
    <t>12.92 (not active)</t>
  </si>
  <si>
    <t>cigarettes, food additive, fragrance, food contact</t>
  </si>
  <si>
    <t>2-Amino-6-methoxybenzothiazole</t>
  </si>
  <si>
    <t>1747-60-0</t>
  </si>
  <si>
    <t>'1747-60-0</t>
  </si>
  <si>
    <t>4.388 (not active)</t>
  </si>
  <si>
    <t>0.0017 (u)</t>
  </si>
  <si>
    <t>Ethylparaben</t>
  </si>
  <si>
    <t>120-47-8</t>
  </si>
  <si>
    <t>'120-47-8</t>
  </si>
  <si>
    <t>5.348 (not active)</t>
  </si>
  <si>
    <t>0.00066 (u)</t>
  </si>
  <si>
    <t>food additive, food contact, personal care, fragrance, hair dye</t>
  </si>
  <si>
    <t>0.0864 (ambiguous)</t>
  </si>
  <si>
    <t>2,4,6-Trichlorophenol</t>
  </si>
  <si>
    <t>2,4,6-TCP</t>
  </si>
  <si>
    <t>88-06-2</t>
  </si>
  <si>
    <t>'88-06-2</t>
  </si>
  <si>
    <t>0 (not active)</t>
  </si>
  <si>
    <t>0.0023 (u)</t>
  </si>
  <si>
    <t>3,4-Diaminotoluene</t>
  </si>
  <si>
    <t>496-72-0</t>
  </si>
  <si>
    <t>'496-72-0</t>
  </si>
  <si>
    <t>3.223 (not active)</t>
  </si>
  <si>
    <t>c(0, 0, 0, 0, 0, 1)</t>
  </si>
  <si>
    <t>0.0035 (u)</t>
  </si>
  <si>
    <t>2,4,6-Tribromophenol</t>
  </si>
  <si>
    <t>2,4,6-TBP</t>
  </si>
  <si>
    <t>118-79-6</t>
  </si>
  <si>
    <t>'118-79-6</t>
  </si>
  <si>
    <t>2.495 (not active)</t>
  </si>
  <si>
    <t>1.11 (u)</t>
  </si>
  <si>
    <t>flame retardant</t>
  </si>
  <si>
    <t>Anilazine</t>
  </si>
  <si>
    <t>101-05-3</t>
  </si>
  <si>
    <t>'101-05-3</t>
  </si>
  <si>
    <t>0.74 (not active)</t>
  </si>
  <si>
    <t>0.000074 (u)</t>
  </si>
  <si>
    <t>Mepanipyrim</t>
  </si>
  <si>
    <t>110235-47-7</t>
  </si>
  <si>
    <t>'110235-47-7</t>
  </si>
  <si>
    <t>0.616 (not active)</t>
  </si>
  <si>
    <t>0.00052 (u)</t>
  </si>
  <si>
    <t>Tefluthrin</t>
  </si>
  <si>
    <t>79538-32-2</t>
  </si>
  <si>
    <t>'79538-32-2</t>
  </si>
  <si>
    <t>2.768 (not active)</t>
  </si>
  <si>
    <t>0.00017 (u)</t>
  </si>
  <si>
    <t>Terbutylazine</t>
  </si>
  <si>
    <t>5915-41-3</t>
  </si>
  <si>
    <t>'5915-41-3</t>
  </si>
  <si>
    <t>0.322 (not active)</t>
  </si>
  <si>
    <t>0.057 (ambiguous)</t>
  </si>
  <si>
    <t>Pyraflufen-ethyl</t>
  </si>
  <si>
    <t>129630-19-9</t>
  </si>
  <si>
    <t>'129630-19-9</t>
  </si>
  <si>
    <t>0.000081 (u)</t>
  </si>
  <si>
    <t>Molinate</t>
  </si>
  <si>
    <t>2212-67-1</t>
  </si>
  <si>
    <t>'2212-67-1</t>
  </si>
  <si>
    <t>0.019 (u)</t>
  </si>
  <si>
    <t>10-Undecenoic acid</t>
  </si>
  <si>
    <t>Undecylenic acid</t>
  </si>
  <si>
    <t>112-38-9</t>
  </si>
  <si>
    <t>'112-38-9</t>
  </si>
  <si>
    <t>7.299 (not active)</t>
  </si>
  <si>
    <t>2.14 (u)</t>
  </si>
  <si>
    <t>antimicrobial, food additive, personal care, fragrance</t>
  </si>
  <si>
    <t>2,4-Diisopropylphenol</t>
  </si>
  <si>
    <t>'2934-05-6</t>
  </si>
  <si>
    <t>0.0026 (u)</t>
  </si>
  <si>
    <t>Bendiocarb</t>
  </si>
  <si>
    <t>22781-23-3</t>
  </si>
  <si>
    <t>'22781-23-3</t>
  </si>
  <si>
    <t>4.498 (not active)</t>
  </si>
  <si>
    <t>0.00056 (u)</t>
  </si>
  <si>
    <t>2,2-Bis(4-hydroxyphenyl)-1,1,1-trichloroethane</t>
  </si>
  <si>
    <t>HPTE</t>
  </si>
  <si>
    <t>2971-36-0</t>
  </si>
  <si>
    <t>'2971-36-0</t>
  </si>
  <si>
    <t>c(1, 1, 0, 0, 0, 0)</t>
  </si>
  <si>
    <t>0.00045 (u)</t>
  </si>
  <si>
    <t>0.568 (active)</t>
  </si>
  <si>
    <t>0.0413 (ambiguous)</t>
  </si>
  <si>
    <t>Methylparaben</t>
  </si>
  <si>
    <t>99-76-3</t>
  </si>
  <si>
    <t>'99-76-3</t>
  </si>
  <si>
    <t>7.38 (not active)</t>
  </si>
  <si>
    <t>0.02 (u)</t>
  </si>
  <si>
    <t>Deethylatrazine</t>
  </si>
  <si>
    <t>6190-65-4</t>
  </si>
  <si>
    <t>'6190-65-4</t>
  </si>
  <si>
    <t>6.653 (not active)</t>
  </si>
  <si>
    <t>0.0019 (u)</t>
  </si>
  <si>
    <t>Phenothiazine</t>
  </si>
  <si>
    <t>92-84-2</t>
  </si>
  <si>
    <t>'92-84-2</t>
  </si>
  <si>
    <t>0.645 (not active)</t>
  </si>
  <si>
    <t>food contact, food residue, plastic</t>
  </si>
  <si>
    <t>N-Phenyl-2-naphthylamine</t>
  </si>
  <si>
    <t>Neozone</t>
  </si>
  <si>
    <t>135-88-6</t>
  </si>
  <si>
    <t>'135-88-6</t>
  </si>
  <si>
    <t>1.277 (not active)</t>
  </si>
  <si>
    <t>3,3'-Dimethoxybenzidine</t>
  </si>
  <si>
    <t>o-Dianisidine</t>
  </si>
  <si>
    <t>119-90-4</t>
  </si>
  <si>
    <t>'119-90-4</t>
  </si>
  <si>
    <t>0.492 (not active)</t>
  </si>
  <si>
    <t>0.00091 (u)</t>
  </si>
  <si>
    <t>2,4-D 1-butyl ester</t>
  </si>
  <si>
    <t>2,4-D Butyl ester</t>
  </si>
  <si>
    <t>94-80-4</t>
  </si>
  <si>
    <t>'94-80-4</t>
  </si>
  <si>
    <t>1 (not active)</t>
  </si>
  <si>
    <t>0.0056 (u)</t>
  </si>
  <si>
    <t>Hydroquinone</t>
  </si>
  <si>
    <t>123-31-9</t>
  </si>
  <si>
    <t>'123-31-9</t>
  </si>
  <si>
    <t>0.566 (not active)</t>
  </si>
  <si>
    <t>0.086 (u)</t>
  </si>
  <si>
    <t>antimicrobial, cigarettes, food contact, fragrance, drinking water contaminant, hair dye, human metabolite, food additive, personal care, plastic</t>
  </si>
  <si>
    <t>Fenitrothion</t>
  </si>
  <si>
    <t>122-14-5</t>
  </si>
  <si>
    <t>'122-14-5</t>
  </si>
  <si>
    <t>0.092 (not active)</t>
  </si>
  <si>
    <t>c(0, 0, 1, 0, 0, 1)</t>
  </si>
  <si>
    <t>0.00000072 (u)</t>
  </si>
  <si>
    <t>Di(2-ethylhexyl) phthalate</t>
  </si>
  <si>
    <t>DEHP</t>
  </si>
  <si>
    <t>117-81-7</t>
  </si>
  <si>
    <t>'117-81-7</t>
  </si>
  <si>
    <t>c(0, 0, 1, 1, 0, 1)</t>
  </si>
  <si>
    <t>0.45 (u)</t>
  </si>
  <si>
    <t>drinking water contaminant, flame retardant, fragrance, personal care, food contact, hair dye, plastic, textile</t>
  </si>
  <si>
    <t>Fluridone</t>
  </si>
  <si>
    <t>59756-60-4</t>
  </si>
  <si>
    <t>'59756-60-4</t>
  </si>
  <si>
    <t>Difenoconazole</t>
  </si>
  <si>
    <t>119446-68-3</t>
  </si>
  <si>
    <t>'119446-68-3</t>
  </si>
  <si>
    <t>0.011 (not active)</t>
  </si>
  <si>
    <t>0.0000046 (u)</t>
  </si>
  <si>
    <t>4-Aminoazobenzene</t>
  </si>
  <si>
    <t>60-09-3</t>
  </si>
  <si>
    <t>'60-09-3</t>
  </si>
  <si>
    <t>0.0658 (ambiguous)</t>
  </si>
  <si>
    <t>Spirodiclofen</t>
  </si>
  <si>
    <t>148477-71-8</t>
  </si>
  <si>
    <t>'148477-71-8</t>
  </si>
  <si>
    <t>c(1, 0, 1, 1, 1, 0)</t>
  </si>
  <si>
    <t>0.00012 (u)</t>
  </si>
  <si>
    <t>Benzidine</t>
  </si>
  <si>
    <t>92-87-5</t>
  </si>
  <si>
    <t>'92-87-5</t>
  </si>
  <si>
    <t>1.93 (not active)</t>
  </si>
  <si>
    <t>0.00079 (u)</t>
  </si>
  <si>
    <t>0.0183 (ambiguous)</t>
  </si>
  <si>
    <t>3,3,5-Trimethylcyclohexyl salicylate</t>
  </si>
  <si>
    <t>Homosalate</t>
  </si>
  <si>
    <t>118-56-9</t>
  </si>
  <si>
    <t>'118-56-9</t>
  </si>
  <si>
    <t>0.046 (u)</t>
  </si>
  <si>
    <t>personal care, fragrance</t>
  </si>
  <si>
    <t>0.0217 (ambiguous)</t>
  </si>
  <si>
    <t>Fluoranthene</t>
  </si>
  <si>
    <t>206-44-0</t>
  </si>
  <si>
    <t>'206-44-0</t>
  </si>
  <si>
    <t>10.924 (not active)</t>
  </si>
  <si>
    <t>0.00093 (u)</t>
  </si>
  <si>
    <t>Norflurazon</t>
  </si>
  <si>
    <t>27314-13-2</t>
  </si>
  <si>
    <t>'27314-13-2</t>
  </si>
  <si>
    <t>0.0037 (u)</t>
  </si>
  <si>
    <t>Paclobutrazol</t>
  </si>
  <si>
    <t>76738-62-0</t>
  </si>
  <si>
    <t>'76738-62-0</t>
  </si>
  <si>
    <t>0.807 (not active)</t>
  </si>
  <si>
    <t>0.000064 (u)</t>
  </si>
  <si>
    <t>3,4-Dimethylphenol</t>
  </si>
  <si>
    <t>3,4-xylenol</t>
  </si>
  <si>
    <t>95-65-8</t>
  </si>
  <si>
    <t>'95-65-8</t>
  </si>
  <si>
    <t>6.848 (not active)</t>
  </si>
  <si>
    <t>cigarettes, food additive, personal care, plastic, fragrance</t>
  </si>
  <si>
    <t>Parathion</t>
  </si>
  <si>
    <t>56-38-2</t>
  </si>
  <si>
    <t>'56-38-2</t>
  </si>
  <si>
    <t>2.556 (not active)</t>
  </si>
  <si>
    <t>0.00000035 (u)</t>
  </si>
  <si>
    <t>Tumor and other effect (potential) (Cardona and Rudel 2020)</t>
  </si>
  <si>
    <t>Endosulfan sulfate</t>
  </si>
  <si>
    <t>1031-07-8</t>
  </si>
  <si>
    <t>'1031-07-8</t>
  </si>
  <si>
    <t>12.06 (not active)</t>
  </si>
  <si>
    <t>Procymidone</t>
  </si>
  <si>
    <t>32809-16-8</t>
  </si>
  <si>
    <t>'32809-16-8</t>
  </si>
  <si>
    <t>12.135 (not active)</t>
  </si>
  <si>
    <t>C.I. Disperse Yellow 3</t>
  </si>
  <si>
    <t>Disperse Yellow 3</t>
  </si>
  <si>
    <t>2832-40-8</t>
  </si>
  <si>
    <t>'2832-40-8</t>
  </si>
  <si>
    <t>0.538 (not active)</t>
  </si>
  <si>
    <t>3,3'-Dimethylbenzidine dihydrochloride</t>
  </si>
  <si>
    <t>o-Tolidine dihydrochloride</t>
  </si>
  <si>
    <t>612-82-8</t>
  </si>
  <si>
    <t>'612-82-8</t>
  </si>
  <si>
    <t>1.244 (not active)</t>
  </si>
  <si>
    <t>0.00016 (u)</t>
  </si>
  <si>
    <t>0.143 (active)</t>
  </si>
  <si>
    <t>3,3',5,5'-Tetrabromobisphenol A</t>
  </si>
  <si>
    <t>3,3',5,5'-TBBPA</t>
  </si>
  <si>
    <t>79-94-7</t>
  </si>
  <si>
    <t>'79-94-7</t>
  </si>
  <si>
    <t>0.731 (not active)</t>
  </si>
  <si>
    <t>0.075 (u)</t>
  </si>
  <si>
    <t>flame retardant, plastic</t>
  </si>
  <si>
    <t>CP-457920</t>
  </si>
  <si>
    <t>220860-50-4</t>
  </si>
  <si>
    <t>'220860-50-4</t>
  </si>
  <si>
    <t>2.312 (not active)</t>
  </si>
  <si>
    <t>0.00000025 (m)</t>
  </si>
  <si>
    <t>Methyl parathion</t>
  </si>
  <si>
    <t>298-00-0</t>
  </si>
  <si>
    <t>'298-00-0</t>
  </si>
  <si>
    <t>9.517 (not active)</t>
  </si>
  <si>
    <t>c(0, 0, 1, 0, 1, 1)</t>
  </si>
  <si>
    <t>0.00000045 (u)</t>
  </si>
  <si>
    <t>CP-401387</t>
  </si>
  <si>
    <t>199171-88-5</t>
  </si>
  <si>
    <t>'199171-88-5</t>
  </si>
  <si>
    <t>0.055 (not active)</t>
  </si>
  <si>
    <t>c(0, 0, 0, 1, 0, 1)</t>
  </si>
  <si>
    <t>0.000000095 (m)</t>
  </si>
  <si>
    <t>MK-968</t>
  </si>
  <si>
    <t>NOCAS_47334</t>
  </si>
  <si>
    <t>'NOCAS_47334</t>
  </si>
  <si>
    <t>0.201 (not active)</t>
  </si>
  <si>
    <t>0.0119 (ambiguous)</t>
  </si>
  <si>
    <t>Methyl 2,4-dihydroxy-3,6-dimethylbenzoate</t>
  </si>
  <si>
    <t>Methyl 3-methylorsellinate</t>
  </si>
  <si>
    <t>4707-47-5</t>
  </si>
  <si>
    <t>'4707-47-5</t>
  </si>
  <si>
    <t>18.504 (not active)</t>
  </si>
  <si>
    <t>6.32 (u)</t>
  </si>
  <si>
    <t>antimicrobial, food additive, fragrance</t>
  </si>
  <si>
    <t>Spiroxamine</t>
  </si>
  <si>
    <t>118134-30-8</t>
  </si>
  <si>
    <t>'118134-30-8</t>
  </si>
  <si>
    <t>5.896 (not active)</t>
  </si>
  <si>
    <t>c(0, 1, 0, 0, 1, 1)</t>
  </si>
  <si>
    <t>0.00037 (u)</t>
  </si>
  <si>
    <t>Progesterone</t>
  </si>
  <si>
    <t>57-83-0</t>
  </si>
  <si>
    <t>'57-83-0</t>
  </si>
  <si>
    <t>0.00000032 (m)</t>
  </si>
  <si>
    <t>food residue, human metabolite, personal care</t>
  </si>
  <si>
    <t>0.0507 (ambiguous)</t>
  </si>
  <si>
    <t>1-Chloroanthraquinone</t>
  </si>
  <si>
    <t>82-44-0</t>
  </si>
  <si>
    <t>'82-44-0</t>
  </si>
  <si>
    <t>1.168 (not active)</t>
  </si>
  <si>
    <t>17alpha-Ethinylestradiol</t>
  </si>
  <si>
    <t>57-63-6</t>
  </si>
  <si>
    <t>'57-63-6</t>
  </si>
  <si>
    <t>1 (active)</t>
  </si>
  <si>
    <t>PharmaGSID48519</t>
  </si>
  <si>
    <t>686756-87-6</t>
  </si>
  <si>
    <t>'686756-87-6</t>
  </si>
  <si>
    <t>0.222 (not active)</t>
  </si>
  <si>
    <t>0.00000015 (m)</t>
  </si>
  <si>
    <t>Daidzein</t>
  </si>
  <si>
    <t>486-66-8</t>
  </si>
  <si>
    <t>'486-66-8</t>
  </si>
  <si>
    <t>0.293 (not active)</t>
  </si>
  <si>
    <t>c(0, 0, 1, 1, 1, 0)</t>
  </si>
  <si>
    <t>0.00076 (u)</t>
  </si>
  <si>
    <t>0.44 (active)</t>
  </si>
  <si>
    <t>2,2'-Dibenzoylaminodiphenyl disulfide</t>
  </si>
  <si>
    <t>135-57-9</t>
  </si>
  <si>
    <t>'135-57-9</t>
  </si>
  <si>
    <t>0.236 (not active)</t>
  </si>
  <si>
    <t>0.0041 (u)</t>
  </si>
  <si>
    <t>food contact, plastic</t>
  </si>
  <si>
    <t>Azinphos-ethyl</t>
  </si>
  <si>
    <t>2642-71-9</t>
  </si>
  <si>
    <t>'2642-71-9</t>
  </si>
  <si>
    <t>Triamcinolone</t>
  </si>
  <si>
    <t>124-94-7</t>
  </si>
  <si>
    <t>'124-94-7</t>
  </si>
  <si>
    <t>0.00000022 (m)</t>
  </si>
  <si>
    <t>0.0939 (ambiguous)</t>
  </si>
  <si>
    <t>2-Phenylphenol</t>
  </si>
  <si>
    <t>90-43-7</t>
  </si>
  <si>
    <t>'90-43-7</t>
  </si>
  <si>
    <t>11.683 (not active)</t>
  </si>
  <si>
    <t>0.0009 (u)</t>
  </si>
  <si>
    <t>antimicrobial, food additive, food residue, food contact, fragrance, personal care</t>
  </si>
  <si>
    <t>Diphenyl isophthalate</t>
  </si>
  <si>
    <t>744-45-6</t>
  </si>
  <si>
    <t>'744-45-6</t>
  </si>
  <si>
    <t>2.864 (not active)</t>
  </si>
  <si>
    <t>0.85 (u)</t>
  </si>
  <si>
    <t>0.035 (ambiguous)</t>
  </si>
  <si>
    <t>Diethylstilbestrol</t>
  </si>
  <si>
    <t>DES</t>
  </si>
  <si>
    <t>56-53-1</t>
  </si>
  <si>
    <t>'56-53-1</t>
  </si>
  <si>
    <t>c(0, 0, 0, 1)</t>
  </si>
  <si>
    <t>0.00000089 (m)</t>
  </si>
  <si>
    <t>0.943 (active)</t>
  </si>
  <si>
    <t>2-Aminoanthraquinone</t>
  </si>
  <si>
    <t>117-79-3</t>
  </si>
  <si>
    <t>'117-79-3</t>
  </si>
  <si>
    <t>0.815 (not active)</t>
  </si>
  <si>
    <t>0.0453 (ambiguous)</t>
  </si>
  <si>
    <t>4-(2-Methylbutan-2-yl)phenol</t>
  </si>
  <si>
    <t>p-tert-Pentylphenol</t>
  </si>
  <si>
    <t>80-46-6</t>
  </si>
  <si>
    <t>'80-46-6</t>
  </si>
  <si>
    <t>0.024 (not active)</t>
  </si>
  <si>
    <t>0.038 (u)</t>
  </si>
  <si>
    <t>antimicrobial, plastic, food contact</t>
  </si>
  <si>
    <t>0.282 (active)</t>
  </si>
  <si>
    <t>Triphenyl phosphate</t>
  </si>
  <si>
    <t>TPhP</t>
  </si>
  <si>
    <t>115-86-6</t>
  </si>
  <si>
    <t>'115-86-6</t>
  </si>
  <si>
    <t>0.259 (not active)</t>
  </si>
  <si>
    <t>0.00026 (u)</t>
  </si>
  <si>
    <t>flame retardant, food contact, personal care, plastic, food residue</t>
  </si>
  <si>
    <t>0.0641 (ambiguous)</t>
  </si>
  <si>
    <t>0.0314 (ambiguous)</t>
  </si>
  <si>
    <t>Cyproconazole</t>
  </si>
  <si>
    <t>94361-06-5</t>
  </si>
  <si>
    <t>'94361-06-5</t>
  </si>
  <si>
    <t>c(1, 1, 0, 0, 0, 1)</t>
  </si>
  <si>
    <t>0.00027 (u)</t>
  </si>
  <si>
    <t>antimicrobial, drinking water contaminant, food residue, food additive</t>
  </si>
  <si>
    <t>0.0268 (ambiguous)</t>
  </si>
  <si>
    <t>Pentachlorophenol</t>
  </si>
  <si>
    <t>PCP</t>
  </si>
  <si>
    <t>87-86-5</t>
  </si>
  <si>
    <t>'87-86-5</t>
  </si>
  <si>
    <t>0.000000068 (u)</t>
  </si>
  <si>
    <t>antimicrobial, drinking water contaminant, food residue, personal care, food contact</t>
  </si>
  <si>
    <t>Bisphenol A</t>
  </si>
  <si>
    <t>BPA</t>
  </si>
  <si>
    <t>80-05-7</t>
  </si>
  <si>
    <t>'80-05-7</t>
  </si>
  <si>
    <t>drinking water contaminant, flame retardant, personal care, plastic, food contact</t>
  </si>
  <si>
    <t>Alters mammary gland development (Rudel 2011)</t>
  </si>
  <si>
    <t>0.45 (active)</t>
  </si>
  <si>
    <t>Ethoprop</t>
  </si>
  <si>
    <t>13194-48-4</t>
  </si>
  <si>
    <t>'13194-48-4</t>
  </si>
  <si>
    <t>0.0087 (u)</t>
  </si>
  <si>
    <t>C.I. Solvent Red 80</t>
  </si>
  <si>
    <t>Solvent Red 80</t>
  </si>
  <si>
    <t>6358-53-8</t>
  </si>
  <si>
    <t>'6358-53-8</t>
  </si>
  <si>
    <t>0.000077 (u)</t>
  </si>
  <si>
    <t>food additive, food contact</t>
  </si>
  <si>
    <t>Malathion</t>
  </si>
  <si>
    <t>121-75-5</t>
  </si>
  <si>
    <t>'121-75-5</t>
  </si>
  <si>
    <t>c(0, 1, 1, 1, 0, 1)</t>
  </si>
  <si>
    <t>0.00001 (u)</t>
  </si>
  <si>
    <t>antimicrobial, drinking water contaminant, food additive, food residue, flame retardant</t>
  </si>
  <si>
    <t>Anthracene</t>
  </si>
  <si>
    <t>120-12-7</t>
  </si>
  <si>
    <t>'120-12-7</t>
  </si>
  <si>
    <t>0.0112 (ambiguous)</t>
  </si>
  <si>
    <t>N,N-Dimethyloctylamine</t>
  </si>
  <si>
    <t>7378-99-6</t>
  </si>
  <si>
    <t>'7378-99-6</t>
  </si>
  <si>
    <t>0.424 (not active)</t>
  </si>
  <si>
    <t>0.17 (u)</t>
  </si>
  <si>
    <t>antimicrobial, food contact</t>
  </si>
  <si>
    <t>2-Hydroxy-4-methoxybenzophenone</t>
  </si>
  <si>
    <t>BP-3</t>
  </si>
  <si>
    <t>131-57-7</t>
  </si>
  <si>
    <t>'131-57-7</t>
  </si>
  <si>
    <t>food additive, food contact, personal care, drinking water contaminant, fragrance, plastic</t>
  </si>
  <si>
    <t>0.0645 (ambiguous)</t>
  </si>
  <si>
    <t>CJ-013790</t>
  </si>
  <si>
    <t>179465-71-5</t>
  </si>
  <si>
    <t>'179465-71-5</t>
  </si>
  <si>
    <t>0.0185 (ambiguous)</t>
  </si>
  <si>
    <t>CP-283097</t>
  </si>
  <si>
    <t>171866-31-2</t>
  </si>
  <si>
    <t>'171866-31-2</t>
  </si>
  <si>
    <t>0.138 (not active)</t>
  </si>
  <si>
    <t>0.0212 (ambiguous)</t>
  </si>
  <si>
    <t>3,3'-Dimethoxybenzidine dihydrochloride</t>
  </si>
  <si>
    <t>o-Dianisidine dihydrochloride</t>
  </si>
  <si>
    <t>20325-40-0</t>
  </si>
  <si>
    <t>'20325-40-0</t>
  </si>
  <si>
    <t>0.667 (not active)</t>
  </si>
  <si>
    <t>Trelanserin</t>
  </si>
  <si>
    <t>189003-92-7</t>
  </si>
  <si>
    <t>'189003-92-7</t>
  </si>
  <si>
    <t>3.635 (not active)</t>
  </si>
  <si>
    <t>Methyl dihydrojasmonate</t>
  </si>
  <si>
    <t>24851-98-7</t>
  </si>
  <si>
    <t>'24851-98-7</t>
  </si>
  <si>
    <t>0.13 (u)</t>
  </si>
  <si>
    <t>antimicrobial, cigarettes, fragrance, personal care, plastic, food additive</t>
  </si>
  <si>
    <t>Ethion</t>
  </si>
  <si>
    <t>563-12-2</t>
  </si>
  <si>
    <t>'563-12-2</t>
  </si>
  <si>
    <t>0.534 (not active)</t>
  </si>
  <si>
    <t>0.00000021 (u)</t>
  </si>
  <si>
    <t>0.0974 (ambiguous)</t>
  </si>
  <si>
    <t>Nonanoic acid</t>
  </si>
  <si>
    <t>112-05-0</t>
  </si>
  <si>
    <t>'112-05-0</t>
  </si>
  <si>
    <t>15.083 (not active)</t>
  </si>
  <si>
    <t>0.005 (u)</t>
  </si>
  <si>
    <t>antimicrobial, cigarettes, drinking water contaminant, human metabolite, food additive, food contact, fragrance, plastic, textile</t>
  </si>
  <si>
    <t>CI-1044</t>
  </si>
  <si>
    <t>NOCAS_47291</t>
  </si>
  <si>
    <t>'NOCAS_47291</t>
  </si>
  <si>
    <t>0.316 (not active)</t>
  </si>
  <si>
    <t>3-Phenyl-2-propen-1-ol</t>
  </si>
  <si>
    <t>Cinnamyl alcohol</t>
  </si>
  <si>
    <t>104-54-1</t>
  </si>
  <si>
    <t>'104-54-1</t>
  </si>
  <si>
    <t>7.534 (not active)</t>
  </si>
  <si>
    <t>0.000067 (u)</t>
  </si>
  <si>
    <t>antimicrobial, cigarettes, food contact, fragrance, personal care, food additive</t>
  </si>
  <si>
    <t>Prallethrin</t>
  </si>
  <si>
    <t>23031-36-9</t>
  </si>
  <si>
    <t>'23031-36-9</t>
  </si>
  <si>
    <t>0.000011 (u)</t>
  </si>
  <si>
    <t>Catechol</t>
  </si>
  <si>
    <t>120-80-9</t>
  </si>
  <si>
    <t>'120-80-9</t>
  </si>
  <si>
    <t>0.065 (u)</t>
  </si>
  <si>
    <t>food additive, human metabolite, hair dye, plastic, food contact, personal care</t>
  </si>
  <si>
    <t>0.0155 (ambiguous)</t>
  </si>
  <si>
    <t>1,5-Naphthalenediamine</t>
  </si>
  <si>
    <t>2243-62-1</t>
  </si>
  <si>
    <t>'2243-62-1</t>
  </si>
  <si>
    <t>0.21 (not active)</t>
  </si>
  <si>
    <t>Simvastatin</t>
  </si>
  <si>
    <t>79902-63-9</t>
  </si>
  <si>
    <t>'79902-63-9</t>
  </si>
  <si>
    <t>0.555 (not active)</t>
  </si>
  <si>
    <t>drinking water contaminant, human metabolite</t>
  </si>
  <si>
    <t>SSR161421</t>
  </si>
  <si>
    <t>NOCAS_47374</t>
  </si>
  <si>
    <t>'NOCAS_47374</t>
  </si>
  <si>
    <t>0.486 (not active)</t>
  </si>
  <si>
    <t>c(0, 0, 0, 1, 1)</t>
  </si>
  <si>
    <t>0.00000027 (m)</t>
  </si>
  <si>
    <t>Permethrin</t>
  </si>
  <si>
    <t>52645-53-1</t>
  </si>
  <si>
    <t>'52645-53-1</t>
  </si>
  <si>
    <t>c(0, 1, 1, 0, 0, 0)</t>
  </si>
  <si>
    <t>0.000012 (u)</t>
  </si>
  <si>
    <t>antimicrobial, drinking water contaminant, food additive, food residue, personal care, flame retardant</t>
  </si>
  <si>
    <t>Dimethyl isophthalate</t>
  </si>
  <si>
    <t>1459-93-4</t>
  </si>
  <si>
    <t>'1459-93-4</t>
  </si>
  <si>
    <t>2.089 (u)</t>
  </si>
  <si>
    <t>Chlorpyrifos-methyl</t>
  </si>
  <si>
    <t>5598-13-0</t>
  </si>
  <si>
    <t>'5598-13-0</t>
  </si>
  <si>
    <t>0.00000031 (u)</t>
  </si>
  <si>
    <t>dev - imprecise toxicity value or different units</t>
  </si>
  <si>
    <t>Pyrene</t>
  </si>
  <si>
    <t>129-00-0</t>
  </si>
  <si>
    <t>'129-00-0</t>
  </si>
  <si>
    <t>2.342 (not active)</t>
  </si>
  <si>
    <t>0.000023 (u)</t>
  </si>
  <si>
    <t>personal care</t>
  </si>
  <si>
    <t>Triticonazole</t>
  </si>
  <si>
    <t>131983-72-7</t>
  </si>
  <si>
    <t>'131983-72-7</t>
  </si>
  <si>
    <t>0.00019 (u)</t>
  </si>
  <si>
    <t>Isoeugenol</t>
  </si>
  <si>
    <t>97-54-1</t>
  </si>
  <si>
    <t>'97-54-1</t>
  </si>
  <si>
    <t>5.582 (not active)</t>
  </si>
  <si>
    <t>antimicrobial, food additive, fragrance, human metabolite, plastic, personal care, food contact</t>
  </si>
  <si>
    <t>0.0124 (ambiguous)</t>
  </si>
  <si>
    <t>3,3'-Dichlorobenzidine dihydrochloride</t>
  </si>
  <si>
    <t>612-83-9</t>
  </si>
  <si>
    <t>'612-83-9</t>
  </si>
  <si>
    <t>4-(Diethylamino)benzaldehyde</t>
  </si>
  <si>
    <t>120-21-8</t>
  </si>
  <si>
    <t>'120-21-8</t>
  </si>
  <si>
    <t>0.00014 (u)</t>
  </si>
  <si>
    <t>EPN</t>
  </si>
  <si>
    <t>2104-64-5</t>
  </si>
  <si>
    <t>'2104-64-5</t>
  </si>
  <si>
    <t>0.748 (not active)</t>
  </si>
  <si>
    <t>0.00000028 (u)</t>
  </si>
  <si>
    <t>0.0868 (ambiguous)</t>
  </si>
  <si>
    <t>PharmaGSID48510</t>
  </si>
  <si>
    <t>460081-99-6</t>
  </si>
  <si>
    <t>'460081-99-6</t>
  </si>
  <si>
    <t>1.903 (not active)</t>
  </si>
  <si>
    <t>4'-Acetylbiphenyl</t>
  </si>
  <si>
    <t>92-91-1</t>
  </si>
  <si>
    <t>'92-91-1</t>
  </si>
  <si>
    <t>0.00029 (u)</t>
  </si>
  <si>
    <t>5,7-Dimethoxy-2H-chromen-2-one</t>
  </si>
  <si>
    <t>5,7-Dimethoxycoumarin</t>
  </si>
  <si>
    <t>487-06-9</t>
  </si>
  <si>
    <t>'487-06-9</t>
  </si>
  <si>
    <t>0.03 (u)</t>
  </si>
  <si>
    <t>Lactofen</t>
  </si>
  <si>
    <t>77501-63-4</t>
  </si>
  <si>
    <t>'77501-63-4</t>
  </si>
  <si>
    <t>0.0045 (u)</t>
  </si>
  <si>
    <t>Pyriproxyfen</t>
  </si>
  <si>
    <t>95737-68-1</t>
  </si>
  <si>
    <t>'95737-68-1</t>
  </si>
  <si>
    <t>0.000024 (u)</t>
  </si>
  <si>
    <t>food additive, food residue, personal care</t>
  </si>
  <si>
    <t>0.0259 (ambiguous)</t>
  </si>
  <si>
    <t>C.I. Solvent Yellow 56</t>
  </si>
  <si>
    <t>Solvent Yellow 56</t>
  </si>
  <si>
    <t>2481-94-9</t>
  </si>
  <si>
    <t>'2481-94-9</t>
  </si>
  <si>
    <t>Cytembena</t>
  </si>
  <si>
    <t>21739-91-3</t>
  </si>
  <si>
    <t>'21739-91-3</t>
  </si>
  <si>
    <t>c(0, 0, 0, 0, 1)</t>
  </si>
  <si>
    <t>Propyzamide</t>
  </si>
  <si>
    <t>23950-58-5</t>
  </si>
  <si>
    <t>'23950-58-5</t>
  </si>
  <si>
    <t>0.00043 (u)</t>
  </si>
  <si>
    <t>CI-1018</t>
  </si>
  <si>
    <t>NOCAS_47248</t>
  </si>
  <si>
    <t>'NOCAS_47248</t>
  </si>
  <si>
    <t>7.894 (not active)</t>
  </si>
  <si>
    <t>1,2-Phenylenediamine</t>
  </si>
  <si>
    <t>95-54-5</t>
  </si>
  <si>
    <t>'95-54-5</t>
  </si>
  <si>
    <t>0.1 (not active)</t>
  </si>
  <si>
    <t>personal care, hair dye, plastic</t>
  </si>
  <si>
    <t>Clodinafop-propargyl</t>
  </si>
  <si>
    <t>105512-06-9</t>
  </si>
  <si>
    <t>'105512-06-9</t>
  </si>
  <si>
    <t>Dicyclohexylamine</t>
  </si>
  <si>
    <t>101-83-7</t>
  </si>
  <si>
    <t>'101-83-7</t>
  </si>
  <si>
    <t>Piperonyl butoxide</t>
  </si>
  <si>
    <t>51-03-6</t>
  </si>
  <si>
    <t>'51-03-6</t>
  </si>
  <si>
    <t>c(1, 0, 1, 0, 0, 1)</t>
  </si>
  <si>
    <t>0.0011 (u)</t>
  </si>
  <si>
    <t>Azobenzene</t>
  </si>
  <si>
    <t>103-33-3</t>
  </si>
  <si>
    <t>'103-33-3</t>
  </si>
  <si>
    <t>0.037 (u)</t>
  </si>
  <si>
    <t>critical_analysis_1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</si>
</sst>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yleBurgoon\Downloads\estrogenic_list_ChemicalSearch_Summary_plus_cHTS20210826225629-03IWDXG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NumberOnly"/>
      <sheetName val="MetaData"/>
      <sheetName val="Query"/>
    </sheetNames>
    <sheetDataSet>
      <sheetData sheetId="0" refreshError="1">
        <row r="1">
          <cell r="C1" t="str">
            <v>CASRN</v>
          </cell>
          <cell r="D1" t="str">
            <v>DTXSID</v>
          </cell>
          <cell r="E1" t="str">
            <v>QSAR Ready ID</v>
          </cell>
          <cell r="F1" t="str">
            <v>Estrogen Metabolic Process Call  (# Assays=37)</v>
          </cell>
          <cell r="G1" t="str">
            <v>Progesterone Metabolic Process Call  (# Assays=21)</v>
          </cell>
          <cell r="H1" t="str">
            <v>ACEA_ER_80hr</v>
          </cell>
          <cell r="I1" t="str">
            <v>ATG_ERE_CIS_up</v>
          </cell>
          <cell r="J1" t="str">
            <v>ATG_ERRa_TRANS_up</v>
          </cell>
          <cell r="K1" t="str">
            <v>ATG_ERRg_TRANS_up</v>
          </cell>
          <cell r="L1" t="str">
            <v>ATG_ERa_TRANS_up</v>
          </cell>
          <cell r="M1" t="str">
            <v>CEETOX_H295R_ESTRADIOL_dn</v>
          </cell>
          <cell r="N1" t="str">
            <v>CEETOX_H295R_ESTRADIOL_noMTC_dn</v>
          </cell>
          <cell r="O1" t="str">
            <v>CEETOX_H295R_ESTRADIOL_noMTC_up</v>
          </cell>
          <cell r="P1" t="str">
            <v>CEETOX_H295R_ESTRADIOL_up</v>
          </cell>
        </row>
        <row r="2">
          <cell r="C2" t="str">
            <v>95-54-5</v>
          </cell>
          <cell r="D2" t="str">
            <v>DTXSID3025881</v>
          </cell>
          <cell r="E2" t="str">
            <v>GEYOCULIXLDCMW-UHFFFAOYSA-N</v>
          </cell>
          <cell r="F2" t="str">
            <v>QC-Omit(N=31),Not Tested(N=6)</v>
          </cell>
          <cell r="G2" t="str">
            <v>QC-Omit(N=9),Not Tested(N=12)</v>
          </cell>
          <cell r="H2" t="str">
            <v>QC-Omit</v>
          </cell>
          <cell r="I2" t="str">
            <v>QC-Omit</v>
          </cell>
          <cell r="J2" t="str">
            <v>QC-Omit</v>
          </cell>
          <cell r="K2" t="str">
            <v>QC-Omit</v>
          </cell>
          <cell r="L2" t="str">
            <v>QC-Omit</v>
          </cell>
          <cell r="M2" t="str">
            <v>QC-Omit</v>
          </cell>
          <cell r="N2" t="str">
            <v/>
          </cell>
          <cell r="O2" t="str">
            <v/>
          </cell>
          <cell r="P2" t="str">
            <v>QC-Omit</v>
          </cell>
        </row>
        <row r="3">
          <cell r="C3" t="str">
            <v>149062-75-9</v>
          </cell>
          <cell r="D3" t="str">
            <v>DTXSID9047259</v>
          </cell>
          <cell r="E3" t="str">
            <v>WTPSHLVHJOJDIF-UHFFFAOYSA-N</v>
          </cell>
          <cell r="F3" t="str">
            <v>Active(N=1),Inactive(N=27),Not Tested(N=9)</v>
          </cell>
          <cell r="G3" t="str">
            <v>Inactive(N=9),Not Tested(N=12)</v>
          </cell>
          <cell r="H3" t="str">
            <v>Inactive</v>
          </cell>
          <cell r="I3" t="str">
            <v>Inactive</v>
          </cell>
          <cell r="J3" t="str">
            <v>Inactive</v>
          </cell>
          <cell r="K3" t="str">
            <v>Inactive</v>
          </cell>
          <cell r="L3" t="str">
            <v>Inactive</v>
          </cell>
          <cell r="M3" t="str">
            <v>Inactive</v>
          </cell>
          <cell r="N3" t="str">
            <v/>
          </cell>
          <cell r="O3" t="str">
            <v/>
          </cell>
          <cell r="P3" t="str">
            <v>Inactive</v>
          </cell>
        </row>
        <row r="4">
          <cell r="C4" t="str">
            <v>106-50-3</v>
          </cell>
          <cell r="D4" t="str">
            <v>DTXSID9021138</v>
          </cell>
          <cell r="E4" t="str">
            <v>CBCKQZAAMUWICA-UHFFFAOYSA-N</v>
          </cell>
          <cell r="F4" t="str">
            <v>Active(N=1),QC-Omit(N=29),Inactive(N=1),Not Tested(N=6)</v>
          </cell>
          <cell r="G4" t="str">
            <v>QC-Omit(N=8),Not Tested(N=13)</v>
          </cell>
          <cell r="H4" t="str">
            <v>QC-Omit</v>
          </cell>
          <cell r="I4" t="str">
            <v>QC-Omit</v>
          </cell>
          <cell r="J4" t="str">
            <v>QC-Omit</v>
          </cell>
          <cell r="K4" t="str">
            <v>QC-Omit</v>
          </cell>
          <cell r="L4" t="str">
            <v>QC-Omit</v>
          </cell>
          <cell r="M4" t="str">
            <v>QC-Omit</v>
          </cell>
          <cell r="N4" t="str">
            <v/>
          </cell>
          <cell r="O4" t="str">
            <v/>
          </cell>
          <cell r="P4" t="str">
            <v>QC-Omit</v>
          </cell>
        </row>
        <row r="5">
          <cell r="C5" t="str">
            <v>128-95-0</v>
          </cell>
          <cell r="D5" t="str">
            <v>DTXSID2041252</v>
          </cell>
          <cell r="E5" t="str">
            <v>FBMQNRKSAWNXBT-UHFFFAOYSA-N</v>
          </cell>
          <cell r="F5" t="str">
            <v>Active(N=3),Inactive(N=24),Flag-Omit(N=1),Not Tested(N=9)</v>
          </cell>
          <cell r="G5" t="str">
            <v>Active(N=1),Inactive(N=7),Not Tested(N=13)</v>
          </cell>
          <cell r="H5" t="str">
            <v>Inactive</v>
          </cell>
          <cell r="I5" t="str">
            <v>Inactive</v>
          </cell>
          <cell r="J5" t="str">
            <v>Inactive</v>
          </cell>
          <cell r="K5" t="str">
            <v>Inactive</v>
          </cell>
          <cell r="L5" t="str">
            <v>Inactive</v>
          </cell>
          <cell r="M5" t="str">
            <v>Inactive</v>
          </cell>
          <cell r="N5" t="str">
            <v/>
          </cell>
          <cell r="O5" t="str">
            <v/>
          </cell>
          <cell r="P5" t="str">
            <v>Inactive</v>
          </cell>
        </row>
        <row r="6">
          <cell r="C6" t="str">
            <v>2243-62-1</v>
          </cell>
          <cell r="D6" t="str">
            <v>DTXSID3020916</v>
          </cell>
          <cell r="E6" t="str">
            <v>KQSABULTKYLFEV-UHFFFAOYSA-N</v>
          </cell>
          <cell r="F6" t="str">
            <v>Active(N=1),Inactive(N=27),Not Tested(N=9)</v>
          </cell>
          <cell r="G6" t="str">
            <v>Active(N=2),Inactive(N=7),Not Tested(N=12)</v>
          </cell>
          <cell r="H6" t="str">
            <v>Inactive</v>
          </cell>
          <cell r="I6" t="str">
            <v>Inactive</v>
          </cell>
          <cell r="J6" t="str">
            <v>Inactive</v>
          </cell>
          <cell r="K6" t="str">
            <v>Inactive</v>
          </cell>
          <cell r="L6" t="str">
            <v>Inactive</v>
          </cell>
          <cell r="M6" t="str">
            <v>Inactive</v>
          </cell>
          <cell r="N6" t="str">
            <v/>
          </cell>
          <cell r="O6" t="str">
            <v/>
          </cell>
          <cell r="P6" t="str">
            <v>Inactive</v>
          </cell>
        </row>
        <row r="7">
          <cell r="C7" t="str">
            <v>120-80-9</v>
          </cell>
          <cell r="D7" t="str">
            <v>DTXSID3020257</v>
          </cell>
          <cell r="E7" t="str">
            <v>YCIMNLLNPGFGHC-UHFFFAOYSA-N</v>
          </cell>
          <cell r="F7" t="str">
            <v>Active(N=10),Inactive(N=21),Not Tested(N=6)</v>
          </cell>
          <cell r="G7" t="str">
            <v>Active(N=1),Inactive(N=7),Not Tested(N=13)</v>
          </cell>
          <cell r="H7" t="str">
            <v>Inactive</v>
          </cell>
          <cell r="I7">
            <v>21.417999999999999</v>
          </cell>
          <cell r="J7" t="str">
            <v>Inactive</v>
          </cell>
          <cell r="K7" t="str">
            <v>Inactive</v>
          </cell>
          <cell r="L7">
            <v>84.254999999999995</v>
          </cell>
          <cell r="M7" t="str">
            <v>Inactive</v>
          </cell>
          <cell r="N7" t="str">
            <v/>
          </cell>
          <cell r="O7" t="str">
            <v/>
          </cell>
          <cell r="P7" t="str">
            <v>Inactive</v>
          </cell>
        </row>
        <row r="8">
          <cell r="C8" t="str">
            <v>51632-16-7</v>
          </cell>
          <cell r="D8" t="str">
            <v>DTXSID6028022</v>
          </cell>
          <cell r="E8" t="str">
            <v>UJUNUASMYSTBSK-UHFFFAOYSA-N</v>
          </cell>
          <cell r="F8" t="str">
            <v>Active(N=11),Inactive(N=20),Not Tested(N=6)</v>
          </cell>
          <cell r="G8" t="str">
            <v>Active(N=2),Inactive(N=6),Not Tested(N=13)</v>
          </cell>
          <cell r="H8" t="str">
            <v>Inactive</v>
          </cell>
          <cell r="I8">
            <v>16.402000000000001</v>
          </cell>
          <cell r="J8" t="str">
            <v>Inactive</v>
          </cell>
          <cell r="K8" t="str">
            <v>Inactive</v>
          </cell>
          <cell r="L8">
            <v>12.198</v>
          </cell>
          <cell r="M8" t="str">
            <v>Inactive</v>
          </cell>
          <cell r="N8" t="str">
            <v/>
          </cell>
          <cell r="O8" t="str">
            <v/>
          </cell>
          <cell r="P8">
            <v>29.542000000000002</v>
          </cell>
        </row>
        <row r="9">
          <cell r="C9" t="str">
            <v>82-44-0</v>
          </cell>
          <cell r="D9" t="str">
            <v>DTXSID7052571</v>
          </cell>
          <cell r="E9" t="str">
            <v>BOCJQSFSGAZAPQ-UHFFFAOYSA-N</v>
          </cell>
          <cell r="F9" t="str">
            <v>QC-Omit(N=16),Not Tested(N=21)</v>
          </cell>
          <cell r="G9" t="str">
            <v>QC-Omit(N=8),Not Tested(N=13)</v>
          </cell>
          <cell r="H9" t="str">
            <v>QC-Omit</v>
          </cell>
          <cell r="I9" t="str">
            <v>QC-Omit</v>
          </cell>
          <cell r="J9" t="str">
            <v>QC-Omit</v>
          </cell>
          <cell r="K9" t="str">
            <v>QC-Omit</v>
          </cell>
          <cell r="L9" t="str">
            <v>QC-Omit</v>
          </cell>
          <cell r="M9" t="str">
            <v>QC-Omit</v>
          </cell>
          <cell r="N9" t="str">
            <v/>
          </cell>
          <cell r="O9" t="str">
            <v/>
          </cell>
          <cell r="P9" t="str">
            <v>QC-Omit</v>
          </cell>
        </row>
        <row r="10">
          <cell r="C10" t="str">
            <v>59756-60-4</v>
          </cell>
          <cell r="D10" t="str">
            <v>DTXSID8024107</v>
          </cell>
          <cell r="E10" t="str">
            <v>YWBVHLJPRPCRSD-UHFFFAOYSA-N</v>
          </cell>
          <cell r="F10" t="str">
            <v>Active(N=2),Inactive(N=25),Flag-Omit(N=1),Not Tested(N=9)</v>
          </cell>
          <cell r="G10" t="str">
            <v>Active(N=1),Inactive(N=7),Not Tested(N=13)</v>
          </cell>
          <cell r="H10" t="str">
            <v>Inactive</v>
          </cell>
          <cell r="I10" t="str">
            <v>Inactive</v>
          </cell>
          <cell r="J10" t="str">
            <v>Inactive</v>
          </cell>
          <cell r="K10" t="str">
            <v>Inactive</v>
          </cell>
          <cell r="L10" t="str">
            <v>Inactive</v>
          </cell>
          <cell r="M10" t="str">
            <v>Inactive</v>
          </cell>
          <cell r="N10" t="str">
            <v/>
          </cell>
          <cell r="O10" t="str">
            <v/>
          </cell>
          <cell r="P10">
            <v>13.340999999999999</v>
          </cell>
        </row>
        <row r="11">
          <cell r="C11" t="str">
            <v>112-38-9</v>
          </cell>
          <cell r="D11" t="str">
            <v>DTXSID8035001</v>
          </cell>
          <cell r="E11" t="str">
            <v>FRPZMMHWLSIFAZ-UHFFFAOYSA-N</v>
          </cell>
          <cell r="F11" t="str">
            <v>Active(N=1),QC-Omit(N=26),Inactive(N=4),Not Tested(N=6)</v>
          </cell>
          <cell r="G11" t="str">
            <v>QC-Omit(N=7),Inactive(N=1),Not Tested(N=13)</v>
          </cell>
          <cell r="H11" t="str">
            <v>QC-Omit</v>
          </cell>
          <cell r="I11" t="str">
            <v>QC-Omit</v>
          </cell>
          <cell r="J11" t="str">
            <v>QC-Omit</v>
          </cell>
          <cell r="K11" t="str">
            <v>QC-Omit</v>
          </cell>
          <cell r="L11" t="str">
            <v>QC-Omit</v>
          </cell>
          <cell r="M11" t="str">
            <v>QC-Omit</v>
          </cell>
          <cell r="N11" t="str">
            <v/>
          </cell>
          <cell r="O11" t="str">
            <v/>
          </cell>
          <cell r="P11" t="str">
            <v>QC-Omit</v>
          </cell>
        </row>
        <row r="12">
          <cell r="C12" t="str">
            <v>57-91-0</v>
          </cell>
          <cell r="D12" t="str">
            <v>DTXSID8022377</v>
          </cell>
          <cell r="E12" t="str">
            <v>VOXZDWNPVJITMN-UHFFFAOYSA-N</v>
          </cell>
          <cell r="F12" t="str">
            <v>Active(N=24),Inactive(N=7),Not Tested(N=6)</v>
          </cell>
          <cell r="G12" t="str">
            <v>Active(N=10),Inactive(N=4),Not Tested(N=7)</v>
          </cell>
          <cell r="H12">
            <v>9.810000000000001E-4</v>
          </cell>
          <cell r="I12">
            <v>8.9999999999999993E-3</v>
          </cell>
          <cell r="J12" t="str">
            <v>Inactive</v>
          </cell>
          <cell r="K12" t="str">
            <v>Inactive</v>
          </cell>
          <cell r="L12">
            <v>4.4999999999999998E-2</v>
          </cell>
          <cell r="M12" t="str">
            <v>Inactive</v>
          </cell>
          <cell r="N12" t="str">
            <v/>
          </cell>
          <cell r="O12" t="str">
            <v/>
          </cell>
          <cell r="P12">
            <v>0.81899999999999995</v>
          </cell>
        </row>
        <row r="13">
          <cell r="C13" t="str">
            <v>57-63-6</v>
          </cell>
          <cell r="D13" t="str">
            <v>DTXSID5020576</v>
          </cell>
          <cell r="E13" t="str">
            <v>BFPYWIDHMRZLRN-UHFFFAOYSA-N</v>
          </cell>
          <cell r="F13" t="str">
            <v>Active(N=20),Inactive(N=11),Not Tested(N=6)</v>
          </cell>
          <cell r="G13" t="str">
            <v>Active(N=7),Inactive(N=3),Not Tested(N=11)</v>
          </cell>
          <cell r="H13">
            <v>8.6700000000000004E-4</v>
          </cell>
          <cell r="I13">
            <v>5.2100000000000002E-3</v>
          </cell>
          <cell r="J13" t="str">
            <v>Inactive</v>
          </cell>
          <cell r="K13" t="str">
            <v>Inactive</v>
          </cell>
          <cell r="L13">
            <v>9.0900000000000009E-3</v>
          </cell>
          <cell r="M13" t="str">
            <v>Inactive</v>
          </cell>
          <cell r="N13" t="str">
            <v/>
          </cell>
          <cell r="O13" t="str">
            <v/>
          </cell>
          <cell r="P13" t="str">
            <v>Inactive</v>
          </cell>
        </row>
        <row r="14">
          <cell r="C14" t="str">
            <v>50-28-2</v>
          </cell>
          <cell r="D14" t="str">
            <v>DTXSID0020573</v>
          </cell>
          <cell r="E14" t="str">
            <v>VOXZDWNPVJITMN-UHFFFAOYSA-N</v>
          </cell>
          <cell r="F14" t="str">
            <v>Active(N=23),Inactive(N=8),Not Tested(N=6)</v>
          </cell>
          <cell r="G14" t="str">
            <v>Active(N=9),Inactive(N=4),Flag-Omit(N=1),Not Tested(N=7)</v>
          </cell>
          <cell r="H14">
            <v>6.2100000000000002E-3</v>
          </cell>
          <cell r="I14">
            <v>8.9999999999999993E-3</v>
          </cell>
          <cell r="J14" t="str">
            <v>Inactive</v>
          </cell>
          <cell r="K14" t="str">
            <v>Inactive</v>
          </cell>
          <cell r="L14">
            <v>1.0669999999999999</v>
          </cell>
          <cell r="M14" t="str">
            <v>Inactive</v>
          </cell>
          <cell r="N14" t="str">
            <v/>
          </cell>
          <cell r="O14" t="str">
            <v/>
          </cell>
          <cell r="P14">
            <v>0.76700000000000002</v>
          </cell>
        </row>
        <row r="15">
          <cell r="C15" t="str">
            <v>135-57-9</v>
          </cell>
          <cell r="D15" t="str">
            <v>DTXSID7041629</v>
          </cell>
          <cell r="E15" t="str">
            <v>ZHMIOPLMFZVSHY-UHFFFAOYSA-N</v>
          </cell>
          <cell r="F15" t="str">
            <v>Active(N=6),Inactive(N=17),Not Tested(N=14)</v>
          </cell>
          <cell r="G15" t="str">
            <v>Active(N=1),Inactive(N=7),Not Tested(N=13)</v>
          </cell>
          <cell r="H15" t="str">
            <v>Inactive</v>
          </cell>
          <cell r="I15" t="str">
            <v>Inactive</v>
          </cell>
          <cell r="J15" t="str">
            <v>Inactive</v>
          </cell>
          <cell r="K15" t="str">
            <v>Inactive</v>
          </cell>
          <cell r="L15" t="str">
            <v>Inactive</v>
          </cell>
          <cell r="M15" t="str">
            <v>Inactive</v>
          </cell>
          <cell r="N15" t="str">
            <v/>
          </cell>
          <cell r="O15" t="str">
            <v/>
          </cell>
          <cell r="P15" t="str">
            <v>Inactive</v>
          </cell>
        </row>
        <row r="16">
          <cell r="C16" t="str">
            <v>2971-36-0</v>
          </cell>
          <cell r="D16" t="str">
            <v>DTXSID8022325</v>
          </cell>
          <cell r="E16" t="str">
            <v>IUGDILGOLSSKNE-UHFFFAOYSA-N</v>
          </cell>
          <cell r="F16" t="str">
            <v>Active(N=23),Inactive(N=8),Not Tested(N=6)</v>
          </cell>
          <cell r="G16" t="str">
            <v>Active(N=6),Inactive(N=4),Not Tested(N=11)</v>
          </cell>
          <cell r="H16">
            <v>8.5999999999999993E-2</v>
          </cell>
          <cell r="I16">
            <v>9.1999999999999998E-2</v>
          </cell>
          <cell r="J16" t="str">
            <v>Inactive</v>
          </cell>
          <cell r="K16" t="str">
            <v>Inactive</v>
          </cell>
          <cell r="L16">
            <v>0.48399999999999999</v>
          </cell>
          <cell r="M16">
            <v>12.853</v>
          </cell>
          <cell r="N16" t="str">
            <v/>
          </cell>
          <cell r="O16" t="str">
            <v/>
          </cell>
          <cell r="P16" t="str">
            <v>Inactive</v>
          </cell>
        </row>
        <row r="17">
          <cell r="C17" t="str">
            <v>118-79-6</v>
          </cell>
          <cell r="D17" t="str">
            <v>DTXSID6021959</v>
          </cell>
          <cell r="E17" t="str">
            <v>BSWWXRFVMJHFBN-UHFFFAOYSA-N</v>
          </cell>
          <cell r="F17" t="str">
            <v>Active(N=2),QC-Omit(N=24),Inactive(N=5),Not Tested(N=6)</v>
          </cell>
          <cell r="G17" t="str">
            <v>Active(N=1),QC-Omit(N=7),Not Tested(N=13)</v>
          </cell>
          <cell r="H17" t="str">
            <v>QC-Omit</v>
          </cell>
          <cell r="I17" t="str">
            <v>QC-Omit</v>
          </cell>
          <cell r="J17" t="str">
            <v>QC-Omit</v>
          </cell>
          <cell r="K17" t="str">
            <v>QC-Omit</v>
          </cell>
          <cell r="L17" t="str">
            <v>QC-Omit</v>
          </cell>
          <cell r="M17" t="str">
            <v>QC-Omit</v>
          </cell>
          <cell r="N17" t="str">
            <v/>
          </cell>
          <cell r="O17" t="str">
            <v/>
          </cell>
          <cell r="P17" t="str">
            <v>QC-Omit</v>
          </cell>
        </row>
        <row r="18">
          <cell r="C18" t="str">
            <v>88-06-2</v>
          </cell>
          <cell r="D18" t="str">
            <v>DTXSID5021386</v>
          </cell>
          <cell r="E18" t="str">
            <v>LINPIYWFGCPVIE-UHFFFAOYSA-N</v>
          </cell>
          <cell r="F18" t="str">
            <v>Active(N=2),Inactive(N=26),Flag-Omit(N=1),Not Tested(N=8)</v>
          </cell>
          <cell r="G18" t="str">
            <v>Active(N=2),Inactive(N=5),Flag-Omit(N=1),Not Tested(N=13)</v>
          </cell>
          <cell r="H18">
            <v>83.335999999999999</v>
          </cell>
          <cell r="I18" t="str">
            <v>Inactive</v>
          </cell>
          <cell r="J18" t="str">
            <v>Inactive</v>
          </cell>
          <cell r="K18" t="str">
            <v>Inactive</v>
          </cell>
          <cell r="L18">
            <v>67.414000000000001</v>
          </cell>
          <cell r="M18" t="str">
            <v>Inactive</v>
          </cell>
          <cell r="N18" t="str">
            <v/>
          </cell>
          <cell r="O18" t="str">
            <v/>
          </cell>
          <cell r="P18" t="str">
            <v>Inactive</v>
          </cell>
        </row>
        <row r="19">
          <cell r="C19" t="str">
            <v>101-37-1</v>
          </cell>
          <cell r="D19" t="str">
            <v>DTXSID8037754</v>
          </cell>
          <cell r="E19" t="str">
            <v>BJELTSYBAHKXRW-UHFFFAOYSA-N</v>
          </cell>
          <cell r="F19" t="str">
            <v>Active(N=4),Inactive(N=27),Not Tested(N=6)</v>
          </cell>
          <cell r="G19" t="str">
            <v>Active(N=3),Inactive(N=5),Not Tested(N=13)</v>
          </cell>
          <cell r="H19" t="str">
            <v>Inactive</v>
          </cell>
          <cell r="I19" t="str">
            <v>Inactive</v>
          </cell>
          <cell r="J19" t="str">
            <v>Inactive</v>
          </cell>
          <cell r="K19" t="str">
            <v>Inactive</v>
          </cell>
          <cell r="L19" t="str">
            <v>Inactive</v>
          </cell>
          <cell r="M19" t="str">
            <v>Inactive</v>
          </cell>
          <cell r="N19" t="str">
            <v/>
          </cell>
          <cell r="O19" t="str">
            <v/>
          </cell>
          <cell r="P19">
            <v>30.824000000000002</v>
          </cell>
        </row>
        <row r="20">
          <cell r="C20" t="str">
            <v>94-80-4</v>
          </cell>
          <cell r="D20" t="str">
            <v>DTXSID5020443</v>
          </cell>
          <cell r="E20" t="str">
            <v>UQMRAFJOBWOFNS-UHFFFAOYSA-N</v>
          </cell>
          <cell r="F20" t="str">
            <v>Active(N=2),Inactive(N=26),Not Tested(N=9)</v>
          </cell>
          <cell r="G20" t="str">
            <v>Active(N=1),Inactive(N=7),Not Tested(N=13)</v>
          </cell>
          <cell r="H20" t="str">
            <v>Inactive</v>
          </cell>
          <cell r="I20">
            <v>36.652000000000001</v>
          </cell>
          <cell r="J20" t="str">
            <v>Inactive</v>
          </cell>
          <cell r="K20" t="str">
            <v>Inactive</v>
          </cell>
          <cell r="L20">
            <v>103.208</v>
          </cell>
          <cell r="M20" t="str">
            <v>Inactive</v>
          </cell>
          <cell r="N20" t="str">
            <v/>
          </cell>
          <cell r="O20" t="str">
            <v/>
          </cell>
          <cell r="P20" t="str">
            <v>Inactive</v>
          </cell>
        </row>
        <row r="21">
          <cell r="C21" t="str">
            <v>120-83-2</v>
          </cell>
          <cell r="D21" t="str">
            <v>DTXSID1020439</v>
          </cell>
          <cell r="E21" t="str">
            <v>HFZWRUODUSTPEG-UHFFFAOYSA-N</v>
          </cell>
          <cell r="F21" t="str">
            <v>Active(N=6),Inactive(N=24),Flag-Omit(N=1),Not Tested(N=6)</v>
          </cell>
          <cell r="G21" t="str">
            <v>Active(N=1),Inactive(N=8),Not Tested(N=12)</v>
          </cell>
          <cell r="H21" t="str">
            <v>Inactive</v>
          </cell>
          <cell r="I21">
            <v>81.753</v>
          </cell>
          <cell r="J21" t="str">
            <v>Inactive</v>
          </cell>
          <cell r="K21" t="str">
            <v>Inactive</v>
          </cell>
          <cell r="L21">
            <v>65.861000000000004</v>
          </cell>
          <cell r="M21" t="str">
            <v>Inactive</v>
          </cell>
          <cell r="N21" t="str">
            <v/>
          </cell>
          <cell r="O21" t="str">
            <v/>
          </cell>
          <cell r="P21">
            <v>16.007999999999999</v>
          </cell>
        </row>
        <row r="22">
          <cell r="C22" t="str">
            <v>105-67-9</v>
          </cell>
          <cell r="D22" t="str">
            <v>DTXSID2021864</v>
          </cell>
          <cell r="E22" t="str">
            <v>KUFFULVDNCHOFZ-UHFFFAOYSA-N</v>
          </cell>
          <cell r="F22" t="str">
            <v>Active(N=1),Inactive(N=28),Not Tested(N=8)</v>
          </cell>
          <cell r="G22" t="str">
            <v>Inactive(N=9),Not Tested(N=12)</v>
          </cell>
          <cell r="H22" t="str">
            <v>Inactive</v>
          </cell>
          <cell r="I22" t="str">
            <v>Inactive</v>
          </cell>
          <cell r="J22" t="str">
            <v>Inactive</v>
          </cell>
          <cell r="K22" t="str">
            <v>Inactive</v>
          </cell>
          <cell r="L22">
            <v>104.17</v>
          </cell>
          <cell r="M22" t="str">
            <v>Inactive</v>
          </cell>
          <cell r="N22" t="str">
            <v/>
          </cell>
          <cell r="O22" t="str">
            <v/>
          </cell>
          <cell r="P22" t="str">
            <v>Inactive</v>
          </cell>
        </row>
        <row r="23">
          <cell r="C23" t="str">
            <v>606-20-2</v>
          </cell>
          <cell r="D23" t="str">
            <v>DTXSID5020528</v>
          </cell>
          <cell r="E23" t="str">
            <v>XTRDKALNCIHHNI-UHFFFAOYSA-N</v>
          </cell>
          <cell r="F23" t="str">
            <v>Inactive(N=29),Not Tested(N=8)</v>
          </cell>
          <cell r="G23" t="str">
            <v>Inactive(N=8),Not Tested(N=13)</v>
          </cell>
          <cell r="H23" t="str">
            <v>Inactive</v>
          </cell>
          <cell r="I23" t="str">
            <v>Inactive</v>
          </cell>
          <cell r="J23" t="str">
            <v>Inactive</v>
          </cell>
          <cell r="K23" t="str">
            <v>Inactive</v>
          </cell>
          <cell r="L23" t="str">
            <v>Inactive</v>
          </cell>
          <cell r="M23" t="str">
            <v>Inactive</v>
          </cell>
          <cell r="N23" t="str">
            <v/>
          </cell>
          <cell r="O23" t="str">
            <v/>
          </cell>
          <cell r="P23" t="str">
            <v>Inactive</v>
          </cell>
        </row>
        <row r="24">
          <cell r="C24" t="str">
            <v>2110-18-1</v>
          </cell>
          <cell r="D24" t="str">
            <v>DTXSID7042356</v>
          </cell>
          <cell r="E24" t="str">
            <v>JJJPNTQYUJPWGQ-UHFFFAOYSA-N</v>
          </cell>
          <cell r="F24" t="str">
            <v>Active(N=6),Inactive(N=21),Flag-Omit(N=1),Not Tested(N=9)</v>
          </cell>
          <cell r="G24" t="str">
            <v>Active(N=2),Inactive(N=6),Not Tested(N=13)</v>
          </cell>
          <cell r="H24" t="str">
            <v>Inactive</v>
          </cell>
          <cell r="I24" t="str">
            <v>Flag-Omit</v>
          </cell>
          <cell r="J24" t="str">
            <v>Inactive</v>
          </cell>
          <cell r="K24" t="str">
            <v>Inactive</v>
          </cell>
          <cell r="L24">
            <v>18.635999999999999</v>
          </cell>
          <cell r="M24" t="str">
            <v>Inactive</v>
          </cell>
          <cell r="N24" t="str">
            <v/>
          </cell>
          <cell r="O24" t="str">
            <v/>
          </cell>
          <cell r="P24">
            <v>32.018999999999998</v>
          </cell>
        </row>
        <row r="25">
          <cell r="C25" t="str">
            <v>117-79-3</v>
          </cell>
          <cell r="D25" t="str">
            <v>DTXSID6020068</v>
          </cell>
          <cell r="E25" t="str">
            <v>XOGPDSATLSAZEK-UHFFFAOYSA-N</v>
          </cell>
          <cell r="F25" t="str">
            <v>Active(N=5),Inactive(N=25),Flag-Omit(N=1),Not Tested(N=6)</v>
          </cell>
          <cell r="G25" t="str">
            <v>Active(N=2),Inactive(N=6),Not Tested(N=13)</v>
          </cell>
          <cell r="H25" t="str">
            <v>Inactive</v>
          </cell>
          <cell r="I25">
            <v>6.59</v>
          </cell>
          <cell r="J25" t="str">
            <v>Inactive</v>
          </cell>
          <cell r="K25" t="str">
            <v>Inactive</v>
          </cell>
          <cell r="L25">
            <v>9.4589999999999996</v>
          </cell>
          <cell r="M25" t="str">
            <v>Inactive</v>
          </cell>
          <cell r="N25" t="str">
            <v/>
          </cell>
          <cell r="O25" t="str">
            <v/>
          </cell>
          <cell r="P25" t="str">
            <v>Inactive</v>
          </cell>
        </row>
        <row r="26">
          <cell r="C26" t="str">
            <v>94-86-0</v>
          </cell>
          <cell r="D26" t="str">
            <v>DTXSID2047727</v>
          </cell>
          <cell r="E26" t="str">
            <v>RADIRXJQODWKGQ-UHFFFAOYSA-N</v>
          </cell>
          <cell r="F26" t="str">
            <v>Active(N=1),Inactive(N=15),Not Tested(N=21)</v>
          </cell>
          <cell r="G26" t="str">
            <v>Active(N=2),Inactive(N=6),Not Tested(N=13)</v>
          </cell>
          <cell r="H26">
            <v>1.1870000000000001</v>
          </cell>
          <cell r="I26" t="str">
            <v>Inactive</v>
          </cell>
          <cell r="J26" t="str">
            <v>Inactive</v>
          </cell>
          <cell r="K26" t="str">
            <v>Inactive</v>
          </cell>
          <cell r="L26" t="str">
            <v>Inactive</v>
          </cell>
          <cell r="M26" t="str">
            <v>Inactive</v>
          </cell>
          <cell r="N26" t="str">
            <v/>
          </cell>
          <cell r="O26" t="str">
            <v/>
          </cell>
          <cell r="P26" t="str">
            <v>Inactive</v>
          </cell>
        </row>
        <row r="27">
          <cell r="C27" t="str">
            <v>131-57-7</v>
          </cell>
          <cell r="D27" t="str">
            <v>DTXSID3022405</v>
          </cell>
          <cell r="E27" t="str">
            <v>DXGLGDHPHMLXJC-UHFFFAOYSA-N</v>
          </cell>
          <cell r="F27" t="str">
            <v>Active(N=9),Inactive(N=18),Flag-Omit(N=1),Not Tested(N=9)</v>
          </cell>
          <cell r="G27" t="str">
            <v>Active(N=2),Inactive(N=6),Not Tested(N=13)</v>
          </cell>
          <cell r="H27" t="str">
            <v>Flag-Omit</v>
          </cell>
          <cell r="I27">
            <v>8.2829999999999995</v>
          </cell>
          <cell r="J27" t="str">
            <v>Inactive</v>
          </cell>
          <cell r="K27" t="str">
            <v>Inactive</v>
          </cell>
          <cell r="L27">
            <v>6.9039999999999999</v>
          </cell>
          <cell r="M27" t="str">
            <v>Inactive</v>
          </cell>
          <cell r="N27" t="str">
            <v/>
          </cell>
          <cell r="O27" t="str">
            <v/>
          </cell>
          <cell r="P27" t="str">
            <v>Inactive</v>
          </cell>
        </row>
        <row r="28">
          <cell r="C28" t="str">
            <v>135-19-3</v>
          </cell>
          <cell r="D28" t="str">
            <v>DTXSID5027061</v>
          </cell>
          <cell r="E28" t="str">
            <v>JWAZRIHNYRIHIV-UHFFFAOYSA-N</v>
          </cell>
          <cell r="F28" t="str">
            <v>Active(N=13),Inactive(N=15),Flag-Omit(N=3),Not Tested(N=6)</v>
          </cell>
          <cell r="G28" t="str">
            <v>Active(N=2),Inactive(N=6),Not Tested(N=13)</v>
          </cell>
          <cell r="H28" t="str">
            <v>Inactive</v>
          </cell>
          <cell r="I28">
            <v>16.425999999999998</v>
          </cell>
          <cell r="J28" t="str">
            <v>Inactive</v>
          </cell>
          <cell r="K28" t="str">
            <v>Inactive</v>
          </cell>
          <cell r="L28">
            <v>11.387</v>
          </cell>
          <cell r="M28" t="str">
            <v>Inactive</v>
          </cell>
          <cell r="N28" t="str">
            <v/>
          </cell>
          <cell r="O28" t="str">
            <v/>
          </cell>
          <cell r="P28">
            <v>12.340999999999999</v>
          </cell>
        </row>
        <row r="29">
          <cell r="C29" t="str">
            <v>91-59-8</v>
          </cell>
          <cell r="D29" t="str">
            <v>DTXSID2020921</v>
          </cell>
          <cell r="E29" t="str">
            <v>JBIJLHTVPXGSAM-UHFFFAOYSA-N</v>
          </cell>
          <cell r="F29" t="str">
            <v>Active(N=1),Inactive(N=26),Flag-Omit(N=1),Not Tested(N=9)</v>
          </cell>
          <cell r="G29" t="str">
            <v>Active(N=3),Inactive(N=5),Not Tested(N=13)</v>
          </cell>
          <cell r="H29" t="str">
            <v>Inactive</v>
          </cell>
          <cell r="I29" t="str">
            <v>Inactive</v>
          </cell>
          <cell r="J29" t="str">
            <v>Inactive</v>
          </cell>
          <cell r="K29" t="str">
            <v>Inactive</v>
          </cell>
          <cell r="L29" t="str">
            <v>Inactive</v>
          </cell>
          <cell r="M29" t="str">
            <v>Inactive</v>
          </cell>
          <cell r="N29" t="str">
            <v/>
          </cell>
          <cell r="O29" t="str">
            <v/>
          </cell>
          <cell r="P29" t="str">
            <v>Inactive</v>
          </cell>
        </row>
        <row r="30">
          <cell r="C30" t="str">
            <v>90-43-7</v>
          </cell>
          <cell r="D30" t="str">
            <v>DTXSID2021151</v>
          </cell>
          <cell r="E30" t="str">
            <v>LLEMOWNGBBNAJR-UHFFFAOYSA-N</v>
          </cell>
          <cell r="F30" t="str">
            <v>Active(N=6),Inactive(N=24),Not Tested(N=7)</v>
          </cell>
          <cell r="G30" t="str">
            <v>Active(N=2),Inactive(N=7),Flag-Omit(N=1),Not Tested(N=11)</v>
          </cell>
          <cell r="H30" t="str">
            <v>Inactive</v>
          </cell>
          <cell r="I30">
            <v>11.955</v>
          </cell>
          <cell r="J30" t="str">
            <v>Inactive</v>
          </cell>
          <cell r="K30" t="str">
            <v>Inactive</v>
          </cell>
          <cell r="L30">
            <v>30.236000000000001</v>
          </cell>
          <cell r="M30" t="str">
            <v>Inactive</v>
          </cell>
          <cell r="N30" t="str">
            <v/>
          </cell>
          <cell r="O30" t="str">
            <v/>
          </cell>
          <cell r="P30" t="str">
            <v>Inactive</v>
          </cell>
        </row>
        <row r="31">
          <cell r="C31" t="str">
            <v>79-94-7</v>
          </cell>
          <cell r="D31" t="str">
            <v>DTXSID1026081</v>
          </cell>
          <cell r="E31" t="str">
            <v>VEORPZCZECFIRK-UHFFFAOYSA-N</v>
          </cell>
          <cell r="F31" t="str">
            <v>Active(N=5),Inactive(N=24),Flag-Omit(N=2),Not Tested(N=6)</v>
          </cell>
          <cell r="G31" t="str">
            <v>Active(N=3),Inactive(N=5),Flag-Omit(N=1),Not Tested(N=12)</v>
          </cell>
          <cell r="H31" t="str">
            <v>Inactive</v>
          </cell>
          <cell r="I31">
            <v>4.3570000000000002</v>
          </cell>
          <cell r="J31" t="str">
            <v>Inactive</v>
          </cell>
          <cell r="K31" t="str">
            <v>Inactive</v>
          </cell>
          <cell r="L31">
            <v>27.382000000000001</v>
          </cell>
          <cell r="M31" t="str">
            <v>Inactive</v>
          </cell>
          <cell r="N31" t="str">
            <v/>
          </cell>
          <cell r="O31" t="str">
            <v/>
          </cell>
          <cell r="P31" t="str">
            <v>Inactive</v>
          </cell>
        </row>
        <row r="32">
          <cell r="C32" t="str">
            <v>612-83-9</v>
          </cell>
          <cell r="D32" t="str">
            <v>DTXSID1020433</v>
          </cell>
          <cell r="E32" t="str">
            <v>HUWXDEQWWKGHRV-UHFFFAOYSA-N</v>
          </cell>
          <cell r="F32" t="str">
            <v>Active(N=6),Inactive(N=15),Flag-Omit(N=2),Not Tested(N=14)</v>
          </cell>
          <cell r="G32" t="str">
            <v>Active(N=4),Inactive(N=8),Flag-Omit(N=1),Not Tested(N=8)</v>
          </cell>
          <cell r="H32" t="str">
            <v>Inactive</v>
          </cell>
          <cell r="I32">
            <v>3.3690000000000002</v>
          </cell>
          <cell r="J32" t="str">
            <v>Inactive</v>
          </cell>
          <cell r="K32" t="str">
            <v>Inactive</v>
          </cell>
          <cell r="L32">
            <v>2.266</v>
          </cell>
          <cell r="M32" t="str">
            <v>Inactive</v>
          </cell>
          <cell r="N32" t="str">
            <v/>
          </cell>
          <cell r="O32" t="str">
            <v/>
          </cell>
          <cell r="P32" t="str">
            <v>Inactive</v>
          </cell>
        </row>
        <row r="33">
          <cell r="C33" t="str">
            <v>119-90-4</v>
          </cell>
          <cell r="D33" t="str">
            <v>DTXSID3025091</v>
          </cell>
          <cell r="E33" t="str">
            <v>JRBJSXQPQWSCCF-UHFFFAOYSA-N</v>
          </cell>
          <cell r="F33" t="str">
            <v>Active(N=1),Inactive(N=26),Flag-Omit(N=2),Not Tested(N=8)</v>
          </cell>
          <cell r="G33" t="str">
            <v>Active(N=3),Inactive(N=5),Not Tested(N=13)</v>
          </cell>
          <cell r="H33" t="str">
            <v>Inactive</v>
          </cell>
          <cell r="I33" t="str">
            <v>Flag-Omit</v>
          </cell>
          <cell r="J33" t="str">
            <v>Inactive</v>
          </cell>
          <cell r="K33" t="str">
            <v>Inactive</v>
          </cell>
          <cell r="L33" t="str">
            <v>Flag-Omit</v>
          </cell>
          <cell r="M33" t="str">
            <v>Inactive</v>
          </cell>
          <cell r="N33" t="str">
            <v/>
          </cell>
          <cell r="O33" t="str">
            <v/>
          </cell>
          <cell r="P33" t="str">
            <v>Inactive</v>
          </cell>
        </row>
        <row r="34">
          <cell r="C34" t="str">
            <v>20325-40-0</v>
          </cell>
          <cell r="D34" t="str">
            <v>DTXSID1020485</v>
          </cell>
          <cell r="E34" t="str">
            <v>JRBJSXQPQWSCCF-UHFFFAOYSA-N</v>
          </cell>
          <cell r="F34" t="str">
            <v>Active(N=1),QC-Omit(N=28),Inactive(N=2),Not Tested(N=6)</v>
          </cell>
          <cell r="G34" t="str">
            <v>QC-Omit(N=8),Not Tested(N=13)</v>
          </cell>
          <cell r="H34" t="str">
            <v>QC-Omit</v>
          </cell>
          <cell r="I34" t="str">
            <v>QC-Omit</v>
          </cell>
          <cell r="J34" t="str">
            <v>QC-Omit</v>
          </cell>
          <cell r="K34" t="str">
            <v>QC-Omit</v>
          </cell>
          <cell r="L34" t="str">
            <v>QC-Omit</v>
          </cell>
          <cell r="M34" t="str">
            <v>QC-Omit</v>
          </cell>
          <cell r="N34" t="str">
            <v/>
          </cell>
          <cell r="O34" t="str">
            <v/>
          </cell>
          <cell r="P34" t="str">
            <v>QC-Omit</v>
          </cell>
        </row>
        <row r="35">
          <cell r="C35" t="str">
            <v>119-93-7</v>
          </cell>
          <cell r="D35" t="str">
            <v>DTXSID5024059</v>
          </cell>
          <cell r="E35" t="str">
            <v>NUIURNJTPRWVAP-UHFFFAOYSA-N</v>
          </cell>
          <cell r="F35" t="str">
            <v>Active(N=16),Inactive(N=15),Not Tested(N=6)</v>
          </cell>
          <cell r="G35" t="str">
            <v>Active(N=3),Inactive(N=5),Not Tested(N=13)</v>
          </cell>
          <cell r="H35">
            <v>12.292</v>
          </cell>
          <cell r="I35">
            <v>11.363</v>
          </cell>
          <cell r="J35" t="str">
            <v>Inactive</v>
          </cell>
          <cell r="K35" t="str">
            <v>Inactive</v>
          </cell>
          <cell r="L35">
            <v>6.6040000000000001</v>
          </cell>
          <cell r="M35" t="str">
            <v>Inactive</v>
          </cell>
          <cell r="N35" t="str">
            <v/>
          </cell>
          <cell r="O35" t="str">
            <v/>
          </cell>
          <cell r="P35">
            <v>6.9720000000000004</v>
          </cell>
        </row>
        <row r="36">
          <cell r="C36" t="str">
            <v>612-82-8</v>
          </cell>
          <cell r="D36" t="str">
            <v>DTXSID6020511</v>
          </cell>
          <cell r="E36" t="str">
            <v>NUIURNJTPRWVAP-UHFFFAOYSA-N</v>
          </cell>
          <cell r="F36" t="str">
            <v>Active(N=15),Inactive(N=16),Not Tested(N=6)</v>
          </cell>
          <cell r="G36" t="str">
            <v>Active(N=3),Inactive(N=5),Not Tested(N=13)</v>
          </cell>
          <cell r="H36">
            <v>22.082999999999998</v>
          </cell>
          <cell r="I36">
            <v>15.077999999999999</v>
          </cell>
          <cell r="J36" t="str">
            <v>Inactive</v>
          </cell>
          <cell r="K36" t="str">
            <v>Inactive</v>
          </cell>
          <cell r="L36">
            <v>7.4050000000000002</v>
          </cell>
          <cell r="M36" t="str">
            <v>Inactive</v>
          </cell>
          <cell r="N36" t="str">
            <v/>
          </cell>
          <cell r="O36" t="str">
            <v/>
          </cell>
          <cell r="P36" t="str">
            <v>Inactive</v>
          </cell>
        </row>
        <row r="37">
          <cell r="C37" t="str">
            <v>118-56-9</v>
          </cell>
          <cell r="D37" t="str">
            <v>DTXSID1026241</v>
          </cell>
          <cell r="E37" t="str">
            <v>WSSJONWNBBTCMG-UHFFFAOYSA-N</v>
          </cell>
          <cell r="F37" t="str">
            <v>QC-Omit(N=28),Not Tested(N=9)</v>
          </cell>
          <cell r="G37" t="str">
            <v>QC-Omit(N=8),Not Tested(N=13)</v>
          </cell>
          <cell r="H37" t="str">
            <v>QC-Omit</v>
          </cell>
          <cell r="I37" t="str">
            <v>QC-Omit</v>
          </cell>
          <cell r="J37" t="str">
            <v>QC-Omit</v>
          </cell>
          <cell r="K37" t="str">
            <v>QC-Omit</v>
          </cell>
          <cell r="L37" t="str">
            <v>QC-Omit</v>
          </cell>
          <cell r="M37" t="str">
            <v/>
          </cell>
          <cell r="N37" t="str">
            <v>QC-Omit</v>
          </cell>
          <cell r="O37" t="str">
            <v>QC-Omit</v>
          </cell>
          <cell r="P37" t="str">
            <v/>
          </cell>
        </row>
        <row r="38">
          <cell r="C38" t="str">
            <v>496-72-0</v>
          </cell>
          <cell r="D38" t="str">
            <v>DTXSID9024930</v>
          </cell>
          <cell r="E38" t="str">
            <v>DGRGLKZMKWPMOH-UHFFFAOYSA-N</v>
          </cell>
          <cell r="F38" t="str">
            <v>Active(N=3),QC-Omit(N=26),Inactive(N=2),Not Tested(N=6)</v>
          </cell>
          <cell r="G38" t="str">
            <v>Active(N=1),QC-Omit(N=7),Not Tested(N=13)</v>
          </cell>
          <cell r="H38" t="str">
            <v>QC-Omit</v>
          </cell>
          <cell r="I38" t="str">
            <v>QC-Omit</v>
          </cell>
          <cell r="J38" t="str">
            <v>QC-Omit</v>
          </cell>
          <cell r="K38" t="str">
            <v>QC-Omit</v>
          </cell>
          <cell r="L38" t="str">
            <v>QC-Omit</v>
          </cell>
          <cell r="M38" t="str">
            <v>QC-Omit</v>
          </cell>
          <cell r="N38" t="str">
            <v/>
          </cell>
          <cell r="O38" t="str">
            <v/>
          </cell>
          <cell r="P38" t="str">
            <v>QC-Omit</v>
          </cell>
        </row>
        <row r="39">
          <cell r="C39" t="str">
            <v>95-65-8</v>
          </cell>
          <cell r="D39" t="str">
            <v>DTXSID4024062</v>
          </cell>
          <cell r="E39" t="str">
            <v>YCOXTKKNXUZSKD-UHFFFAOYSA-N</v>
          </cell>
          <cell r="F39" t="str">
            <v>Active(N=2),Inactive(N=28),Flag-Omit(N=1),Not Tested(N=6)</v>
          </cell>
          <cell r="G39" t="str">
            <v>Inactive(N=8),Flag-Omit(N=1),Not Tested(N=12)</v>
          </cell>
          <cell r="H39" t="str">
            <v>Inactive</v>
          </cell>
          <cell r="I39">
            <v>163.584</v>
          </cell>
          <cell r="J39" t="str">
            <v>Inactive</v>
          </cell>
          <cell r="K39" t="str">
            <v>Inactive</v>
          </cell>
          <cell r="L39">
            <v>75.465999999999994</v>
          </cell>
          <cell r="M39" t="str">
            <v>Inactive</v>
          </cell>
          <cell r="N39" t="str">
            <v/>
          </cell>
          <cell r="O39" t="str">
            <v/>
          </cell>
          <cell r="P39" t="str">
            <v>Inactive</v>
          </cell>
        </row>
        <row r="40">
          <cell r="C40" t="str">
            <v>150-19-6</v>
          </cell>
          <cell r="D40" t="str">
            <v>DTXSID0022012</v>
          </cell>
          <cell r="E40" t="str">
            <v>ASHGTJPOSUFTGB-UHFFFAOYSA-N</v>
          </cell>
          <cell r="F40" t="str">
            <v>Inactive(N=16),Not Tested(N=21)</v>
          </cell>
          <cell r="G40" t="str">
            <v>Inactive(N=8),Not Tested(N=13)</v>
          </cell>
          <cell r="H40" t="str">
            <v>Inactive</v>
          </cell>
          <cell r="I40" t="str">
            <v>Inactive</v>
          </cell>
          <cell r="J40" t="str">
            <v>Inactive</v>
          </cell>
          <cell r="K40" t="str">
            <v>Inactive</v>
          </cell>
          <cell r="L40" t="str">
            <v>Inactive</v>
          </cell>
          <cell r="M40" t="str">
            <v>Inactive</v>
          </cell>
          <cell r="N40" t="str">
            <v/>
          </cell>
          <cell r="O40" t="str">
            <v/>
          </cell>
          <cell r="P40" t="str">
            <v>Inactive</v>
          </cell>
        </row>
        <row r="41">
          <cell r="C41" t="str">
            <v>3120-74-9</v>
          </cell>
          <cell r="D41" t="str">
            <v>DTXSID0051996</v>
          </cell>
          <cell r="E41" t="str">
            <v>VKALYYFVKBXHTF-UHFFFAOYSA-N</v>
          </cell>
          <cell r="F41" t="str">
            <v>Active(N=5),Inactive(N=11),Not Tested(N=21)</v>
          </cell>
          <cell r="G41" t="str">
            <v>Active(N=2),Inactive(N=6),Flag-Omit(N=1),Not Tested(N=12)</v>
          </cell>
          <cell r="H41" t="str">
            <v>Inactive</v>
          </cell>
          <cell r="I41">
            <v>32.418999999999997</v>
          </cell>
          <cell r="J41" t="str">
            <v>Inactive</v>
          </cell>
          <cell r="K41" t="str">
            <v>Inactive</v>
          </cell>
          <cell r="L41">
            <v>10.401999999999999</v>
          </cell>
          <cell r="M41" t="str">
            <v>Inactive</v>
          </cell>
          <cell r="N41" t="str">
            <v/>
          </cell>
          <cell r="O41" t="str">
            <v/>
          </cell>
          <cell r="P41">
            <v>24.648</v>
          </cell>
        </row>
        <row r="42">
          <cell r="C42" t="str">
            <v>13826-35-2</v>
          </cell>
          <cell r="D42" t="str">
            <v>DTXSID7027756</v>
          </cell>
          <cell r="E42" t="str">
            <v>KGANAERDZBAECK-UHFFFAOYSA-N</v>
          </cell>
          <cell r="F42" t="str">
            <v>Active(N=14),Inactive(N=17),Not Tested(N=6)</v>
          </cell>
          <cell r="G42" t="str">
            <v>Active(N=2),Inactive(N=6),Not Tested(N=13)</v>
          </cell>
          <cell r="H42">
            <v>17.440000000000001</v>
          </cell>
          <cell r="I42">
            <v>24.709</v>
          </cell>
          <cell r="J42" t="str">
            <v>Inactive</v>
          </cell>
          <cell r="K42" t="str">
            <v>Inactive</v>
          </cell>
          <cell r="L42">
            <v>13.47</v>
          </cell>
          <cell r="M42" t="str">
            <v>Inactive</v>
          </cell>
          <cell r="N42" t="str">
            <v/>
          </cell>
          <cell r="O42" t="str">
            <v/>
          </cell>
          <cell r="P42">
            <v>25.722999999999999</v>
          </cell>
        </row>
        <row r="43">
          <cell r="C43" t="str">
            <v>104-54-1</v>
          </cell>
          <cell r="D43" t="str">
            <v>DTXSID9041491</v>
          </cell>
          <cell r="E43" t="str">
            <v>OOCCDEMITAIZTP-UHFFFAOYSA-N</v>
          </cell>
          <cell r="F43" t="str">
            <v>Active(N=4),Inactive(N=24),Not Tested(N=9)</v>
          </cell>
          <cell r="G43" t="str">
            <v>Inactive(N=7),Flag-Omit(N=1),Not Tested(N=13)</v>
          </cell>
          <cell r="H43">
            <v>19.731999999999999</v>
          </cell>
          <cell r="I43">
            <v>46.831000000000003</v>
          </cell>
          <cell r="J43" t="str">
            <v>Inactive</v>
          </cell>
          <cell r="K43" t="str">
            <v>Inactive</v>
          </cell>
          <cell r="L43">
            <v>80.622</v>
          </cell>
          <cell r="M43" t="str">
            <v>Inactive</v>
          </cell>
          <cell r="N43" t="str">
            <v/>
          </cell>
          <cell r="O43" t="str">
            <v/>
          </cell>
          <cell r="P43" t="str">
            <v>Inactive</v>
          </cell>
        </row>
        <row r="44">
          <cell r="C44" t="str">
            <v>580-51-8</v>
          </cell>
          <cell r="D44" t="str">
            <v>DTXSID2022462</v>
          </cell>
          <cell r="E44" t="str">
            <v>UBXYXCRCOKCZIT-UHFFFAOYSA-N</v>
          </cell>
          <cell r="F44" t="str">
            <v>Active(N=4),Inactive(N=11),Not Tested(N=22)</v>
          </cell>
          <cell r="G44" t="str">
            <v>Active(N=3),Inactive(N=5),Not Tested(N=13)</v>
          </cell>
          <cell r="H44" t="str">
            <v/>
          </cell>
          <cell r="I44">
            <v>7.6760000000000002</v>
          </cell>
          <cell r="J44" t="str">
            <v>Inactive</v>
          </cell>
          <cell r="K44" t="str">
            <v>Inactive</v>
          </cell>
          <cell r="L44">
            <v>6.173</v>
          </cell>
          <cell r="M44" t="str">
            <v>Inactive</v>
          </cell>
          <cell r="N44" t="str">
            <v/>
          </cell>
          <cell r="O44" t="str">
            <v/>
          </cell>
          <cell r="P44">
            <v>8.5939999999999994</v>
          </cell>
        </row>
        <row r="45">
          <cell r="C45" t="str">
            <v>92-91-1</v>
          </cell>
          <cell r="D45" t="str">
            <v>DTXSID6052619</v>
          </cell>
          <cell r="E45" t="str">
            <v>QCZZSANNLWPGEA-UHFFFAOYSA-N</v>
          </cell>
          <cell r="F45" t="str">
            <v>Active(N=2),Inactive(N=14),Not Tested(N=21)</v>
          </cell>
          <cell r="G45" t="str">
            <v>Active(N=3),Inactive(N=5),Not Tested(N=13)</v>
          </cell>
          <cell r="H45" t="str">
            <v>Inactive</v>
          </cell>
          <cell r="I45">
            <v>7.9370000000000003</v>
          </cell>
          <cell r="J45" t="str">
            <v>Inactive</v>
          </cell>
          <cell r="K45" t="str">
            <v>Inactive</v>
          </cell>
          <cell r="L45">
            <v>8.1820000000000004</v>
          </cell>
          <cell r="M45" t="str">
            <v>Inactive</v>
          </cell>
          <cell r="N45" t="str">
            <v/>
          </cell>
          <cell r="O45" t="str">
            <v/>
          </cell>
          <cell r="P45" t="str">
            <v>Inactive</v>
          </cell>
        </row>
        <row r="46">
          <cell r="C46" t="str">
            <v>101-77-9</v>
          </cell>
          <cell r="D46" t="str">
            <v>DTXSID6022422</v>
          </cell>
          <cell r="E46" t="str">
            <v>YBRVSVVVWCFQMG-UHFFFAOYSA-N</v>
          </cell>
          <cell r="F46" t="str">
            <v>Active(N=5),Inactive(N=26),Not Tested(N=6)</v>
          </cell>
          <cell r="G46" t="str">
            <v>Active(N=3),Inactive(N=5),Not Tested(N=13)</v>
          </cell>
          <cell r="H46">
            <v>78.522000000000006</v>
          </cell>
          <cell r="I46">
            <v>68.295000000000002</v>
          </cell>
          <cell r="J46" t="str">
            <v>Inactive</v>
          </cell>
          <cell r="K46" t="str">
            <v>Inactive</v>
          </cell>
          <cell r="L46">
            <v>34.872999999999998</v>
          </cell>
          <cell r="M46" t="str">
            <v>Inactive</v>
          </cell>
          <cell r="N46" t="str">
            <v/>
          </cell>
          <cell r="O46" t="str">
            <v/>
          </cell>
          <cell r="P46" t="str">
            <v>Inactive</v>
          </cell>
        </row>
        <row r="47">
          <cell r="C47" t="str">
            <v>80-46-6</v>
          </cell>
          <cell r="D47" t="str">
            <v>DTXSID8021771</v>
          </cell>
          <cell r="E47" t="str">
            <v>NRZWYNLTFLDQQX-UHFFFAOYSA-N</v>
          </cell>
          <cell r="F47" t="str">
            <v>Active(N=1),QC-Omit(N=29),Inactive(N=1),Not Tested(N=6)</v>
          </cell>
          <cell r="G47" t="str">
            <v>QC-Omit(N=6),Inactive(N=2),Not Tested(N=13)</v>
          </cell>
          <cell r="H47" t="str">
            <v>QC-Omit</v>
          </cell>
          <cell r="I47" t="str">
            <v>QC-Omit</v>
          </cell>
          <cell r="J47" t="str">
            <v>QC-Omit</v>
          </cell>
          <cell r="K47" t="str">
            <v>QC-Omit</v>
          </cell>
          <cell r="L47" t="str">
            <v>QC-Omit</v>
          </cell>
          <cell r="M47" t="str">
            <v>QC-Omit</v>
          </cell>
          <cell r="N47" t="str">
            <v/>
          </cell>
          <cell r="O47" t="str">
            <v/>
          </cell>
          <cell r="P47" t="str">
            <v>QC-Omit</v>
          </cell>
        </row>
        <row r="48">
          <cell r="C48" t="str">
            <v>120-21-8</v>
          </cell>
          <cell r="D48" t="str">
            <v>DTXSID0021963</v>
          </cell>
          <cell r="E48" t="str">
            <v>MNFZZNNFORDXSV-UHFFFAOYSA-N</v>
          </cell>
          <cell r="F48" t="str">
            <v>Active(N=1),Inactive(N=15),Not Tested(N=21)</v>
          </cell>
          <cell r="G48" t="str">
            <v>Active(N=1),Inactive(N=7),Flag-Omit(N=1),Not Tested(N=12)</v>
          </cell>
          <cell r="H48">
            <v>0.10299999999999999</v>
          </cell>
          <cell r="I48" t="str">
            <v>Inactive</v>
          </cell>
          <cell r="J48" t="str">
            <v>Inactive</v>
          </cell>
          <cell r="K48" t="str">
            <v>Inactive</v>
          </cell>
          <cell r="L48" t="str">
            <v>Inactive</v>
          </cell>
          <cell r="M48" t="str">
            <v>Inactive</v>
          </cell>
          <cell r="N48" t="str">
            <v/>
          </cell>
          <cell r="O48" t="str">
            <v/>
          </cell>
          <cell r="P48" t="str">
            <v>Inactive</v>
          </cell>
        </row>
        <row r="49">
          <cell r="C49" t="str">
            <v>60-09-3</v>
          </cell>
          <cell r="D49" t="str">
            <v>DTXSID6024460</v>
          </cell>
          <cell r="E49" t="str">
            <v>QPQKUYVSJWQSDY-UHFFFAOYSA-N</v>
          </cell>
          <cell r="F49" t="str">
            <v>Active(N=13),Inactive(N=18),Not Tested(N=6)</v>
          </cell>
          <cell r="G49" t="str">
            <v>Active(N=4),Inactive(N=4),Flag-Omit(N=1),Not Tested(N=12)</v>
          </cell>
          <cell r="H49" t="str">
            <v>Inactive</v>
          </cell>
          <cell r="I49">
            <v>24.324000000000002</v>
          </cell>
          <cell r="J49" t="str">
            <v>Inactive</v>
          </cell>
          <cell r="K49" t="str">
            <v>Inactive</v>
          </cell>
          <cell r="L49">
            <v>24.533000000000001</v>
          </cell>
          <cell r="M49" t="str">
            <v>Inactive</v>
          </cell>
          <cell r="N49" t="str">
            <v/>
          </cell>
          <cell r="O49" t="str">
            <v/>
          </cell>
          <cell r="P49">
            <v>11.856999999999999</v>
          </cell>
        </row>
        <row r="50">
          <cell r="C50" t="str">
            <v>1638-22-8</v>
          </cell>
          <cell r="D50" t="str">
            <v>DTXSID3047425</v>
          </cell>
          <cell r="E50" t="str">
            <v>CYYZDBDROVLTJU-UHFFFAOYSA-N</v>
          </cell>
          <cell r="F50" t="str">
            <v>Active(N=11),Inactive(N=19),Flag-Omit(N=1),Not Tested(N=6)</v>
          </cell>
          <cell r="G50" t="str">
            <v>Inactive(N=8),Not Tested(N=13)</v>
          </cell>
          <cell r="H50" t="str">
            <v>Flag-Omit</v>
          </cell>
          <cell r="I50">
            <v>8.4269999999999996</v>
          </cell>
          <cell r="J50" t="str">
            <v>Inactive</v>
          </cell>
          <cell r="K50" t="str">
            <v>Inactive</v>
          </cell>
          <cell r="L50">
            <v>4.8120000000000003</v>
          </cell>
          <cell r="M50" t="str">
            <v>Inactive</v>
          </cell>
          <cell r="N50" t="str">
            <v/>
          </cell>
          <cell r="O50" t="str">
            <v/>
          </cell>
          <cell r="P50">
            <v>23.638999999999999</v>
          </cell>
        </row>
        <row r="51">
          <cell r="C51" t="str">
            <v>1570-64-5</v>
          </cell>
          <cell r="D51" t="str">
            <v>DTXSID5022510</v>
          </cell>
          <cell r="E51" t="str">
            <v>RHPUJHQBPORFGV-UHFFFAOYSA-N</v>
          </cell>
          <cell r="F51" t="str">
            <v>Active(N=6),Inactive(N=25),Not Tested(N=6)</v>
          </cell>
          <cell r="G51" t="str">
            <v>Active(N=1),Inactive(N=7),Not Tested(N=13)</v>
          </cell>
          <cell r="H51" t="str">
            <v>Inactive</v>
          </cell>
          <cell r="I51">
            <v>75.058999999999997</v>
          </cell>
          <cell r="J51" t="str">
            <v>Inactive</v>
          </cell>
          <cell r="K51" t="str">
            <v>Inactive</v>
          </cell>
          <cell r="L51">
            <v>57.841000000000001</v>
          </cell>
          <cell r="M51" t="str">
            <v>Inactive</v>
          </cell>
          <cell r="N51" t="str">
            <v/>
          </cell>
          <cell r="O51" t="str">
            <v/>
          </cell>
          <cell r="P51" t="str">
            <v>Inactive</v>
          </cell>
        </row>
        <row r="52">
          <cell r="C52" t="str">
            <v>540-38-5</v>
          </cell>
          <cell r="D52" t="str">
            <v>DTXSID4052186</v>
          </cell>
          <cell r="E52" t="str">
            <v>VSMDINRNYYEDRN-UHFFFAOYSA-N</v>
          </cell>
          <cell r="F52" t="str">
            <v>Active(N=5),Inactive(N=10),Flag-Omit(N=1),Not Tested(N=21)</v>
          </cell>
          <cell r="G52" t="str">
            <v>Active(N=3),Inactive(N=5),Not Tested(N=13)</v>
          </cell>
          <cell r="H52" t="str">
            <v>Flag-Omit</v>
          </cell>
          <cell r="I52">
            <v>21.728000000000002</v>
          </cell>
          <cell r="J52" t="str">
            <v>Inactive</v>
          </cell>
          <cell r="K52" t="str">
            <v>Inactive</v>
          </cell>
          <cell r="L52">
            <v>17.791</v>
          </cell>
          <cell r="M52" t="str">
            <v>Inactive</v>
          </cell>
          <cell r="N52" t="str">
            <v/>
          </cell>
          <cell r="O52" t="str">
            <v/>
          </cell>
          <cell r="P52">
            <v>17.280999999999999</v>
          </cell>
        </row>
        <row r="53">
          <cell r="C53" t="str">
            <v>14938-35-3</v>
          </cell>
          <cell r="D53" t="str">
            <v>DTXSID9044164</v>
          </cell>
          <cell r="E53" t="str">
            <v>ZNPSUQQXTRRSBM-UHFFFAOYSA-N</v>
          </cell>
          <cell r="F53" t="str">
            <v>Active(N=3),Inactive(N=13),Not Tested(N=21)</v>
          </cell>
          <cell r="G53" t="str">
            <v>Active(N=1),Inactive(N=7),Not Tested(N=13)</v>
          </cell>
          <cell r="H53" t="str">
            <v/>
          </cell>
          <cell r="I53">
            <v>2.004</v>
          </cell>
          <cell r="J53" t="str">
            <v>Inactive</v>
          </cell>
          <cell r="K53" t="str">
            <v>Inactive</v>
          </cell>
          <cell r="L53">
            <v>1.361</v>
          </cell>
          <cell r="M53" t="str">
            <v>Inactive</v>
          </cell>
          <cell r="N53" t="str">
            <v/>
          </cell>
          <cell r="O53" t="str">
            <v/>
          </cell>
          <cell r="P53" t="str">
            <v>Inactive</v>
          </cell>
        </row>
        <row r="54">
          <cell r="C54" t="str">
            <v>93-16-3</v>
          </cell>
          <cell r="D54" t="str">
            <v>DTXSID0052621</v>
          </cell>
          <cell r="E54" t="str">
            <v>NNWHUJCUHAELCL-UHFFFAOYSA-N</v>
          </cell>
          <cell r="F54" t="str">
            <v>QC-Omit(N=16),Not Tested(N=21)</v>
          </cell>
          <cell r="G54" t="str">
            <v>QC-Omit(N=8),Not Tested(N=13)</v>
          </cell>
          <cell r="H54" t="str">
            <v>QC-Omit</v>
          </cell>
          <cell r="I54" t="str">
            <v>QC-Omit</v>
          </cell>
          <cell r="J54" t="str">
            <v>QC-Omit</v>
          </cell>
          <cell r="K54" t="str">
            <v>QC-Omit</v>
          </cell>
          <cell r="L54" t="str">
            <v>QC-Omit</v>
          </cell>
          <cell r="M54" t="str">
            <v/>
          </cell>
          <cell r="N54" t="str">
            <v>QC-Omit</v>
          </cell>
          <cell r="O54" t="str">
            <v>QC-Omit</v>
          </cell>
          <cell r="P54" t="str">
            <v/>
          </cell>
        </row>
        <row r="55">
          <cell r="C55" t="str">
            <v>487-06-9</v>
          </cell>
          <cell r="D55" t="str">
            <v>DTXSID1041421</v>
          </cell>
          <cell r="E55" t="str">
            <v>NXJCRELRQHZBQA-UHFFFAOYSA-N</v>
          </cell>
          <cell r="F55" t="str">
            <v>Inactive(N=28),Not Tested(N=9)</v>
          </cell>
          <cell r="G55" t="str">
            <v>Active(N=1),Inactive(N=7),Not Tested(N=13)</v>
          </cell>
          <cell r="H55" t="str">
            <v>Inactive</v>
          </cell>
          <cell r="I55" t="str">
            <v>Inactive</v>
          </cell>
          <cell r="J55" t="str">
            <v>Inactive</v>
          </cell>
          <cell r="K55" t="str">
            <v>Inactive</v>
          </cell>
          <cell r="L55" t="str">
            <v>Inactive</v>
          </cell>
          <cell r="M55" t="str">
            <v/>
          </cell>
          <cell r="N55" t="str">
            <v>Inactive</v>
          </cell>
          <cell r="O55" t="str">
            <v>Inactive</v>
          </cell>
          <cell r="P55" t="str">
            <v/>
          </cell>
        </row>
        <row r="56">
          <cell r="C56" t="str">
            <v>50594-66-6</v>
          </cell>
          <cell r="D56" t="str">
            <v>DTXSID0020022</v>
          </cell>
          <cell r="E56" t="str">
            <v>NUFNQYOELLVIPL-UHFFFAOYSA-N</v>
          </cell>
          <cell r="F56" t="str">
            <v>Active(N=2),Inactive(N=26),Not Tested(N=9)</v>
          </cell>
          <cell r="G56" t="str">
            <v>Active(N=2),Inactive(N=6),Not Tested(N=13)</v>
          </cell>
          <cell r="H56" t="str">
            <v>Inactive</v>
          </cell>
          <cell r="I56" t="str">
            <v>Inactive</v>
          </cell>
          <cell r="J56" t="str">
            <v>Inactive</v>
          </cell>
          <cell r="K56" t="str">
            <v>Inactive</v>
          </cell>
          <cell r="L56" t="str">
            <v>Inactive</v>
          </cell>
          <cell r="M56" t="str">
            <v>Inactive</v>
          </cell>
          <cell r="N56" t="str">
            <v/>
          </cell>
          <cell r="O56" t="str">
            <v/>
          </cell>
          <cell r="P56" t="str">
            <v>Inactive</v>
          </cell>
        </row>
        <row r="57">
          <cell r="C57" t="str">
            <v>2835-95-2</v>
          </cell>
          <cell r="D57" t="str">
            <v>DTXSID9024489</v>
          </cell>
          <cell r="E57" t="str">
            <v>DBFYESDCPWWCHN-UHFFFAOYSA-N</v>
          </cell>
          <cell r="F57" t="str">
            <v>QC-Omit(N=28),Not Tested(N=9)</v>
          </cell>
          <cell r="G57" t="str">
            <v>QC-Omit(N=8),Not Tested(N=13)</v>
          </cell>
          <cell r="H57" t="str">
            <v>QC-Omit</v>
          </cell>
          <cell r="I57" t="str">
            <v>QC-Omit</v>
          </cell>
          <cell r="J57" t="str">
            <v>QC-Omit</v>
          </cell>
          <cell r="K57" t="str">
            <v>QC-Omit</v>
          </cell>
          <cell r="L57" t="str">
            <v>QC-Omit</v>
          </cell>
          <cell r="M57" t="str">
            <v>QC-Omit</v>
          </cell>
          <cell r="N57" t="str">
            <v/>
          </cell>
          <cell r="O57" t="str">
            <v/>
          </cell>
          <cell r="P57" t="str">
            <v>QC-Omit</v>
          </cell>
        </row>
        <row r="58">
          <cell r="C58" t="str">
            <v>1747-60-0</v>
          </cell>
          <cell r="D58" t="str">
            <v>DTXSID9024485</v>
          </cell>
          <cell r="E58" t="str">
            <v>KZHGPDSVHSDCMX-UHFFFAOYSA-N</v>
          </cell>
          <cell r="F58" t="str">
            <v>Active(N=2),Inactive(N=18),Not Tested(N=17)</v>
          </cell>
          <cell r="G58" t="str">
            <v>Active(N=2),Inactive(N=6),Not Tested(N=13)</v>
          </cell>
          <cell r="H58" t="str">
            <v>Inactive</v>
          </cell>
          <cell r="I58" t="str">
            <v>Inactive</v>
          </cell>
          <cell r="J58" t="str">
            <v>Inactive</v>
          </cell>
          <cell r="K58" t="str">
            <v>Inactive</v>
          </cell>
          <cell r="L58" t="str">
            <v>Inactive</v>
          </cell>
          <cell r="M58" t="str">
            <v>Inactive</v>
          </cell>
          <cell r="N58" t="str">
            <v/>
          </cell>
          <cell r="O58" t="str">
            <v/>
          </cell>
          <cell r="P58" t="str">
            <v>Inactive</v>
          </cell>
        </row>
        <row r="59">
          <cell r="C59" t="str">
            <v>57-97-6</v>
          </cell>
          <cell r="D59" t="str">
            <v>DTXSID1020510</v>
          </cell>
          <cell r="E59" t="str">
            <v>ARSRBNBHOADGJU-UHFFFAOYSA-N</v>
          </cell>
          <cell r="F59" t="str">
            <v>Active(N=11),Inactive(N=20),Not Tested(N=6)</v>
          </cell>
          <cell r="G59" t="str">
            <v>Active(N=3),Inactive(N=7),Not Tested(N=11)</v>
          </cell>
          <cell r="H59" t="str">
            <v>Inactive</v>
          </cell>
          <cell r="I59">
            <v>3.105</v>
          </cell>
          <cell r="J59" t="str">
            <v>Inactive</v>
          </cell>
          <cell r="K59" t="str">
            <v>Inactive</v>
          </cell>
          <cell r="L59">
            <v>13.243</v>
          </cell>
          <cell r="M59" t="str">
            <v>Inactive</v>
          </cell>
          <cell r="N59" t="str">
            <v/>
          </cell>
          <cell r="O59" t="str">
            <v/>
          </cell>
          <cell r="P59">
            <v>0.40899999999999997</v>
          </cell>
        </row>
        <row r="60">
          <cell r="C60" t="str">
            <v>486-66-8</v>
          </cell>
          <cell r="D60" t="str">
            <v>DTXSID9022310</v>
          </cell>
          <cell r="E60" t="str">
            <v>ZQSIJRDFPHDXIC-UHFFFAOYSA-N</v>
          </cell>
          <cell r="F60" t="str">
            <v>Active(N=21),Inactive(N=10),Not Tested(N=6)</v>
          </cell>
          <cell r="G60" t="str">
            <v>Active(N=4),Inactive(N=4),Not Tested(N=13)</v>
          </cell>
          <cell r="H60">
            <v>0.32500000000000001</v>
          </cell>
          <cell r="I60">
            <v>0.35699999999999998</v>
          </cell>
          <cell r="J60" t="str">
            <v>Inactive</v>
          </cell>
          <cell r="K60" t="str">
            <v>Inactive</v>
          </cell>
          <cell r="L60">
            <v>0.17399999999999999</v>
          </cell>
          <cell r="M60" t="str">
            <v>Inactive</v>
          </cell>
          <cell r="N60" t="str">
            <v/>
          </cell>
          <cell r="O60" t="str">
            <v/>
          </cell>
          <cell r="P60" t="str">
            <v>Inactive</v>
          </cell>
        </row>
        <row r="61">
          <cell r="C61" t="str">
            <v>135158-54-2</v>
          </cell>
          <cell r="D61" t="str">
            <v>DTXSID1032519</v>
          </cell>
          <cell r="E61" t="str">
            <v>UELITFHSCLAHKR-UHFFFAOYSA-N</v>
          </cell>
          <cell r="F61" t="str">
            <v>Active(N=2),Inactive(N=26),Not Tested(N=9)</v>
          </cell>
          <cell r="G61" t="str">
            <v>Active(N=3),Inactive(N=5),Not Tested(N=13)</v>
          </cell>
          <cell r="H61" t="str">
            <v>Inactive</v>
          </cell>
          <cell r="I61" t="str">
            <v>Inactive</v>
          </cell>
          <cell r="J61" t="str">
            <v>Inactive</v>
          </cell>
          <cell r="K61" t="str">
            <v>Inactive</v>
          </cell>
          <cell r="L61" t="str">
            <v>Inactive</v>
          </cell>
          <cell r="M61" t="str">
            <v>Inactive</v>
          </cell>
          <cell r="N61" t="str">
            <v/>
          </cell>
          <cell r="O61" t="str">
            <v/>
          </cell>
          <cell r="P61">
            <v>28.178000000000001</v>
          </cell>
        </row>
        <row r="62">
          <cell r="C62" t="str">
            <v>834-12-8</v>
          </cell>
          <cell r="D62" t="str">
            <v>DTXSID1023869</v>
          </cell>
          <cell r="E62" t="str">
            <v>RQVYBGPQFYCBGX-UHFFFAOYSA-N</v>
          </cell>
          <cell r="F62" t="str">
            <v>Active(N=2),Inactive(N=28),Not Tested(N=7)</v>
          </cell>
          <cell r="G62" t="str">
            <v>Active(N=2),Inactive(N=6),Not Tested(N=13)</v>
          </cell>
          <cell r="H62" t="str">
            <v>Inactive</v>
          </cell>
          <cell r="I62" t="str">
            <v>Inactive</v>
          </cell>
          <cell r="J62" t="str">
            <v>Inactive</v>
          </cell>
          <cell r="K62" t="str">
            <v>Inactive</v>
          </cell>
          <cell r="L62" t="str">
            <v>Inactive</v>
          </cell>
          <cell r="M62" t="str">
            <v>Inactive</v>
          </cell>
          <cell r="N62" t="str">
            <v/>
          </cell>
          <cell r="O62" t="str">
            <v/>
          </cell>
          <cell r="P62">
            <v>2.9910000000000001</v>
          </cell>
        </row>
        <row r="63">
          <cell r="C63" t="str">
            <v>101-05-3</v>
          </cell>
          <cell r="D63" t="str">
            <v>DTXSID9020089</v>
          </cell>
          <cell r="E63" t="str">
            <v>IMHBYKMAHXWHRP-UHFFFAOYSA-N</v>
          </cell>
          <cell r="F63" t="str">
            <v>QC-Omit(N=28),Not Tested(N=9)</v>
          </cell>
          <cell r="G63" t="str">
            <v>QC-Omit(N=8),Not Tested(N=13)</v>
          </cell>
          <cell r="H63" t="str">
            <v>QC-Omit</v>
          </cell>
          <cell r="I63" t="str">
            <v>QC-Omit</v>
          </cell>
          <cell r="J63" t="str">
            <v>QC-Omit</v>
          </cell>
          <cell r="K63" t="str">
            <v>QC-Omit</v>
          </cell>
          <cell r="L63" t="str">
            <v>QC-Omit</v>
          </cell>
          <cell r="M63" t="str">
            <v>QC-Omit</v>
          </cell>
          <cell r="N63" t="str">
            <v/>
          </cell>
          <cell r="O63" t="str">
            <v/>
          </cell>
          <cell r="P63" t="str">
            <v>QC-Omit</v>
          </cell>
        </row>
        <row r="64">
          <cell r="C64" t="str">
            <v>120-12-7</v>
          </cell>
          <cell r="D64" t="str">
            <v>DTXSID0023878</v>
          </cell>
          <cell r="E64" t="str">
            <v>MWPLVEDNUUSJAV-UHFFFAOYSA-N</v>
          </cell>
          <cell r="F64" t="str">
            <v>QC-Omit(N=29),Not Tested(N=8)</v>
          </cell>
          <cell r="G64" t="str">
            <v>QC-Omit(N=8),Not Tested(N=13)</v>
          </cell>
          <cell r="H64" t="str">
            <v>QC-Omit</v>
          </cell>
          <cell r="I64" t="str">
            <v>QC-Omit</v>
          </cell>
          <cell r="J64" t="str">
            <v>QC-Omit</v>
          </cell>
          <cell r="K64" t="str">
            <v>QC-Omit</v>
          </cell>
          <cell r="L64" t="str">
            <v>QC-Omit</v>
          </cell>
          <cell r="M64" t="str">
            <v/>
          </cell>
          <cell r="N64" t="str">
            <v>QC-Omit</v>
          </cell>
          <cell r="O64" t="str">
            <v>QC-Omit</v>
          </cell>
          <cell r="P64" t="str">
            <v/>
          </cell>
        </row>
        <row r="65">
          <cell r="C65" t="str">
            <v>1912-24-9</v>
          </cell>
          <cell r="D65" t="str">
            <v>DTXSID9020112</v>
          </cell>
          <cell r="E65" t="str">
            <v>MXWJVTOOROXGIU-UHFFFAOYSA-N</v>
          </cell>
          <cell r="F65" t="str">
            <v>Active(N=1),Inactive(N=30),Not Tested(N=6)</v>
          </cell>
          <cell r="G65" t="str">
            <v>Inactive(N=10),Not Tested(N=11)</v>
          </cell>
          <cell r="H65" t="str">
            <v>Inactive</v>
          </cell>
          <cell r="I65" t="str">
            <v>Inactive</v>
          </cell>
          <cell r="J65" t="str">
            <v>Inactive</v>
          </cell>
          <cell r="K65" t="str">
            <v>Inactive</v>
          </cell>
          <cell r="L65" t="str">
            <v>Inactive</v>
          </cell>
          <cell r="M65" t="str">
            <v>Inactive</v>
          </cell>
          <cell r="N65" t="str">
            <v/>
          </cell>
          <cell r="O65" t="str">
            <v/>
          </cell>
          <cell r="P65" t="str">
            <v>Inactive</v>
          </cell>
        </row>
        <row r="66">
          <cell r="C66" t="str">
            <v>2642-71-9</v>
          </cell>
          <cell r="D66" t="str">
            <v>DTXSID5037498</v>
          </cell>
          <cell r="E66" t="str">
            <v>RQVGAIADHNPSME-UHFFFAOYSA-N</v>
          </cell>
          <cell r="F66" t="str">
            <v>Active(N=6),Inactive(N=14),Flag-Omit(N=3),Not Tested(N=14)</v>
          </cell>
          <cell r="G66" t="str">
            <v>Active(N=4),Inactive(N=4),Not Tested(N=13)</v>
          </cell>
          <cell r="H66" t="str">
            <v>Inactive</v>
          </cell>
          <cell r="I66">
            <v>6.9790000000000001</v>
          </cell>
          <cell r="J66" t="str">
            <v>Inactive</v>
          </cell>
          <cell r="K66" t="str">
            <v>Inactive</v>
          </cell>
          <cell r="L66">
            <v>3.81</v>
          </cell>
          <cell r="M66" t="str">
            <v>Inactive</v>
          </cell>
          <cell r="N66" t="str">
            <v/>
          </cell>
          <cell r="O66" t="str">
            <v/>
          </cell>
          <cell r="P66" t="str">
            <v>Inactive</v>
          </cell>
        </row>
        <row r="67">
          <cell r="C67" t="str">
            <v>103-33-3</v>
          </cell>
          <cell r="D67" t="str">
            <v>DTXSID8020123</v>
          </cell>
          <cell r="E67" t="str">
            <v>DMLAVOWQYNRWNQ-UHFFFAOYSA-N</v>
          </cell>
          <cell r="F67" t="str">
            <v>Active(N=2),Inactive(N=27),Not Tested(N=8)</v>
          </cell>
          <cell r="G67" t="str">
            <v>Active(N=1),Inactive(N=7),Not Tested(N=13)</v>
          </cell>
          <cell r="H67" t="str">
            <v>Inactive</v>
          </cell>
          <cell r="I67">
            <v>80.662000000000006</v>
          </cell>
          <cell r="J67" t="str">
            <v>Inactive</v>
          </cell>
          <cell r="K67" t="str">
            <v>Inactive</v>
          </cell>
          <cell r="L67" t="str">
            <v>Inactive</v>
          </cell>
          <cell r="M67" t="str">
            <v>Inactive</v>
          </cell>
          <cell r="N67" t="str">
            <v/>
          </cell>
          <cell r="O67" t="str">
            <v/>
          </cell>
          <cell r="P67" t="str">
            <v>Inactive</v>
          </cell>
        </row>
        <row r="68">
          <cell r="C68" t="str">
            <v>22781-23-3</v>
          </cell>
          <cell r="D68" t="str">
            <v>DTXSID9032327</v>
          </cell>
          <cell r="E68" t="str">
            <v>XEGGRYVFLWGFHI-UHFFFAOYSA-N</v>
          </cell>
          <cell r="F68" t="str">
            <v>QC-Omit(N=28),Inactive(N=3),Not Tested(N=6)</v>
          </cell>
          <cell r="G68" t="str">
            <v>QC-Omit(N=8),Not Tested(N=13)</v>
          </cell>
          <cell r="H68" t="str">
            <v>QC-Omit</v>
          </cell>
          <cell r="I68" t="str">
            <v>QC-Omit</v>
          </cell>
          <cell r="J68" t="str">
            <v>QC-Omit</v>
          </cell>
          <cell r="K68" t="str">
            <v>QC-Omit</v>
          </cell>
          <cell r="L68" t="str">
            <v>QC-Omit</v>
          </cell>
          <cell r="M68" t="str">
            <v>QC-Omit</v>
          </cell>
          <cell r="N68" t="str">
            <v/>
          </cell>
          <cell r="O68" t="str">
            <v/>
          </cell>
          <cell r="P68" t="str">
            <v>QC-Omit</v>
          </cell>
        </row>
        <row r="69">
          <cell r="C69" t="str">
            <v>56-55-3</v>
          </cell>
          <cell r="D69" t="str">
            <v>DTXSID5023902</v>
          </cell>
          <cell r="E69" t="str">
            <v>DXBHBZVCASKNBY-UHFFFAOYSA-N</v>
          </cell>
          <cell r="F69" t="str">
            <v>QC-Omit(N=31),Not Tested(N=6)</v>
          </cell>
          <cell r="G69" t="str">
            <v>QC-Omit(N=12),Not Tested(N=9)</v>
          </cell>
          <cell r="H69" t="str">
            <v>QC-Omit</v>
          </cell>
          <cell r="I69" t="str">
            <v>QC-Omit</v>
          </cell>
          <cell r="J69" t="str">
            <v>QC-Omit</v>
          </cell>
          <cell r="K69" t="str">
            <v>QC-Omit</v>
          </cell>
          <cell r="L69" t="str">
            <v>QC-Omit</v>
          </cell>
          <cell r="M69" t="str">
            <v>QC-Omit</v>
          </cell>
          <cell r="N69" t="str">
            <v/>
          </cell>
          <cell r="O69" t="str">
            <v/>
          </cell>
          <cell r="P69" t="str">
            <v>QC-Omit</v>
          </cell>
        </row>
        <row r="70">
          <cell r="C70" t="str">
            <v>92-87-5</v>
          </cell>
          <cell r="D70" t="str">
            <v>DTXSID2020137</v>
          </cell>
          <cell r="E70" t="str">
            <v>HFACYLZERDEVSX-UHFFFAOYSA-N</v>
          </cell>
          <cell r="F70" t="str">
            <v>Active(N=3),Inactive(N=28),Not Tested(N=6)</v>
          </cell>
          <cell r="G70" t="str">
            <v>Active(N=4),Inactive(N=4),Not Tested(N=13)</v>
          </cell>
          <cell r="H70" t="str">
            <v>Inactive</v>
          </cell>
          <cell r="I70">
            <v>40.957000000000001</v>
          </cell>
          <cell r="J70" t="str">
            <v>Inactive</v>
          </cell>
          <cell r="K70" t="str">
            <v>Inactive</v>
          </cell>
          <cell r="L70">
            <v>44.664999999999999</v>
          </cell>
          <cell r="M70" t="str">
            <v>Inactive</v>
          </cell>
          <cell r="N70" t="str">
            <v/>
          </cell>
          <cell r="O70" t="str">
            <v/>
          </cell>
          <cell r="P70" t="str">
            <v>Inactive</v>
          </cell>
        </row>
        <row r="71">
          <cell r="C71" t="str">
            <v>80-05-7</v>
          </cell>
          <cell r="D71" t="str">
            <v>DTXSID7020182</v>
          </cell>
          <cell r="E71" t="str">
            <v>IISBACLAFKSPIT-UHFFFAOYSA-N</v>
          </cell>
          <cell r="F71" t="str">
            <v>Active(N=20),Inactive(N=10),Flag-Omit(N=1),Not Tested(N=6)</v>
          </cell>
          <cell r="G71" t="str">
            <v>Active(N=4),Inactive(N=9),Flag-Omit(N=1),Not Tested(N=7)</v>
          </cell>
          <cell r="H71">
            <v>0.373</v>
          </cell>
          <cell r="I71">
            <v>9.8000000000000004E-2</v>
          </cell>
          <cell r="J71" t="str">
            <v>Inactive</v>
          </cell>
          <cell r="K71" t="str">
            <v>Inactive</v>
          </cell>
          <cell r="L71">
            <v>0.11899999999999999</v>
          </cell>
          <cell r="M71" t="str">
            <v>Inactive</v>
          </cell>
          <cell r="N71" t="str">
            <v/>
          </cell>
          <cell r="O71" t="str">
            <v/>
          </cell>
          <cell r="P71" t="str">
            <v>Inactive</v>
          </cell>
        </row>
        <row r="72">
          <cell r="C72" t="str">
            <v>2832-40-8</v>
          </cell>
          <cell r="D72" t="str">
            <v>DTXSID6021450</v>
          </cell>
          <cell r="E72" t="str">
            <v>PXOZAFXVEWKXED-UHFFFAOYSA-N</v>
          </cell>
          <cell r="F72" t="str">
            <v>QC-Omit(N=16),Not Tested(N=21)</v>
          </cell>
          <cell r="G72" t="str">
            <v>QC-Omit(N=8),Not Tested(N=13)</v>
          </cell>
          <cell r="H72" t="str">
            <v>QC-Omit</v>
          </cell>
          <cell r="I72" t="str">
            <v>QC-Omit</v>
          </cell>
          <cell r="J72" t="str">
            <v>QC-Omit</v>
          </cell>
          <cell r="K72" t="str">
            <v>QC-Omit</v>
          </cell>
          <cell r="L72" t="str">
            <v>QC-Omit</v>
          </cell>
          <cell r="M72" t="str">
            <v>QC-Omit</v>
          </cell>
          <cell r="N72" t="str">
            <v/>
          </cell>
          <cell r="O72" t="str">
            <v/>
          </cell>
          <cell r="P72" t="str">
            <v>QC-Omit</v>
          </cell>
        </row>
        <row r="73">
          <cell r="C73" t="str">
            <v>6358-53-8</v>
          </cell>
          <cell r="D73" t="str">
            <v>DTXSID6024838</v>
          </cell>
          <cell r="E73" t="str">
            <v>GJUABKCEXOMRPQ-UHFFFAOYSA-N</v>
          </cell>
          <cell r="F73" t="str">
            <v>Active(N=2),Inactive(N=13),Flag-Omit(N=1),Not Tested(N=21)</v>
          </cell>
          <cell r="G73" t="str">
            <v>Inactive(N=8),Not Tested(N=13)</v>
          </cell>
          <cell r="H73" t="str">
            <v>Inactive</v>
          </cell>
          <cell r="I73" t="str">
            <v>Inactive</v>
          </cell>
          <cell r="J73" t="str">
            <v>Inactive</v>
          </cell>
          <cell r="K73" t="str">
            <v>Inactive</v>
          </cell>
          <cell r="L73" t="str">
            <v>Flag-Omit</v>
          </cell>
          <cell r="M73" t="str">
            <v/>
          </cell>
          <cell r="N73" t="str">
            <v>Inactive</v>
          </cell>
          <cell r="O73" t="str">
            <v>Inactive</v>
          </cell>
          <cell r="P73" t="str">
            <v/>
          </cell>
        </row>
        <row r="74">
          <cell r="C74" t="str">
            <v>842-07-9</v>
          </cell>
          <cell r="D74" t="str">
            <v>DTXSID4021135</v>
          </cell>
          <cell r="E74" t="str">
            <v>MRQIXHXHHPWVIL-UHFFFAOYSA-N</v>
          </cell>
          <cell r="F74" t="str">
            <v>Active(N=8),Inactive(N=23),Not Tested(N=6)</v>
          </cell>
          <cell r="G74" t="str">
            <v>Active(N=5),Inactive(N=7),Not Tested(N=9)</v>
          </cell>
          <cell r="H74">
            <v>6.2850000000000001</v>
          </cell>
          <cell r="I74">
            <v>4.4859999999999998</v>
          </cell>
          <cell r="J74" t="str">
            <v>Inactive</v>
          </cell>
          <cell r="K74" t="str">
            <v>Inactive</v>
          </cell>
          <cell r="L74">
            <v>2.3690000000000002</v>
          </cell>
          <cell r="M74" t="str">
            <v>Inactive</v>
          </cell>
          <cell r="N74" t="str">
            <v/>
          </cell>
          <cell r="O74" t="str">
            <v/>
          </cell>
          <cell r="P74">
            <v>13.946</v>
          </cell>
        </row>
        <row r="75">
          <cell r="C75" t="str">
            <v>2481-94-9</v>
          </cell>
          <cell r="D75" t="str">
            <v>DTXSID8041745</v>
          </cell>
          <cell r="E75" t="str">
            <v>SJJISKLXUJVZOA-UHFFFAOYSA-N</v>
          </cell>
          <cell r="F75" t="str">
            <v>Active(N=3),Inactive(N=13),Not Tested(N=21)</v>
          </cell>
          <cell r="G75" t="str">
            <v>Active(N=2),Inactive(N=7),Not Tested(N=12)</v>
          </cell>
          <cell r="H75">
            <v>17.864999999999998</v>
          </cell>
          <cell r="I75" t="str">
            <v>Inactive</v>
          </cell>
          <cell r="J75" t="str">
            <v>Inactive</v>
          </cell>
          <cell r="K75" t="str">
            <v>Inactive</v>
          </cell>
          <cell r="L75" t="str">
            <v>Inactive</v>
          </cell>
          <cell r="M75" t="str">
            <v>Inactive</v>
          </cell>
          <cell r="N75" t="str">
            <v/>
          </cell>
          <cell r="O75" t="str">
            <v/>
          </cell>
          <cell r="P75" t="str">
            <v>Inactive</v>
          </cell>
        </row>
        <row r="76">
          <cell r="C76" t="str">
            <v>179465-71-5</v>
          </cell>
          <cell r="D76" t="str">
            <v>DTXSID2047303</v>
          </cell>
          <cell r="E76" t="str">
            <v>CJFQUWMJNVTKDJ-UHFFFAOYSA-N</v>
          </cell>
          <cell r="F76" t="str">
            <v>Active(N=8),Inactive(N=21),Not Tested(N=8)</v>
          </cell>
          <cell r="G76" t="str">
            <v>Active(N=1),Inactive(N=7),Flag-Omit(N=1),Not Tested(N=12)</v>
          </cell>
          <cell r="H76" t="str">
            <v>Inactive</v>
          </cell>
          <cell r="I76" t="str">
            <v>Inactive</v>
          </cell>
          <cell r="J76" t="str">
            <v>Inactive</v>
          </cell>
          <cell r="K76" t="str">
            <v>Inactive</v>
          </cell>
          <cell r="L76">
            <v>13.143000000000001</v>
          </cell>
          <cell r="M76" t="str">
            <v>Inactive</v>
          </cell>
          <cell r="N76" t="str">
            <v/>
          </cell>
          <cell r="O76" t="str">
            <v/>
          </cell>
          <cell r="P76" t="str">
            <v>Inactive</v>
          </cell>
        </row>
        <row r="77">
          <cell r="C77" t="str">
            <v>171866-31-2</v>
          </cell>
          <cell r="D77" t="str">
            <v>DTXSID8047264</v>
          </cell>
          <cell r="E77" t="str">
            <v>JGYVZUCCBOVDJE-UHFFFAOYSA-N</v>
          </cell>
          <cell r="F77" t="str">
            <v>Active(N=4),Inactive(N=25),Not Tested(N=8)</v>
          </cell>
          <cell r="G77" t="str">
            <v>Active(N=3),Inactive(N=10),Not Tested(N=8)</v>
          </cell>
          <cell r="H77" t="str">
            <v>Inactive</v>
          </cell>
          <cell r="I77" t="str">
            <v>Inactive</v>
          </cell>
          <cell r="J77" t="str">
            <v>Inactive</v>
          </cell>
          <cell r="K77" t="str">
            <v>Inactive</v>
          </cell>
          <cell r="L77">
            <v>6.7</v>
          </cell>
          <cell r="M77" t="str">
            <v>Inactive</v>
          </cell>
          <cell r="N77" t="str">
            <v/>
          </cell>
          <cell r="O77" t="str">
            <v/>
          </cell>
          <cell r="P77" t="str">
            <v>Inactive</v>
          </cell>
        </row>
        <row r="78">
          <cell r="C78" t="str">
            <v>199171-88-5</v>
          </cell>
          <cell r="D78" t="str">
            <v>DTXSID9047253</v>
          </cell>
          <cell r="E78" t="str">
            <v>PRUGWHGQBHEDAX-UHFFFAOYSA-N</v>
          </cell>
          <cell r="F78" t="str">
            <v>Active(N=5),Inactive(N=26),Not Tested(N=6)</v>
          </cell>
          <cell r="G78" t="str">
            <v>Active(N=2),Inactive(N=6),Not Tested(N=13)</v>
          </cell>
          <cell r="H78" t="str">
            <v>Inactive</v>
          </cell>
          <cell r="I78">
            <v>5.2489999999999997</v>
          </cell>
          <cell r="J78" t="str">
            <v>Inactive</v>
          </cell>
          <cell r="K78" t="str">
            <v>Inactive</v>
          </cell>
          <cell r="L78" t="str">
            <v>Inactive</v>
          </cell>
          <cell r="M78" t="str">
            <v>Inactive</v>
          </cell>
          <cell r="N78" t="str">
            <v/>
          </cell>
          <cell r="O78" t="str">
            <v/>
          </cell>
          <cell r="P78" t="str">
            <v>Inactive</v>
          </cell>
        </row>
        <row r="79">
          <cell r="C79" t="str">
            <v>210826-40-7</v>
          </cell>
          <cell r="D79" t="str">
            <v>DTXSID2047301</v>
          </cell>
          <cell r="E79" t="str">
            <v>HUUSXLKCTQDPGL-UHFFFAOYSA-N</v>
          </cell>
          <cell r="F79" t="str">
            <v>QC-Omit(N=28),Not Tested(N=9)</v>
          </cell>
          <cell r="G79" t="str">
            <v>QC-Omit(N=9),Not Tested(N=12)</v>
          </cell>
          <cell r="H79" t="str">
            <v>QC-Omit</v>
          </cell>
          <cell r="I79" t="str">
            <v>QC-Omit</v>
          </cell>
          <cell r="J79" t="str">
            <v>QC-Omit</v>
          </cell>
          <cell r="K79" t="str">
            <v>QC-Omit</v>
          </cell>
          <cell r="L79" t="str">
            <v>QC-Omit</v>
          </cell>
          <cell r="M79" t="str">
            <v>QC-Omit</v>
          </cell>
          <cell r="N79" t="str">
            <v/>
          </cell>
          <cell r="O79" t="str">
            <v/>
          </cell>
          <cell r="P79" t="str">
            <v>QC-Omit</v>
          </cell>
        </row>
        <row r="80">
          <cell r="C80" t="str">
            <v>214535-77-0</v>
          </cell>
          <cell r="D80" t="str">
            <v>DTXSID2047278</v>
          </cell>
          <cell r="E80" t="str">
            <v>UHBUSMAHWHZQKS-UHFFFAOYSA-N</v>
          </cell>
          <cell r="F80" t="str">
            <v>Active(N=4),Inactive(N=25),Not Tested(N=8)</v>
          </cell>
          <cell r="G80" t="str">
            <v>Active(N=1),Inactive(N=7),Not Tested(N=13)</v>
          </cell>
          <cell r="H80" t="str">
            <v>Inactive</v>
          </cell>
          <cell r="I80" t="str">
            <v>Inactive</v>
          </cell>
          <cell r="J80" t="str">
            <v>Inactive</v>
          </cell>
          <cell r="K80" t="str">
            <v>Inactive</v>
          </cell>
          <cell r="L80" t="str">
            <v>Inactive</v>
          </cell>
          <cell r="M80" t="str">
            <v>Inactive</v>
          </cell>
          <cell r="N80" t="str">
            <v/>
          </cell>
          <cell r="O80" t="str">
            <v/>
          </cell>
          <cell r="P80" t="str">
            <v>Inactive</v>
          </cell>
        </row>
        <row r="81">
          <cell r="C81" t="str">
            <v>220860-50-4</v>
          </cell>
          <cell r="D81" t="str">
            <v>DTXSID4047254</v>
          </cell>
          <cell r="E81" t="str">
            <v>PCVPVCFOFVFDQX-UHFFFAOYSA-N</v>
          </cell>
          <cell r="F81" t="str">
            <v>Active(N=3),Inactive(N=24),Flag-Omit(N=1),Not Tested(N=9)</v>
          </cell>
          <cell r="G81" t="str">
            <v>Inactive(N=6),Flag-Omit(N=2),Not Tested(N=13)</v>
          </cell>
          <cell r="H81">
            <v>25.274000000000001</v>
          </cell>
          <cell r="I81" t="str">
            <v>Inactive</v>
          </cell>
          <cell r="J81" t="str">
            <v>Inactive</v>
          </cell>
          <cell r="K81" t="str">
            <v>Inactive</v>
          </cell>
          <cell r="L81" t="str">
            <v>Inactive</v>
          </cell>
          <cell r="M81" t="str">
            <v>Inactive</v>
          </cell>
          <cell r="N81" t="str">
            <v/>
          </cell>
          <cell r="O81" t="str">
            <v/>
          </cell>
          <cell r="P81" t="str">
            <v>Inactive</v>
          </cell>
        </row>
        <row r="82">
          <cell r="C82" t="str">
            <v>353280-07-6</v>
          </cell>
          <cell r="D82" t="str">
            <v>DTXSID1047281</v>
          </cell>
          <cell r="E82" t="str">
            <v>QYZRHDNGOVTVDB-UHFFFAOYSA-N</v>
          </cell>
          <cell r="F82" t="str">
            <v>Active(N=4),Inactive(N=26),Not Tested(N=7)</v>
          </cell>
          <cell r="G82" t="str">
            <v>Active(N=1),Inactive(N=7),Flag-Omit(N=1),Not Tested(N=12)</v>
          </cell>
          <cell r="H82" t="str">
            <v>Inactive</v>
          </cell>
          <cell r="I82" t="str">
            <v>Inactive</v>
          </cell>
          <cell r="J82" t="str">
            <v>Inactive</v>
          </cell>
          <cell r="K82" t="str">
            <v>Inactive</v>
          </cell>
          <cell r="L82" t="str">
            <v>Inactive</v>
          </cell>
          <cell r="M82" t="str">
            <v/>
          </cell>
          <cell r="N82" t="str">
            <v>Inactive</v>
          </cell>
          <cell r="O82">
            <v>6.4000000000000001E-2</v>
          </cell>
          <cell r="P82" t="str">
            <v/>
          </cell>
        </row>
        <row r="83">
          <cell r="C83" t="str">
            <v>445295-04-5</v>
          </cell>
          <cell r="D83" t="str">
            <v>DTXSID6047282</v>
          </cell>
          <cell r="E83" t="str">
            <v>CNIGFESSDPOCKS-UHFFFAOYSA-N</v>
          </cell>
          <cell r="F83" t="str">
            <v>Active(N=1),Inactive(N=26),Flag-Omit(N=1),Not Tested(N=9)</v>
          </cell>
          <cell r="G83" t="str">
            <v>Inactive(N=9),Not Tested(N=12)</v>
          </cell>
          <cell r="H83" t="str">
            <v>Inactive</v>
          </cell>
          <cell r="I83" t="str">
            <v>Inactive</v>
          </cell>
          <cell r="J83" t="str">
            <v>Inactive</v>
          </cell>
          <cell r="K83" t="str">
            <v>Inactive</v>
          </cell>
          <cell r="L83" t="str">
            <v>Inactive</v>
          </cell>
          <cell r="M83" t="str">
            <v>Inactive</v>
          </cell>
          <cell r="N83" t="str">
            <v/>
          </cell>
          <cell r="O83" t="str">
            <v/>
          </cell>
          <cell r="P83" t="str">
            <v>Flag-Omit</v>
          </cell>
        </row>
        <row r="84">
          <cell r="C84" t="str">
            <v>63-25-2</v>
          </cell>
          <cell r="D84" t="str">
            <v>DTXSID9020247</v>
          </cell>
          <cell r="E84" t="str">
            <v>CVXBEEMKQHEXEN-UHFFFAOYSA-N</v>
          </cell>
          <cell r="F84" t="str">
            <v>Active(N=1),QC-Omit(N=26),Inactive(N=4),Not Tested(N=6)</v>
          </cell>
          <cell r="G84" t="str">
            <v>QC-Omit(N=9),Inactive(N=1),Not Tested(N=11)</v>
          </cell>
          <cell r="H84" t="str">
            <v>QC-Omit</v>
          </cell>
          <cell r="I84" t="str">
            <v>QC-Omit</v>
          </cell>
          <cell r="J84" t="str">
            <v>QC-Omit</v>
          </cell>
          <cell r="K84" t="str">
            <v>QC-Omit</v>
          </cell>
          <cell r="L84" t="str">
            <v>QC-Omit</v>
          </cell>
          <cell r="M84" t="str">
            <v>QC-Omit</v>
          </cell>
          <cell r="N84" t="str">
            <v/>
          </cell>
          <cell r="O84" t="str">
            <v/>
          </cell>
          <cell r="P84" t="str">
            <v>QC-Omit</v>
          </cell>
        </row>
        <row r="85">
          <cell r="C85" t="str">
            <v>5234-68-4</v>
          </cell>
          <cell r="D85" t="str">
            <v>DTXSID0023951</v>
          </cell>
          <cell r="E85" t="str">
            <v>GYSSRZJIHXQEHQ-UHFFFAOYSA-N</v>
          </cell>
          <cell r="F85" t="str">
            <v>Active(N=4),Inactive(N=26),Not Tested(N=7)</v>
          </cell>
          <cell r="G85" t="str">
            <v>Active(N=1),Inactive(N=7),Not Tested(N=13)</v>
          </cell>
          <cell r="H85" t="str">
            <v>Inactive</v>
          </cell>
          <cell r="I85" t="str">
            <v>Inactive</v>
          </cell>
          <cell r="J85" t="str">
            <v>Inactive</v>
          </cell>
          <cell r="K85" t="str">
            <v>Inactive</v>
          </cell>
          <cell r="L85" t="str">
            <v>Inactive</v>
          </cell>
          <cell r="M85" t="str">
            <v>Inactive</v>
          </cell>
          <cell r="N85" t="str">
            <v/>
          </cell>
          <cell r="O85" t="str">
            <v/>
          </cell>
          <cell r="P85">
            <v>18.931999999999999</v>
          </cell>
        </row>
        <row r="86">
          <cell r="C86" t="str">
            <v>128639-02-1</v>
          </cell>
          <cell r="D86" t="str">
            <v>DTXSID4032532</v>
          </cell>
          <cell r="E86" t="str">
            <v>MLKCGVHIFJBRCD-UHFFFAOYSA-N</v>
          </cell>
          <cell r="F86" t="str">
            <v>Active(N=2),Inactive(N=26),Not Tested(N=9)</v>
          </cell>
          <cell r="G86" t="str">
            <v>Active(N=2),Inactive(N=6),Not Tested(N=13)</v>
          </cell>
          <cell r="H86" t="str">
            <v>Inactive</v>
          </cell>
          <cell r="I86">
            <v>50.820999999999998</v>
          </cell>
          <cell r="J86" t="str">
            <v>Inactive</v>
          </cell>
          <cell r="K86" t="str">
            <v>Inactive</v>
          </cell>
          <cell r="L86" t="str">
            <v>Inactive</v>
          </cell>
          <cell r="M86" t="str">
            <v>Inactive</v>
          </cell>
          <cell r="N86" t="str">
            <v/>
          </cell>
          <cell r="O86" t="str">
            <v/>
          </cell>
          <cell r="P86" t="str">
            <v>Inactive</v>
          </cell>
        </row>
        <row r="87">
          <cell r="C87" t="str">
            <v>101-21-3</v>
          </cell>
          <cell r="D87" t="str">
            <v>DTXSID7020764</v>
          </cell>
          <cell r="E87" t="str">
            <v>CWJSHJJYOPWUGX-UHFFFAOYSA-N</v>
          </cell>
          <cell r="F87" t="str">
            <v>Active(N=3),Inactive(N=25),Not Tested(N=9)</v>
          </cell>
          <cell r="G87" t="str">
            <v>Active(N=2),Inactive(N=6),Not Tested(N=13)</v>
          </cell>
          <cell r="H87" t="str">
            <v>Inactive</v>
          </cell>
          <cell r="I87" t="str">
            <v>Inactive</v>
          </cell>
          <cell r="J87" t="str">
            <v>Inactive</v>
          </cell>
          <cell r="K87" t="str">
            <v>Inactive</v>
          </cell>
          <cell r="L87" t="str">
            <v>Inactive</v>
          </cell>
          <cell r="M87" t="str">
            <v>Inactive</v>
          </cell>
          <cell r="N87" t="str">
            <v/>
          </cell>
          <cell r="O87" t="str">
            <v/>
          </cell>
          <cell r="P87">
            <v>12.718</v>
          </cell>
        </row>
        <row r="88">
          <cell r="C88" t="str">
            <v>5598-13-0</v>
          </cell>
          <cell r="D88" t="str">
            <v>DTXSID6032352</v>
          </cell>
          <cell r="E88" t="str">
            <v>HRBKVYFZANMGRE-UHFFFAOYSA-N</v>
          </cell>
          <cell r="F88" t="str">
            <v>QC-Omit(N=30),Not Tested(N=7)</v>
          </cell>
          <cell r="G88" t="str">
            <v>QC-Omit(N=10),Not Tested(N=11)</v>
          </cell>
          <cell r="H88" t="str">
            <v>QC-Omit</v>
          </cell>
          <cell r="I88" t="str">
            <v>QC-Omit</v>
          </cell>
          <cell r="J88" t="str">
            <v>QC-Omit</v>
          </cell>
          <cell r="K88" t="str">
            <v>QC-Omit</v>
          </cell>
          <cell r="L88" t="str">
            <v>QC-Omit</v>
          </cell>
          <cell r="M88" t="str">
            <v>QC-Omit</v>
          </cell>
          <cell r="N88" t="str">
            <v/>
          </cell>
          <cell r="O88" t="str">
            <v/>
          </cell>
          <cell r="P88" t="str">
            <v>QC-Omit</v>
          </cell>
        </row>
        <row r="89">
          <cell r="C89" t="str">
            <v>1861-32-1</v>
          </cell>
          <cell r="D89" t="str">
            <v>DTXSID0024000</v>
          </cell>
          <cell r="E89" t="str">
            <v>NPOJQCVWMSKXDN-UHFFFAOYSA-N</v>
          </cell>
          <cell r="F89" t="str">
            <v>Active(N=5),Inactive(N=23),Not Tested(N=9)</v>
          </cell>
          <cell r="G89" t="str">
            <v>Active(N=1),Inactive(N=6),Flag-Omit(N=1),Not Tested(N=13)</v>
          </cell>
          <cell r="H89" t="str">
            <v>Inactive</v>
          </cell>
          <cell r="I89" t="str">
            <v>Inactive</v>
          </cell>
          <cell r="J89" t="str">
            <v>Inactive</v>
          </cell>
          <cell r="K89" t="str">
            <v>Inactive</v>
          </cell>
          <cell r="L89" t="str">
            <v>Inactive</v>
          </cell>
          <cell r="M89" t="str">
            <v>Inactive</v>
          </cell>
          <cell r="N89" t="str">
            <v/>
          </cell>
          <cell r="O89" t="str">
            <v/>
          </cell>
          <cell r="P89">
            <v>32.15</v>
          </cell>
        </row>
        <row r="90">
          <cell r="C90" t="str">
            <v>87818-31-3</v>
          </cell>
          <cell r="D90" t="str">
            <v>DTXSID3034456</v>
          </cell>
          <cell r="E90" t="str">
            <v>QMTNOLKHSWIQBE-UHFFFAOYSA-N</v>
          </cell>
          <cell r="F90" t="str">
            <v>Active(N=6),Inactive(N=22),Not Tested(N=9)</v>
          </cell>
          <cell r="G90" t="str">
            <v>Active(N=2),Inactive(N=6),Not Tested(N=13)</v>
          </cell>
          <cell r="H90" t="str">
            <v>Inactive</v>
          </cell>
          <cell r="I90">
            <v>16.14</v>
          </cell>
          <cell r="J90" t="str">
            <v>Inactive</v>
          </cell>
          <cell r="K90" t="str">
            <v>Inactive</v>
          </cell>
          <cell r="L90">
            <v>18.364999999999998</v>
          </cell>
          <cell r="M90" t="str">
            <v>Inactive</v>
          </cell>
          <cell r="N90" t="str">
            <v/>
          </cell>
          <cell r="O90" t="str">
            <v/>
          </cell>
          <cell r="P90" t="str">
            <v>Inactive</v>
          </cell>
        </row>
        <row r="91">
          <cell r="C91" t="str">
            <v>4291-63-8</v>
          </cell>
          <cell r="D91" t="str">
            <v>DTXSID8022828</v>
          </cell>
          <cell r="E91" t="str">
            <v>PTOAARAWEBMLNO-UHFFFAOYSA-N</v>
          </cell>
          <cell r="F91" t="str">
            <v>Active(N=5),Inactive(N=25),Flag-Omit(N=1),Not Tested(N=6)</v>
          </cell>
          <cell r="G91" t="str">
            <v>Active(N=1),Inactive(N=7),Not Tested(N=13)</v>
          </cell>
          <cell r="H91" t="str">
            <v>Inactive</v>
          </cell>
          <cell r="I91">
            <v>3.14</v>
          </cell>
          <cell r="J91" t="str">
            <v>Inactive</v>
          </cell>
          <cell r="K91" t="str">
            <v>Inactive</v>
          </cell>
          <cell r="L91" t="str">
            <v>Inactive</v>
          </cell>
          <cell r="M91" t="str">
            <v>Inactive</v>
          </cell>
          <cell r="N91" t="str">
            <v/>
          </cell>
          <cell r="O91" t="str">
            <v/>
          </cell>
          <cell r="P91" t="str">
            <v>Inactive</v>
          </cell>
        </row>
        <row r="92">
          <cell r="C92" t="str">
            <v>105512-06-9</v>
          </cell>
          <cell r="D92" t="str">
            <v>DTXSID6032354</v>
          </cell>
          <cell r="E92" t="str">
            <v>JBDHZKLJNAIJNC-UHFFFAOYSA-N</v>
          </cell>
          <cell r="F92" t="str">
            <v>Active(N=1),Inactive(N=28),Flag-Omit(N=1),Not Tested(N=7)</v>
          </cell>
          <cell r="G92" t="str">
            <v>Active(N=3),Inactive(N=5),Not Tested(N=13)</v>
          </cell>
          <cell r="H92" t="str">
            <v>Inactive</v>
          </cell>
          <cell r="I92" t="str">
            <v>Inactive</v>
          </cell>
          <cell r="J92" t="str">
            <v>Inactive</v>
          </cell>
          <cell r="K92" t="str">
            <v>Inactive</v>
          </cell>
          <cell r="L92" t="str">
            <v>Inactive</v>
          </cell>
          <cell r="M92" t="str">
            <v>Inactive</v>
          </cell>
          <cell r="N92" t="str">
            <v/>
          </cell>
          <cell r="O92" t="str">
            <v/>
          </cell>
          <cell r="P92" t="str">
            <v>Inactive</v>
          </cell>
        </row>
        <row r="93">
          <cell r="C93" t="str">
            <v>81777-89-1</v>
          </cell>
          <cell r="D93" t="str">
            <v>DTXSID1032355</v>
          </cell>
          <cell r="E93" t="str">
            <v>KIEDNEWSYUYDSN-UHFFFAOYSA-N</v>
          </cell>
          <cell r="F93" t="str">
            <v>Active(N=2),Inactive(N=26),Not Tested(N=9)</v>
          </cell>
          <cell r="G93" t="str">
            <v>Active(N=1),Inactive(N=6),Flag-Omit(N=1),Not Tested(N=13)</v>
          </cell>
          <cell r="H93" t="str">
            <v>Inactive</v>
          </cell>
          <cell r="I93">
            <v>49.896000000000001</v>
          </cell>
          <cell r="J93" t="str">
            <v>Inactive</v>
          </cell>
          <cell r="K93" t="str">
            <v>Inactive</v>
          </cell>
          <cell r="L93">
            <v>36.713000000000001</v>
          </cell>
          <cell r="M93" t="str">
            <v>Inactive</v>
          </cell>
          <cell r="N93" t="str">
            <v/>
          </cell>
          <cell r="O93" t="str">
            <v/>
          </cell>
          <cell r="P93" t="str">
            <v>Inactive</v>
          </cell>
        </row>
        <row r="94">
          <cell r="C94" t="str">
            <v>8000-34-8</v>
          </cell>
          <cell r="D94" t="str">
            <v>DTXSID8044175</v>
          </cell>
          <cell r="E94" t="str">
            <v/>
          </cell>
          <cell r="F94" t="str">
            <v>Active(N=3),Inactive(N=25),Not Tested(N=9)</v>
          </cell>
          <cell r="G94" t="str">
            <v>Active(N=2),Inactive(N=6),Not Tested(N=13)</v>
          </cell>
          <cell r="H94" t="str">
            <v>Inactive</v>
          </cell>
          <cell r="I94" t="str">
            <v>Inactive</v>
          </cell>
          <cell r="J94" t="str">
            <v>Inactive</v>
          </cell>
          <cell r="K94" t="str">
            <v>Inactive</v>
          </cell>
          <cell r="L94">
            <v>6.1920000000000002</v>
          </cell>
          <cell r="M94" t="str">
            <v>Inactive</v>
          </cell>
          <cell r="N94" t="str">
            <v/>
          </cell>
          <cell r="O94" t="str">
            <v/>
          </cell>
          <cell r="P94">
            <v>5.74</v>
          </cell>
        </row>
        <row r="95">
          <cell r="C95" t="str">
            <v>66575-29-9</v>
          </cell>
          <cell r="D95" t="str">
            <v>DTXSID8040484</v>
          </cell>
          <cell r="E95" t="str">
            <v>OHCQJHSOBUTRHG-UHFFFAOYSA-N</v>
          </cell>
          <cell r="F95" t="str">
            <v>Active(N=13),Inactive(N=15),Not Tested(N=9)</v>
          </cell>
          <cell r="G95" t="str">
            <v>Active(N=2),Inactive(N=6),Not Tested(N=13)</v>
          </cell>
          <cell r="H95">
            <v>3.0179999999999998</v>
          </cell>
          <cell r="I95">
            <v>0.873</v>
          </cell>
          <cell r="J95" t="str">
            <v>Inactive</v>
          </cell>
          <cell r="K95" t="str">
            <v>Inactive</v>
          </cell>
          <cell r="L95">
            <v>1.714</v>
          </cell>
          <cell r="M95" t="str">
            <v>Inactive</v>
          </cell>
          <cell r="N95" t="str">
            <v/>
          </cell>
          <cell r="O95" t="str">
            <v/>
          </cell>
          <cell r="P95">
            <v>0.65900000000000003</v>
          </cell>
        </row>
        <row r="96">
          <cell r="C96" t="str">
            <v>56-72-4</v>
          </cell>
          <cell r="D96" t="str">
            <v>DTXSID2020347</v>
          </cell>
          <cell r="E96" t="str">
            <v>BXNANOICGRISHX-UHFFFAOYSA-N</v>
          </cell>
          <cell r="F96" t="str">
            <v>Active(N=2),QC-Omit(N=17),Inactive(N=9),Not Tested(N=9)</v>
          </cell>
          <cell r="G96" t="str">
            <v>Active(N=1),QC-Omit(N=9),Not Tested(N=11)</v>
          </cell>
          <cell r="H96" t="str">
            <v>QC-Omit</v>
          </cell>
          <cell r="I96" t="str">
            <v>QC-Omit</v>
          </cell>
          <cell r="J96" t="str">
            <v>QC-Omit</v>
          </cell>
          <cell r="K96" t="str">
            <v>QC-Omit</v>
          </cell>
          <cell r="L96" t="str">
            <v>QC-Omit</v>
          </cell>
          <cell r="M96" t="str">
            <v>QC-Omit</v>
          </cell>
          <cell r="N96" t="str">
            <v/>
          </cell>
          <cell r="O96" t="str">
            <v/>
          </cell>
          <cell r="P96" t="str">
            <v>QC-Omit</v>
          </cell>
        </row>
        <row r="97">
          <cell r="C97" t="str">
            <v>28159-98-0</v>
          </cell>
          <cell r="D97" t="str">
            <v>DTXSID3032416</v>
          </cell>
          <cell r="E97" t="str">
            <v>HDHLIWCXDDZUFH-UHFFFAOYSA-N</v>
          </cell>
          <cell r="F97" t="str">
            <v>Active(N=4),Inactive(N=24),Not Tested(N=9)</v>
          </cell>
          <cell r="G97" t="str">
            <v>Active(N=1),Inactive(N=7),Not Tested(N=13)</v>
          </cell>
          <cell r="H97" t="str">
            <v>Inactive</v>
          </cell>
          <cell r="I97" t="str">
            <v>Inactive</v>
          </cell>
          <cell r="J97" t="str">
            <v>Inactive</v>
          </cell>
          <cell r="K97" t="str">
            <v>Inactive</v>
          </cell>
          <cell r="L97" t="str">
            <v>Inactive</v>
          </cell>
          <cell r="M97" t="str">
            <v>Inactive</v>
          </cell>
          <cell r="N97" t="str">
            <v/>
          </cell>
          <cell r="O97" t="str">
            <v/>
          </cell>
          <cell r="P97">
            <v>1.823</v>
          </cell>
        </row>
        <row r="98">
          <cell r="C98" t="str">
            <v>1134-23-2</v>
          </cell>
          <cell r="D98" t="str">
            <v>DTXSID6032356</v>
          </cell>
          <cell r="E98" t="str">
            <v>DFCAFRGABIXSDS-UHFFFAOYSA-N</v>
          </cell>
          <cell r="F98" t="str">
            <v>Active(N=1),Inactive(N=26),Flag-Omit(N=1),Not Tested(N=9)</v>
          </cell>
          <cell r="G98" t="str">
            <v>Inactive(N=8),Not Tested(N=13)</v>
          </cell>
          <cell r="H98" t="str">
            <v>Inactive</v>
          </cell>
          <cell r="I98">
            <v>5.5279999999999996</v>
          </cell>
          <cell r="J98" t="str">
            <v>Inactive</v>
          </cell>
          <cell r="K98" t="str">
            <v>Inactive</v>
          </cell>
          <cell r="L98" t="str">
            <v>Flag-Omit</v>
          </cell>
          <cell r="M98" t="str">
            <v>Inactive</v>
          </cell>
          <cell r="N98" t="str">
            <v/>
          </cell>
          <cell r="O98" t="str">
            <v/>
          </cell>
          <cell r="P98" t="str">
            <v>Inactive</v>
          </cell>
        </row>
        <row r="99">
          <cell r="C99" t="str">
            <v>68359-37-5</v>
          </cell>
          <cell r="D99" t="str">
            <v>DTXSID5035957</v>
          </cell>
          <cell r="E99" t="str">
            <v>QQODLKZGRKWIFG-UHFFFAOYSA-N</v>
          </cell>
          <cell r="F99" t="str">
            <v>Inactive(N=29),Flag-Omit(N=1),Not Tested(N=7)</v>
          </cell>
          <cell r="G99" t="str">
            <v>Active(N=1),Inactive(N=8),Flag-Omit(N=1),Not Tested(N=11)</v>
          </cell>
          <cell r="H99" t="str">
            <v>Inactive</v>
          </cell>
          <cell r="I99" t="str">
            <v>Inactive</v>
          </cell>
          <cell r="J99" t="str">
            <v>Inactive</v>
          </cell>
          <cell r="K99" t="str">
            <v>Inactive</v>
          </cell>
          <cell r="L99" t="str">
            <v>Inactive</v>
          </cell>
          <cell r="M99" t="str">
            <v>Inactive</v>
          </cell>
          <cell r="N99" t="str">
            <v/>
          </cell>
          <cell r="O99" t="str">
            <v/>
          </cell>
          <cell r="P99" t="str">
            <v>Inactive</v>
          </cell>
        </row>
        <row r="100">
          <cell r="C100" t="str">
            <v>94361-06-5</v>
          </cell>
          <cell r="D100" t="str">
            <v>DTXSID0032601</v>
          </cell>
          <cell r="E100" t="str">
            <v>UFNOUKDBUJZYDE-UHFFFAOYSA-N</v>
          </cell>
          <cell r="F100" t="str">
            <v>Active(N=7),Inactive(N=23),Not Tested(N=7)</v>
          </cell>
          <cell r="G100" t="str">
            <v>Active(N=4),Inactive(N=6),Not Tested(N=11)</v>
          </cell>
          <cell r="H100" t="str">
            <v>Inactive</v>
          </cell>
          <cell r="I100">
            <v>52.472999999999999</v>
          </cell>
          <cell r="J100" t="str">
            <v>Inactive</v>
          </cell>
          <cell r="K100" t="str">
            <v>Inactive</v>
          </cell>
          <cell r="L100">
            <v>29.748999999999999</v>
          </cell>
          <cell r="M100">
            <v>4.7229999999999999</v>
          </cell>
          <cell r="N100" t="str">
            <v/>
          </cell>
          <cell r="O100" t="str">
            <v/>
          </cell>
          <cell r="P100" t="str">
            <v>Inactive</v>
          </cell>
        </row>
        <row r="101">
          <cell r="C101" t="str">
            <v>21739-91-3</v>
          </cell>
          <cell r="D101" t="str">
            <v>DTXSID5020368</v>
          </cell>
          <cell r="E101" t="str">
            <v>UPZFHUODAYGHDZ-UHFFFAOYSA-N</v>
          </cell>
          <cell r="F101" t="str">
            <v>Active(N=2),Inactive(N=17),Flag-Omit(N=1),Not Tested(N=17)</v>
          </cell>
          <cell r="G101" t="str">
            <v>Active(N=3),Inactive(N=4),Flag-Omit(N=1),Not Tested(N=13)</v>
          </cell>
          <cell r="H101" t="str">
            <v>Inactive</v>
          </cell>
          <cell r="I101" t="str">
            <v>Inactive</v>
          </cell>
          <cell r="J101" t="str">
            <v>Inactive</v>
          </cell>
          <cell r="K101" t="str">
            <v>Inactive</v>
          </cell>
          <cell r="L101" t="str">
            <v>Inactive</v>
          </cell>
          <cell r="M101" t="str">
            <v/>
          </cell>
          <cell r="N101" t="str">
            <v>Inactive</v>
          </cell>
          <cell r="O101" t="str">
            <v>Inactive</v>
          </cell>
          <cell r="P101" t="str">
            <v/>
          </cell>
        </row>
        <row r="102">
          <cell r="C102" t="str">
            <v>6190-65-4</v>
          </cell>
          <cell r="D102" t="str">
            <v>DTXSID5037494</v>
          </cell>
          <cell r="E102" t="str">
            <v>DFWFIQKMSFGDCQ-UHFFFAOYSA-N</v>
          </cell>
          <cell r="F102" t="str">
            <v>Active(N=1),Inactive(N=30),Not Tested(N=6)</v>
          </cell>
          <cell r="G102" t="str">
            <v>Active(N=1),Inactive(N=7),Not Tested(N=13)</v>
          </cell>
          <cell r="H102">
            <v>34.265000000000001</v>
          </cell>
          <cell r="I102" t="str">
            <v>Inactive</v>
          </cell>
          <cell r="J102" t="str">
            <v>Inactive</v>
          </cell>
          <cell r="K102" t="str">
            <v>Inactive</v>
          </cell>
          <cell r="L102" t="str">
            <v>Inactive</v>
          </cell>
          <cell r="M102" t="str">
            <v>Inactive</v>
          </cell>
          <cell r="N102" t="str">
            <v/>
          </cell>
          <cell r="O102" t="str">
            <v/>
          </cell>
          <cell r="P102" t="str">
            <v>Inactive</v>
          </cell>
        </row>
        <row r="103">
          <cell r="C103" t="str">
            <v>1007-28-9</v>
          </cell>
          <cell r="D103" t="str">
            <v>DTXSID0037495</v>
          </cell>
          <cell r="E103" t="str">
            <v>IVENSCMCQBJAKW-UHFFFAOYSA-N</v>
          </cell>
          <cell r="F103" t="str">
            <v>Active(N=2),Inactive(N=27),Flag-Omit(N=1),Not Tested(N=7)</v>
          </cell>
          <cell r="G103" t="str">
            <v>Inactive(N=10),Not Tested(N=11)</v>
          </cell>
          <cell r="H103" t="str">
            <v>Inactive</v>
          </cell>
          <cell r="I103" t="str">
            <v>Flag-Omit</v>
          </cell>
          <cell r="J103" t="str">
            <v>Inactive</v>
          </cell>
          <cell r="K103" t="str">
            <v>Inactive</v>
          </cell>
          <cell r="L103" t="str">
            <v>Inactive</v>
          </cell>
          <cell r="M103" t="str">
            <v>Inactive</v>
          </cell>
          <cell r="N103" t="str">
            <v/>
          </cell>
          <cell r="O103" t="str">
            <v/>
          </cell>
          <cell r="P103">
            <v>32.432000000000002</v>
          </cell>
        </row>
        <row r="104">
          <cell r="C104" t="str">
            <v>117-81-7</v>
          </cell>
          <cell r="D104" t="str">
            <v>DTXSID5020607</v>
          </cell>
          <cell r="E104" t="str">
            <v>BJQHLKABXJIVAM-UHFFFAOYSA-N</v>
          </cell>
          <cell r="F104" t="str">
            <v>Active(N=3),Inactive(N=27),Not Tested(N=7)</v>
          </cell>
          <cell r="G104" t="str">
            <v>Active(N=1),Inactive(N=9),Not Tested(N=11)</v>
          </cell>
          <cell r="H104" t="str">
            <v>Inactive</v>
          </cell>
          <cell r="I104" t="str">
            <v>Inactive</v>
          </cell>
          <cell r="J104" t="str">
            <v>Inactive</v>
          </cell>
          <cell r="K104" t="str">
            <v>Inactive</v>
          </cell>
          <cell r="L104" t="str">
            <v>Inactive</v>
          </cell>
          <cell r="M104" t="str">
            <v/>
          </cell>
          <cell r="N104" t="str">
            <v>Inactive</v>
          </cell>
          <cell r="O104" t="str">
            <v>Inactive</v>
          </cell>
          <cell r="P104" t="str">
            <v/>
          </cell>
        </row>
        <row r="105">
          <cell r="C105" t="str">
            <v>333-41-5</v>
          </cell>
          <cell r="D105" t="str">
            <v>DTXSID9020407</v>
          </cell>
          <cell r="E105" t="str">
            <v>FHIVAFMUCKRCQO-UHFFFAOYSA-N</v>
          </cell>
          <cell r="F105" t="str">
            <v>QC-Omit(N=23),Inactive(N=7),Not Tested(N=7)</v>
          </cell>
          <cell r="G105" t="str">
            <v>QC-Omit(N=10),Not Tested(N=11)</v>
          </cell>
          <cell r="H105" t="str">
            <v>QC-Omit</v>
          </cell>
          <cell r="I105" t="str">
            <v>QC-Omit</v>
          </cell>
          <cell r="J105" t="str">
            <v>QC-Omit</v>
          </cell>
          <cell r="K105" t="str">
            <v>QC-Omit</v>
          </cell>
          <cell r="L105" t="str">
            <v>QC-Omit</v>
          </cell>
          <cell r="M105" t="str">
            <v>QC-Omit</v>
          </cell>
          <cell r="N105" t="str">
            <v/>
          </cell>
          <cell r="O105" t="str">
            <v/>
          </cell>
          <cell r="P105" t="str">
            <v>QC-Omit</v>
          </cell>
        </row>
        <row r="106">
          <cell r="C106" t="str">
            <v>101-83-7</v>
          </cell>
          <cell r="D106" t="str">
            <v>DTXSID6025018</v>
          </cell>
          <cell r="E106" t="str">
            <v>XBPCUCUWBYBCDP-UHFFFAOYSA-N</v>
          </cell>
          <cell r="F106" t="str">
            <v>QC-Omit(N=27),Inactive(N=1),Not Tested(N=9)</v>
          </cell>
          <cell r="G106" t="str">
            <v>QC-Omit(N=8),Not Tested(N=13)</v>
          </cell>
          <cell r="H106" t="str">
            <v>QC-Omit</v>
          </cell>
          <cell r="I106" t="str">
            <v>QC-Omit</v>
          </cell>
          <cell r="J106" t="str">
            <v>QC-Omit</v>
          </cell>
          <cell r="K106" t="str">
            <v>QC-Omit</v>
          </cell>
          <cell r="L106" t="str">
            <v>QC-Omit</v>
          </cell>
          <cell r="M106" t="str">
            <v>QC-Omit</v>
          </cell>
          <cell r="N106" t="str">
            <v/>
          </cell>
          <cell r="O106" t="str">
            <v/>
          </cell>
          <cell r="P106" t="str">
            <v>QC-Omit</v>
          </cell>
        </row>
        <row r="107">
          <cell r="C107" t="str">
            <v>56-53-1</v>
          </cell>
          <cell r="D107" t="str">
            <v>DTXSID3020465</v>
          </cell>
          <cell r="E107" t="str">
            <v>RGLYKWWBQGJZGM-UHFFFAOYSA-N</v>
          </cell>
          <cell r="F107" t="str">
            <v>Active(N=24),Inactive(N=6),Flag-Omit(N=1),Not Tested(N=6)</v>
          </cell>
          <cell r="G107" t="str">
            <v>Active(N=2),Inactive(N=7),Flag-Omit(N=1),Not Tested(N=11)</v>
          </cell>
          <cell r="H107">
            <v>2.7100000000000002E-3</v>
          </cell>
          <cell r="I107">
            <v>1E-3</v>
          </cell>
          <cell r="J107" t="str">
            <v>Inactive</v>
          </cell>
          <cell r="K107" t="str">
            <v>Inactive</v>
          </cell>
          <cell r="L107">
            <v>1.6E-2</v>
          </cell>
          <cell r="M107" t="str">
            <v/>
          </cell>
          <cell r="N107" t="str">
            <v>Inactive</v>
          </cell>
          <cell r="O107">
            <v>36.695999999999998</v>
          </cell>
          <cell r="P107" t="str">
            <v/>
          </cell>
        </row>
        <row r="108">
          <cell r="C108" t="str">
            <v>119446-68-3</v>
          </cell>
          <cell r="D108" t="str">
            <v>DTXSID4032372</v>
          </cell>
          <cell r="E108" t="str">
            <v>BQYJATMQXGBDHF-UHFFFAOYSA-N</v>
          </cell>
          <cell r="F108" t="str">
            <v>Active(N=6),Inactive(N=22),Not Tested(N=9)</v>
          </cell>
          <cell r="G108" t="str">
            <v>Active(N=3),Inactive(N=7),Not Tested(N=11)</v>
          </cell>
          <cell r="H108" t="str">
            <v>Inactive</v>
          </cell>
          <cell r="I108">
            <v>0.23100000000000001</v>
          </cell>
          <cell r="J108" t="str">
            <v>Inactive</v>
          </cell>
          <cell r="K108" t="str">
            <v>Inactive</v>
          </cell>
          <cell r="L108" t="str">
            <v>Inactive</v>
          </cell>
          <cell r="M108" t="str">
            <v>Inactive</v>
          </cell>
          <cell r="N108" t="str">
            <v/>
          </cell>
          <cell r="O108" t="str">
            <v/>
          </cell>
          <cell r="P108" t="str">
            <v>Inactive</v>
          </cell>
        </row>
        <row r="109">
          <cell r="C109" t="str">
            <v>151506-44-4</v>
          </cell>
          <cell r="D109" t="str">
            <v>DTXSID6048175</v>
          </cell>
          <cell r="E109" t="str">
            <v>JJAPPCJXQFKMJL-UHFFFAOYSA-N</v>
          </cell>
          <cell r="F109" t="str">
            <v>Active(N=7),Inactive(N=20),Not Tested(N=10)</v>
          </cell>
          <cell r="G109" t="str">
            <v>Active(N=1),Inactive(N=7),Not Tested(N=13)</v>
          </cell>
          <cell r="H109" t="str">
            <v/>
          </cell>
          <cell r="I109" t="str">
            <v>Inactive</v>
          </cell>
          <cell r="J109" t="str">
            <v>Inactive</v>
          </cell>
          <cell r="K109" t="str">
            <v>Inactive</v>
          </cell>
          <cell r="L109" t="str">
            <v>Inactive</v>
          </cell>
          <cell r="M109" t="str">
            <v>Inactive</v>
          </cell>
          <cell r="N109" t="str">
            <v/>
          </cell>
          <cell r="O109" t="str">
            <v/>
          </cell>
          <cell r="P109">
            <v>0.94899999999999995</v>
          </cell>
        </row>
        <row r="110">
          <cell r="C110" t="str">
            <v>110488-70-5</v>
          </cell>
          <cell r="D110" t="str">
            <v>DTXSID7034545</v>
          </cell>
          <cell r="E110" t="str">
            <v>QNBTYORWCCMPQP-UHFFFAOYSA-N</v>
          </cell>
          <cell r="F110" t="str">
            <v>Active(N=3),Inactive(N=25),Not Tested(N=9)</v>
          </cell>
          <cell r="G110" t="str">
            <v>Active(N=1),Inactive(N=9),Not Tested(N=11)</v>
          </cell>
          <cell r="H110" t="str">
            <v>Inactive</v>
          </cell>
          <cell r="I110" t="str">
            <v>Inactive</v>
          </cell>
          <cell r="J110" t="str">
            <v>Inactive</v>
          </cell>
          <cell r="K110" t="str">
            <v>Inactive</v>
          </cell>
          <cell r="L110" t="str">
            <v>Inactive</v>
          </cell>
          <cell r="M110" t="str">
            <v>Inactive</v>
          </cell>
          <cell r="N110" t="str">
            <v/>
          </cell>
          <cell r="O110" t="str">
            <v/>
          </cell>
          <cell r="P110">
            <v>0.70799999999999996</v>
          </cell>
        </row>
        <row r="111">
          <cell r="C111" t="str">
            <v>1459-93-4</v>
          </cell>
          <cell r="D111" t="str">
            <v>DTXSID8027402</v>
          </cell>
          <cell r="E111" t="str">
            <v>VNGOYPQMJFJDLV-UHFFFAOYSA-N</v>
          </cell>
          <cell r="F111" t="str">
            <v>Inactive(N=27),Flag-Omit(N=1),Not Tested(N=9)</v>
          </cell>
          <cell r="G111" t="str">
            <v>Inactive(N=8),Not Tested(N=13)</v>
          </cell>
          <cell r="H111" t="str">
            <v>Inactive</v>
          </cell>
          <cell r="I111" t="str">
            <v>Flag-Omit</v>
          </cell>
          <cell r="J111" t="str">
            <v>Inactive</v>
          </cell>
          <cell r="K111" t="str">
            <v>Inactive</v>
          </cell>
          <cell r="L111" t="str">
            <v>Inactive</v>
          </cell>
          <cell r="M111" t="str">
            <v/>
          </cell>
          <cell r="N111" t="str">
            <v>Inactive</v>
          </cell>
          <cell r="O111" t="str">
            <v>Inactive</v>
          </cell>
          <cell r="P111" t="str">
            <v/>
          </cell>
        </row>
        <row r="112">
          <cell r="C112" t="str">
            <v>744-45-6</v>
          </cell>
          <cell r="D112" t="str">
            <v>DTXSID8037752</v>
          </cell>
          <cell r="E112" t="str">
            <v>FHESUNXRPBHDQM-UHFFFAOYSA-N</v>
          </cell>
          <cell r="F112" t="str">
            <v>Active(N=5),Inactive(N=30),Not Tested(N=2)</v>
          </cell>
          <cell r="G112" t="str">
            <v>Inactive(N=14),Not Tested(N=7)</v>
          </cell>
          <cell r="H112" t="str">
            <v>Inactive</v>
          </cell>
          <cell r="I112">
            <v>22.974</v>
          </cell>
          <cell r="J112" t="str">
            <v>Inactive</v>
          </cell>
          <cell r="K112" t="str">
            <v>Inactive</v>
          </cell>
          <cell r="L112">
            <v>31.956</v>
          </cell>
          <cell r="M112" t="str">
            <v>Inactive</v>
          </cell>
          <cell r="N112" t="str">
            <v>Inactive</v>
          </cell>
          <cell r="O112" t="str">
            <v>Inactive</v>
          </cell>
          <cell r="P112" t="str">
            <v>Inactive</v>
          </cell>
        </row>
        <row r="113">
          <cell r="C113" t="str">
            <v>122-39-4</v>
          </cell>
          <cell r="D113" t="str">
            <v>DTXSID4021975</v>
          </cell>
          <cell r="E113" t="str">
            <v>DMBHHRLKUKUOEG-UHFFFAOYSA-N</v>
          </cell>
          <cell r="F113" t="str">
            <v>Active(N=6),Inactive(N=25),Not Tested(N=6)</v>
          </cell>
          <cell r="G113" t="str">
            <v>Active(N=1),Inactive(N=9),Not Tested(N=11)</v>
          </cell>
          <cell r="H113" t="str">
            <v>Inactive</v>
          </cell>
          <cell r="I113">
            <v>52.295999999999999</v>
          </cell>
          <cell r="J113" t="str">
            <v>Inactive</v>
          </cell>
          <cell r="K113" t="str">
            <v>Inactive</v>
          </cell>
          <cell r="L113">
            <v>47.326000000000001</v>
          </cell>
          <cell r="M113" t="str">
            <v>Inactive</v>
          </cell>
          <cell r="N113" t="str">
            <v/>
          </cell>
          <cell r="O113" t="str">
            <v/>
          </cell>
          <cell r="P113">
            <v>35.965000000000003</v>
          </cell>
        </row>
        <row r="114">
          <cell r="C114" t="str">
            <v>2104-64-5</v>
          </cell>
          <cell r="D114" t="str">
            <v>DTXSID7022174</v>
          </cell>
          <cell r="E114" t="str">
            <v>AIGRXSNSLVJMEA-UHFFFAOYSA-N</v>
          </cell>
          <cell r="F114" t="str">
            <v>Active(N=9),Inactive(N=20),Flag-Omit(N=2),Not Tested(N=6)</v>
          </cell>
          <cell r="G114" t="str">
            <v>Active(N=6),Inactive(N=7),Flag-Omit(N=1),Not Tested(N=7)</v>
          </cell>
          <cell r="H114" t="str">
            <v>Flag-Omit</v>
          </cell>
          <cell r="I114">
            <v>3.379</v>
          </cell>
          <cell r="J114" t="str">
            <v>Inactive</v>
          </cell>
          <cell r="K114" t="str">
            <v>Inactive</v>
          </cell>
          <cell r="L114">
            <v>3.1850000000000001</v>
          </cell>
          <cell r="M114" t="str">
            <v>Inactive</v>
          </cell>
          <cell r="N114" t="str">
            <v/>
          </cell>
          <cell r="O114" t="str">
            <v/>
          </cell>
          <cell r="P114" t="str">
            <v>Inactive</v>
          </cell>
        </row>
        <row r="115">
          <cell r="C115" t="str">
            <v>1031-07-8</v>
          </cell>
          <cell r="D115" t="str">
            <v>DTXSID3037541</v>
          </cell>
          <cell r="E115" t="str">
            <v>AAPVQEMYVNZIOO-UHFFFAOYSA-N</v>
          </cell>
          <cell r="F115" t="str">
            <v>Active(N=6),Inactive(N=22),Not Tested(N=9)</v>
          </cell>
          <cell r="G115" t="str">
            <v>Active(N=6),Inactive(N=6),Not Tested(N=9)</v>
          </cell>
          <cell r="H115">
            <v>2.1000000000000001E-2</v>
          </cell>
          <cell r="I115">
            <v>2.274</v>
          </cell>
          <cell r="J115" t="str">
            <v>Inactive</v>
          </cell>
          <cell r="K115" t="str">
            <v>Inactive</v>
          </cell>
          <cell r="L115" t="str">
            <v>Inactive</v>
          </cell>
          <cell r="M115" t="str">
            <v>Inactive</v>
          </cell>
          <cell r="N115" t="str">
            <v/>
          </cell>
          <cell r="O115" t="str">
            <v/>
          </cell>
          <cell r="P115" t="str">
            <v>Inactive</v>
          </cell>
        </row>
        <row r="116">
          <cell r="C116" t="str">
            <v>474-86-2</v>
          </cell>
          <cell r="D116" t="str">
            <v>DTXSID7047433</v>
          </cell>
          <cell r="E116" t="str">
            <v>WKRLQDKEXYKHJB-UHFFFAOYSA-N</v>
          </cell>
          <cell r="F116" t="str">
            <v>Active(N=20),Inactive(N=11),Not Tested(N=6)</v>
          </cell>
          <cell r="G116" t="str">
            <v>Active(N=4),Inactive(N=4),Flag-Omit(N=1),Not Tested(N=12)</v>
          </cell>
          <cell r="H116">
            <v>6.2199999999999998E-3</v>
          </cell>
          <cell r="I116">
            <v>3.7999999999999999E-2</v>
          </cell>
          <cell r="J116" t="str">
            <v>Inactive</v>
          </cell>
          <cell r="K116" t="str">
            <v>Inactive</v>
          </cell>
          <cell r="L116">
            <v>6.7000000000000004E-2</v>
          </cell>
          <cell r="M116" t="str">
            <v>Inactive</v>
          </cell>
          <cell r="N116" t="str">
            <v/>
          </cell>
          <cell r="O116" t="str">
            <v/>
          </cell>
          <cell r="P116">
            <v>25.317</v>
          </cell>
        </row>
        <row r="117">
          <cell r="C117" t="str">
            <v>50-27-1</v>
          </cell>
          <cell r="D117" t="str">
            <v>DTXSID9022366</v>
          </cell>
          <cell r="E117" t="str">
            <v>PROQIPRRNZUXQM-UHFFFAOYSA-N</v>
          </cell>
          <cell r="F117" t="str">
            <v>Active(N=20),Inactive(N=11),Not Tested(N=6)</v>
          </cell>
          <cell r="G117" t="str">
            <v>Active(N=4),Inactive(N=8),Flag-Omit(N=1),Not Tested(N=8)</v>
          </cell>
          <cell r="H117">
            <v>3.82E-3</v>
          </cell>
          <cell r="I117">
            <v>0.254</v>
          </cell>
          <cell r="J117" t="str">
            <v>Inactive</v>
          </cell>
          <cell r="K117" t="str">
            <v>Inactive</v>
          </cell>
          <cell r="L117">
            <v>0.17599999999999999</v>
          </cell>
          <cell r="M117" t="str">
            <v>Inactive</v>
          </cell>
          <cell r="N117" t="str">
            <v/>
          </cell>
          <cell r="O117" t="str">
            <v/>
          </cell>
          <cell r="P117">
            <v>26.042999999999999</v>
          </cell>
        </row>
        <row r="118">
          <cell r="C118" t="str">
            <v>53-16-7</v>
          </cell>
          <cell r="D118" t="str">
            <v>DTXSID4022367</v>
          </cell>
          <cell r="E118" t="str">
            <v>DNXHEGUUPJUMQT-UHFFFAOYSA-N</v>
          </cell>
          <cell r="F118" t="str">
            <v>Active(N=21),Inactive(N=10),Not Tested(N=6)</v>
          </cell>
          <cell r="G118" t="str">
            <v>Active(N=10),Inactive(N=4),Not Tested(N=7)</v>
          </cell>
          <cell r="H118">
            <v>1.0999999999999999E-2</v>
          </cell>
          <cell r="I118">
            <v>8.9999999999999993E-3</v>
          </cell>
          <cell r="J118" t="str">
            <v>Inactive</v>
          </cell>
          <cell r="K118" t="str">
            <v>Inactive</v>
          </cell>
          <cell r="L118">
            <v>8.9999999999999993E-3</v>
          </cell>
          <cell r="M118" t="str">
            <v>Inactive</v>
          </cell>
          <cell r="N118" t="str">
            <v/>
          </cell>
          <cell r="O118" t="str">
            <v/>
          </cell>
          <cell r="P118">
            <v>0.77900000000000003</v>
          </cell>
        </row>
        <row r="119">
          <cell r="C119" t="str">
            <v>563-12-2</v>
          </cell>
          <cell r="D119" t="str">
            <v>DTXSID2024086</v>
          </cell>
          <cell r="E119" t="str">
            <v>RIZMRRKBZQXFOY-UHFFFAOYSA-N</v>
          </cell>
          <cell r="F119" t="str">
            <v>Active(N=10),Inactive(N=19),Flag-Omit(N=2),Not Tested(N=6)</v>
          </cell>
          <cell r="G119" t="str">
            <v>Active(N=4),Inactive(N=4),Not Tested(N=13)</v>
          </cell>
          <cell r="H119" t="str">
            <v>Inactive</v>
          </cell>
          <cell r="I119">
            <v>6.0940000000000003</v>
          </cell>
          <cell r="J119" t="str">
            <v>Inactive</v>
          </cell>
          <cell r="K119" t="str">
            <v>Inactive</v>
          </cell>
          <cell r="L119">
            <v>3.0190000000000001</v>
          </cell>
          <cell r="M119" t="str">
            <v>Inactive</v>
          </cell>
          <cell r="N119" t="str">
            <v/>
          </cell>
          <cell r="O119" t="str">
            <v/>
          </cell>
          <cell r="P119" t="str">
            <v>Inactive</v>
          </cell>
        </row>
        <row r="120">
          <cell r="C120" t="str">
            <v>13194-48-4</v>
          </cell>
          <cell r="D120" t="str">
            <v>DTXSID4032611</v>
          </cell>
          <cell r="E120" t="str">
            <v>VJYFKVYYMZPMAB-UHFFFAOYSA-N</v>
          </cell>
          <cell r="F120" t="str">
            <v>Inactive(N=30),Not Tested(N=7)</v>
          </cell>
          <cell r="G120" t="str">
            <v>Inactive(N=10),Not Tested(N=11)</v>
          </cell>
          <cell r="H120" t="str">
            <v>Inactive</v>
          </cell>
          <cell r="I120" t="str">
            <v>Inactive</v>
          </cell>
          <cell r="J120" t="str">
            <v>Inactive</v>
          </cell>
          <cell r="K120" t="str">
            <v>Inactive</v>
          </cell>
          <cell r="L120" t="str">
            <v>Inactive</v>
          </cell>
          <cell r="M120" t="str">
            <v>Inactive</v>
          </cell>
          <cell r="N120" t="str">
            <v/>
          </cell>
          <cell r="O120" t="str">
            <v/>
          </cell>
          <cell r="P120" t="str">
            <v>Inactive</v>
          </cell>
        </row>
        <row r="121">
          <cell r="C121" t="str">
            <v>120-47-8</v>
          </cell>
          <cell r="D121" t="str">
            <v>DTXSID9022528</v>
          </cell>
          <cell r="E121" t="str">
            <v>NUVBSKCKDOMJSU-UHFFFAOYSA-N</v>
          </cell>
          <cell r="F121" t="str">
            <v>Active(N=11),Inactive(N=20),Not Tested(N=6)</v>
          </cell>
          <cell r="G121" t="str">
            <v>Active(N=2),Inactive(N=6),Flag-Omit(N=1),Not Tested(N=12)</v>
          </cell>
          <cell r="H121">
            <v>7.8949999999999996</v>
          </cell>
          <cell r="I121">
            <v>7.32</v>
          </cell>
          <cell r="J121" t="str">
            <v>Inactive</v>
          </cell>
          <cell r="K121" t="str">
            <v>Inactive</v>
          </cell>
          <cell r="L121">
            <v>15.675000000000001</v>
          </cell>
          <cell r="M121" t="str">
            <v>Inactive</v>
          </cell>
          <cell r="N121" t="str">
            <v/>
          </cell>
          <cell r="O121" t="str">
            <v/>
          </cell>
          <cell r="P121" t="str">
            <v>Inactive</v>
          </cell>
        </row>
        <row r="122">
          <cell r="C122" t="str">
            <v>122-14-5</v>
          </cell>
          <cell r="D122" t="str">
            <v>DTXSID4032613</v>
          </cell>
          <cell r="E122" t="str">
            <v>ZNOLGFHPUIJIMJ-UHFFFAOYSA-N</v>
          </cell>
          <cell r="F122" t="str">
            <v>QC-Omit(N=30),Not Tested(N=7)</v>
          </cell>
          <cell r="G122" t="str">
            <v>QC-Omit(N=10),Not Tested(N=11)</v>
          </cell>
          <cell r="H122" t="str">
            <v>QC-Omit</v>
          </cell>
          <cell r="I122" t="str">
            <v>QC-Omit</v>
          </cell>
          <cell r="J122" t="str">
            <v>QC-Omit</v>
          </cell>
          <cell r="K122" t="str">
            <v>QC-Omit</v>
          </cell>
          <cell r="L122" t="str">
            <v>QC-Omit</v>
          </cell>
          <cell r="M122" t="str">
            <v>QC-Omit</v>
          </cell>
          <cell r="N122" t="str">
            <v/>
          </cell>
          <cell r="O122" t="str">
            <v/>
          </cell>
          <cell r="P122" t="str">
            <v>QC-Omit</v>
          </cell>
        </row>
        <row r="123">
          <cell r="C123" t="str">
            <v>55-38-9</v>
          </cell>
          <cell r="D123" t="str">
            <v>DTXSID8020620</v>
          </cell>
          <cell r="E123" t="str">
            <v>PNVJTZOFSHSLTO-UHFFFAOYSA-N</v>
          </cell>
          <cell r="F123" t="str">
            <v>QC-Omit(N=27),Inactive(N=3),Not Tested(N=7)</v>
          </cell>
          <cell r="G123" t="str">
            <v>Active(N=1),QC-Omit(N=8),Inactive(N=1),Not Tested(N=11)</v>
          </cell>
          <cell r="H123" t="str">
            <v>QC-Omit</v>
          </cell>
          <cell r="I123" t="str">
            <v>QC-Omit</v>
          </cell>
          <cell r="J123" t="str">
            <v>QC-Omit</v>
          </cell>
          <cell r="K123" t="str">
            <v>QC-Omit</v>
          </cell>
          <cell r="L123" t="str">
            <v>QC-Omit</v>
          </cell>
          <cell r="M123" t="str">
            <v>QC-Omit</v>
          </cell>
          <cell r="N123" t="str">
            <v/>
          </cell>
          <cell r="O123" t="str">
            <v/>
          </cell>
          <cell r="P123" t="str">
            <v>QC-Omit</v>
          </cell>
        </row>
        <row r="124">
          <cell r="C124" t="str">
            <v>206-44-0</v>
          </cell>
          <cell r="D124" t="str">
            <v>DTXSID3024104</v>
          </cell>
          <cell r="E124" t="str">
            <v>GVEPBJHOBDJJJI-UHFFFAOYSA-N</v>
          </cell>
          <cell r="F124" t="str">
            <v>Active(N=6),Inactive(N=22),Not Tested(N=9)</v>
          </cell>
          <cell r="G124" t="str">
            <v>Active(N=4),Inactive(N=4),Flag-Omit(N=1),Not Tested(N=12)</v>
          </cell>
          <cell r="H124" t="str">
            <v>Inactive</v>
          </cell>
          <cell r="I124" t="str">
            <v>Inactive</v>
          </cell>
          <cell r="J124" t="str">
            <v>Inactive</v>
          </cell>
          <cell r="K124" t="str">
            <v>Inactive</v>
          </cell>
          <cell r="L124" t="str">
            <v>Inactive</v>
          </cell>
          <cell r="M124" t="str">
            <v>Inactive</v>
          </cell>
          <cell r="N124" t="str">
            <v/>
          </cell>
          <cell r="O124" t="str">
            <v/>
          </cell>
          <cell r="P124" t="str">
            <v>Inactive</v>
          </cell>
        </row>
        <row r="125">
          <cell r="C125" t="str">
            <v>23422-53-9</v>
          </cell>
          <cell r="D125" t="str">
            <v>DTXSID4032405</v>
          </cell>
          <cell r="E125" t="str">
            <v>RMFNNCGOSPBBAD-UHFFFAOYSA-N</v>
          </cell>
          <cell r="F125" t="str">
            <v>QC-Omit(N=28),Not Tested(N=9)</v>
          </cell>
          <cell r="G125" t="str">
            <v>QC-Omit(N=8),Not Tested(N=13)</v>
          </cell>
          <cell r="H125" t="str">
            <v>QC-Omit</v>
          </cell>
          <cell r="I125" t="str">
            <v>QC-Omit</v>
          </cell>
          <cell r="J125" t="str">
            <v>QC-Omit</v>
          </cell>
          <cell r="K125" t="str">
            <v>QC-Omit</v>
          </cell>
          <cell r="L125" t="str">
            <v>QC-Omit</v>
          </cell>
          <cell r="M125" t="str">
            <v>QC-Omit</v>
          </cell>
          <cell r="N125" t="str">
            <v/>
          </cell>
          <cell r="O125" t="str">
            <v/>
          </cell>
          <cell r="P125" t="str">
            <v>QC-Omit</v>
          </cell>
        </row>
        <row r="126">
          <cell r="C126" t="str">
            <v>78587-05-0</v>
          </cell>
          <cell r="D126" t="str">
            <v>DTXSID7024299</v>
          </cell>
          <cell r="E126" t="str">
            <v>XGWIJUOSCAQSSV-UHFFFAOYSA-N</v>
          </cell>
          <cell r="F126" t="str">
            <v>Active(N=6),Inactive(N=24),Not Tested(N=7)</v>
          </cell>
          <cell r="G126" t="str">
            <v>Active(N=1),Inactive(N=9),Not Tested(N=11)</v>
          </cell>
          <cell r="H126" t="str">
            <v>Inactive</v>
          </cell>
          <cell r="I126" t="str">
            <v>Inactive</v>
          </cell>
          <cell r="J126" t="str">
            <v>Inactive</v>
          </cell>
          <cell r="K126" t="str">
            <v>Inactive</v>
          </cell>
          <cell r="L126">
            <v>10.407</v>
          </cell>
          <cell r="M126" t="str">
            <v>Inactive</v>
          </cell>
          <cell r="N126" t="str">
            <v/>
          </cell>
          <cell r="O126" t="str">
            <v/>
          </cell>
          <cell r="P126" t="str">
            <v>Inactive</v>
          </cell>
        </row>
        <row r="127">
          <cell r="C127" t="str">
            <v>123-31-9</v>
          </cell>
          <cell r="D127" t="str">
            <v>DTXSID7020716</v>
          </cell>
          <cell r="E127" t="str">
            <v>QIGBRXMKCJKVMJ-UHFFFAOYSA-N</v>
          </cell>
          <cell r="F127" t="str">
            <v>Active(N=1),QC-Omit(N=21),Inactive(N=7),Not Tested(N=8)</v>
          </cell>
          <cell r="G127" t="str">
            <v>QC-Omit(N=7),Inactive(N=1),Not Tested(N=13)</v>
          </cell>
          <cell r="H127" t="str">
            <v>QC-Omit</v>
          </cell>
          <cell r="I127" t="str">
            <v>QC-Omit</v>
          </cell>
          <cell r="J127" t="str">
            <v>QC-Omit</v>
          </cell>
          <cell r="K127" t="str">
            <v>QC-Omit</v>
          </cell>
          <cell r="L127" t="str">
            <v>QC-Omit</v>
          </cell>
          <cell r="M127" t="str">
            <v>QC-Omit</v>
          </cell>
          <cell r="N127" t="str">
            <v/>
          </cell>
          <cell r="O127" t="str">
            <v/>
          </cell>
          <cell r="P127" t="str">
            <v>QC-Omit</v>
          </cell>
        </row>
        <row r="128">
          <cell r="C128" t="str">
            <v>1470-94-6</v>
          </cell>
          <cell r="D128" t="str">
            <v>DTXSID0051732</v>
          </cell>
          <cell r="E128" t="str">
            <v>PEHSSTUGJUBZBI-UHFFFAOYSA-N</v>
          </cell>
          <cell r="F128" t="str">
            <v>Active(N=4),Inactive(N=12),Not Tested(N=21)</v>
          </cell>
          <cell r="G128" t="str">
            <v>Inactive(N=8),Flag-Omit(N=1),Not Tested(N=12)</v>
          </cell>
          <cell r="H128" t="str">
            <v>Inactive</v>
          </cell>
          <cell r="I128">
            <v>70.019000000000005</v>
          </cell>
          <cell r="J128" t="str">
            <v>Inactive</v>
          </cell>
          <cell r="K128" t="str">
            <v>Inactive</v>
          </cell>
          <cell r="L128">
            <v>22.521000000000001</v>
          </cell>
          <cell r="M128" t="str">
            <v>Inactive</v>
          </cell>
          <cell r="N128" t="str">
            <v/>
          </cell>
          <cell r="O128" t="str">
            <v/>
          </cell>
          <cell r="P128">
            <v>34.024000000000001</v>
          </cell>
        </row>
        <row r="129">
          <cell r="C129" t="str">
            <v>42509-80-8</v>
          </cell>
          <cell r="D129" t="str">
            <v>DTXSID7034676</v>
          </cell>
          <cell r="E129" t="str">
            <v>XRHGWAGWAHHFLF-UHFFFAOYSA-N</v>
          </cell>
          <cell r="F129" t="str">
            <v>Active(N=3),Inactive(N=27),Not Tested(N=7)</v>
          </cell>
          <cell r="G129" t="str">
            <v>Active(N=2),Inactive(N=5),Flag-Omit(N=1),Not Tested(N=13)</v>
          </cell>
          <cell r="H129" t="str">
            <v>Inactive</v>
          </cell>
          <cell r="I129">
            <v>41.680999999999997</v>
          </cell>
          <cell r="J129" t="str">
            <v>Inactive</v>
          </cell>
          <cell r="K129" t="str">
            <v>Inactive</v>
          </cell>
          <cell r="L129">
            <v>26.503</v>
          </cell>
          <cell r="M129" t="str">
            <v>Inactive</v>
          </cell>
          <cell r="N129" t="str">
            <v/>
          </cell>
          <cell r="O129" t="str">
            <v/>
          </cell>
          <cell r="P129" t="str">
            <v>Inactive</v>
          </cell>
        </row>
        <row r="130">
          <cell r="C130" t="str">
            <v>97-54-1</v>
          </cell>
          <cell r="D130" t="str">
            <v>DTXSID7022413</v>
          </cell>
          <cell r="E130" t="str">
            <v>BJIOGJUNALELMI-UHFFFAOYSA-N</v>
          </cell>
          <cell r="F130" t="str">
            <v>QC-Omit(N=29),Not Tested(N=8)</v>
          </cell>
          <cell r="G130" t="str">
            <v>QC-Omit(N=8),Not Tested(N=13)</v>
          </cell>
          <cell r="H130" t="str">
            <v>QC-Omit</v>
          </cell>
          <cell r="I130" t="str">
            <v>QC-Omit</v>
          </cell>
          <cell r="J130" t="str">
            <v>QC-Omit</v>
          </cell>
          <cell r="K130" t="str">
            <v>QC-Omit</v>
          </cell>
          <cell r="L130" t="str">
            <v>QC-Omit</v>
          </cell>
          <cell r="M130" t="str">
            <v>QC-Omit</v>
          </cell>
          <cell r="N130" t="str">
            <v/>
          </cell>
          <cell r="O130" t="str">
            <v/>
          </cell>
          <cell r="P130" t="str">
            <v>QC-Omit</v>
          </cell>
        </row>
        <row r="131">
          <cell r="C131" t="str">
            <v>77501-63-4</v>
          </cell>
          <cell r="D131" t="str">
            <v>DTXSID7024160</v>
          </cell>
          <cell r="E131" t="str">
            <v>CONWAEURSVPLRM-UHFFFAOYSA-N</v>
          </cell>
          <cell r="F131" t="str">
            <v>Active(N=7),Inactive(N=23),Not Tested(N=7)</v>
          </cell>
          <cell r="G131" t="str">
            <v>Active(N=1),Inactive(N=9),Not Tested(N=11)</v>
          </cell>
          <cell r="H131" t="str">
            <v>Inactive</v>
          </cell>
          <cell r="I131">
            <v>30.942</v>
          </cell>
          <cell r="J131" t="str">
            <v>Inactive</v>
          </cell>
          <cell r="K131" t="str">
            <v>Inactive</v>
          </cell>
          <cell r="L131">
            <v>43.326999999999998</v>
          </cell>
          <cell r="M131" t="str">
            <v>Inactive</v>
          </cell>
          <cell r="N131" t="str">
            <v/>
          </cell>
          <cell r="O131" t="str">
            <v/>
          </cell>
          <cell r="P131" t="str">
            <v>Inactive</v>
          </cell>
        </row>
        <row r="132">
          <cell r="C132" t="str">
            <v>121-75-5</v>
          </cell>
          <cell r="D132" t="str">
            <v>DTXSID4020791</v>
          </cell>
          <cell r="E132" t="str">
            <v>JXSJBGJIGXNWCI-UHFFFAOYSA-N</v>
          </cell>
          <cell r="F132" t="str">
            <v>QC-Omit(N=29),Inactive(N=1),Not Tested(N=7)</v>
          </cell>
          <cell r="G132" t="str">
            <v>QC-Omit(N=9),Inactive(N=1),Not Tested(N=11)</v>
          </cell>
          <cell r="H132" t="str">
            <v>QC-Omit</v>
          </cell>
          <cell r="I132" t="str">
            <v>QC-Omit</v>
          </cell>
          <cell r="J132" t="str">
            <v>QC-Omit</v>
          </cell>
          <cell r="K132" t="str">
            <v>QC-Omit</v>
          </cell>
          <cell r="L132" t="str">
            <v>QC-Omit</v>
          </cell>
          <cell r="M132" t="str">
            <v>QC-Omit</v>
          </cell>
          <cell r="N132" t="str">
            <v/>
          </cell>
          <cell r="O132" t="str">
            <v/>
          </cell>
          <cell r="P132" t="str">
            <v>QC-Omit</v>
          </cell>
        </row>
        <row r="133">
          <cell r="C133" t="str">
            <v>110235-47-7</v>
          </cell>
          <cell r="D133" t="str">
            <v>DTXSID4042121</v>
          </cell>
          <cell r="E133" t="str">
            <v>CIFWZNRJIBNXRE-UHFFFAOYSA-N</v>
          </cell>
          <cell r="F133" t="str">
            <v>Active(N=4),Inactive(N=24),Not Tested(N=9)</v>
          </cell>
          <cell r="G133" t="str">
            <v>Active(N=2),Inactive(N=6),Not Tested(N=13)</v>
          </cell>
          <cell r="H133" t="str">
            <v>Inactive</v>
          </cell>
          <cell r="I133" t="str">
            <v>Inactive</v>
          </cell>
          <cell r="J133" t="str">
            <v>Inactive</v>
          </cell>
          <cell r="K133" t="str">
            <v>Inactive</v>
          </cell>
          <cell r="L133" t="str">
            <v>Inactive</v>
          </cell>
          <cell r="M133" t="str">
            <v>Inactive</v>
          </cell>
          <cell r="N133" t="str">
            <v/>
          </cell>
          <cell r="O133" t="str">
            <v/>
          </cell>
          <cell r="P133" t="str">
            <v>Inactive</v>
          </cell>
        </row>
        <row r="134">
          <cell r="C134" t="str">
            <v>2032-65-7</v>
          </cell>
          <cell r="D134" t="str">
            <v>DTXSID3032626</v>
          </cell>
          <cell r="E134" t="str">
            <v>YFBPRJGDJKVWAH-UHFFFAOYSA-N</v>
          </cell>
          <cell r="F134" t="str">
            <v>Active(N=3),Inactive(N=12),Not Tested(N=22)</v>
          </cell>
          <cell r="G134" t="str">
            <v>Active(N=3),Inactive(N=5),Not Tested(N=13)</v>
          </cell>
          <cell r="H134" t="str">
            <v/>
          </cell>
          <cell r="I134">
            <v>17.739000000000001</v>
          </cell>
          <cell r="J134" t="str">
            <v>Inactive</v>
          </cell>
          <cell r="K134" t="str">
            <v>Inactive</v>
          </cell>
          <cell r="L134">
            <v>9.3000000000000007</v>
          </cell>
          <cell r="M134" t="str">
            <v>Inactive</v>
          </cell>
          <cell r="N134" t="str">
            <v/>
          </cell>
          <cell r="O134" t="str">
            <v/>
          </cell>
          <cell r="P134" t="str">
            <v>Inactive</v>
          </cell>
        </row>
        <row r="135">
          <cell r="C135" t="str">
            <v>4707-47-5</v>
          </cell>
          <cell r="D135" t="str">
            <v>DTXSID9041653</v>
          </cell>
          <cell r="E135" t="str">
            <v>UUQHKWMIDYRWHH-UHFFFAOYSA-N</v>
          </cell>
          <cell r="F135" t="str">
            <v>Active(N=6),Inactive(N=22),Not Tested(N=9)</v>
          </cell>
          <cell r="G135" t="str">
            <v>Active(N=3),Inactive(N=5),Not Tested(N=13)</v>
          </cell>
          <cell r="H135" t="str">
            <v>Inactive</v>
          </cell>
          <cell r="I135">
            <v>67.620999999999995</v>
          </cell>
          <cell r="J135" t="str">
            <v>Inactive</v>
          </cell>
          <cell r="K135" t="str">
            <v>Inactive</v>
          </cell>
          <cell r="L135">
            <v>37.701000000000001</v>
          </cell>
          <cell r="M135" t="str">
            <v>Inactive</v>
          </cell>
          <cell r="N135" t="str">
            <v/>
          </cell>
          <cell r="O135" t="str">
            <v/>
          </cell>
          <cell r="P135" t="str">
            <v>Inactive</v>
          </cell>
        </row>
        <row r="136">
          <cell r="C136" t="str">
            <v>24851-98-7</v>
          </cell>
          <cell r="D136" t="str">
            <v>DTXSID2029325</v>
          </cell>
          <cell r="E136" t="str">
            <v>KVWWIYGFBYDJQC-UHFFFAOYSA-N</v>
          </cell>
          <cell r="F136" t="str">
            <v>Active(N=1),Inactive(N=27),Not Tested(N=9)</v>
          </cell>
          <cell r="G136" t="str">
            <v>Inactive(N=8),Not Tested(N=13)</v>
          </cell>
          <cell r="H136">
            <v>24.093</v>
          </cell>
          <cell r="I136" t="str">
            <v>Inactive</v>
          </cell>
          <cell r="J136" t="str">
            <v>Inactive</v>
          </cell>
          <cell r="K136" t="str">
            <v>Inactive</v>
          </cell>
          <cell r="L136" t="str">
            <v>Inactive</v>
          </cell>
          <cell r="M136" t="str">
            <v/>
          </cell>
          <cell r="N136" t="str">
            <v>Inactive</v>
          </cell>
          <cell r="O136" t="str">
            <v>Inactive</v>
          </cell>
          <cell r="P136" t="str">
            <v/>
          </cell>
        </row>
        <row r="137">
          <cell r="C137" t="str">
            <v>298-00-0</v>
          </cell>
          <cell r="D137" t="str">
            <v>DTXSID1020855</v>
          </cell>
          <cell r="E137" t="str">
            <v>RLBIQVVOMOPOHC-UHFFFAOYSA-N</v>
          </cell>
          <cell r="F137" t="str">
            <v>Active(N=1),QC-Omit(N=25),Inactive(N=5),Not Tested(N=6)</v>
          </cell>
          <cell r="G137" t="str">
            <v>Active(N=3),QC-Omit(N=8),Inactive(N=2),Flag-Omit(N=1),Not Tested(N=7)</v>
          </cell>
          <cell r="H137" t="str">
            <v>QC-Omit</v>
          </cell>
          <cell r="I137" t="str">
            <v>QC-Omit</v>
          </cell>
          <cell r="J137" t="str">
            <v>QC-Omit</v>
          </cell>
          <cell r="K137" t="str">
            <v>QC-Omit</v>
          </cell>
          <cell r="L137" t="str">
            <v>QC-Omit</v>
          </cell>
          <cell r="M137" t="str">
            <v>QC-Omit</v>
          </cell>
          <cell r="N137" t="str">
            <v/>
          </cell>
          <cell r="O137" t="str">
            <v/>
          </cell>
          <cell r="P137" t="str">
            <v>QC-Omit</v>
          </cell>
        </row>
        <row r="138">
          <cell r="C138" t="str">
            <v>93-15-2</v>
          </cell>
          <cell r="D138" t="str">
            <v>DTXSID5025607</v>
          </cell>
          <cell r="E138" t="str">
            <v>ZYEMGPIYFIJGTP-UHFFFAOYSA-N</v>
          </cell>
          <cell r="F138" t="str">
            <v>Active(N=3),Inactive(N=28),Not Tested(N=6)</v>
          </cell>
          <cell r="G138" t="str">
            <v>Inactive(N=8),Not Tested(N=13)</v>
          </cell>
          <cell r="H138" t="str">
            <v>Inactive</v>
          </cell>
          <cell r="I138" t="str">
            <v>Inactive</v>
          </cell>
          <cell r="J138" t="str">
            <v>Inactive</v>
          </cell>
          <cell r="K138" t="str">
            <v>Inactive</v>
          </cell>
          <cell r="L138" t="str">
            <v>Inactive</v>
          </cell>
          <cell r="M138" t="str">
            <v/>
          </cell>
          <cell r="N138" t="str">
            <v>Inactive</v>
          </cell>
          <cell r="O138">
            <v>13.005000000000001</v>
          </cell>
          <cell r="P138" t="str">
            <v/>
          </cell>
        </row>
        <row r="139">
          <cell r="C139" t="str">
            <v>99-76-3</v>
          </cell>
          <cell r="D139" t="str">
            <v>DTXSID4022529</v>
          </cell>
          <cell r="E139" t="str">
            <v>LXCFILQKKLGQFO-UHFFFAOYSA-N</v>
          </cell>
          <cell r="F139" t="str">
            <v>Active(N=6),Inactive(N=25),Not Tested(N=6)</v>
          </cell>
          <cell r="G139" t="str">
            <v>Active(N=2),Inactive(N=6),Flag-Omit(N=1),Not Tested(N=12)</v>
          </cell>
          <cell r="H139" t="str">
            <v>Inactive</v>
          </cell>
          <cell r="I139">
            <v>71.063000000000002</v>
          </cell>
          <cell r="J139" t="str">
            <v>Inactive</v>
          </cell>
          <cell r="K139" t="str">
            <v>Inactive</v>
          </cell>
          <cell r="L139">
            <v>65.555000000000007</v>
          </cell>
          <cell r="M139" t="str">
            <v>Inactive</v>
          </cell>
          <cell r="N139" t="str">
            <v/>
          </cell>
          <cell r="O139" t="str">
            <v/>
          </cell>
          <cell r="P139" t="str">
            <v>Inactive</v>
          </cell>
        </row>
        <row r="140">
          <cell r="C140" t="str">
            <v>2212-67-1</v>
          </cell>
          <cell r="D140" t="str">
            <v>DTXSID6024206</v>
          </cell>
          <cell r="E140" t="str">
            <v>DEDOPGXGGQYYMW-UHFFFAOYSA-N</v>
          </cell>
          <cell r="F140" t="str">
            <v>Inactive(N=30),Not Tested(N=7)</v>
          </cell>
          <cell r="G140" t="str">
            <v>Active(N=1),Inactive(N=7),Not Tested(N=13)</v>
          </cell>
          <cell r="H140" t="str">
            <v>Inactive</v>
          </cell>
          <cell r="I140" t="str">
            <v>Inactive</v>
          </cell>
          <cell r="J140" t="str">
            <v>Inactive</v>
          </cell>
          <cell r="K140" t="str">
            <v>Inactive</v>
          </cell>
          <cell r="L140" t="str">
            <v>Inactive</v>
          </cell>
          <cell r="M140" t="str">
            <v>Inactive</v>
          </cell>
          <cell r="N140" t="str">
            <v/>
          </cell>
          <cell r="O140" t="str">
            <v/>
          </cell>
          <cell r="P140" t="str">
            <v>Inactive</v>
          </cell>
        </row>
        <row r="141">
          <cell r="C141" t="str">
            <v>7378-99-6</v>
          </cell>
          <cell r="D141" t="str">
            <v>DTXSID2036299</v>
          </cell>
          <cell r="E141" t="str">
            <v>UQKAOOAFEFCDGT-UHFFFAOYSA-N</v>
          </cell>
          <cell r="F141" t="str">
            <v>QC-Omit(N=28),Not Tested(N=9)</v>
          </cell>
          <cell r="G141" t="str">
            <v>QC-Omit(N=8),Not Tested(N=13)</v>
          </cell>
          <cell r="H141" t="str">
            <v>QC-Omit</v>
          </cell>
          <cell r="I141" t="str">
            <v>QC-Omit</v>
          </cell>
          <cell r="J141" t="str">
            <v>QC-Omit</v>
          </cell>
          <cell r="K141" t="str">
            <v>QC-Omit</v>
          </cell>
          <cell r="L141" t="str">
            <v>QC-Omit</v>
          </cell>
          <cell r="M141" t="str">
            <v>QC-Omit</v>
          </cell>
          <cell r="N141" t="str">
            <v/>
          </cell>
          <cell r="O141" t="str">
            <v/>
          </cell>
          <cell r="P141" t="str">
            <v>QC-Omit</v>
          </cell>
        </row>
        <row r="142">
          <cell r="C142" t="str">
            <v>1214-39-7</v>
          </cell>
          <cell r="D142" t="str">
            <v>DTXSID7032630</v>
          </cell>
          <cell r="E142" t="str">
            <v>NWBJYWHLCVSVIJ-UHFFFAOYSA-N</v>
          </cell>
          <cell r="F142" t="str">
            <v>Active(N=2),Inactive(N=26),Not Tested(N=9)</v>
          </cell>
          <cell r="G142" t="str">
            <v>Active(N=1),Inactive(N=7),Not Tested(N=13)</v>
          </cell>
          <cell r="H142" t="str">
            <v>Inactive</v>
          </cell>
          <cell r="I142" t="str">
            <v>Inactive</v>
          </cell>
          <cell r="J142" t="str">
            <v>Inactive</v>
          </cell>
          <cell r="K142" t="str">
            <v>Inactive</v>
          </cell>
          <cell r="L142" t="str">
            <v>Inactive</v>
          </cell>
          <cell r="M142" t="str">
            <v>Inactive</v>
          </cell>
          <cell r="N142" t="str">
            <v/>
          </cell>
          <cell r="O142" t="str">
            <v/>
          </cell>
          <cell r="P142" t="str">
            <v>Inactive</v>
          </cell>
        </row>
        <row r="143">
          <cell r="C143" t="str">
            <v>135-88-6</v>
          </cell>
          <cell r="D143" t="str">
            <v>DTXSID4021131</v>
          </cell>
          <cell r="E143" t="str">
            <v>KEQFTVQCIQJIQW-UHFFFAOYSA-N</v>
          </cell>
          <cell r="F143" t="str">
            <v>Active(N=6),Inactive(N=14),Not Tested(N=17)</v>
          </cell>
          <cell r="G143" t="str">
            <v>Active(N=3),Inactive(N=5),Not Tested(N=13)</v>
          </cell>
          <cell r="H143" t="str">
            <v>Inactive</v>
          </cell>
          <cell r="I143">
            <v>7.9359999999999999</v>
          </cell>
          <cell r="J143" t="str">
            <v>Inactive</v>
          </cell>
          <cell r="K143" t="str">
            <v>Inactive</v>
          </cell>
          <cell r="L143">
            <v>4.915</v>
          </cell>
          <cell r="M143" t="str">
            <v>Inactive</v>
          </cell>
          <cell r="N143" t="str">
            <v/>
          </cell>
          <cell r="O143" t="str">
            <v/>
          </cell>
          <cell r="P143" t="str">
            <v>Inactive</v>
          </cell>
        </row>
        <row r="144">
          <cell r="C144" t="str">
            <v>139-13-9</v>
          </cell>
          <cell r="D144" t="str">
            <v>DTXSID6020939</v>
          </cell>
          <cell r="E144" t="str">
            <v>MGFYIUFZLHCRTH-UHFFFAOYSA-N</v>
          </cell>
          <cell r="F144" t="str">
            <v>Active(N=1),Inactive(N=25),Flag-Omit(N=2),Not Tested(N=9)</v>
          </cell>
          <cell r="G144" t="str">
            <v>Inactive(N=8),Not Tested(N=13)</v>
          </cell>
          <cell r="H144" t="str">
            <v>Inactive</v>
          </cell>
          <cell r="I144" t="str">
            <v>Inactive</v>
          </cell>
          <cell r="J144" t="str">
            <v>Inactive</v>
          </cell>
          <cell r="K144" t="str">
            <v>Inactive</v>
          </cell>
          <cell r="L144" t="str">
            <v>Flag-Omit</v>
          </cell>
          <cell r="M144" t="str">
            <v>Inactive</v>
          </cell>
          <cell r="N144" t="str">
            <v/>
          </cell>
          <cell r="O144" t="str">
            <v/>
          </cell>
          <cell r="P144" t="str">
            <v>Inactive</v>
          </cell>
        </row>
        <row r="145">
          <cell r="C145" t="str">
            <v>112-05-0</v>
          </cell>
          <cell r="D145" t="str">
            <v>DTXSID3021641</v>
          </cell>
          <cell r="E145" t="str">
            <v>FBUKVWPVBMHYJY-UHFFFAOYSA-N</v>
          </cell>
          <cell r="F145" t="str">
            <v>Inactive(N=27),Flag-Omit(N=1),Not Tested(N=9)</v>
          </cell>
          <cell r="G145" t="str">
            <v>Inactive(N=8),Not Tested(N=13)</v>
          </cell>
          <cell r="H145" t="str">
            <v>Inactive</v>
          </cell>
          <cell r="I145" t="str">
            <v>Flag-Omit</v>
          </cell>
          <cell r="J145" t="str">
            <v>Inactive</v>
          </cell>
          <cell r="K145" t="str">
            <v>Inactive</v>
          </cell>
          <cell r="L145" t="str">
            <v>Inactive</v>
          </cell>
          <cell r="M145" t="str">
            <v>Inactive</v>
          </cell>
          <cell r="N145" t="str">
            <v/>
          </cell>
          <cell r="O145" t="str">
            <v/>
          </cell>
          <cell r="P145" t="str">
            <v>Inactive</v>
          </cell>
        </row>
        <row r="146">
          <cell r="C146" t="str">
            <v>27314-13-2</v>
          </cell>
          <cell r="D146" t="str">
            <v>DTXSID8024234</v>
          </cell>
          <cell r="E146" t="str">
            <v>LXZVTHMPPAYLTH-UHFFFAOYSA-N</v>
          </cell>
          <cell r="F146" t="str">
            <v>Active(N=3),Inactive(N=26),Flag-Omit(N=2),Not Tested(N=6)</v>
          </cell>
          <cell r="G146" t="str">
            <v>Active(N=1),Inactive(N=9),Not Tested(N=11)</v>
          </cell>
          <cell r="H146" t="str">
            <v>Inactive</v>
          </cell>
          <cell r="I146" t="str">
            <v>Inactive</v>
          </cell>
          <cell r="J146" t="str">
            <v>Inactive</v>
          </cell>
          <cell r="K146" t="str">
            <v>Inactive</v>
          </cell>
          <cell r="L146" t="str">
            <v>Inactive</v>
          </cell>
          <cell r="M146" t="str">
            <v>Inactive</v>
          </cell>
          <cell r="N146" t="str">
            <v/>
          </cell>
          <cell r="O146" t="str">
            <v/>
          </cell>
          <cell r="P146" t="str">
            <v>Flag-Omit</v>
          </cell>
        </row>
        <row r="147">
          <cell r="C147" t="str">
            <v>42874-03-3</v>
          </cell>
          <cell r="D147" t="str">
            <v>DTXSID7024241</v>
          </cell>
          <cell r="E147" t="str">
            <v>OQMBBFQZGJFLBU-UHFFFAOYSA-N</v>
          </cell>
          <cell r="F147" t="str">
            <v>Active(N=6),Inactive(N=20),Flag-Omit(N=2),Not Tested(N=9)</v>
          </cell>
          <cell r="G147" t="str">
            <v>Active(N=1),Inactive(N=7),Not Tested(N=13)</v>
          </cell>
          <cell r="H147" t="str">
            <v>Inactive</v>
          </cell>
          <cell r="I147" t="str">
            <v>Flag-Omit</v>
          </cell>
          <cell r="J147" t="str">
            <v>Inactive</v>
          </cell>
          <cell r="K147" t="str">
            <v>Inactive</v>
          </cell>
          <cell r="L147">
            <v>6.774</v>
          </cell>
          <cell r="M147" t="str">
            <v>Inactive</v>
          </cell>
          <cell r="N147" t="str">
            <v/>
          </cell>
          <cell r="O147" t="str">
            <v/>
          </cell>
          <cell r="P147">
            <v>1.5740000000000001</v>
          </cell>
        </row>
        <row r="148">
          <cell r="C148" t="str">
            <v>501027-49-2</v>
          </cell>
          <cell r="D148" t="str">
            <v>DTXSID2047307</v>
          </cell>
          <cell r="E148" t="str">
            <v>OMSPUVWUIHNYCS-UHFFFAOYSA-N</v>
          </cell>
          <cell r="F148" t="str">
            <v>Active(N=4),Inactive(N=27),Not Tested(N=6)</v>
          </cell>
          <cell r="G148" t="str">
            <v>Active(N=2),Inactive(N=7),Not Tested(N=12)</v>
          </cell>
          <cell r="H148" t="str">
            <v>Inactive</v>
          </cell>
          <cell r="I148">
            <v>5.7000000000000002E-2</v>
          </cell>
          <cell r="J148" t="str">
            <v>Inactive</v>
          </cell>
          <cell r="K148" t="str">
            <v>Inactive</v>
          </cell>
          <cell r="L148" t="str">
            <v>Inactive</v>
          </cell>
          <cell r="M148" t="str">
            <v/>
          </cell>
          <cell r="N148" t="str">
            <v>Inactive</v>
          </cell>
          <cell r="O148" t="str">
            <v>Inactive</v>
          </cell>
          <cell r="P148" t="str">
            <v/>
          </cell>
        </row>
        <row r="149">
          <cell r="C149" t="str">
            <v>76738-62-0</v>
          </cell>
          <cell r="D149" t="str">
            <v>DTXSID2024242</v>
          </cell>
          <cell r="E149" t="str">
            <v>RMOGWMIKYWRTKW-UHFFFAOYSA-N</v>
          </cell>
          <cell r="F149" t="str">
            <v>Active(N=1),Inactive(N=27),Flag-Omit(N=2),Not Tested(N=7)</v>
          </cell>
          <cell r="G149" t="str">
            <v>Active(N=1),Inactive(N=9),Not Tested(N=11)</v>
          </cell>
          <cell r="H149" t="str">
            <v>Inactive</v>
          </cell>
          <cell r="I149" t="str">
            <v>Inactive</v>
          </cell>
          <cell r="J149" t="str">
            <v>Inactive</v>
          </cell>
          <cell r="K149" t="str">
            <v>Inactive</v>
          </cell>
          <cell r="L149" t="str">
            <v>Flag-Omit</v>
          </cell>
          <cell r="M149" t="str">
            <v>Inactive</v>
          </cell>
          <cell r="N149" t="str">
            <v/>
          </cell>
          <cell r="O149" t="str">
            <v/>
          </cell>
          <cell r="P149" t="str">
            <v>Inactive</v>
          </cell>
        </row>
        <row r="150">
          <cell r="C150" t="str">
            <v>56-38-2</v>
          </cell>
          <cell r="D150" t="str">
            <v>DTXSID7021100</v>
          </cell>
          <cell r="E150" t="str">
            <v>LCCNCVORNKJIRZ-UHFFFAOYSA-N</v>
          </cell>
          <cell r="F150" t="str">
            <v>QC-Omit(N=27),Inactive(N=3),Not Tested(N=7)</v>
          </cell>
          <cell r="G150" t="str">
            <v>QC-Omit(N=14),Not Tested(N=7)</v>
          </cell>
          <cell r="H150" t="str">
            <v>QC-Omit</v>
          </cell>
          <cell r="I150" t="str">
            <v>QC-Omit</v>
          </cell>
          <cell r="J150" t="str">
            <v>QC-Omit</v>
          </cell>
          <cell r="K150" t="str">
            <v>QC-Omit</v>
          </cell>
          <cell r="L150" t="str">
            <v>QC-Omit</v>
          </cell>
          <cell r="M150" t="str">
            <v>QC-Omit</v>
          </cell>
          <cell r="N150" t="str">
            <v/>
          </cell>
          <cell r="O150" t="str">
            <v/>
          </cell>
          <cell r="P150" t="str">
            <v>QC-Omit</v>
          </cell>
        </row>
        <row r="151">
          <cell r="C151" t="str">
            <v>87-86-5</v>
          </cell>
          <cell r="D151" t="str">
            <v>DTXSID7021106</v>
          </cell>
          <cell r="E151" t="str">
            <v>IZUPBVBPLAPZRR-UHFFFAOYSA-N</v>
          </cell>
          <cell r="F151" t="str">
            <v>Active(N=7),Inactive(N=24),Not Tested(N=6)</v>
          </cell>
          <cell r="G151" t="str">
            <v>Active(N=1),Inactive(N=7),Not Tested(N=13)</v>
          </cell>
          <cell r="H151" t="str">
            <v>Inactive</v>
          </cell>
          <cell r="I151">
            <v>15.265000000000001</v>
          </cell>
          <cell r="J151" t="str">
            <v>Inactive</v>
          </cell>
          <cell r="K151" t="str">
            <v>Inactive</v>
          </cell>
          <cell r="L151">
            <v>11.253</v>
          </cell>
          <cell r="M151" t="str">
            <v/>
          </cell>
          <cell r="N151" t="str">
            <v>Inactive</v>
          </cell>
          <cell r="O151" t="str">
            <v>Inactive</v>
          </cell>
          <cell r="P151" t="str">
            <v/>
          </cell>
        </row>
        <row r="152">
          <cell r="C152" t="str">
            <v>52645-53-1</v>
          </cell>
          <cell r="D152" t="str">
            <v>DTXSID8022292</v>
          </cell>
          <cell r="E152" t="str">
            <v>RLLPVAHGXHCWKJ-UHFFFAOYSA-N</v>
          </cell>
          <cell r="F152" t="str">
            <v>Active(N=2),Inactive(N=28),Not Tested(N=7)</v>
          </cell>
          <cell r="G152" t="str">
            <v>Active(N=4),Inactive(N=6),Not Tested(N=11)</v>
          </cell>
          <cell r="H152" t="str">
            <v>Inactive</v>
          </cell>
          <cell r="I152">
            <v>23.335000000000001</v>
          </cell>
          <cell r="J152" t="str">
            <v>Inactive</v>
          </cell>
          <cell r="K152" t="str">
            <v>Inactive</v>
          </cell>
          <cell r="L152">
            <v>21.972999999999999</v>
          </cell>
          <cell r="M152" t="str">
            <v>Inactive</v>
          </cell>
          <cell r="N152" t="str">
            <v/>
          </cell>
          <cell r="O152" t="str">
            <v/>
          </cell>
          <cell r="P152" t="str">
            <v>Inactive</v>
          </cell>
        </row>
        <row r="153">
          <cell r="C153" t="str">
            <v>349495-42-7</v>
          </cell>
          <cell r="D153" t="str">
            <v>DTXSID3047263</v>
          </cell>
          <cell r="E153" t="str">
            <v>BEOZJBLIRPRMJM-UHFFFAOYSA-N</v>
          </cell>
          <cell r="F153" t="str">
            <v>Active(N=3),Inactive(N=25),Not Tested(N=9)</v>
          </cell>
          <cell r="G153" t="str">
            <v>Active(N=3),Inactive(N=4),Flag-Omit(N=1),Not Tested(N=13)</v>
          </cell>
          <cell r="H153">
            <v>48.95</v>
          </cell>
          <cell r="I153" t="str">
            <v>Inactive</v>
          </cell>
          <cell r="J153" t="str">
            <v>Inactive</v>
          </cell>
          <cell r="K153" t="str">
            <v>Inactive</v>
          </cell>
          <cell r="L153" t="str">
            <v>Inactive</v>
          </cell>
          <cell r="M153" t="str">
            <v>Inactive</v>
          </cell>
          <cell r="N153" t="str">
            <v/>
          </cell>
          <cell r="O153" t="str">
            <v/>
          </cell>
          <cell r="P153">
            <v>0.23100000000000001</v>
          </cell>
        </row>
        <row r="154">
          <cell r="C154" t="str">
            <v>460081-99-6</v>
          </cell>
          <cell r="D154" t="str">
            <v>DTXSID9048510</v>
          </cell>
          <cell r="E154" t="str">
            <v>GLUDVMFRXKAGHO-UHFFFAOYSA-N</v>
          </cell>
          <cell r="F154" t="str">
            <v>Active(N=3),Inactive(N=25),Not Tested(N=9)</v>
          </cell>
          <cell r="G154" t="str">
            <v>Active(N=4),Inactive(N=5),Not Tested(N=12)</v>
          </cell>
          <cell r="H154" t="str">
            <v/>
          </cell>
          <cell r="I154" t="str">
            <v>Inactive</v>
          </cell>
          <cell r="J154" t="str">
            <v>Inactive</v>
          </cell>
          <cell r="K154" t="str">
            <v>Inactive</v>
          </cell>
          <cell r="L154" t="str">
            <v>Inactive</v>
          </cell>
          <cell r="M154" t="str">
            <v>Inactive</v>
          </cell>
          <cell r="N154" t="str">
            <v/>
          </cell>
          <cell r="O154" t="str">
            <v/>
          </cell>
          <cell r="P154" t="str">
            <v>Inactive</v>
          </cell>
        </row>
        <row r="155">
          <cell r="C155" t="str">
            <v>686756-87-6</v>
          </cell>
          <cell r="D155" t="str">
            <v>DTXSID4048519</v>
          </cell>
          <cell r="E155" t="str">
            <v>KCIDXSZMKJKCSV-UHFFFAOYSA-N</v>
          </cell>
          <cell r="F155" t="str">
            <v>Active(N=9),Inactive(N=19),Not Tested(N=9)</v>
          </cell>
          <cell r="G155" t="str">
            <v>Active(N=2),Inactive(N=6),Not Tested(N=13)</v>
          </cell>
          <cell r="H155" t="str">
            <v/>
          </cell>
          <cell r="I155" t="str">
            <v>Inactive</v>
          </cell>
          <cell r="J155" t="str">
            <v>Inactive</v>
          </cell>
          <cell r="K155" t="str">
            <v>Inactive</v>
          </cell>
          <cell r="L155" t="str">
            <v>Inactive</v>
          </cell>
          <cell r="M155" t="str">
            <v>Inactive</v>
          </cell>
          <cell r="N155" t="str">
            <v/>
          </cell>
          <cell r="O155" t="str">
            <v/>
          </cell>
          <cell r="P155" t="str">
            <v>Inactive</v>
          </cell>
        </row>
        <row r="156">
          <cell r="C156" t="str">
            <v>92-84-2</v>
          </cell>
          <cell r="D156" t="str">
            <v>DTXSID5021126</v>
          </cell>
          <cell r="E156" t="str">
            <v>WJFKNYWRSNBZNX-UHFFFAOYSA-N</v>
          </cell>
          <cell r="F156" t="str">
            <v>Active(N=4),Inactive(N=26),Flag-Omit(N=1),Not Tested(N=6)</v>
          </cell>
          <cell r="G156" t="str">
            <v>Active(N=4),Inactive(N=4),Not Tested(N=13)</v>
          </cell>
          <cell r="H156" t="str">
            <v>Inactive</v>
          </cell>
          <cell r="I156">
            <v>14.808999999999999</v>
          </cell>
          <cell r="J156" t="str">
            <v>Inactive</v>
          </cell>
          <cell r="K156" t="str">
            <v>Inactive</v>
          </cell>
          <cell r="L156">
            <v>10.352</v>
          </cell>
          <cell r="M156" t="str">
            <v>Inactive</v>
          </cell>
          <cell r="N156" t="str">
            <v/>
          </cell>
          <cell r="O156" t="str">
            <v/>
          </cell>
          <cell r="P156" t="str">
            <v>Inactive</v>
          </cell>
        </row>
        <row r="157">
          <cell r="C157" t="str">
            <v>51-03-6</v>
          </cell>
          <cell r="D157" t="str">
            <v>DTXSID1021166</v>
          </cell>
          <cell r="E157" t="str">
            <v>FIPWRIJSWJWJAI-UHFFFAOYSA-N</v>
          </cell>
          <cell r="F157" t="str">
            <v>QC-Omit(N=25),Inactive(N=5),Not Tested(N=7)</v>
          </cell>
          <cell r="G157" t="str">
            <v>Active(N=1),QC-Omit(N=8),Inactive(N=1),Not Tested(N=11)</v>
          </cell>
          <cell r="H157" t="str">
            <v>QC-Omit</v>
          </cell>
          <cell r="I157" t="str">
            <v>QC-Omit</v>
          </cell>
          <cell r="J157" t="str">
            <v>QC-Omit</v>
          </cell>
          <cell r="K157" t="str">
            <v>QC-Omit</v>
          </cell>
          <cell r="L157" t="str">
            <v>QC-Omit</v>
          </cell>
          <cell r="M157" t="str">
            <v>QC-Omit</v>
          </cell>
          <cell r="N157" t="str">
            <v/>
          </cell>
          <cell r="O157" t="str">
            <v/>
          </cell>
          <cell r="P157" t="str">
            <v>QC-Omit</v>
          </cell>
        </row>
        <row r="158">
          <cell r="C158" t="str">
            <v>29232-93-7</v>
          </cell>
          <cell r="D158" t="str">
            <v>DTXSID0024266</v>
          </cell>
          <cell r="E158" t="str">
            <v>QHOQHJPRIBSPCY-UHFFFAOYSA-N</v>
          </cell>
          <cell r="F158" t="str">
            <v>Active(N=9),Inactive(N=21),Not Tested(N=7)</v>
          </cell>
          <cell r="G158" t="str">
            <v>Active(N=2),Inactive(N=6),Flag-Omit(N=2),Not Tested(N=11)</v>
          </cell>
          <cell r="H158" t="str">
            <v>Inactive</v>
          </cell>
          <cell r="I158">
            <v>12.416</v>
          </cell>
          <cell r="J158" t="str">
            <v>Inactive</v>
          </cell>
          <cell r="K158" t="str">
            <v>Inactive</v>
          </cell>
          <cell r="L158">
            <v>13.72</v>
          </cell>
          <cell r="M158" t="str">
            <v>Inactive</v>
          </cell>
          <cell r="N158" t="str">
            <v/>
          </cell>
          <cell r="O158" t="str">
            <v/>
          </cell>
          <cell r="P158">
            <v>1.131</v>
          </cell>
        </row>
        <row r="159">
          <cell r="C159" t="str">
            <v>23031-36-9</v>
          </cell>
          <cell r="D159" t="str">
            <v>DTXSID0032572</v>
          </cell>
          <cell r="E159" t="str">
            <v>SMKRKQBMYOFFMU-UHFFFAOYSA-N</v>
          </cell>
          <cell r="F159" t="str">
            <v>QC-Omit(N=28),Not Tested(N=9)</v>
          </cell>
          <cell r="G159" t="str">
            <v>QC-Omit(N=10),Not Tested(N=11)</v>
          </cell>
          <cell r="H159" t="str">
            <v>QC-Omit</v>
          </cell>
          <cell r="I159" t="str">
            <v>QC-Omit</v>
          </cell>
          <cell r="J159" t="str">
            <v>QC-Omit</v>
          </cell>
          <cell r="K159" t="str">
            <v>QC-Omit</v>
          </cell>
          <cell r="L159" t="str">
            <v>QC-Omit</v>
          </cell>
          <cell r="M159" t="str">
            <v>QC-Omit</v>
          </cell>
          <cell r="N159" t="str">
            <v/>
          </cell>
          <cell r="O159" t="str">
            <v/>
          </cell>
          <cell r="P159" t="str">
            <v>QC-Omit</v>
          </cell>
        </row>
        <row r="160">
          <cell r="C160" t="str">
            <v>32809-16-8</v>
          </cell>
          <cell r="D160" t="str">
            <v>DTXSID9033923</v>
          </cell>
          <cell r="E160" t="str">
            <v>QXJKBPAVAHBARF-UHFFFAOYSA-N</v>
          </cell>
          <cell r="F160" t="str">
            <v>Active(N=1),Inactive(N=30),Not Tested(N=6)</v>
          </cell>
          <cell r="G160" t="str">
            <v>Active(N=5),Inactive(N=7),Not Tested(N=9)</v>
          </cell>
          <cell r="H160">
            <v>6.4740000000000002</v>
          </cell>
          <cell r="I160" t="str">
            <v>Inactive</v>
          </cell>
          <cell r="J160" t="str">
            <v>Inactive</v>
          </cell>
          <cell r="K160" t="str">
            <v>Inactive</v>
          </cell>
          <cell r="L160" t="str">
            <v>Inactive</v>
          </cell>
          <cell r="M160" t="str">
            <v>Inactive</v>
          </cell>
          <cell r="N160" t="str">
            <v/>
          </cell>
          <cell r="O160" t="str">
            <v/>
          </cell>
          <cell r="P160" t="str">
            <v>Inactive</v>
          </cell>
        </row>
        <row r="161">
          <cell r="C161" t="str">
            <v>41198-08-7</v>
          </cell>
          <cell r="D161" t="str">
            <v>DTXSID3032464</v>
          </cell>
          <cell r="E161" t="str">
            <v>QYMMJNLHFKGANY-UHFFFAOYSA-N</v>
          </cell>
          <cell r="F161" t="str">
            <v>QC-Omit(N=30),Not Tested(N=7)</v>
          </cell>
          <cell r="G161" t="str">
            <v>QC-Omit(N=10),Not Tested(N=11)</v>
          </cell>
          <cell r="H161" t="str">
            <v>QC-Omit</v>
          </cell>
          <cell r="I161" t="str">
            <v>QC-Omit</v>
          </cell>
          <cell r="J161" t="str">
            <v>QC-Omit</v>
          </cell>
          <cell r="K161" t="str">
            <v>QC-Omit</v>
          </cell>
          <cell r="L161" t="str">
            <v>QC-Omit</v>
          </cell>
          <cell r="M161" t="str">
            <v>QC-Omit</v>
          </cell>
          <cell r="N161" t="str">
            <v/>
          </cell>
          <cell r="O161" t="str">
            <v/>
          </cell>
          <cell r="P161" t="str">
            <v>QC-Omit</v>
          </cell>
        </row>
        <row r="162">
          <cell r="C162" t="str">
            <v>57-83-0</v>
          </cell>
          <cell r="D162" t="str">
            <v>DTXSID3022370</v>
          </cell>
          <cell r="E162" t="str">
            <v>RJKFOVLPORLFTN-UHFFFAOYSA-N</v>
          </cell>
          <cell r="F162" t="str">
            <v>Active(N=10),Inactive(N=20),Flag-Omit(N=1),Not Tested(N=6)</v>
          </cell>
          <cell r="G162" t="str">
            <v>Active(N=6),Inactive(N=4),Not Tested(N=11)</v>
          </cell>
          <cell r="H162">
            <v>0.17</v>
          </cell>
          <cell r="I162">
            <v>0.86899999999999999</v>
          </cell>
          <cell r="J162" t="str">
            <v>Inactive</v>
          </cell>
          <cell r="K162" t="str">
            <v>Inactive</v>
          </cell>
          <cell r="L162">
            <v>2.234</v>
          </cell>
          <cell r="M162" t="str">
            <v>Inactive</v>
          </cell>
          <cell r="N162" t="str">
            <v/>
          </cell>
          <cell r="O162" t="str">
            <v/>
          </cell>
          <cell r="P162" t="str">
            <v>Inactive</v>
          </cell>
        </row>
        <row r="163">
          <cell r="C163" t="str">
            <v>1610-18-0</v>
          </cell>
          <cell r="D163" t="str">
            <v>DTXSID6022341</v>
          </cell>
          <cell r="E163" t="str">
            <v>ISEUFVQQFVOBCY-UHFFFAOYSA-N</v>
          </cell>
          <cell r="F163" t="str">
            <v>Active(N=2),Inactive(N=24),Flag-Omit(N=2),Not Tested(N=9)</v>
          </cell>
          <cell r="G163" t="str">
            <v>Inactive(N=8),Not Tested(N=13)</v>
          </cell>
          <cell r="H163" t="str">
            <v>Inactive</v>
          </cell>
          <cell r="I163" t="str">
            <v>Flag-Omit</v>
          </cell>
          <cell r="J163" t="str">
            <v>Inactive</v>
          </cell>
          <cell r="K163" t="str">
            <v>Inactive</v>
          </cell>
          <cell r="L163" t="str">
            <v>Flag-Omit</v>
          </cell>
          <cell r="M163" t="str">
            <v>Inactive</v>
          </cell>
          <cell r="N163" t="str">
            <v/>
          </cell>
          <cell r="O163" t="str">
            <v/>
          </cell>
          <cell r="P163">
            <v>6.9160000000000004</v>
          </cell>
        </row>
        <row r="164">
          <cell r="C164" t="str">
            <v>7287-19-6</v>
          </cell>
          <cell r="D164" t="str">
            <v>DTXSID4024272</v>
          </cell>
          <cell r="E164" t="str">
            <v>AAEVYOVXGOFMJO-UHFFFAOYSA-N</v>
          </cell>
          <cell r="F164" t="str">
            <v>Active(N=2),Inactive(N=27),Flag-Omit(N=1),Not Tested(N=7)</v>
          </cell>
          <cell r="G164" t="str">
            <v>Active(N=1),Inactive(N=7),Not Tested(N=13)</v>
          </cell>
          <cell r="H164" t="str">
            <v>Inactive</v>
          </cell>
          <cell r="I164" t="str">
            <v>Inactive</v>
          </cell>
          <cell r="J164" t="str">
            <v>Inactive</v>
          </cell>
          <cell r="K164" t="str">
            <v>Inactive</v>
          </cell>
          <cell r="L164" t="str">
            <v>Inactive</v>
          </cell>
          <cell r="M164" t="str">
            <v>Inactive</v>
          </cell>
          <cell r="N164" t="str">
            <v/>
          </cell>
          <cell r="O164" t="str">
            <v/>
          </cell>
          <cell r="P164" t="str">
            <v>Inactive</v>
          </cell>
        </row>
        <row r="165">
          <cell r="C165" t="str">
            <v>23950-58-5</v>
          </cell>
          <cell r="D165" t="str">
            <v>DTXSID2020420</v>
          </cell>
          <cell r="E165" t="str">
            <v>PHNUZKMIPFFYSO-UHFFFAOYSA-N</v>
          </cell>
          <cell r="F165" t="str">
            <v>Active(N=3),Inactive(N=27),Not Tested(N=7)</v>
          </cell>
          <cell r="G165" t="str">
            <v>Active(N=4),Inactive(N=6),Not Tested(N=11)</v>
          </cell>
          <cell r="H165" t="str">
            <v>Inactive</v>
          </cell>
          <cell r="I165" t="str">
            <v>Inactive</v>
          </cell>
          <cell r="J165" t="str">
            <v>Inactive</v>
          </cell>
          <cell r="K165" t="str">
            <v>Inactive</v>
          </cell>
          <cell r="L165" t="str">
            <v>Inactive</v>
          </cell>
          <cell r="M165">
            <v>13.64</v>
          </cell>
          <cell r="N165" t="str">
            <v/>
          </cell>
          <cell r="O165" t="str">
            <v/>
          </cell>
          <cell r="P165" t="str">
            <v>Inactive</v>
          </cell>
        </row>
        <row r="166">
          <cell r="C166" t="str">
            <v>129630-19-9</v>
          </cell>
          <cell r="D166" t="str">
            <v>DTXSID8034871</v>
          </cell>
          <cell r="E166" t="str">
            <v>APTZNLHMIGJTEW-UHFFFAOYSA-N</v>
          </cell>
          <cell r="F166" t="str">
            <v>Inactive(N=28),Not Tested(N=9)</v>
          </cell>
          <cell r="G166" t="str">
            <v>Inactive(N=8),Not Tested(N=13)</v>
          </cell>
          <cell r="H166" t="str">
            <v>Inactive</v>
          </cell>
          <cell r="I166" t="str">
            <v>Inactive</v>
          </cell>
          <cell r="J166" t="str">
            <v>Inactive</v>
          </cell>
          <cell r="K166" t="str">
            <v>Inactive</v>
          </cell>
          <cell r="L166" t="str">
            <v>Inactive</v>
          </cell>
          <cell r="M166" t="str">
            <v>Inactive</v>
          </cell>
          <cell r="N166" t="str">
            <v/>
          </cell>
          <cell r="O166" t="str">
            <v/>
          </cell>
          <cell r="P166" t="str">
            <v>Inactive</v>
          </cell>
        </row>
        <row r="167">
          <cell r="C167" t="str">
            <v>129-00-0</v>
          </cell>
          <cell r="D167" t="str">
            <v>DTXSID3024289</v>
          </cell>
          <cell r="E167" t="str">
            <v>BBEAQIROQSPTKN-UHFFFAOYSA-N</v>
          </cell>
          <cell r="F167" t="str">
            <v>Active(N=4),Inactive(N=24),Not Tested(N=9)</v>
          </cell>
          <cell r="G167" t="str">
            <v>Active(N=4),Inactive(N=4),Not Tested(N=13)</v>
          </cell>
          <cell r="H167" t="str">
            <v>Inactive</v>
          </cell>
          <cell r="I167" t="str">
            <v>Inactive</v>
          </cell>
          <cell r="J167" t="str">
            <v>Inactive</v>
          </cell>
          <cell r="K167" t="str">
            <v>Inactive</v>
          </cell>
          <cell r="L167" t="str">
            <v>Inactive</v>
          </cell>
          <cell r="M167" t="str">
            <v>Inactive</v>
          </cell>
          <cell r="N167" t="str">
            <v/>
          </cell>
          <cell r="O167" t="str">
            <v/>
          </cell>
          <cell r="P167" t="str">
            <v>Inactive</v>
          </cell>
        </row>
        <row r="168">
          <cell r="C168" t="str">
            <v>95737-68-1</v>
          </cell>
          <cell r="D168" t="str">
            <v>DTXSID1032640</v>
          </cell>
          <cell r="E168" t="str">
            <v>NHDHVHZZCFYRSB-UHFFFAOYSA-N</v>
          </cell>
          <cell r="F168" t="str">
            <v>Active(N=3),Inactive(N=27),Not Tested(N=7)</v>
          </cell>
          <cell r="G168" t="str">
            <v>Active(N=2),Inactive(N=8),Not Tested(N=11)</v>
          </cell>
          <cell r="H168" t="str">
            <v>Inactive</v>
          </cell>
          <cell r="I168">
            <v>13.305</v>
          </cell>
          <cell r="J168" t="str">
            <v>Inactive</v>
          </cell>
          <cell r="K168" t="str">
            <v>Inactive</v>
          </cell>
          <cell r="L168">
            <v>10.776999999999999</v>
          </cell>
          <cell r="M168" t="str">
            <v>Inactive</v>
          </cell>
          <cell r="N168" t="str">
            <v/>
          </cell>
          <cell r="O168" t="str">
            <v/>
          </cell>
          <cell r="P168" t="str">
            <v>Inactive</v>
          </cell>
        </row>
        <row r="169">
          <cell r="C169" t="str">
            <v>74051-80-2</v>
          </cell>
          <cell r="D169" t="str">
            <v>DTXSID9024304</v>
          </cell>
          <cell r="E169" t="str">
            <v>NMHGOXYVOKDNHF-UHFFFAOYSA-N</v>
          </cell>
          <cell r="F169" t="str">
            <v>QC-Omit(N=29),Not Tested(N=8)</v>
          </cell>
          <cell r="G169" t="str">
            <v>QC-Omit(N=8),Not Tested(N=13)</v>
          </cell>
          <cell r="H169" t="str">
            <v>QC-Omit</v>
          </cell>
          <cell r="I169" t="str">
            <v>QC-Omit</v>
          </cell>
          <cell r="J169" t="str">
            <v>QC-Omit</v>
          </cell>
          <cell r="K169" t="str">
            <v>QC-Omit</v>
          </cell>
          <cell r="L169" t="str">
            <v>QC-Omit</v>
          </cell>
          <cell r="M169" t="str">
            <v>QC-Omit</v>
          </cell>
          <cell r="N169" t="str">
            <v/>
          </cell>
          <cell r="O169" t="str">
            <v/>
          </cell>
          <cell r="P169" t="str">
            <v>QC-Omit</v>
          </cell>
        </row>
        <row r="170">
          <cell r="C170" t="str">
            <v>122-34-9</v>
          </cell>
          <cell r="D170" t="str">
            <v>DTXSID4021268</v>
          </cell>
          <cell r="E170" t="str">
            <v>ODCWYMIRDDJXKW-UHFFFAOYSA-N</v>
          </cell>
          <cell r="F170" t="str">
            <v>Active(N=2),Inactive(N=28),Not Tested(N=7)</v>
          </cell>
          <cell r="G170" t="str">
            <v>Inactive(N=9),Flag-Omit(N=1),Not Tested(N=11)</v>
          </cell>
          <cell r="H170" t="str">
            <v>Inactive</v>
          </cell>
          <cell r="I170" t="str">
            <v>Inactive</v>
          </cell>
          <cell r="J170" t="str">
            <v>Inactive</v>
          </cell>
          <cell r="K170" t="str">
            <v>Inactive</v>
          </cell>
          <cell r="L170" t="str">
            <v>Inactive</v>
          </cell>
          <cell r="M170" t="str">
            <v>Inactive</v>
          </cell>
          <cell r="N170" t="str">
            <v/>
          </cell>
          <cell r="O170" t="str">
            <v/>
          </cell>
          <cell r="P170" t="str">
            <v>Inactive</v>
          </cell>
        </row>
        <row r="171">
          <cell r="C171" t="str">
            <v>79902-63-9</v>
          </cell>
          <cell r="D171" t="str">
            <v>DTXSID0023581</v>
          </cell>
          <cell r="E171" t="str">
            <v>RYMZZMVNJRMUDD-UHFFFAOYSA-N</v>
          </cell>
          <cell r="F171" t="str">
            <v>Active(N=4),Inactive(N=25),Not Tested(N=8)</v>
          </cell>
          <cell r="G171" t="str">
            <v>Active(N=3),Inactive(N=5),Not Tested(N=13)</v>
          </cell>
          <cell r="H171" t="str">
            <v>Inactive</v>
          </cell>
          <cell r="I171">
            <v>5.6509999999999998</v>
          </cell>
          <cell r="J171" t="str">
            <v>Inactive</v>
          </cell>
          <cell r="K171" t="str">
            <v>Inactive</v>
          </cell>
          <cell r="L171" t="str">
            <v>Inactive</v>
          </cell>
          <cell r="M171" t="str">
            <v>Inactive</v>
          </cell>
          <cell r="N171" t="str">
            <v/>
          </cell>
          <cell r="O171" t="str">
            <v/>
          </cell>
          <cell r="P171" t="str">
            <v>Inactive</v>
          </cell>
        </row>
        <row r="172">
          <cell r="C172" t="str">
            <v>6152-33-6</v>
          </cell>
          <cell r="D172" t="str">
            <v>DTXSID1040794</v>
          </cell>
          <cell r="E172" t="str">
            <v>LLEMOWNGBBNAJR-UHFFFAOYSA-N</v>
          </cell>
          <cell r="F172" t="str">
            <v>QC-Omit(N=19),Inactive(N=9),Not Tested(N=9)</v>
          </cell>
          <cell r="G172" t="str">
            <v>Active(N=1),Inactive(N=1),QC-Omit(N=6),Not Tested(N=13)</v>
          </cell>
          <cell r="H172" t="str">
            <v>QC-Omit</v>
          </cell>
          <cell r="I172" t="str">
            <v>QC-Omit</v>
          </cell>
          <cell r="J172" t="str">
            <v>QC-Omit</v>
          </cell>
          <cell r="K172" t="str">
            <v>QC-Omit</v>
          </cell>
          <cell r="L172" t="str">
            <v>QC-Omit</v>
          </cell>
          <cell r="M172" t="str">
            <v>QC-Omit</v>
          </cell>
          <cell r="N172" t="str">
            <v/>
          </cell>
          <cell r="O172" t="str">
            <v/>
          </cell>
          <cell r="P172" t="str">
            <v>QC-Omit</v>
          </cell>
        </row>
        <row r="173">
          <cell r="C173" t="str">
            <v>148477-71-8</v>
          </cell>
          <cell r="D173" t="str">
            <v>DTXSID6034928</v>
          </cell>
          <cell r="E173" t="str">
            <v>DTDSAWVUFPGDMX-UHFFFAOYSA-N</v>
          </cell>
          <cell r="F173" t="str">
            <v>QC-Omit(N=28),Not Tested(N=9)</v>
          </cell>
          <cell r="G173" t="str">
            <v>QC-Omit(N=8),Not Tested(N=13)</v>
          </cell>
          <cell r="H173" t="str">
            <v>QC-Omit</v>
          </cell>
          <cell r="I173" t="str">
            <v>QC-Omit</v>
          </cell>
          <cell r="J173" t="str">
            <v>QC-Omit</v>
          </cell>
          <cell r="K173" t="str">
            <v>QC-Omit</v>
          </cell>
          <cell r="L173" t="str">
            <v>QC-Omit</v>
          </cell>
          <cell r="M173" t="str">
            <v>QC-Omit</v>
          </cell>
          <cell r="N173" t="str">
            <v/>
          </cell>
          <cell r="O173" t="str">
            <v/>
          </cell>
          <cell r="P173" t="str">
            <v>QC-Omit</v>
          </cell>
        </row>
        <row r="174">
          <cell r="C174" t="str">
            <v>118134-30-8</v>
          </cell>
          <cell r="D174" t="str">
            <v>DTXSID1034212</v>
          </cell>
          <cell r="E174" t="str">
            <v>PUYXTUJWRLOUCW-UHFFFAOYSA-N</v>
          </cell>
          <cell r="F174" t="str">
            <v>QC-Omit(N=30),Not Tested(N=7)</v>
          </cell>
          <cell r="G174" t="str">
            <v>QC-Omit(N=8),Not Tested(N=13)</v>
          </cell>
          <cell r="H174" t="str">
            <v>QC-Omit</v>
          </cell>
          <cell r="I174" t="str">
            <v>QC-Omit</v>
          </cell>
          <cell r="J174" t="str">
            <v>QC-Omit</v>
          </cell>
          <cell r="K174" t="str">
            <v>QC-Omit</v>
          </cell>
          <cell r="L174" t="str">
            <v>QC-Omit</v>
          </cell>
          <cell r="M174" t="str">
            <v>QC-Omit</v>
          </cell>
          <cell r="N174" t="str">
            <v/>
          </cell>
          <cell r="O174" t="str">
            <v/>
          </cell>
          <cell r="P174" t="str">
            <v>QC-Omit</v>
          </cell>
        </row>
        <row r="175">
          <cell r="C175" t="str">
            <v>79538-32-2</v>
          </cell>
          <cell r="D175" t="str">
            <v>DTXSID5032577</v>
          </cell>
          <cell r="E175" t="str">
            <v>ZFHGXWPMULPQSE-UHFFFAOYSA-N</v>
          </cell>
          <cell r="F175" t="str">
            <v>Active(N=1),Inactive(N=29),Not Tested(N=7)</v>
          </cell>
          <cell r="G175" t="str">
            <v>Active(N=1),Inactive(N=7),Not Tested(N=13)</v>
          </cell>
          <cell r="H175" t="str">
            <v>Inactive</v>
          </cell>
          <cell r="I175" t="str">
            <v>Inactive</v>
          </cell>
          <cell r="J175" t="str">
            <v>Inactive</v>
          </cell>
          <cell r="K175" t="str">
            <v>Inactive</v>
          </cell>
          <cell r="L175">
            <v>48.634999999999998</v>
          </cell>
          <cell r="M175" t="str">
            <v>Inactive</v>
          </cell>
          <cell r="N175" t="str">
            <v/>
          </cell>
          <cell r="O175" t="str">
            <v/>
          </cell>
          <cell r="P175" t="str">
            <v>Inactive</v>
          </cell>
        </row>
        <row r="176">
          <cell r="C176" t="str">
            <v>5915-41-3</v>
          </cell>
          <cell r="D176" t="str">
            <v>DTXSID4027608</v>
          </cell>
          <cell r="E176" t="str">
            <v>FZXISNSWEXTPMF-UHFFFAOYSA-N</v>
          </cell>
          <cell r="F176" t="str">
            <v>Active(N=8),Inactive(N=23),Not Tested(N=6)</v>
          </cell>
          <cell r="G176" t="str">
            <v>Active(N=2),Inactive(N=6),Flag-Omit(N=1),Not Tested(N=12)</v>
          </cell>
          <cell r="H176">
            <v>15.134</v>
          </cell>
          <cell r="I176">
            <v>8.3949999999999996</v>
          </cell>
          <cell r="J176" t="str">
            <v>Inactive</v>
          </cell>
          <cell r="K176" t="str">
            <v>Inactive</v>
          </cell>
          <cell r="L176">
            <v>1.5980000000000001</v>
          </cell>
          <cell r="M176" t="str">
            <v>Inactive</v>
          </cell>
          <cell r="N176" t="str">
            <v/>
          </cell>
          <cell r="O176" t="str">
            <v/>
          </cell>
          <cell r="P176" t="str">
            <v>Inactive</v>
          </cell>
        </row>
        <row r="177">
          <cell r="C177" t="str">
            <v>57-85-2</v>
          </cell>
          <cell r="D177" t="str">
            <v>DTXSID9036515</v>
          </cell>
          <cell r="E177" t="str">
            <v>PDMMFKSKQVNJMI-UHFFFAOYSA-N</v>
          </cell>
          <cell r="F177" t="str">
            <v>Active(N=15),Inactive(N=16),Not Tested(N=6)</v>
          </cell>
          <cell r="G177" t="str">
            <v>Active(N=9),Inactive(N=4),Not Tested(N=8)</v>
          </cell>
          <cell r="H177">
            <v>2.5379999999999998</v>
          </cell>
          <cell r="I177">
            <v>8.9999999999999993E-3</v>
          </cell>
          <cell r="J177" t="str">
            <v>Inactive</v>
          </cell>
          <cell r="K177" t="str">
            <v>Inactive</v>
          </cell>
          <cell r="L177">
            <v>8.9999999999999993E-3</v>
          </cell>
          <cell r="M177" t="str">
            <v>Inactive</v>
          </cell>
          <cell r="N177" t="str">
            <v/>
          </cell>
          <cell r="O177" t="str">
            <v/>
          </cell>
          <cell r="P177">
            <v>0.57799999999999996</v>
          </cell>
        </row>
        <row r="178">
          <cell r="C178" t="str">
            <v>189003-92-7</v>
          </cell>
          <cell r="D178" t="str">
            <v>DTXSID2047355</v>
          </cell>
          <cell r="E178" t="str">
            <v>JDLYOFUDIKMYBL-UHFFFAOYSA-N</v>
          </cell>
          <cell r="F178" t="str">
            <v>Active(N=4),Inactive(N=23),Flag-Omit(N=1),Not Tested(N=9)</v>
          </cell>
          <cell r="G178" t="str">
            <v>Active(N=4),Inactive(N=4),Not Tested(N=13)</v>
          </cell>
          <cell r="H178" t="str">
            <v>Flag-Omit</v>
          </cell>
          <cell r="I178" t="str">
            <v>Inactive</v>
          </cell>
          <cell r="J178" t="str">
            <v>Inactive</v>
          </cell>
          <cell r="K178" t="str">
            <v>Inactive</v>
          </cell>
          <cell r="L178" t="str">
            <v>Inactive</v>
          </cell>
          <cell r="M178" t="str">
            <v>Inactive</v>
          </cell>
          <cell r="N178" t="str">
            <v/>
          </cell>
          <cell r="O178" t="str">
            <v/>
          </cell>
          <cell r="P178" t="str">
            <v>Inactive</v>
          </cell>
        </row>
        <row r="179">
          <cell r="C179" t="str">
            <v>124-94-7</v>
          </cell>
          <cell r="D179" t="str">
            <v>DTXSID1040742</v>
          </cell>
          <cell r="E179" t="str">
            <v>GFNANZIMVAIWHM-UHFFFAOYSA-N</v>
          </cell>
          <cell r="F179" t="str">
            <v>Active(N=4),Inactive(N=25),Flag-Omit(N=2),Not Tested(N=6)</v>
          </cell>
          <cell r="G179" t="str">
            <v>Active(N=2),Inactive(N=7),Not Tested(N=12)</v>
          </cell>
          <cell r="H179">
            <v>6.6050000000000004</v>
          </cell>
          <cell r="I179">
            <v>20.994</v>
          </cell>
          <cell r="J179" t="str">
            <v>Inactive</v>
          </cell>
          <cell r="K179" t="str">
            <v>Flag-Omit</v>
          </cell>
          <cell r="L179">
            <v>43.978999999999999</v>
          </cell>
          <cell r="M179" t="str">
            <v>Inactive</v>
          </cell>
          <cell r="N179" t="str">
            <v/>
          </cell>
          <cell r="O179" t="str">
            <v/>
          </cell>
          <cell r="P179" t="str">
            <v>Inactive</v>
          </cell>
        </row>
        <row r="180">
          <cell r="C180" t="str">
            <v>24602-86-6</v>
          </cell>
          <cell r="D180" t="str">
            <v>DTXSID3041376</v>
          </cell>
          <cell r="E180" t="str">
            <v>YTOPFCCWCSOHFV-UHFFFAOYSA-N</v>
          </cell>
          <cell r="F180" t="str">
            <v>QC-Omit(N=29),Not Tested(N=8)</v>
          </cell>
          <cell r="G180" t="str">
            <v>QC-Omit(N=8),Not Tested(N=13)</v>
          </cell>
          <cell r="H180" t="str">
            <v>QC-Omit</v>
          </cell>
          <cell r="I180" t="str">
            <v>QC-Omit</v>
          </cell>
          <cell r="J180" t="str">
            <v>QC-Omit</v>
          </cell>
          <cell r="K180" t="str">
            <v>QC-Omit</v>
          </cell>
          <cell r="L180" t="str">
            <v>QC-Omit</v>
          </cell>
          <cell r="M180" t="str">
            <v>QC-Omit</v>
          </cell>
          <cell r="N180" t="str">
            <v/>
          </cell>
          <cell r="O180" t="str">
            <v/>
          </cell>
          <cell r="P180" t="str">
            <v>QC-Omit</v>
          </cell>
        </row>
        <row r="181">
          <cell r="C181" t="str">
            <v>115-86-6</v>
          </cell>
          <cell r="D181" t="str">
            <v>DTXSID1021952</v>
          </cell>
          <cell r="E181" t="str">
            <v>XZZNDPSIHUTMOC-UHFFFAOYSA-N</v>
          </cell>
          <cell r="F181" t="str">
            <v>Active(N=12),Inactive(N=16),Flag-Omit(N=1),Not Tested(N=8)</v>
          </cell>
          <cell r="G181" t="str">
            <v>Active(N=4),Inactive(N=4),Not Tested(N=13)</v>
          </cell>
          <cell r="H181" t="str">
            <v>Inactive</v>
          </cell>
          <cell r="I181">
            <v>10.877000000000001</v>
          </cell>
          <cell r="J181" t="str">
            <v>Inactive</v>
          </cell>
          <cell r="K181" t="str">
            <v>Inactive</v>
          </cell>
          <cell r="L181" t="str">
            <v>Inactive</v>
          </cell>
          <cell r="M181" t="str">
            <v>Inactive</v>
          </cell>
          <cell r="N181" t="str">
            <v/>
          </cell>
          <cell r="O181" t="str">
            <v/>
          </cell>
          <cell r="P181" t="str">
            <v>Inactive</v>
          </cell>
        </row>
        <row r="182">
          <cell r="C182" t="str">
            <v>131983-72-7</v>
          </cell>
          <cell r="D182" t="str">
            <v>DTXSID0032655</v>
          </cell>
          <cell r="E182" t="str">
            <v>PPDBOQMNKNNODG-UHFFFAOYSA-N</v>
          </cell>
          <cell r="F182" t="str">
            <v>Inactive(N=28),Flag-Omit(N=1),Not Tested(N=8)</v>
          </cell>
          <cell r="G182" t="str">
            <v>Active(N=3),Inactive(N=9),Not Tested(N=9)</v>
          </cell>
          <cell r="H182" t="str">
            <v>Inactive</v>
          </cell>
          <cell r="I182" t="str">
            <v>Inactive</v>
          </cell>
          <cell r="J182" t="str">
            <v>Inactive</v>
          </cell>
          <cell r="K182" t="str">
            <v>Inactive</v>
          </cell>
          <cell r="L182" t="str">
            <v>Inactive</v>
          </cell>
          <cell r="M182" t="str">
            <v>Inactive</v>
          </cell>
          <cell r="N182" t="str">
            <v/>
          </cell>
          <cell r="O182" t="str">
            <v/>
          </cell>
          <cell r="P182" t="str">
            <v>Inactive</v>
          </cell>
        </row>
        <row r="183">
          <cell r="C183" t="str">
            <v>112733-06-9</v>
          </cell>
          <cell r="D183" t="str">
            <v>DTXSID0047296</v>
          </cell>
          <cell r="E183" t="str">
            <v>SXONDGSPUVNZLO-UHFFFAOYSA-N</v>
          </cell>
          <cell r="F183" t="str">
            <v>Active(N=2),Inactive(N=26),Not Tested(N=9)</v>
          </cell>
          <cell r="G183" t="str">
            <v>Active(N=1),Inactive(N=8),Not Tested(N=12)</v>
          </cell>
          <cell r="H183" t="str">
            <v>Inactive</v>
          </cell>
          <cell r="I183" t="str">
            <v>Inactive</v>
          </cell>
          <cell r="J183" t="str">
            <v>Inactive</v>
          </cell>
          <cell r="K183" t="str">
            <v>Inactive</v>
          </cell>
          <cell r="L183" t="str">
            <v>Inactive</v>
          </cell>
          <cell r="M183" t="str">
            <v>Inactive</v>
          </cell>
          <cell r="N183" t="str">
            <v/>
          </cell>
          <cell r="O183" t="str">
            <v/>
          </cell>
          <cell r="P183">
            <v>43.595999999999997</v>
          </cell>
        </row>
        <row r="184">
          <cell r="C184" t="str">
            <v>97-56-3</v>
          </cell>
          <cell r="D184" t="str">
            <v>DTXSID1020069</v>
          </cell>
          <cell r="E184" t="str">
            <v>PFRYFZZSECNQOL-UHFFFAOYSA-N</v>
          </cell>
          <cell r="F184" t="str">
            <v>Active(N=16),Inactive(N=14),Flag-Omit(N=1),Not Tested(N=6)</v>
          </cell>
          <cell r="G184" t="str">
            <v>Active(N=3),Inactive(N=5),Not Tested(N=13)</v>
          </cell>
          <cell r="H184" t="str">
            <v>Inactive</v>
          </cell>
          <cell r="I184">
            <v>3.222</v>
          </cell>
          <cell r="J184" t="str">
            <v>Inactive</v>
          </cell>
          <cell r="K184" t="str">
            <v>Inactive</v>
          </cell>
          <cell r="L184">
            <v>1.1639999999999999</v>
          </cell>
          <cell r="M184" t="str">
            <v>Inactive</v>
          </cell>
          <cell r="N184" t="str">
            <v/>
          </cell>
          <cell r="O184" t="str">
            <v/>
          </cell>
          <cell r="P184">
            <v>0.5</v>
          </cell>
        </row>
        <row r="185">
          <cell r="C185" t="str">
            <v>106-44-5</v>
          </cell>
          <cell r="D185" t="str">
            <v>DTXSID7021869</v>
          </cell>
          <cell r="E185" t="str">
            <v>IWDCLRJOBJJRNH-UHFFFAOYSA-N</v>
          </cell>
          <cell r="F185" t="str">
            <v>QC-Omit(N=26),Inactive(N=3),Not Tested(N=8)</v>
          </cell>
          <cell r="G185" t="str">
            <v>QC-Omit(N=8),Not Tested(N=13)</v>
          </cell>
          <cell r="H185" t="str">
            <v>QC-Omit</v>
          </cell>
          <cell r="I185" t="str">
            <v>QC-Omit</v>
          </cell>
          <cell r="J185" t="str">
            <v>QC-Omit</v>
          </cell>
          <cell r="K185" t="str">
            <v>QC-Omit</v>
          </cell>
          <cell r="L185" t="str">
            <v>QC-Omit</v>
          </cell>
          <cell r="M185" t="str">
            <v>QC-Omit</v>
          </cell>
          <cell r="N185" t="str">
            <v/>
          </cell>
          <cell r="O185" t="str">
            <v/>
          </cell>
          <cell r="P185" t="str">
            <v>QC-Omit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B36-F7CB-41E8-B5E3-C22F625B236A}">
  <dimension ref="A1:D22"/>
  <sheetViews>
    <sheetView tabSelected="1" workbookViewId="0">
      <selection activeCell="A9" sqref="A9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0</v>
      </c>
      <c r="B2">
        <v>1042.075</v>
      </c>
      <c r="C2">
        <v>1</v>
      </c>
      <c r="D2">
        <f>VLOOKUP(A2,estrogen_ssi_flagged!$B$2:$AP$191,41,FALSE)</f>
        <v>0.81899999999999995</v>
      </c>
    </row>
    <row r="3" spans="1:4" x14ac:dyDescent="0.25">
      <c r="A3" t="s">
        <v>1</v>
      </c>
      <c r="B3">
        <v>869.61500000000001</v>
      </c>
      <c r="C3">
        <v>1</v>
      </c>
      <c r="D3">
        <f>VLOOKUP(A3,estrogen_ssi_flagged!$B$2:$AP$191,41,FALSE)</f>
        <v>0.76700000000000002</v>
      </c>
    </row>
    <row r="4" spans="1:4" x14ac:dyDescent="0.25">
      <c r="A4" t="s">
        <v>2</v>
      </c>
      <c r="B4">
        <v>7.39</v>
      </c>
      <c r="C4">
        <v>1</v>
      </c>
      <c r="D4">
        <f>VLOOKUP(A4,estrogen_ssi_flagged!$B$2:$AP$191,41,FALSE)</f>
        <v>16.007999999999999</v>
      </c>
    </row>
    <row r="5" spans="1:4" x14ac:dyDescent="0.25">
      <c r="A5" t="s">
        <v>3</v>
      </c>
      <c r="B5">
        <v>2.36</v>
      </c>
      <c r="C5">
        <v>0.99909999999999999</v>
      </c>
      <c r="D5">
        <f>VLOOKUP(A5,estrogen_ssi_flagged!$B$2:$AP$191,41,FALSE)</f>
        <v>24.648</v>
      </c>
    </row>
    <row r="6" spans="1:4" x14ac:dyDescent="0.25">
      <c r="A6" t="s">
        <v>4</v>
      </c>
      <c r="B6">
        <v>1.9</v>
      </c>
      <c r="C6">
        <v>0.98850000000000005</v>
      </c>
      <c r="D6">
        <f>VLOOKUP(A6,estrogen_ssi_flagged!$B$2:$AP$191,41,FALSE)</f>
        <v>25.722999999999999</v>
      </c>
    </row>
    <row r="7" spans="1:4" x14ac:dyDescent="0.25">
      <c r="A7" t="s">
        <v>5</v>
      </c>
      <c r="B7">
        <v>1.8274999999999999</v>
      </c>
      <c r="C7">
        <v>0.98329999999999995</v>
      </c>
      <c r="D7">
        <f>VLOOKUP(A7,estrogen_ssi_flagged!$B$2:$AP$191,41,FALSE)</f>
        <v>8.5939999999999994</v>
      </c>
    </row>
    <row r="8" spans="1:4" x14ac:dyDescent="0.25">
      <c r="A8" t="s">
        <v>6</v>
      </c>
      <c r="B8">
        <v>1.865</v>
      </c>
      <c r="C8">
        <v>0.98619999999999997</v>
      </c>
      <c r="D8">
        <f>VLOOKUP(A8,estrogen_ssi_flagged!$B$2:$AP$191,41,FALSE)</f>
        <v>6.9720000000000004</v>
      </c>
    </row>
    <row r="9" spans="1:4" x14ac:dyDescent="0.25">
      <c r="A9" t="s">
        <v>7</v>
      </c>
      <c r="B9">
        <v>1.64</v>
      </c>
      <c r="C9">
        <v>0.96260000000000001</v>
      </c>
      <c r="D9" t="str">
        <f>VLOOKUP(A9,estrogen_ssi_flagged!$B$2:$AP$191,41,FALSE)</f>
        <v>Inactive</v>
      </c>
    </row>
    <row r="10" spans="1:4" x14ac:dyDescent="0.25">
      <c r="A10" t="s">
        <v>8</v>
      </c>
      <c r="B10">
        <v>1.59</v>
      </c>
      <c r="C10">
        <v>0.95660000000000001</v>
      </c>
      <c r="D10" t="str">
        <f>VLOOKUP(A10,estrogen_ssi_flagged!$B$2:$AP$191,41,FALSE)</f>
        <v>QC-Omit</v>
      </c>
    </row>
    <row r="11" spans="1:4" x14ac:dyDescent="0.25">
      <c r="A11" t="s">
        <v>9</v>
      </c>
      <c r="B11">
        <v>1.7849999999999999</v>
      </c>
      <c r="C11">
        <v>0.97940000000000005</v>
      </c>
      <c r="D11">
        <f>VLOOKUP(A11,estrogen_ssi_flagged!$B$2:$AP$191,41,FALSE)</f>
        <v>13.946</v>
      </c>
    </row>
    <row r="12" spans="1:4" x14ac:dyDescent="0.25">
      <c r="A12" t="s">
        <v>10</v>
      </c>
      <c r="B12">
        <v>1.835</v>
      </c>
      <c r="C12">
        <v>0.98380000000000001</v>
      </c>
      <c r="D12">
        <f>VLOOKUP(A12,estrogen_ssi_flagged!$B$2:$AP$191,41,FALSE)</f>
        <v>5.74</v>
      </c>
    </row>
    <row r="13" spans="1:4" x14ac:dyDescent="0.25">
      <c r="A13" t="s">
        <v>11</v>
      </c>
      <c r="B13">
        <v>113.875</v>
      </c>
      <c r="C13">
        <v>1</v>
      </c>
      <c r="D13">
        <f>VLOOKUP(A13,estrogen_ssi_flagged!$B$2:$AP$191,41,FALSE)</f>
        <v>25.317</v>
      </c>
    </row>
    <row r="14" spans="1:4" x14ac:dyDescent="0.25">
      <c r="A14" t="s">
        <v>12</v>
      </c>
      <c r="B14">
        <v>17.22</v>
      </c>
      <c r="C14">
        <v>1</v>
      </c>
      <c r="D14">
        <f>VLOOKUP(A14,estrogen_ssi_flagged!$B$2:$AP$191,41,FALSE)</f>
        <v>26.042999999999999</v>
      </c>
    </row>
    <row r="15" spans="1:4" x14ac:dyDescent="0.25">
      <c r="A15" t="s">
        <v>13</v>
      </c>
      <c r="B15">
        <v>364.18</v>
      </c>
      <c r="C15">
        <v>1</v>
      </c>
      <c r="D15">
        <f>VLOOKUP(A15,estrogen_ssi_flagged!$B$2:$AP$191,41,FALSE)</f>
        <v>0.77900000000000003</v>
      </c>
    </row>
    <row r="16" spans="1:4" x14ac:dyDescent="0.25">
      <c r="A16" t="s">
        <v>14</v>
      </c>
      <c r="B16">
        <v>2.0649999999999999</v>
      </c>
      <c r="C16">
        <v>0.99470000000000003</v>
      </c>
      <c r="D16" t="e">
        <f>VLOOKUP(A16,estrogen_ssi_flagged!$B$2:$AP$191,41,FALSE)</f>
        <v>#N/A</v>
      </c>
    </row>
    <row r="17" spans="1:4" x14ac:dyDescent="0.25">
      <c r="A17" t="s">
        <v>15</v>
      </c>
      <c r="B17">
        <v>1.8774999999999999</v>
      </c>
      <c r="C17">
        <v>0.98619999999999997</v>
      </c>
      <c r="D17">
        <f>VLOOKUP(A17,estrogen_ssi_flagged!$B$2:$AP$191,41,FALSE)</f>
        <v>34.024000000000001</v>
      </c>
    </row>
    <row r="18" spans="1:4" x14ac:dyDescent="0.25">
      <c r="A18" t="s">
        <v>16</v>
      </c>
      <c r="B18">
        <v>2.0550000000000002</v>
      </c>
      <c r="C18">
        <v>0.99570000000000003</v>
      </c>
      <c r="D18" t="str">
        <f>VLOOKUP(A18,estrogen_ssi_flagged!$B$2:$AP$191,41,FALSE)</f>
        <v>Inactive</v>
      </c>
    </row>
    <row r="19" spans="1:4" x14ac:dyDescent="0.25">
      <c r="A19" t="s">
        <v>17</v>
      </c>
      <c r="B19">
        <v>2.19</v>
      </c>
      <c r="C19">
        <v>0.99650000000000005</v>
      </c>
      <c r="D19">
        <f>VLOOKUP(A19,estrogen_ssi_flagged!$B$2:$AP$191,41,FALSE)</f>
        <v>1.5740000000000001</v>
      </c>
    </row>
    <row r="20" spans="1:4" x14ac:dyDescent="0.25">
      <c r="A20" t="s">
        <v>18</v>
      </c>
      <c r="B20">
        <v>1.86</v>
      </c>
      <c r="C20">
        <v>0.98699999999999999</v>
      </c>
      <c r="D20" t="str">
        <f>VLOOKUP(A20,estrogen_ssi_flagged!$B$2:$AP$191,41,FALSE)</f>
        <v>QC-Omit</v>
      </c>
    </row>
    <row r="21" spans="1:4" x14ac:dyDescent="0.25">
      <c r="A21" t="s">
        <v>19</v>
      </c>
      <c r="B21">
        <v>7.18</v>
      </c>
      <c r="C21">
        <v>1</v>
      </c>
      <c r="D21">
        <f>VLOOKUP(A21,estrogen_ssi_flagged!$B$2:$AP$191,41,FALSE)</f>
        <v>0.57799999999999996</v>
      </c>
    </row>
    <row r="22" spans="1:4" x14ac:dyDescent="0.25">
      <c r="A22" t="s">
        <v>20</v>
      </c>
      <c r="B22">
        <v>1.56</v>
      </c>
      <c r="C22">
        <v>0.95030000000000003</v>
      </c>
      <c r="D22">
        <f>VLOOKUP(A22,estrogen_ssi_flagged!$B$2:$AP$191,41,FALSE)</f>
        <v>43.595999999999997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C9E1-66E2-4C2C-ABAA-AF1849B11281}">
  <dimension ref="A1:D9"/>
  <sheetViews>
    <sheetView workbookViewId="0">
      <selection activeCell="A8" sqref="A8"/>
    </sheetView>
  </sheetViews>
  <sheetFormatPr defaultRowHeight="15" x14ac:dyDescent="0.25"/>
  <cols>
    <col min="1" max="1" width="29.7109375" bestFit="1" customWidth="1"/>
    <col min="3" max="3" width="17" bestFit="1" customWidth="1"/>
  </cols>
  <sheetData>
    <row r="1" spans="1:4" x14ac:dyDescent="0.25">
      <c r="A1" t="s">
        <v>21</v>
      </c>
      <c r="B1" t="s">
        <v>22</v>
      </c>
      <c r="C1" t="s">
        <v>1064</v>
      </c>
      <c r="D1" t="s">
        <v>24</v>
      </c>
    </row>
    <row r="2" spans="1:4" x14ac:dyDescent="0.25">
      <c r="A2" t="s">
        <v>0</v>
      </c>
      <c r="B2">
        <v>1042.075</v>
      </c>
      <c r="C2">
        <v>1</v>
      </c>
      <c r="D2">
        <f>VLOOKUP(A2,estrogen_ssi_flagged!B2:AP191,41,FALSE)</f>
        <v>0.81899999999999995</v>
      </c>
    </row>
    <row r="3" spans="1:4" x14ac:dyDescent="0.25">
      <c r="A3" t="s">
        <v>1</v>
      </c>
      <c r="B3">
        <v>869.61500000000001</v>
      </c>
      <c r="C3">
        <v>1</v>
      </c>
      <c r="D3" t="e">
        <f>VLOOKUP(A3,estrogen_ssi_flagged!B3:AP192,41,FALSE)</f>
        <v>#N/A</v>
      </c>
    </row>
    <row r="4" spans="1:4" x14ac:dyDescent="0.25">
      <c r="A4" t="s">
        <v>2</v>
      </c>
      <c r="B4">
        <v>7.39</v>
      </c>
      <c r="C4">
        <v>1</v>
      </c>
      <c r="D4">
        <f>VLOOKUP(A4,estrogen_ssi_flagged!B4:AP193,41,FALSE)</f>
        <v>16.007999999999999</v>
      </c>
    </row>
    <row r="5" spans="1:4" x14ac:dyDescent="0.25">
      <c r="A5" t="s">
        <v>3</v>
      </c>
      <c r="B5">
        <v>2.36</v>
      </c>
      <c r="C5">
        <v>0.95140000000000002</v>
      </c>
      <c r="D5">
        <f>VLOOKUP(A5,estrogen_ssi_flagged!B5:AP194,41,FALSE)</f>
        <v>24.648</v>
      </c>
    </row>
    <row r="6" spans="1:4" x14ac:dyDescent="0.25">
      <c r="A6" t="s">
        <v>11</v>
      </c>
      <c r="B6">
        <v>113.875</v>
      </c>
      <c r="C6">
        <v>1</v>
      </c>
      <c r="D6" t="e">
        <f>VLOOKUP(A6,estrogen_ssi_flagged!B6:AP195,41,FALSE)</f>
        <v>#N/A</v>
      </c>
    </row>
    <row r="7" spans="1:4" x14ac:dyDescent="0.25">
      <c r="A7" t="s">
        <v>12</v>
      </c>
      <c r="B7">
        <v>17.22</v>
      </c>
      <c r="C7">
        <v>1</v>
      </c>
      <c r="D7">
        <f>VLOOKUP(A7,estrogen_ssi_flagged!B7:AP196,41,FALSE)</f>
        <v>26.042999999999999</v>
      </c>
    </row>
    <row r="8" spans="1:4" x14ac:dyDescent="0.25">
      <c r="A8" t="s">
        <v>13</v>
      </c>
      <c r="B8">
        <v>364.18</v>
      </c>
      <c r="C8">
        <v>1</v>
      </c>
      <c r="D8" t="e">
        <f>VLOOKUP(A8,estrogen_ssi_flagged!B8:AP197,41,FALSE)</f>
        <v>#N/A</v>
      </c>
    </row>
    <row r="9" spans="1:4" x14ac:dyDescent="0.25">
      <c r="A9" t="s">
        <v>19</v>
      </c>
      <c r="B9">
        <v>7.18</v>
      </c>
      <c r="C9">
        <v>1</v>
      </c>
      <c r="D9" t="e">
        <f>VLOOKUP(A9,estrogen_ssi_flagged!B9:AP198,41,FALSE)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2E89-38C6-4F81-B008-35A436E3238E}">
  <dimension ref="A1:AP191"/>
  <sheetViews>
    <sheetView topLeftCell="N154" workbookViewId="0">
      <selection activeCell="B3" sqref="B3"/>
    </sheetView>
  </sheetViews>
  <sheetFormatPr defaultRowHeight="15" x14ac:dyDescent="0.25"/>
  <sheetData>
    <row r="1" spans="1:42" ht="165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2" t="s">
        <v>48</v>
      </c>
      <c r="Y1" s="2" t="s">
        <v>49</v>
      </c>
      <c r="Z1" s="2" t="s">
        <v>50</v>
      </c>
      <c r="AA1" s="1" t="s">
        <v>51</v>
      </c>
      <c r="AB1" s="1" t="s">
        <v>52</v>
      </c>
      <c r="AC1" s="1" t="s">
        <v>53</v>
      </c>
      <c r="AD1" s="2" t="s">
        <v>54</v>
      </c>
      <c r="AE1" s="2" t="s">
        <v>55</v>
      </c>
      <c r="AF1" s="1" t="s">
        <v>56</v>
      </c>
      <c r="AG1" s="1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1" t="s">
        <v>63</v>
      </c>
      <c r="AN1" s="1" t="s">
        <v>64</v>
      </c>
      <c r="AO1" s="1" t="s">
        <v>65</v>
      </c>
      <c r="AP1" s="1" t="s">
        <v>66</v>
      </c>
    </row>
    <row r="2" spans="1:42" x14ac:dyDescent="0.25">
      <c r="A2">
        <v>1</v>
      </c>
      <c r="B2" t="s">
        <v>1</v>
      </c>
      <c r="D2" t="s">
        <v>67</v>
      </c>
      <c r="E2" t="s">
        <v>68</v>
      </c>
      <c r="F2">
        <v>10773.77</v>
      </c>
      <c r="G2">
        <v>0.37</v>
      </c>
      <c r="H2">
        <v>0.77</v>
      </c>
      <c r="I2">
        <v>4.0000000000000001E-3</v>
      </c>
      <c r="J2">
        <v>28.97</v>
      </c>
      <c r="K2" t="s">
        <v>69</v>
      </c>
      <c r="L2" t="s">
        <v>70</v>
      </c>
      <c r="M2" t="s">
        <v>70</v>
      </c>
      <c r="N2">
        <v>4.1000000000000002E-2</v>
      </c>
      <c r="O2">
        <v>10</v>
      </c>
      <c r="P2" t="s">
        <v>71</v>
      </c>
      <c r="Q2">
        <v>-1</v>
      </c>
      <c r="R2" t="s">
        <v>72</v>
      </c>
      <c r="S2">
        <v>1</v>
      </c>
      <c r="T2">
        <v>1</v>
      </c>
      <c r="U2">
        <v>1</v>
      </c>
      <c r="V2">
        <v>1</v>
      </c>
      <c r="W2">
        <v>0</v>
      </c>
      <c r="X2" t="s">
        <v>70</v>
      </c>
      <c r="Y2">
        <v>0</v>
      </c>
      <c r="Z2" t="s">
        <v>73</v>
      </c>
      <c r="AA2">
        <v>0</v>
      </c>
      <c r="AB2" t="s">
        <v>74</v>
      </c>
      <c r="AC2" t="s">
        <v>75</v>
      </c>
      <c r="AD2" t="s">
        <v>76</v>
      </c>
      <c r="AE2" t="s">
        <v>70</v>
      </c>
      <c r="AF2" t="s">
        <v>70</v>
      </c>
      <c r="AG2" t="s">
        <v>77</v>
      </c>
      <c r="AH2" t="s">
        <v>75</v>
      </c>
      <c r="AI2" t="s">
        <v>75</v>
      </c>
      <c r="AJ2" t="s">
        <v>78</v>
      </c>
      <c r="AK2" t="s">
        <v>78</v>
      </c>
      <c r="AL2" t="s">
        <v>78</v>
      </c>
      <c r="AM2" t="s">
        <v>79</v>
      </c>
      <c r="AN2" t="s">
        <v>79</v>
      </c>
      <c r="AO2" t="s">
        <v>80</v>
      </c>
      <c r="AP2">
        <f>VLOOKUP(D2,[1]Export!$C$1:$P$185,14,FALSE)</f>
        <v>0.76700000000000002</v>
      </c>
    </row>
    <row r="3" spans="1:42" x14ac:dyDescent="0.25">
      <c r="A3">
        <v>2</v>
      </c>
      <c r="B3" t="s">
        <v>0</v>
      </c>
      <c r="D3" t="s">
        <v>81</v>
      </c>
      <c r="E3" t="s">
        <v>82</v>
      </c>
      <c r="F3">
        <v>9863.7099999999991</v>
      </c>
      <c r="G3">
        <v>1.1000000000000001</v>
      </c>
      <c r="H3">
        <v>0.82</v>
      </c>
      <c r="I3">
        <v>3.0000000000000001E-3</v>
      </c>
      <c r="J3">
        <v>30.17</v>
      </c>
      <c r="K3" t="s">
        <v>69</v>
      </c>
      <c r="L3" t="s">
        <v>70</v>
      </c>
      <c r="M3" t="s">
        <v>70</v>
      </c>
      <c r="N3">
        <v>4.1000000000000002E-2</v>
      </c>
      <c r="O3">
        <v>10</v>
      </c>
      <c r="P3" t="s">
        <v>83</v>
      </c>
      <c r="Q3">
        <v>-1</v>
      </c>
      <c r="R3" t="s">
        <v>84</v>
      </c>
      <c r="S3">
        <v>0</v>
      </c>
      <c r="T3">
        <v>0</v>
      </c>
      <c r="U3">
        <v>0</v>
      </c>
      <c r="V3">
        <v>1</v>
      </c>
      <c r="W3">
        <v>0</v>
      </c>
      <c r="X3" t="s">
        <v>70</v>
      </c>
      <c r="Y3">
        <v>0</v>
      </c>
      <c r="Z3" t="s">
        <v>85</v>
      </c>
      <c r="AA3">
        <v>0</v>
      </c>
      <c r="AB3" t="s">
        <v>70</v>
      </c>
      <c r="AC3" t="s">
        <v>86</v>
      </c>
      <c r="AD3" t="s">
        <v>70</v>
      </c>
      <c r="AE3" t="s">
        <v>70</v>
      </c>
      <c r="AF3" t="s">
        <v>87</v>
      </c>
      <c r="AG3" t="s">
        <v>70</v>
      </c>
      <c r="AH3" t="s">
        <v>88</v>
      </c>
      <c r="AI3" t="s">
        <v>88</v>
      </c>
      <c r="AJ3" t="s">
        <v>78</v>
      </c>
      <c r="AK3" t="s">
        <v>78</v>
      </c>
      <c r="AL3" t="s">
        <v>78</v>
      </c>
      <c r="AM3" t="s">
        <v>89</v>
      </c>
      <c r="AN3" t="s">
        <v>89</v>
      </c>
      <c r="AO3">
        <v>0</v>
      </c>
      <c r="AP3">
        <f>VLOOKUP(D3,[1]Export!$C$1:$P$185,14,FALSE)</f>
        <v>0.81899999999999995</v>
      </c>
    </row>
    <row r="4" spans="1:42" x14ac:dyDescent="0.25">
      <c r="A4">
        <v>3</v>
      </c>
      <c r="B4" t="s">
        <v>13</v>
      </c>
      <c r="D4" t="s">
        <v>90</v>
      </c>
      <c r="E4" t="s">
        <v>91</v>
      </c>
      <c r="F4">
        <v>3003.95</v>
      </c>
      <c r="G4">
        <v>1.2</v>
      </c>
      <c r="H4">
        <v>0.78</v>
      </c>
      <c r="I4">
        <v>6.0000000000000001E-3</v>
      </c>
      <c r="J4">
        <v>33.08</v>
      </c>
      <c r="K4" t="s">
        <v>69</v>
      </c>
      <c r="L4" t="s">
        <v>70</v>
      </c>
      <c r="M4" t="s">
        <v>70</v>
      </c>
      <c r="N4">
        <v>0.41</v>
      </c>
      <c r="O4">
        <v>100</v>
      </c>
      <c r="P4" t="s">
        <v>92</v>
      </c>
      <c r="Q4">
        <v>-1</v>
      </c>
      <c r="R4" t="s">
        <v>93</v>
      </c>
      <c r="S4">
        <v>1</v>
      </c>
      <c r="T4" t="s">
        <v>94</v>
      </c>
      <c r="U4">
        <v>1</v>
      </c>
      <c r="V4">
        <v>1</v>
      </c>
      <c r="W4">
        <v>0</v>
      </c>
      <c r="X4" t="s">
        <v>70</v>
      </c>
      <c r="Y4">
        <v>0</v>
      </c>
      <c r="Z4" t="s">
        <v>95</v>
      </c>
      <c r="AA4">
        <v>0</v>
      </c>
      <c r="AB4" t="s">
        <v>96</v>
      </c>
      <c r="AC4" t="s">
        <v>75</v>
      </c>
      <c r="AD4" t="s">
        <v>70</v>
      </c>
      <c r="AE4" t="s">
        <v>70</v>
      </c>
      <c r="AF4" t="s">
        <v>87</v>
      </c>
      <c r="AG4" t="s">
        <v>77</v>
      </c>
      <c r="AH4" t="s">
        <v>75</v>
      </c>
      <c r="AI4" t="s">
        <v>88</v>
      </c>
      <c r="AJ4" t="s">
        <v>78</v>
      </c>
      <c r="AK4" t="s">
        <v>78</v>
      </c>
      <c r="AL4" t="s">
        <v>78</v>
      </c>
      <c r="AM4" t="s">
        <v>97</v>
      </c>
      <c r="AN4" t="s">
        <v>97</v>
      </c>
      <c r="AO4">
        <v>2.4599999999999999E-3</v>
      </c>
      <c r="AP4">
        <f>VLOOKUP(D4,[1]Export!$C$1:$P$185,14,FALSE)</f>
        <v>0.77900000000000003</v>
      </c>
    </row>
    <row r="5" spans="1:42" x14ac:dyDescent="0.25">
      <c r="A5">
        <v>4</v>
      </c>
      <c r="B5" t="s">
        <v>11</v>
      </c>
      <c r="D5" t="s">
        <v>98</v>
      </c>
      <c r="E5" t="s">
        <v>99</v>
      </c>
      <c r="F5">
        <v>212.85</v>
      </c>
      <c r="G5">
        <v>33</v>
      </c>
      <c r="H5">
        <v>25.32</v>
      </c>
      <c r="I5">
        <v>19.236999999999998</v>
      </c>
      <c r="J5">
        <v>43.14</v>
      </c>
      <c r="K5" t="s">
        <v>69</v>
      </c>
      <c r="L5" t="s">
        <v>70</v>
      </c>
      <c r="M5" t="s">
        <v>70</v>
      </c>
      <c r="N5">
        <v>0.41</v>
      </c>
      <c r="O5">
        <v>100</v>
      </c>
      <c r="P5" t="s">
        <v>100</v>
      </c>
      <c r="Q5">
        <v>-1</v>
      </c>
      <c r="R5" t="s">
        <v>101</v>
      </c>
      <c r="S5">
        <v>0</v>
      </c>
      <c r="T5">
        <v>0</v>
      </c>
      <c r="U5">
        <v>0</v>
      </c>
      <c r="V5">
        <v>1</v>
      </c>
      <c r="W5">
        <v>0</v>
      </c>
      <c r="X5" t="s">
        <v>70</v>
      </c>
      <c r="Y5">
        <v>0</v>
      </c>
      <c r="Z5" t="s">
        <v>70</v>
      </c>
      <c r="AA5">
        <v>0</v>
      </c>
      <c r="AB5" t="s">
        <v>70</v>
      </c>
      <c r="AC5" t="s">
        <v>86</v>
      </c>
      <c r="AD5" t="s">
        <v>70</v>
      </c>
      <c r="AE5" t="s">
        <v>70</v>
      </c>
      <c r="AF5" t="s">
        <v>87</v>
      </c>
      <c r="AG5" t="s">
        <v>70</v>
      </c>
      <c r="AH5" t="s">
        <v>88</v>
      </c>
      <c r="AI5" t="s">
        <v>88</v>
      </c>
      <c r="AJ5" t="s">
        <v>78</v>
      </c>
      <c r="AK5" t="s">
        <v>78</v>
      </c>
      <c r="AL5" t="s">
        <v>78</v>
      </c>
      <c r="AM5" t="s">
        <v>102</v>
      </c>
      <c r="AN5" t="s">
        <v>102</v>
      </c>
      <c r="AO5">
        <v>0</v>
      </c>
      <c r="AP5">
        <f>VLOOKUP(D5,[1]Export!$C$1:$P$185,14,FALSE)</f>
        <v>25.317</v>
      </c>
    </row>
    <row r="6" spans="1:42" x14ac:dyDescent="0.25">
      <c r="A6">
        <v>5</v>
      </c>
      <c r="B6" t="s">
        <v>2</v>
      </c>
      <c r="C6" t="s">
        <v>103</v>
      </c>
      <c r="D6" t="s">
        <v>104</v>
      </c>
      <c r="E6" t="s">
        <v>105</v>
      </c>
      <c r="F6">
        <v>82.11</v>
      </c>
      <c r="G6">
        <v>11</v>
      </c>
      <c r="H6">
        <v>16.010000000000002</v>
      </c>
      <c r="I6">
        <v>1.0209999999999999</v>
      </c>
      <c r="J6">
        <v>12.89</v>
      </c>
      <c r="K6" t="s">
        <v>106</v>
      </c>
      <c r="L6">
        <v>0.24175824175824101</v>
      </c>
      <c r="M6">
        <v>44</v>
      </c>
      <c r="N6">
        <v>0.41</v>
      </c>
      <c r="O6">
        <v>100</v>
      </c>
      <c r="P6" t="s">
        <v>83</v>
      </c>
      <c r="Q6">
        <v>1</v>
      </c>
      <c r="R6" t="s">
        <v>107</v>
      </c>
      <c r="S6">
        <v>0</v>
      </c>
      <c r="T6">
        <v>0</v>
      </c>
      <c r="U6">
        <v>1</v>
      </c>
      <c r="V6">
        <v>0</v>
      </c>
      <c r="W6">
        <v>1</v>
      </c>
      <c r="X6" t="s">
        <v>70</v>
      </c>
      <c r="Y6">
        <v>0</v>
      </c>
      <c r="Z6" t="s">
        <v>85</v>
      </c>
      <c r="AA6">
        <v>1</v>
      </c>
      <c r="AB6" t="s">
        <v>70</v>
      </c>
      <c r="AC6" t="s">
        <v>88</v>
      </c>
      <c r="AD6" t="s">
        <v>76</v>
      </c>
      <c r="AE6" t="s">
        <v>108</v>
      </c>
      <c r="AF6" t="s">
        <v>70</v>
      </c>
      <c r="AG6" t="s">
        <v>70</v>
      </c>
      <c r="AH6" t="s">
        <v>88</v>
      </c>
      <c r="AI6" t="s">
        <v>75</v>
      </c>
      <c r="AJ6" t="s">
        <v>78</v>
      </c>
      <c r="AK6" t="s">
        <v>78</v>
      </c>
      <c r="AL6" t="s">
        <v>109</v>
      </c>
      <c r="AM6">
        <v>4.2399999999999998E-3</v>
      </c>
      <c r="AN6">
        <v>4.2399999999999998E-3</v>
      </c>
      <c r="AO6">
        <v>2.1500000000000001E-8</v>
      </c>
      <c r="AP6">
        <f>VLOOKUP(D6,[1]Export!$C$1:$P$185,14,FALSE)</f>
        <v>16.007999999999999</v>
      </c>
    </row>
    <row r="7" spans="1:42" x14ac:dyDescent="0.25">
      <c r="A7">
        <v>6</v>
      </c>
      <c r="B7" t="s">
        <v>12</v>
      </c>
      <c r="D7" t="s">
        <v>110</v>
      </c>
      <c r="E7" t="s">
        <v>111</v>
      </c>
      <c r="F7">
        <v>10.42</v>
      </c>
      <c r="G7">
        <v>3.7</v>
      </c>
      <c r="H7">
        <v>26.04</v>
      </c>
      <c r="I7">
        <v>3.3580000000000001</v>
      </c>
      <c r="J7">
        <v>6.57</v>
      </c>
      <c r="K7" t="s">
        <v>69</v>
      </c>
      <c r="L7" t="s">
        <v>70</v>
      </c>
      <c r="M7" t="s">
        <v>70</v>
      </c>
      <c r="N7">
        <v>0.41</v>
      </c>
      <c r="O7">
        <v>33</v>
      </c>
      <c r="P7" t="s">
        <v>112</v>
      </c>
      <c r="Q7">
        <v>0</v>
      </c>
      <c r="R7" t="s">
        <v>113</v>
      </c>
      <c r="S7">
        <v>0</v>
      </c>
      <c r="T7">
        <v>0</v>
      </c>
      <c r="U7">
        <v>1</v>
      </c>
      <c r="V7">
        <v>1</v>
      </c>
      <c r="W7">
        <v>1</v>
      </c>
      <c r="X7" t="s">
        <v>70</v>
      </c>
      <c r="Y7">
        <v>0</v>
      </c>
      <c r="Z7" t="s">
        <v>85</v>
      </c>
      <c r="AA7">
        <v>0</v>
      </c>
      <c r="AB7" t="s">
        <v>96</v>
      </c>
      <c r="AC7" t="s">
        <v>86</v>
      </c>
      <c r="AD7" t="s">
        <v>70</v>
      </c>
      <c r="AE7" t="s">
        <v>70</v>
      </c>
      <c r="AF7" t="s">
        <v>87</v>
      </c>
      <c r="AG7" t="s">
        <v>70</v>
      </c>
      <c r="AH7" t="s">
        <v>75</v>
      </c>
      <c r="AI7" t="s">
        <v>88</v>
      </c>
      <c r="AJ7" t="s">
        <v>78</v>
      </c>
      <c r="AK7" t="s">
        <v>78</v>
      </c>
      <c r="AL7" t="s">
        <v>78</v>
      </c>
      <c r="AM7" t="s">
        <v>114</v>
      </c>
      <c r="AN7" t="s">
        <v>114</v>
      </c>
      <c r="AO7" t="s">
        <v>115</v>
      </c>
      <c r="AP7">
        <f>VLOOKUP(D7,[1]Export!$C$1:$P$185,14,FALSE)</f>
        <v>26.042999999999999</v>
      </c>
    </row>
    <row r="8" spans="1:42" x14ac:dyDescent="0.25">
      <c r="A8">
        <v>7</v>
      </c>
      <c r="B8" t="s">
        <v>19</v>
      </c>
      <c r="D8" t="s">
        <v>116</v>
      </c>
      <c r="E8" t="s">
        <v>117</v>
      </c>
      <c r="F8">
        <v>9.5500000000000007</v>
      </c>
      <c r="G8">
        <v>0.41</v>
      </c>
      <c r="H8">
        <v>0.57999999999999996</v>
      </c>
      <c r="I8">
        <v>7.0000000000000001E-3</v>
      </c>
      <c r="J8">
        <v>34.25</v>
      </c>
      <c r="K8" t="s">
        <v>69</v>
      </c>
      <c r="L8" t="s">
        <v>70</v>
      </c>
      <c r="M8" t="s">
        <v>70</v>
      </c>
      <c r="N8">
        <v>0.41</v>
      </c>
      <c r="O8">
        <v>33</v>
      </c>
      <c r="P8" t="s">
        <v>118</v>
      </c>
      <c r="Q8">
        <v>1</v>
      </c>
      <c r="R8" t="s">
        <v>119</v>
      </c>
      <c r="S8">
        <v>0</v>
      </c>
      <c r="T8">
        <v>1</v>
      </c>
      <c r="U8">
        <v>0</v>
      </c>
      <c r="V8">
        <v>1</v>
      </c>
      <c r="W8">
        <v>1</v>
      </c>
      <c r="X8" t="s">
        <v>70</v>
      </c>
      <c r="Y8">
        <v>0</v>
      </c>
      <c r="Z8" t="s">
        <v>70</v>
      </c>
      <c r="AA8">
        <v>0</v>
      </c>
      <c r="AB8" t="s">
        <v>70</v>
      </c>
      <c r="AC8" t="s">
        <v>86</v>
      </c>
      <c r="AD8" t="s">
        <v>120</v>
      </c>
      <c r="AE8" t="s">
        <v>70</v>
      </c>
      <c r="AF8" t="s">
        <v>70</v>
      </c>
      <c r="AG8" t="s">
        <v>70</v>
      </c>
      <c r="AH8" t="s">
        <v>88</v>
      </c>
      <c r="AI8" t="s">
        <v>75</v>
      </c>
      <c r="AJ8" t="s">
        <v>78</v>
      </c>
      <c r="AK8" t="s">
        <v>78</v>
      </c>
      <c r="AL8" t="s">
        <v>78</v>
      </c>
      <c r="AM8" t="s">
        <v>121</v>
      </c>
      <c r="AN8" t="s">
        <v>121</v>
      </c>
      <c r="AO8">
        <v>0</v>
      </c>
      <c r="AP8">
        <f>VLOOKUP(D8,[1]Export!$C$1:$P$185,14,FALSE)</f>
        <v>0.57799999999999996</v>
      </c>
    </row>
    <row r="9" spans="1:42" x14ac:dyDescent="0.25">
      <c r="A9">
        <v>8</v>
      </c>
      <c r="B9" t="s">
        <v>122</v>
      </c>
      <c r="D9" t="s">
        <v>123</v>
      </c>
      <c r="E9" t="s">
        <v>124</v>
      </c>
      <c r="F9">
        <v>7.72</v>
      </c>
      <c r="G9">
        <v>1.2</v>
      </c>
      <c r="H9">
        <v>0.66</v>
      </c>
      <c r="I9">
        <v>0.27800000000000002</v>
      </c>
      <c r="J9">
        <v>5.97</v>
      </c>
      <c r="K9" t="s">
        <v>106</v>
      </c>
      <c r="L9">
        <v>4.94505494505494E-2</v>
      </c>
      <c r="M9">
        <v>9</v>
      </c>
      <c r="N9">
        <v>0.41</v>
      </c>
      <c r="O9">
        <v>100</v>
      </c>
      <c r="P9" t="s">
        <v>92</v>
      </c>
      <c r="Q9">
        <v>1</v>
      </c>
      <c r="R9" t="s">
        <v>125</v>
      </c>
      <c r="S9">
        <v>0</v>
      </c>
      <c r="T9">
        <v>0</v>
      </c>
      <c r="U9">
        <v>0</v>
      </c>
      <c r="V9">
        <v>1</v>
      </c>
      <c r="W9">
        <v>0</v>
      </c>
      <c r="X9" t="s">
        <v>70</v>
      </c>
      <c r="Y9">
        <v>0</v>
      </c>
      <c r="Z9" t="s">
        <v>70</v>
      </c>
      <c r="AA9">
        <v>0</v>
      </c>
      <c r="AB9" t="s">
        <v>70</v>
      </c>
      <c r="AC9" t="s">
        <v>86</v>
      </c>
      <c r="AD9" t="s">
        <v>70</v>
      </c>
      <c r="AE9" t="s">
        <v>70</v>
      </c>
      <c r="AF9" t="s">
        <v>87</v>
      </c>
      <c r="AG9" t="s">
        <v>70</v>
      </c>
      <c r="AH9" t="s">
        <v>88</v>
      </c>
      <c r="AI9" t="s">
        <v>88</v>
      </c>
      <c r="AJ9" t="s">
        <v>78</v>
      </c>
      <c r="AK9" t="s">
        <v>78</v>
      </c>
      <c r="AL9" t="s">
        <v>78</v>
      </c>
      <c r="AM9" t="s">
        <v>126</v>
      </c>
      <c r="AN9" t="s">
        <v>126</v>
      </c>
      <c r="AO9">
        <v>0</v>
      </c>
      <c r="AP9">
        <f>VLOOKUP(D9,[1]Export!$C$1:$P$185,14,FALSE)</f>
        <v>0.65900000000000003</v>
      </c>
    </row>
    <row r="10" spans="1:42" x14ac:dyDescent="0.25">
      <c r="A10">
        <v>9</v>
      </c>
      <c r="B10" t="s">
        <v>17</v>
      </c>
      <c r="D10" t="s">
        <v>127</v>
      </c>
      <c r="E10" t="s">
        <v>128</v>
      </c>
      <c r="F10">
        <v>5.32</v>
      </c>
      <c r="G10">
        <v>1.1000000000000001</v>
      </c>
      <c r="H10">
        <v>1.57</v>
      </c>
      <c r="I10">
        <v>0.435</v>
      </c>
      <c r="J10">
        <v>8.64</v>
      </c>
      <c r="K10" t="s">
        <v>106</v>
      </c>
      <c r="L10">
        <v>1.6483516483516401E-2</v>
      </c>
      <c r="M10">
        <v>3</v>
      </c>
      <c r="N10">
        <v>4.1000000000000002E-2</v>
      </c>
      <c r="O10">
        <v>10</v>
      </c>
      <c r="P10" t="s">
        <v>83</v>
      </c>
      <c r="Q10">
        <v>0</v>
      </c>
      <c r="R10" t="s">
        <v>129</v>
      </c>
      <c r="S10">
        <v>1</v>
      </c>
      <c r="T10">
        <v>1</v>
      </c>
      <c r="U10">
        <v>0</v>
      </c>
      <c r="V10">
        <v>0</v>
      </c>
      <c r="W10">
        <v>1</v>
      </c>
      <c r="X10" t="s">
        <v>70</v>
      </c>
      <c r="Y10">
        <v>0</v>
      </c>
      <c r="Z10" t="s">
        <v>130</v>
      </c>
      <c r="AA10">
        <v>0</v>
      </c>
      <c r="AB10" t="s">
        <v>70</v>
      </c>
      <c r="AC10" t="s">
        <v>75</v>
      </c>
      <c r="AD10" t="s">
        <v>108</v>
      </c>
      <c r="AE10" t="s">
        <v>70</v>
      </c>
      <c r="AF10" t="s">
        <v>131</v>
      </c>
      <c r="AG10" t="s">
        <v>70</v>
      </c>
      <c r="AH10" t="s">
        <v>75</v>
      </c>
      <c r="AI10" t="s">
        <v>75</v>
      </c>
      <c r="AJ10" t="s">
        <v>78</v>
      </c>
      <c r="AK10" t="s">
        <v>109</v>
      </c>
      <c r="AL10" t="s">
        <v>109</v>
      </c>
      <c r="AM10">
        <v>0</v>
      </c>
      <c r="AN10">
        <v>0</v>
      </c>
      <c r="AO10">
        <v>0</v>
      </c>
      <c r="AP10">
        <f>VLOOKUP(D10,[1]Export!$C$1:$P$185,14,FALSE)</f>
        <v>1.5740000000000001</v>
      </c>
    </row>
    <row r="11" spans="1:42" x14ac:dyDescent="0.25">
      <c r="A11">
        <v>10</v>
      </c>
      <c r="B11" t="s">
        <v>132</v>
      </c>
      <c r="D11" t="s">
        <v>133</v>
      </c>
      <c r="E11" t="s">
        <v>134</v>
      </c>
      <c r="F11">
        <v>5.25</v>
      </c>
      <c r="G11">
        <v>3.7</v>
      </c>
      <c r="H11" t="s">
        <v>135</v>
      </c>
      <c r="I11" t="s">
        <v>136</v>
      </c>
      <c r="J11">
        <v>3.98</v>
      </c>
      <c r="K11" t="s">
        <v>106</v>
      </c>
      <c r="L11">
        <v>0.13186813186813101</v>
      </c>
      <c r="M11">
        <v>24</v>
      </c>
      <c r="N11">
        <v>0.41</v>
      </c>
      <c r="O11">
        <v>100</v>
      </c>
      <c r="P11" t="s">
        <v>71</v>
      </c>
      <c r="Q11">
        <v>-1</v>
      </c>
      <c r="R11" t="s">
        <v>137</v>
      </c>
      <c r="S11">
        <v>1</v>
      </c>
      <c r="T11">
        <v>1</v>
      </c>
      <c r="U11">
        <v>1</v>
      </c>
      <c r="V11">
        <v>1</v>
      </c>
      <c r="W11">
        <v>1</v>
      </c>
      <c r="X11" t="s">
        <v>70</v>
      </c>
      <c r="Y11">
        <v>0</v>
      </c>
      <c r="Z11" t="s">
        <v>138</v>
      </c>
      <c r="AA11">
        <v>1</v>
      </c>
      <c r="AB11" t="s">
        <v>70</v>
      </c>
      <c r="AC11" t="s">
        <v>139</v>
      </c>
      <c r="AD11" t="s">
        <v>120</v>
      </c>
      <c r="AE11" t="s">
        <v>70</v>
      </c>
      <c r="AF11" t="s">
        <v>70</v>
      </c>
      <c r="AG11" t="s">
        <v>70</v>
      </c>
      <c r="AH11" t="s">
        <v>139</v>
      </c>
      <c r="AI11" t="s">
        <v>75</v>
      </c>
      <c r="AJ11" t="s">
        <v>78</v>
      </c>
      <c r="AK11" t="s">
        <v>109</v>
      </c>
      <c r="AL11" t="s">
        <v>109</v>
      </c>
      <c r="AM11">
        <v>0</v>
      </c>
      <c r="AN11">
        <v>0</v>
      </c>
      <c r="AO11">
        <v>0</v>
      </c>
      <c r="AP11" t="str">
        <f>VLOOKUP(D11,[1]Export!$C$1:$P$185,14,FALSE)</f>
        <v>Inactive</v>
      </c>
    </row>
    <row r="12" spans="1:42" x14ac:dyDescent="0.25">
      <c r="A12">
        <v>11</v>
      </c>
      <c r="B12" t="s">
        <v>140</v>
      </c>
      <c r="D12" t="s">
        <v>141</v>
      </c>
      <c r="E12" t="s">
        <v>142</v>
      </c>
      <c r="F12">
        <v>4.12</v>
      </c>
      <c r="G12">
        <v>0.41</v>
      </c>
      <c r="H12" t="s">
        <v>135</v>
      </c>
      <c r="I12" t="s">
        <v>70</v>
      </c>
      <c r="J12">
        <v>3.2</v>
      </c>
      <c r="K12" t="s">
        <v>106</v>
      </c>
      <c r="L12">
        <v>1.09890109890109E-2</v>
      </c>
      <c r="M12">
        <v>2</v>
      </c>
      <c r="N12">
        <v>0.41</v>
      </c>
      <c r="O12">
        <v>100</v>
      </c>
      <c r="P12" t="s">
        <v>143</v>
      </c>
      <c r="Q12">
        <v>1</v>
      </c>
      <c r="R12" t="s">
        <v>144</v>
      </c>
      <c r="S12" t="s">
        <v>70</v>
      </c>
      <c r="T12" t="s">
        <v>70</v>
      </c>
      <c r="U12" t="s">
        <v>70</v>
      </c>
      <c r="V12" t="s">
        <v>70</v>
      </c>
      <c r="W12" t="s">
        <v>70</v>
      </c>
      <c r="X12">
        <v>1</v>
      </c>
      <c r="Y12">
        <v>1</v>
      </c>
      <c r="Z12" t="s">
        <v>70</v>
      </c>
      <c r="AA12">
        <v>0</v>
      </c>
      <c r="AB12" t="s">
        <v>70</v>
      </c>
      <c r="AC12" t="s">
        <v>86</v>
      </c>
      <c r="AD12" t="s">
        <v>70</v>
      </c>
      <c r="AE12" t="s">
        <v>70</v>
      </c>
      <c r="AF12" t="s">
        <v>87</v>
      </c>
      <c r="AG12" t="s">
        <v>70</v>
      </c>
      <c r="AH12" t="s">
        <v>88</v>
      </c>
      <c r="AI12" t="s">
        <v>88</v>
      </c>
      <c r="AJ12" t="s">
        <v>78</v>
      </c>
      <c r="AK12" t="s">
        <v>78</v>
      </c>
      <c r="AL12" t="s">
        <v>78</v>
      </c>
      <c r="AM12">
        <v>0</v>
      </c>
      <c r="AN12">
        <v>0</v>
      </c>
      <c r="AO12">
        <v>0</v>
      </c>
      <c r="AP12" t="str">
        <f>VLOOKUP(D12,[1]Export!$C$1:$P$185,14,FALSE)</f>
        <v/>
      </c>
    </row>
    <row r="13" spans="1:42" x14ac:dyDescent="0.25">
      <c r="A13">
        <v>12</v>
      </c>
      <c r="B13" t="s">
        <v>145</v>
      </c>
      <c r="D13" t="s">
        <v>146</v>
      </c>
      <c r="E13" t="s">
        <v>147</v>
      </c>
      <c r="F13">
        <v>4.0579999999999998</v>
      </c>
      <c r="G13">
        <v>3.3</v>
      </c>
      <c r="H13">
        <v>2.75</v>
      </c>
      <c r="I13">
        <v>6.4000000000000001E-2</v>
      </c>
      <c r="J13">
        <v>18.809999999999999</v>
      </c>
      <c r="K13" t="s">
        <v>106</v>
      </c>
      <c r="L13">
        <v>0.12087912087912001</v>
      </c>
      <c r="M13">
        <v>22</v>
      </c>
      <c r="N13">
        <v>4.1000000000000002E-2</v>
      </c>
      <c r="O13">
        <v>10</v>
      </c>
      <c r="P13" t="s">
        <v>100</v>
      </c>
      <c r="Q13">
        <v>1</v>
      </c>
      <c r="R13" t="s">
        <v>148</v>
      </c>
      <c r="S13">
        <v>1</v>
      </c>
      <c r="T13">
        <v>1</v>
      </c>
      <c r="U13">
        <v>0</v>
      </c>
      <c r="V13">
        <v>1</v>
      </c>
      <c r="W13">
        <v>1</v>
      </c>
      <c r="X13" t="s">
        <v>70</v>
      </c>
      <c r="Y13">
        <v>0</v>
      </c>
      <c r="Z13" t="s">
        <v>130</v>
      </c>
      <c r="AA13">
        <v>1</v>
      </c>
      <c r="AB13" t="s">
        <v>70</v>
      </c>
      <c r="AC13" t="s">
        <v>139</v>
      </c>
      <c r="AD13" t="s">
        <v>76</v>
      </c>
      <c r="AE13" t="s">
        <v>70</v>
      </c>
      <c r="AF13" t="s">
        <v>70</v>
      </c>
      <c r="AG13" t="s">
        <v>70</v>
      </c>
      <c r="AH13" t="s">
        <v>139</v>
      </c>
      <c r="AI13" t="s">
        <v>75</v>
      </c>
      <c r="AJ13" t="s">
        <v>78</v>
      </c>
      <c r="AK13" t="s">
        <v>109</v>
      </c>
      <c r="AL13" t="s">
        <v>109</v>
      </c>
      <c r="AM13">
        <v>0</v>
      </c>
      <c r="AN13">
        <v>0</v>
      </c>
      <c r="AO13">
        <v>0</v>
      </c>
      <c r="AP13" t="str">
        <f>VLOOKUP(D13,[1]Export!$C$1:$P$185,14,FALSE)</f>
        <v>QC-Omit</v>
      </c>
    </row>
    <row r="14" spans="1:42" x14ac:dyDescent="0.25">
      <c r="A14">
        <v>13</v>
      </c>
      <c r="B14" t="s">
        <v>149</v>
      </c>
      <c r="D14" t="s">
        <v>150</v>
      </c>
      <c r="E14" t="s">
        <v>151</v>
      </c>
      <c r="F14">
        <v>4</v>
      </c>
      <c r="G14">
        <v>3.6999999999999998E-2</v>
      </c>
      <c r="H14" t="s">
        <v>135</v>
      </c>
      <c r="I14" t="s">
        <v>152</v>
      </c>
      <c r="J14">
        <v>1.94</v>
      </c>
      <c r="K14" t="s">
        <v>106</v>
      </c>
      <c r="L14">
        <v>5.4945054945054897E-3</v>
      </c>
      <c r="M14">
        <v>1</v>
      </c>
      <c r="N14">
        <v>4.1000000000000003E-3</v>
      </c>
      <c r="O14">
        <v>1</v>
      </c>
      <c r="P14" t="s">
        <v>153</v>
      </c>
      <c r="Q14">
        <v>1</v>
      </c>
      <c r="R14" t="s">
        <v>154</v>
      </c>
      <c r="S14">
        <v>0</v>
      </c>
      <c r="T14">
        <v>1</v>
      </c>
      <c r="U14">
        <v>1</v>
      </c>
      <c r="V14">
        <v>0</v>
      </c>
      <c r="W14">
        <v>1</v>
      </c>
      <c r="X14" t="s">
        <v>70</v>
      </c>
      <c r="Y14">
        <v>0</v>
      </c>
      <c r="Z14" t="s">
        <v>155</v>
      </c>
      <c r="AA14">
        <v>0</v>
      </c>
      <c r="AB14" t="s">
        <v>70</v>
      </c>
      <c r="AC14" t="s">
        <v>75</v>
      </c>
      <c r="AD14" t="s">
        <v>70</v>
      </c>
      <c r="AE14" t="s">
        <v>108</v>
      </c>
      <c r="AF14" t="s">
        <v>70</v>
      </c>
      <c r="AG14" t="s">
        <v>70</v>
      </c>
      <c r="AH14" t="s">
        <v>75</v>
      </c>
      <c r="AI14" t="s">
        <v>88</v>
      </c>
      <c r="AJ14" t="s">
        <v>78</v>
      </c>
      <c r="AK14" t="s">
        <v>109</v>
      </c>
      <c r="AL14" t="s">
        <v>109</v>
      </c>
      <c r="AM14">
        <v>0</v>
      </c>
      <c r="AN14">
        <v>0</v>
      </c>
      <c r="AO14">
        <v>0</v>
      </c>
      <c r="AP14" t="str">
        <f>VLOOKUP(D14,[1]Export!$C$1:$P$185,14,FALSE)</f>
        <v>Inactive</v>
      </c>
    </row>
    <row r="15" spans="1:42" x14ac:dyDescent="0.25">
      <c r="A15">
        <v>14</v>
      </c>
      <c r="B15" t="s">
        <v>156</v>
      </c>
      <c r="D15" t="s">
        <v>157</v>
      </c>
      <c r="E15" t="s">
        <v>158</v>
      </c>
      <c r="F15">
        <v>3.84</v>
      </c>
      <c r="G15">
        <v>33</v>
      </c>
      <c r="H15">
        <v>28.18</v>
      </c>
      <c r="I15">
        <v>16.635000000000002</v>
      </c>
      <c r="J15">
        <v>7.95</v>
      </c>
      <c r="K15" t="s">
        <v>159</v>
      </c>
      <c r="L15">
        <v>0.42857142857142799</v>
      </c>
      <c r="M15">
        <v>78</v>
      </c>
      <c r="N15">
        <v>0.41</v>
      </c>
      <c r="O15">
        <v>100</v>
      </c>
      <c r="P15" t="s">
        <v>160</v>
      </c>
      <c r="Q15">
        <v>0</v>
      </c>
      <c r="R15" t="s">
        <v>161</v>
      </c>
      <c r="S15">
        <v>0</v>
      </c>
      <c r="T15">
        <v>1</v>
      </c>
      <c r="U15">
        <v>0</v>
      </c>
      <c r="V15">
        <v>0</v>
      </c>
      <c r="W15">
        <v>1</v>
      </c>
      <c r="X15" t="s">
        <v>70</v>
      </c>
      <c r="Y15">
        <v>0</v>
      </c>
      <c r="Z15" t="s">
        <v>155</v>
      </c>
      <c r="AA15">
        <v>0</v>
      </c>
      <c r="AB15" t="s">
        <v>70</v>
      </c>
      <c r="AC15" t="s">
        <v>139</v>
      </c>
      <c r="AD15" t="s">
        <v>120</v>
      </c>
      <c r="AE15" t="s">
        <v>70</v>
      </c>
      <c r="AF15" t="s">
        <v>70</v>
      </c>
      <c r="AG15" t="s">
        <v>70</v>
      </c>
      <c r="AH15" t="s">
        <v>139</v>
      </c>
      <c r="AI15" t="s">
        <v>75</v>
      </c>
      <c r="AJ15" t="s">
        <v>78</v>
      </c>
      <c r="AK15" t="s">
        <v>109</v>
      </c>
      <c r="AL15" t="s">
        <v>109</v>
      </c>
      <c r="AM15">
        <v>0</v>
      </c>
      <c r="AN15">
        <v>0</v>
      </c>
      <c r="AO15">
        <v>0</v>
      </c>
      <c r="AP15">
        <f>VLOOKUP(D15,[1]Export!$C$1:$P$185,14,FALSE)</f>
        <v>28.178000000000001</v>
      </c>
    </row>
    <row r="16" spans="1:42" x14ac:dyDescent="0.25">
      <c r="A16">
        <v>15</v>
      </c>
      <c r="B16" t="s">
        <v>14</v>
      </c>
      <c r="D16" t="s">
        <v>162</v>
      </c>
      <c r="E16" t="s">
        <v>163</v>
      </c>
      <c r="F16">
        <v>3.75</v>
      </c>
      <c r="G16">
        <v>2.2000000000000002</v>
      </c>
      <c r="H16">
        <v>1.45</v>
      </c>
      <c r="I16">
        <v>0.41899999999999998</v>
      </c>
      <c r="J16">
        <v>9.2799999999999994</v>
      </c>
      <c r="K16" t="s">
        <v>106</v>
      </c>
      <c r="L16">
        <v>9.8901098901098897E-2</v>
      </c>
      <c r="M16">
        <v>18</v>
      </c>
      <c r="N16">
        <v>8.2000000000000003E-2</v>
      </c>
      <c r="O16">
        <v>20</v>
      </c>
      <c r="P16" t="s">
        <v>83</v>
      </c>
      <c r="Q16">
        <v>-1</v>
      </c>
      <c r="R16" t="s">
        <v>164</v>
      </c>
      <c r="S16" t="s">
        <v>70</v>
      </c>
      <c r="T16" t="s">
        <v>70</v>
      </c>
      <c r="U16" t="s">
        <v>70</v>
      </c>
      <c r="V16" t="s">
        <v>70</v>
      </c>
      <c r="W16" t="s">
        <v>70</v>
      </c>
      <c r="X16">
        <v>1</v>
      </c>
      <c r="Y16">
        <v>1</v>
      </c>
      <c r="Z16" t="s">
        <v>70</v>
      </c>
      <c r="AA16">
        <v>0</v>
      </c>
      <c r="AB16" t="s">
        <v>70</v>
      </c>
      <c r="AC16" t="s">
        <v>86</v>
      </c>
      <c r="AD16" t="s">
        <v>70</v>
      </c>
      <c r="AE16" t="s">
        <v>70</v>
      </c>
      <c r="AF16" t="s">
        <v>87</v>
      </c>
      <c r="AG16" t="s">
        <v>70</v>
      </c>
      <c r="AH16" t="s">
        <v>88</v>
      </c>
      <c r="AI16" t="s">
        <v>88</v>
      </c>
      <c r="AJ16" t="s">
        <v>78</v>
      </c>
      <c r="AK16" t="s">
        <v>78</v>
      </c>
      <c r="AL16" t="s">
        <v>78</v>
      </c>
      <c r="AM16">
        <v>6.0900000000000001E-7</v>
      </c>
      <c r="AN16">
        <v>0</v>
      </c>
      <c r="AO16">
        <v>6.0900000000000001E-7</v>
      </c>
      <c r="AP16" t="e">
        <f>VLOOKUP(D16,[1]Export!$C$1:$P$185,14,FALSE)</f>
        <v>#N/A</v>
      </c>
    </row>
    <row r="17" spans="1:42" x14ac:dyDescent="0.25">
      <c r="A17">
        <v>16</v>
      </c>
      <c r="B17" t="s">
        <v>165</v>
      </c>
      <c r="D17" t="s">
        <v>166</v>
      </c>
      <c r="E17" t="s">
        <v>167</v>
      </c>
      <c r="F17">
        <v>3.67</v>
      </c>
      <c r="G17">
        <v>0.41</v>
      </c>
      <c r="H17">
        <v>0.23</v>
      </c>
      <c r="I17">
        <v>2E-3</v>
      </c>
      <c r="J17">
        <v>11.76</v>
      </c>
      <c r="K17" t="s">
        <v>106</v>
      </c>
      <c r="L17">
        <v>2.19780219780219E-2</v>
      </c>
      <c r="M17">
        <v>4</v>
      </c>
      <c r="N17">
        <v>0.41</v>
      </c>
      <c r="O17">
        <v>100</v>
      </c>
      <c r="P17" t="s">
        <v>168</v>
      </c>
      <c r="Q17">
        <v>1</v>
      </c>
      <c r="R17" t="s">
        <v>169</v>
      </c>
      <c r="S17" t="s">
        <v>70</v>
      </c>
      <c r="T17" t="s">
        <v>70</v>
      </c>
      <c r="U17" t="s">
        <v>70</v>
      </c>
      <c r="V17" t="s">
        <v>70</v>
      </c>
      <c r="W17" t="s">
        <v>70</v>
      </c>
      <c r="X17">
        <v>1</v>
      </c>
      <c r="Y17">
        <v>1</v>
      </c>
      <c r="Z17" t="s">
        <v>70</v>
      </c>
      <c r="AA17">
        <v>0</v>
      </c>
      <c r="AB17" t="s">
        <v>70</v>
      </c>
      <c r="AC17" t="s">
        <v>86</v>
      </c>
      <c r="AD17" t="s">
        <v>70</v>
      </c>
      <c r="AE17" t="s">
        <v>70</v>
      </c>
      <c r="AF17" t="s">
        <v>87</v>
      </c>
      <c r="AG17" t="s">
        <v>70</v>
      </c>
      <c r="AH17" t="s">
        <v>88</v>
      </c>
      <c r="AI17" t="s">
        <v>88</v>
      </c>
      <c r="AJ17" t="s">
        <v>78</v>
      </c>
      <c r="AK17" t="s">
        <v>78</v>
      </c>
      <c r="AL17" t="s">
        <v>78</v>
      </c>
      <c r="AM17">
        <v>0</v>
      </c>
      <c r="AN17">
        <v>0</v>
      </c>
      <c r="AO17">
        <v>0</v>
      </c>
      <c r="AP17">
        <f>VLOOKUP(D17,[1]Export!$C$1:$P$185,14,FALSE)</f>
        <v>0.23100000000000001</v>
      </c>
    </row>
    <row r="18" spans="1:42" x14ac:dyDescent="0.25">
      <c r="A18">
        <v>17</v>
      </c>
      <c r="B18" t="s">
        <v>170</v>
      </c>
      <c r="D18" t="s">
        <v>171</v>
      </c>
      <c r="E18" t="s">
        <v>172</v>
      </c>
      <c r="F18">
        <v>3.66</v>
      </c>
      <c r="G18">
        <v>0.41</v>
      </c>
      <c r="H18">
        <v>1.1299999999999999</v>
      </c>
      <c r="I18">
        <v>0.11799999999999999</v>
      </c>
      <c r="J18">
        <v>9.98</v>
      </c>
      <c r="K18" t="s">
        <v>106</v>
      </c>
      <c r="L18">
        <v>2.7472527472527399E-2</v>
      </c>
      <c r="M18">
        <v>5</v>
      </c>
      <c r="N18">
        <v>0.41</v>
      </c>
      <c r="O18">
        <v>100</v>
      </c>
      <c r="P18" t="s">
        <v>168</v>
      </c>
      <c r="Q18">
        <v>1</v>
      </c>
      <c r="R18" t="s">
        <v>173</v>
      </c>
      <c r="S18">
        <v>0</v>
      </c>
      <c r="T18">
        <v>1</v>
      </c>
      <c r="U18">
        <v>0</v>
      </c>
      <c r="V18">
        <v>0</v>
      </c>
      <c r="W18">
        <v>1</v>
      </c>
      <c r="X18" t="s">
        <v>70</v>
      </c>
      <c r="Y18">
        <v>0</v>
      </c>
      <c r="Z18" t="s">
        <v>130</v>
      </c>
      <c r="AA18">
        <v>1</v>
      </c>
      <c r="AB18" t="s">
        <v>70</v>
      </c>
      <c r="AC18" t="s">
        <v>88</v>
      </c>
      <c r="AD18" t="s">
        <v>70</v>
      </c>
      <c r="AE18" t="s">
        <v>70</v>
      </c>
      <c r="AF18" t="s">
        <v>174</v>
      </c>
      <c r="AG18" t="s">
        <v>70</v>
      </c>
      <c r="AH18" t="s">
        <v>88</v>
      </c>
      <c r="AI18" t="s">
        <v>88</v>
      </c>
      <c r="AJ18" t="s">
        <v>78</v>
      </c>
      <c r="AK18" t="s">
        <v>109</v>
      </c>
      <c r="AL18" t="s">
        <v>109</v>
      </c>
      <c r="AM18" t="s">
        <v>175</v>
      </c>
      <c r="AN18" t="s">
        <v>175</v>
      </c>
      <c r="AO18">
        <v>0</v>
      </c>
      <c r="AP18">
        <f>VLOOKUP(D18,[1]Export!$C$1:$P$185,14,FALSE)</f>
        <v>1.131</v>
      </c>
    </row>
    <row r="19" spans="1:42" x14ac:dyDescent="0.25">
      <c r="A19">
        <v>18</v>
      </c>
      <c r="B19" t="s">
        <v>176</v>
      </c>
      <c r="D19" t="s">
        <v>177</v>
      </c>
      <c r="E19" t="s">
        <v>178</v>
      </c>
      <c r="F19">
        <v>3.61</v>
      </c>
      <c r="G19">
        <v>0.41</v>
      </c>
      <c r="H19">
        <v>0.71</v>
      </c>
      <c r="I19">
        <v>0.245</v>
      </c>
      <c r="J19">
        <v>7.59</v>
      </c>
      <c r="K19" t="s">
        <v>106</v>
      </c>
      <c r="L19">
        <v>3.2967032967032898E-2</v>
      </c>
      <c r="M19">
        <v>6</v>
      </c>
      <c r="N19">
        <v>0.41</v>
      </c>
      <c r="O19">
        <v>100</v>
      </c>
      <c r="P19" t="s">
        <v>168</v>
      </c>
      <c r="Q19">
        <v>1</v>
      </c>
      <c r="R19" t="s">
        <v>179</v>
      </c>
      <c r="S19">
        <v>0</v>
      </c>
      <c r="T19">
        <v>1</v>
      </c>
      <c r="U19">
        <v>1</v>
      </c>
      <c r="V19">
        <v>0</v>
      </c>
      <c r="W19">
        <v>1</v>
      </c>
      <c r="X19" t="s">
        <v>70</v>
      </c>
      <c r="Y19">
        <v>0</v>
      </c>
      <c r="Z19" t="s">
        <v>130</v>
      </c>
      <c r="AA19">
        <v>0</v>
      </c>
      <c r="AB19" t="s">
        <v>70</v>
      </c>
      <c r="AC19" t="s">
        <v>139</v>
      </c>
      <c r="AD19" t="s">
        <v>70</v>
      </c>
      <c r="AE19" t="s">
        <v>108</v>
      </c>
      <c r="AF19" t="s">
        <v>70</v>
      </c>
      <c r="AG19" t="s">
        <v>70</v>
      </c>
      <c r="AH19" t="s">
        <v>139</v>
      </c>
      <c r="AI19" t="s">
        <v>88</v>
      </c>
      <c r="AJ19" t="s">
        <v>78</v>
      </c>
      <c r="AK19" t="s">
        <v>109</v>
      </c>
      <c r="AL19" t="s">
        <v>109</v>
      </c>
      <c r="AM19">
        <v>0</v>
      </c>
      <c r="AN19">
        <v>0</v>
      </c>
      <c r="AO19">
        <v>0</v>
      </c>
      <c r="AP19">
        <f>VLOOKUP(D19,[1]Export!$C$1:$P$185,14,FALSE)</f>
        <v>0.70799999999999996</v>
      </c>
    </row>
    <row r="20" spans="1:42" x14ac:dyDescent="0.25">
      <c r="A20">
        <v>19</v>
      </c>
      <c r="B20" t="s">
        <v>180</v>
      </c>
      <c r="D20" t="s">
        <v>181</v>
      </c>
      <c r="E20" t="s">
        <v>182</v>
      </c>
      <c r="F20">
        <v>3.6</v>
      </c>
      <c r="G20">
        <v>3.7</v>
      </c>
      <c r="H20" t="s">
        <v>135</v>
      </c>
      <c r="I20" t="s">
        <v>183</v>
      </c>
      <c r="J20">
        <v>3.89</v>
      </c>
      <c r="K20" t="s">
        <v>106</v>
      </c>
      <c r="L20">
        <v>0.14835164835164799</v>
      </c>
      <c r="M20">
        <v>27</v>
      </c>
      <c r="N20">
        <v>0.41</v>
      </c>
      <c r="O20">
        <v>100</v>
      </c>
      <c r="P20" t="s">
        <v>184</v>
      </c>
      <c r="Q20">
        <v>0</v>
      </c>
      <c r="R20" t="s">
        <v>185</v>
      </c>
      <c r="S20">
        <v>0</v>
      </c>
      <c r="T20">
        <v>1</v>
      </c>
      <c r="U20">
        <v>0</v>
      </c>
      <c r="V20">
        <v>0</v>
      </c>
      <c r="W20">
        <v>1</v>
      </c>
      <c r="X20" t="s">
        <v>70</v>
      </c>
      <c r="Y20">
        <v>0</v>
      </c>
      <c r="Z20" t="s">
        <v>155</v>
      </c>
      <c r="AA20">
        <v>0</v>
      </c>
      <c r="AB20" t="s">
        <v>70</v>
      </c>
      <c r="AC20" t="s">
        <v>139</v>
      </c>
      <c r="AD20" t="s">
        <v>70</v>
      </c>
      <c r="AE20" t="s">
        <v>120</v>
      </c>
      <c r="AF20" t="s">
        <v>70</v>
      </c>
      <c r="AG20" t="s">
        <v>70</v>
      </c>
      <c r="AH20" t="s">
        <v>139</v>
      </c>
      <c r="AI20" t="s">
        <v>139</v>
      </c>
      <c r="AJ20" t="s">
        <v>78</v>
      </c>
      <c r="AK20" t="s">
        <v>109</v>
      </c>
      <c r="AL20" t="s">
        <v>109</v>
      </c>
      <c r="AM20">
        <v>0</v>
      </c>
      <c r="AN20">
        <v>0</v>
      </c>
      <c r="AO20">
        <v>0</v>
      </c>
      <c r="AP20" t="str">
        <f>VLOOKUP(D20,[1]Export!$C$1:$P$185,14,FALSE)</f>
        <v>QC-Omit</v>
      </c>
    </row>
    <row r="21" spans="1:42" x14ac:dyDescent="0.25">
      <c r="A21">
        <v>20</v>
      </c>
      <c r="B21" t="s">
        <v>186</v>
      </c>
      <c r="D21" t="s">
        <v>187</v>
      </c>
      <c r="E21" t="s">
        <v>188</v>
      </c>
      <c r="F21">
        <v>3.54</v>
      </c>
      <c r="G21">
        <v>1.2</v>
      </c>
      <c r="H21" t="s">
        <v>135</v>
      </c>
      <c r="I21" t="s">
        <v>189</v>
      </c>
      <c r="J21">
        <v>3.14</v>
      </c>
      <c r="K21" t="s">
        <v>106</v>
      </c>
      <c r="L21">
        <v>7.1428571428571397E-2</v>
      </c>
      <c r="M21">
        <v>13</v>
      </c>
      <c r="N21">
        <v>0.41</v>
      </c>
      <c r="O21">
        <v>100</v>
      </c>
      <c r="P21" t="s">
        <v>92</v>
      </c>
      <c r="Q21">
        <v>1</v>
      </c>
      <c r="R21" t="s">
        <v>190</v>
      </c>
      <c r="S21">
        <v>1</v>
      </c>
      <c r="T21">
        <v>1</v>
      </c>
      <c r="U21">
        <v>0</v>
      </c>
      <c r="V21">
        <v>0</v>
      </c>
      <c r="W21">
        <v>1</v>
      </c>
      <c r="X21" t="s">
        <v>70</v>
      </c>
      <c r="Y21">
        <v>0</v>
      </c>
      <c r="Z21" t="s">
        <v>138</v>
      </c>
      <c r="AA21">
        <v>1</v>
      </c>
      <c r="AB21" t="s">
        <v>74</v>
      </c>
      <c r="AC21" t="s">
        <v>139</v>
      </c>
      <c r="AD21" t="s">
        <v>120</v>
      </c>
      <c r="AE21" t="s">
        <v>70</v>
      </c>
      <c r="AF21" t="s">
        <v>70</v>
      </c>
      <c r="AG21" t="s">
        <v>108</v>
      </c>
      <c r="AH21" t="s">
        <v>75</v>
      </c>
      <c r="AI21" t="s">
        <v>75</v>
      </c>
      <c r="AJ21" t="s">
        <v>78</v>
      </c>
      <c r="AK21" t="s">
        <v>109</v>
      </c>
      <c r="AL21" t="s">
        <v>109</v>
      </c>
      <c r="AM21">
        <v>0</v>
      </c>
      <c r="AN21">
        <v>0</v>
      </c>
      <c r="AO21">
        <v>0</v>
      </c>
      <c r="AP21" t="str">
        <f>VLOOKUP(D21,[1]Export!$C$1:$P$185,14,FALSE)</f>
        <v>Inactive</v>
      </c>
    </row>
    <row r="22" spans="1:42" x14ac:dyDescent="0.25">
      <c r="A22">
        <v>22</v>
      </c>
      <c r="B22" t="s">
        <v>191</v>
      </c>
      <c r="D22" t="s">
        <v>192</v>
      </c>
      <c r="E22" t="s">
        <v>193</v>
      </c>
      <c r="F22">
        <v>3.43</v>
      </c>
      <c r="G22">
        <v>33</v>
      </c>
      <c r="H22">
        <v>32.15</v>
      </c>
      <c r="I22">
        <v>4.2359999999999998</v>
      </c>
      <c r="J22">
        <v>6.14</v>
      </c>
      <c r="K22" t="s">
        <v>159</v>
      </c>
      <c r="L22">
        <v>0.44505494505494497</v>
      </c>
      <c r="M22">
        <v>81</v>
      </c>
      <c r="N22">
        <v>0.41</v>
      </c>
      <c r="O22">
        <v>100</v>
      </c>
      <c r="P22" t="s">
        <v>100</v>
      </c>
      <c r="Q22">
        <v>1</v>
      </c>
      <c r="R22" t="s">
        <v>194</v>
      </c>
      <c r="S22">
        <v>1</v>
      </c>
      <c r="T22">
        <v>1</v>
      </c>
      <c r="U22" t="s">
        <v>94</v>
      </c>
      <c r="V22">
        <v>0</v>
      </c>
      <c r="W22">
        <v>1</v>
      </c>
      <c r="X22" t="s">
        <v>70</v>
      </c>
      <c r="Y22">
        <v>0</v>
      </c>
      <c r="Z22" t="s">
        <v>130</v>
      </c>
      <c r="AA22">
        <v>0</v>
      </c>
      <c r="AB22" t="s">
        <v>70</v>
      </c>
      <c r="AC22" t="s">
        <v>75</v>
      </c>
      <c r="AD22" t="s">
        <v>76</v>
      </c>
      <c r="AE22" t="s">
        <v>108</v>
      </c>
      <c r="AF22" t="s">
        <v>70</v>
      </c>
      <c r="AG22" t="s">
        <v>70</v>
      </c>
      <c r="AH22" t="s">
        <v>75</v>
      </c>
      <c r="AI22" t="s">
        <v>75</v>
      </c>
      <c r="AJ22" t="s">
        <v>78</v>
      </c>
      <c r="AK22" t="s">
        <v>109</v>
      </c>
      <c r="AL22" t="s">
        <v>109</v>
      </c>
      <c r="AM22">
        <v>0</v>
      </c>
      <c r="AN22">
        <v>0</v>
      </c>
      <c r="AO22">
        <v>0</v>
      </c>
      <c r="AP22">
        <f>VLOOKUP(D22,[1]Export!$C$1:$P$185,14,FALSE)</f>
        <v>32.15</v>
      </c>
    </row>
    <row r="23" spans="1:42" x14ac:dyDescent="0.25">
      <c r="A23">
        <v>23</v>
      </c>
      <c r="B23" t="s">
        <v>195</v>
      </c>
      <c r="D23" t="s">
        <v>196</v>
      </c>
      <c r="E23" t="s">
        <v>197</v>
      </c>
      <c r="F23">
        <v>3.4</v>
      </c>
      <c r="G23">
        <v>1.2</v>
      </c>
      <c r="H23">
        <v>5.38</v>
      </c>
      <c r="I23">
        <v>0.308</v>
      </c>
      <c r="J23">
        <v>6.04</v>
      </c>
      <c r="K23" t="s">
        <v>106</v>
      </c>
      <c r="L23">
        <v>9.3406593406593394E-2</v>
      </c>
      <c r="M23">
        <v>17</v>
      </c>
      <c r="N23">
        <v>0.41</v>
      </c>
      <c r="O23">
        <v>100</v>
      </c>
      <c r="P23" t="s">
        <v>92</v>
      </c>
      <c r="Q23">
        <v>1</v>
      </c>
      <c r="R23" t="s">
        <v>198</v>
      </c>
      <c r="S23">
        <v>1</v>
      </c>
      <c r="T23">
        <v>0</v>
      </c>
      <c r="U23">
        <v>1</v>
      </c>
      <c r="V23">
        <v>0</v>
      </c>
      <c r="W23">
        <v>1</v>
      </c>
      <c r="X23" t="s">
        <v>70</v>
      </c>
      <c r="Y23">
        <v>0</v>
      </c>
      <c r="Z23" t="s">
        <v>199</v>
      </c>
      <c r="AA23">
        <v>1</v>
      </c>
      <c r="AB23" t="s">
        <v>70</v>
      </c>
      <c r="AC23" t="s">
        <v>75</v>
      </c>
      <c r="AD23" t="s">
        <v>70</v>
      </c>
      <c r="AE23" t="s">
        <v>70</v>
      </c>
      <c r="AF23" t="s">
        <v>87</v>
      </c>
      <c r="AG23" t="s">
        <v>77</v>
      </c>
      <c r="AH23" t="s">
        <v>75</v>
      </c>
      <c r="AI23" t="s">
        <v>88</v>
      </c>
      <c r="AJ23" t="s">
        <v>78</v>
      </c>
      <c r="AK23" t="s">
        <v>78</v>
      </c>
      <c r="AL23" t="s">
        <v>109</v>
      </c>
      <c r="AM23" t="s">
        <v>200</v>
      </c>
      <c r="AN23" t="s">
        <v>200</v>
      </c>
      <c r="AO23">
        <v>0</v>
      </c>
      <c r="AP23" t="str">
        <f>VLOOKUP(D23,[1]Export!$C$1:$P$185,14,FALSE)</f>
        <v>QC-Omit</v>
      </c>
    </row>
    <row r="24" spans="1:42" x14ac:dyDescent="0.25">
      <c r="A24">
        <v>24</v>
      </c>
      <c r="B24" t="s">
        <v>201</v>
      </c>
      <c r="D24" t="s">
        <v>202</v>
      </c>
      <c r="E24" t="s">
        <v>203</v>
      </c>
      <c r="F24">
        <v>3.39</v>
      </c>
      <c r="G24">
        <v>0.41</v>
      </c>
      <c r="H24" t="s">
        <v>135</v>
      </c>
      <c r="I24" t="s">
        <v>70</v>
      </c>
      <c r="J24">
        <v>4.3</v>
      </c>
      <c r="K24" t="s">
        <v>106</v>
      </c>
      <c r="L24">
        <v>4.3956043956043897E-2</v>
      </c>
      <c r="M24">
        <v>8</v>
      </c>
      <c r="N24">
        <v>0.41</v>
      </c>
      <c r="O24">
        <v>100</v>
      </c>
      <c r="P24" t="s">
        <v>143</v>
      </c>
      <c r="Q24">
        <v>1</v>
      </c>
      <c r="R24" t="s">
        <v>204</v>
      </c>
      <c r="S24" t="s">
        <v>70</v>
      </c>
      <c r="T24" t="s">
        <v>70</v>
      </c>
      <c r="U24" t="s">
        <v>70</v>
      </c>
      <c r="V24" t="s">
        <v>70</v>
      </c>
      <c r="W24" t="s">
        <v>94</v>
      </c>
      <c r="X24" t="s">
        <v>70</v>
      </c>
      <c r="Y24">
        <v>1</v>
      </c>
      <c r="Z24" t="s">
        <v>70</v>
      </c>
      <c r="AA24">
        <v>0</v>
      </c>
      <c r="AB24" t="s">
        <v>70</v>
      </c>
      <c r="AC24" t="s">
        <v>86</v>
      </c>
      <c r="AD24" t="s">
        <v>70</v>
      </c>
      <c r="AE24" t="s">
        <v>70</v>
      </c>
      <c r="AF24" t="s">
        <v>87</v>
      </c>
      <c r="AG24" t="s">
        <v>70</v>
      </c>
      <c r="AH24" t="s">
        <v>88</v>
      </c>
      <c r="AI24" t="s">
        <v>88</v>
      </c>
      <c r="AJ24" t="s">
        <v>78</v>
      </c>
      <c r="AK24" t="s">
        <v>78</v>
      </c>
      <c r="AL24" t="s">
        <v>78</v>
      </c>
      <c r="AM24">
        <v>0</v>
      </c>
      <c r="AN24">
        <v>0</v>
      </c>
      <c r="AO24">
        <v>0</v>
      </c>
      <c r="AP24" t="str">
        <f>VLOOKUP(D24,[1]Export!$C$1:$P$185,14,FALSE)</f>
        <v>Inactive</v>
      </c>
    </row>
    <row r="25" spans="1:42" x14ac:dyDescent="0.25">
      <c r="A25">
        <v>25</v>
      </c>
      <c r="B25" t="s">
        <v>205</v>
      </c>
      <c r="D25" t="s">
        <v>206</v>
      </c>
      <c r="E25" t="s">
        <v>207</v>
      </c>
      <c r="F25">
        <v>3.29</v>
      </c>
      <c r="G25">
        <v>1.2</v>
      </c>
      <c r="H25" t="s">
        <v>135</v>
      </c>
      <c r="I25" t="s">
        <v>208</v>
      </c>
      <c r="J25">
        <v>2.0099999999999998</v>
      </c>
      <c r="K25" t="s">
        <v>106</v>
      </c>
      <c r="L25">
        <v>0.104395604395604</v>
      </c>
      <c r="M25">
        <v>19</v>
      </c>
      <c r="N25">
        <v>0.41</v>
      </c>
      <c r="O25">
        <v>100</v>
      </c>
      <c r="P25" t="s">
        <v>92</v>
      </c>
      <c r="Q25">
        <v>0</v>
      </c>
      <c r="R25" t="s">
        <v>209</v>
      </c>
      <c r="S25">
        <v>1</v>
      </c>
      <c r="T25" t="s">
        <v>94</v>
      </c>
      <c r="U25">
        <v>1</v>
      </c>
      <c r="V25">
        <v>0</v>
      </c>
      <c r="W25">
        <v>1</v>
      </c>
      <c r="X25" t="s">
        <v>70</v>
      </c>
      <c r="Y25">
        <v>0</v>
      </c>
      <c r="Z25" t="s">
        <v>210</v>
      </c>
      <c r="AA25">
        <v>0</v>
      </c>
      <c r="AB25" t="s">
        <v>70</v>
      </c>
      <c r="AC25" t="s">
        <v>75</v>
      </c>
      <c r="AD25" t="s">
        <v>70</v>
      </c>
      <c r="AE25" t="s">
        <v>108</v>
      </c>
      <c r="AF25" t="s">
        <v>70</v>
      </c>
      <c r="AG25" t="s">
        <v>77</v>
      </c>
      <c r="AH25" t="s">
        <v>75</v>
      </c>
      <c r="AI25" t="s">
        <v>88</v>
      </c>
      <c r="AJ25" t="s">
        <v>78</v>
      </c>
      <c r="AK25" t="s">
        <v>78</v>
      </c>
      <c r="AL25" t="s">
        <v>109</v>
      </c>
      <c r="AM25" t="s">
        <v>175</v>
      </c>
      <c r="AN25" t="s">
        <v>175</v>
      </c>
      <c r="AO25">
        <v>0</v>
      </c>
      <c r="AP25" t="str">
        <f>VLOOKUP(D25,[1]Export!$C$1:$P$185,14,FALSE)</f>
        <v>Inactive</v>
      </c>
    </row>
    <row r="26" spans="1:42" x14ac:dyDescent="0.25">
      <c r="A26">
        <v>26</v>
      </c>
      <c r="B26" t="s">
        <v>211</v>
      </c>
      <c r="C26" t="s">
        <v>212</v>
      </c>
      <c r="D26" t="s">
        <v>213</v>
      </c>
      <c r="E26" t="s">
        <v>214</v>
      </c>
      <c r="F26">
        <v>3.24</v>
      </c>
      <c r="G26">
        <v>33</v>
      </c>
      <c r="H26">
        <v>12.34</v>
      </c>
      <c r="I26">
        <v>9.3770000000000007</v>
      </c>
      <c r="J26">
        <v>8.83</v>
      </c>
      <c r="K26" t="s">
        <v>159</v>
      </c>
      <c r="L26">
        <v>0.47802197802197799</v>
      </c>
      <c r="M26">
        <v>87</v>
      </c>
      <c r="N26">
        <v>0.41</v>
      </c>
      <c r="O26">
        <v>100</v>
      </c>
      <c r="P26" t="s">
        <v>100</v>
      </c>
      <c r="Q26">
        <v>1</v>
      </c>
      <c r="R26" t="s">
        <v>215</v>
      </c>
      <c r="S26">
        <v>0</v>
      </c>
      <c r="T26">
        <v>1</v>
      </c>
      <c r="U26">
        <v>1</v>
      </c>
      <c r="V26">
        <v>1</v>
      </c>
      <c r="W26">
        <v>1</v>
      </c>
      <c r="X26" t="s">
        <v>70</v>
      </c>
      <c r="Y26">
        <v>0</v>
      </c>
      <c r="Z26" t="s">
        <v>216</v>
      </c>
      <c r="AA26">
        <v>1</v>
      </c>
      <c r="AB26" t="s">
        <v>70</v>
      </c>
      <c r="AC26" t="s">
        <v>86</v>
      </c>
      <c r="AD26" t="s">
        <v>70</v>
      </c>
      <c r="AE26" t="s">
        <v>70</v>
      </c>
      <c r="AF26" t="s">
        <v>87</v>
      </c>
      <c r="AG26" t="s">
        <v>70</v>
      </c>
      <c r="AH26" t="s">
        <v>88</v>
      </c>
      <c r="AI26" t="s">
        <v>88</v>
      </c>
      <c r="AJ26" t="s">
        <v>78</v>
      </c>
      <c r="AK26" t="s">
        <v>78</v>
      </c>
      <c r="AL26" t="s">
        <v>109</v>
      </c>
      <c r="AM26" t="s">
        <v>217</v>
      </c>
      <c r="AN26" t="s">
        <v>217</v>
      </c>
      <c r="AO26">
        <v>0</v>
      </c>
      <c r="AP26">
        <f>VLOOKUP(D26,[1]Export!$C$1:$P$185,14,FALSE)</f>
        <v>12.340999999999999</v>
      </c>
    </row>
    <row r="27" spans="1:42" x14ac:dyDescent="0.25">
      <c r="A27">
        <v>27</v>
      </c>
      <c r="B27" t="s">
        <v>218</v>
      </c>
      <c r="D27" t="s">
        <v>219</v>
      </c>
      <c r="E27" t="s">
        <v>220</v>
      </c>
      <c r="F27">
        <v>3.16</v>
      </c>
      <c r="G27">
        <v>1.2</v>
      </c>
      <c r="H27">
        <v>1.94</v>
      </c>
      <c r="I27">
        <v>5.0000000000000001E-3</v>
      </c>
      <c r="J27">
        <v>26.21</v>
      </c>
      <c r="K27" t="s">
        <v>106</v>
      </c>
      <c r="L27">
        <v>0.115384615384615</v>
      </c>
      <c r="M27">
        <v>21</v>
      </c>
      <c r="N27">
        <v>0.41</v>
      </c>
      <c r="O27">
        <v>100</v>
      </c>
      <c r="P27" t="s">
        <v>92</v>
      </c>
      <c r="Q27">
        <v>1</v>
      </c>
      <c r="R27" t="s">
        <v>221</v>
      </c>
      <c r="S27">
        <v>1</v>
      </c>
      <c r="T27">
        <v>1</v>
      </c>
      <c r="U27">
        <v>0</v>
      </c>
      <c r="V27">
        <v>1</v>
      </c>
      <c r="W27">
        <v>1</v>
      </c>
      <c r="X27" t="s">
        <v>70</v>
      </c>
      <c r="Y27">
        <v>0</v>
      </c>
      <c r="Z27" t="s">
        <v>138</v>
      </c>
      <c r="AA27">
        <v>1</v>
      </c>
      <c r="AB27" t="s">
        <v>70</v>
      </c>
      <c r="AC27" t="s">
        <v>75</v>
      </c>
      <c r="AD27" t="s">
        <v>76</v>
      </c>
      <c r="AE27" t="s">
        <v>108</v>
      </c>
      <c r="AF27" t="s">
        <v>70</v>
      </c>
      <c r="AG27" t="s">
        <v>70</v>
      </c>
      <c r="AH27" t="s">
        <v>75</v>
      </c>
      <c r="AI27" t="s">
        <v>75</v>
      </c>
      <c r="AJ27" t="s">
        <v>78</v>
      </c>
      <c r="AK27" t="s">
        <v>109</v>
      </c>
      <c r="AL27" t="s">
        <v>109</v>
      </c>
      <c r="AM27" t="s">
        <v>222</v>
      </c>
      <c r="AN27" t="s">
        <v>222</v>
      </c>
      <c r="AO27">
        <v>0</v>
      </c>
      <c r="AP27" t="str">
        <f>VLOOKUP(D27,[1]Export!$C$1:$P$185,14,FALSE)</f>
        <v>QC-Omit</v>
      </c>
    </row>
    <row r="28" spans="1:42" x14ac:dyDescent="0.25">
      <c r="A28">
        <v>28</v>
      </c>
      <c r="B28" t="s">
        <v>18</v>
      </c>
      <c r="D28" t="s">
        <v>223</v>
      </c>
      <c r="E28" t="s">
        <v>224</v>
      </c>
      <c r="F28">
        <v>3.1</v>
      </c>
      <c r="G28">
        <v>33</v>
      </c>
      <c r="H28">
        <v>39.36</v>
      </c>
      <c r="I28">
        <v>7.3140000000000001</v>
      </c>
      <c r="J28">
        <v>4.26</v>
      </c>
      <c r="K28" t="s">
        <v>159</v>
      </c>
      <c r="L28">
        <v>0.5</v>
      </c>
      <c r="M28">
        <v>91</v>
      </c>
      <c r="N28">
        <v>0.41</v>
      </c>
      <c r="O28">
        <v>100</v>
      </c>
      <c r="P28" t="s">
        <v>100</v>
      </c>
      <c r="Q28">
        <v>1</v>
      </c>
      <c r="R28" t="s">
        <v>225</v>
      </c>
      <c r="S28">
        <v>1</v>
      </c>
      <c r="T28" t="s">
        <v>94</v>
      </c>
      <c r="U28">
        <v>1</v>
      </c>
      <c r="V28">
        <v>0</v>
      </c>
      <c r="W28">
        <v>1</v>
      </c>
      <c r="X28" t="s">
        <v>70</v>
      </c>
      <c r="Y28">
        <v>0</v>
      </c>
      <c r="Z28" t="s">
        <v>70</v>
      </c>
      <c r="AA28">
        <v>0</v>
      </c>
      <c r="AB28" t="s">
        <v>70</v>
      </c>
      <c r="AC28" t="s">
        <v>86</v>
      </c>
      <c r="AD28" t="s">
        <v>70</v>
      </c>
      <c r="AE28" t="s">
        <v>70</v>
      </c>
      <c r="AF28" t="s">
        <v>87</v>
      </c>
      <c r="AG28" t="s">
        <v>70</v>
      </c>
      <c r="AH28" t="s">
        <v>88</v>
      </c>
      <c r="AI28" t="s">
        <v>88</v>
      </c>
      <c r="AJ28" t="s">
        <v>78</v>
      </c>
      <c r="AK28" t="s">
        <v>78</v>
      </c>
      <c r="AL28" t="s">
        <v>109</v>
      </c>
      <c r="AM28">
        <v>0</v>
      </c>
      <c r="AN28">
        <v>0</v>
      </c>
      <c r="AO28">
        <v>0</v>
      </c>
      <c r="AP28" t="str">
        <f>VLOOKUP(D28,[1]Export!$C$1:$P$185,14,FALSE)</f>
        <v>QC-Omit</v>
      </c>
    </row>
    <row r="29" spans="1:42" x14ac:dyDescent="0.25">
      <c r="A29">
        <v>29</v>
      </c>
      <c r="B29" t="s">
        <v>16</v>
      </c>
      <c r="D29" t="s">
        <v>226</v>
      </c>
      <c r="E29" t="s">
        <v>227</v>
      </c>
      <c r="F29">
        <v>3.0920000000000001</v>
      </c>
      <c r="G29">
        <v>11</v>
      </c>
      <c r="H29" t="s">
        <v>135</v>
      </c>
      <c r="I29" t="s">
        <v>228</v>
      </c>
      <c r="J29">
        <v>12.36</v>
      </c>
      <c r="K29" t="s">
        <v>159</v>
      </c>
      <c r="L29">
        <v>0.28021978021978</v>
      </c>
      <c r="M29">
        <v>51</v>
      </c>
      <c r="N29">
        <v>0.41</v>
      </c>
      <c r="O29">
        <v>100</v>
      </c>
      <c r="P29" t="s">
        <v>83</v>
      </c>
      <c r="Q29">
        <v>1</v>
      </c>
      <c r="R29" t="s">
        <v>229</v>
      </c>
      <c r="S29">
        <v>0</v>
      </c>
      <c r="T29">
        <v>1</v>
      </c>
      <c r="U29">
        <v>1</v>
      </c>
      <c r="V29">
        <v>0</v>
      </c>
      <c r="W29">
        <v>1</v>
      </c>
      <c r="X29" t="s">
        <v>70</v>
      </c>
      <c r="Y29">
        <v>0</v>
      </c>
      <c r="Z29" t="s">
        <v>130</v>
      </c>
      <c r="AA29">
        <v>0</v>
      </c>
      <c r="AB29" t="s">
        <v>70</v>
      </c>
      <c r="AC29" t="s">
        <v>88</v>
      </c>
      <c r="AD29" t="s">
        <v>108</v>
      </c>
      <c r="AE29" t="s">
        <v>70</v>
      </c>
      <c r="AF29" t="s">
        <v>70</v>
      </c>
      <c r="AG29" t="s">
        <v>70</v>
      </c>
      <c r="AH29" t="s">
        <v>88</v>
      </c>
      <c r="AI29" t="s">
        <v>75</v>
      </c>
      <c r="AJ29" t="s">
        <v>78</v>
      </c>
      <c r="AK29" t="s">
        <v>109</v>
      </c>
      <c r="AL29" t="s">
        <v>109</v>
      </c>
      <c r="AM29" t="s">
        <v>70</v>
      </c>
      <c r="AN29" t="s">
        <v>70</v>
      </c>
      <c r="AO29" t="s">
        <v>70</v>
      </c>
      <c r="AP29" t="str">
        <f>VLOOKUP(D29,[1]Export!$C$1:$P$185,14,FALSE)</f>
        <v>Inactive</v>
      </c>
    </row>
    <row r="30" spans="1:42" x14ac:dyDescent="0.25">
      <c r="A30">
        <v>30</v>
      </c>
      <c r="B30" t="s">
        <v>230</v>
      </c>
      <c r="D30" t="s">
        <v>231</v>
      </c>
      <c r="E30" t="s">
        <v>232</v>
      </c>
      <c r="F30">
        <v>3.0910000000000002</v>
      </c>
      <c r="G30">
        <v>0.41</v>
      </c>
      <c r="H30" t="s">
        <v>135</v>
      </c>
      <c r="I30" t="s">
        <v>233</v>
      </c>
      <c r="J30">
        <v>2.77</v>
      </c>
      <c r="K30" t="s">
        <v>106</v>
      </c>
      <c r="L30">
        <v>5.4945054945054903E-2</v>
      </c>
      <c r="M30">
        <v>10</v>
      </c>
      <c r="N30">
        <v>0.41</v>
      </c>
      <c r="O30">
        <v>100</v>
      </c>
      <c r="P30" t="s">
        <v>168</v>
      </c>
      <c r="Q30">
        <v>0</v>
      </c>
      <c r="R30" t="s">
        <v>198</v>
      </c>
      <c r="S30" t="s">
        <v>94</v>
      </c>
      <c r="T30">
        <v>1</v>
      </c>
      <c r="U30">
        <v>0</v>
      </c>
      <c r="V30">
        <v>0</v>
      </c>
      <c r="W30">
        <v>1</v>
      </c>
      <c r="X30" t="s">
        <v>70</v>
      </c>
      <c r="Y30">
        <v>0</v>
      </c>
      <c r="Z30" t="s">
        <v>130</v>
      </c>
      <c r="AA30">
        <v>0</v>
      </c>
      <c r="AB30" t="s">
        <v>70</v>
      </c>
      <c r="AC30" t="s">
        <v>139</v>
      </c>
      <c r="AD30" t="s">
        <v>120</v>
      </c>
      <c r="AE30" t="s">
        <v>70</v>
      </c>
      <c r="AF30" t="s">
        <v>70</v>
      </c>
      <c r="AG30" t="s">
        <v>70</v>
      </c>
      <c r="AH30" t="s">
        <v>139</v>
      </c>
      <c r="AI30" t="s">
        <v>75</v>
      </c>
      <c r="AJ30" t="s">
        <v>78</v>
      </c>
      <c r="AK30" t="s">
        <v>109</v>
      </c>
      <c r="AL30" t="s">
        <v>109</v>
      </c>
      <c r="AM30">
        <v>0</v>
      </c>
      <c r="AN30">
        <v>0</v>
      </c>
      <c r="AO30">
        <v>0</v>
      </c>
      <c r="AP30" t="str">
        <f>VLOOKUP(D30,[1]Export!$C$1:$P$185,14,FALSE)</f>
        <v>Inactive</v>
      </c>
    </row>
    <row r="31" spans="1:42" x14ac:dyDescent="0.25">
      <c r="A31">
        <v>31</v>
      </c>
      <c r="B31" t="s">
        <v>4</v>
      </c>
      <c r="D31" t="s">
        <v>234</v>
      </c>
      <c r="E31" t="s">
        <v>235</v>
      </c>
      <c r="F31">
        <v>3.0649999999999999</v>
      </c>
      <c r="G31">
        <v>33</v>
      </c>
      <c r="H31">
        <v>25.72</v>
      </c>
      <c r="I31">
        <v>10.736000000000001</v>
      </c>
      <c r="J31">
        <v>7.26</v>
      </c>
      <c r="K31" t="s">
        <v>159</v>
      </c>
      <c r="L31">
        <v>0.52197802197802201</v>
      </c>
      <c r="M31">
        <v>95</v>
      </c>
      <c r="N31">
        <v>0.41</v>
      </c>
      <c r="O31">
        <v>100</v>
      </c>
      <c r="P31" t="s">
        <v>100</v>
      </c>
      <c r="Q31">
        <v>0</v>
      </c>
      <c r="R31" t="s">
        <v>236</v>
      </c>
      <c r="S31">
        <v>0</v>
      </c>
      <c r="T31">
        <v>1</v>
      </c>
      <c r="U31">
        <v>0</v>
      </c>
      <c r="V31">
        <v>0</v>
      </c>
      <c r="W31">
        <v>1</v>
      </c>
      <c r="X31" t="s">
        <v>70</v>
      </c>
      <c r="Y31">
        <v>0</v>
      </c>
      <c r="Z31" t="s">
        <v>237</v>
      </c>
      <c r="AA31">
        <v>0</v>
      </c>
      <c r="AB31" t="s">
        <v>70</v>
      </c>
      <c r="AC31" t="s">
        <v>86</v>
      </c>
      <c r="AD31" t="s">
        <v>70</v>
      </c>
      <c r="AE31" t="s">
        <v>70</v>
      </c>
      <c r="AF31" t="s">
        <v>87</v>
      </c>
      <c r="AG31" t="s">
        <v>70</v>
      </c>
      <c r="AH31" t="s">
        <v>88</v>
      </c>
      <c r="AI31" t="s">
        <v>88</v>
      </c>
      <c r="AJ31" t="s">
        <v>78</v>
      </c>
      <c r="AK31" t="s">
        <v>78</v>
      </c>
      <c r="AL31" t="s">
        <v>78</v>
      </c>
      <c r="AM31" t="s">
        <v>238</v>
      </c>
      <c r="AN31" t="s">
        <v>238</v>
      </c>
      <c r="AO31">
        <v>0</v>
      </c>
      <c r="AP31">
        <f>VLOOKUP(D31,[1]Export!$C$1:$P$185,14,FALSE)</f>
        <v>25.722999999999999</v>
      </c>
    </row>
    <row r="32" spans="1:42" x14ac:dyDescent="0.25">
      <c r="A32">
        <v>32</v>
      </c>
      <c r="B32" t="s">
        <v>239</v>
      </c>
      <c r="D32" t="s">
        <v>240</v>
      </c>
      <c r="E32" t="s">
        <v>241</v>
      </c>
      <c r="F32">
        <v>3.0619999999999998</v>
      </c>
      <c r="G32">
        <v>3.3</v>
      </c>
      <c r="H32" t="s">
        <v>135</v>
      </c>
      <c r="I32" t="s">
        <v>242</v>
      </c>
      <c r="J32">
        <v>4.28</v>
      </c>
      <c r="K32" t="s">
        <v>106</v>
      </c>
      <c r="L32">
        <v>0.14285714285714199</v>
      </c>
      <c r="M32">
        <v>26</v>
      </c>
      <c r="N32">
        <v>4.1000000000000002E-2</v>
      </c>
      <c r="O32">
        <v>10</v>
      </c>
      <c r="P32" t="s">
        <v>100</v>
      </c>
      <c r="Q32">
        <v>1</v>
      </c>
      <c r="R32" t="s">
        <v>243</v>
      </c>
      <c r="S32">
        <v>1</v>
      </c>
      <c r="T32">
        <v>1</v>
      </c>
      <c r="U32">
        <v>0</v>
      </c>
      <c r="V32">
        <v>0</v>
      </c>
      <c r="W32">
        <v>1</v>
      </c>
      <c r="X32" t="s">
        <v>70</v>
      </c>
      <c r="Y32">
        <v>0</v>
      </c>
      <c r="Z32" t="s">
        <v>130</v>
      </c>
      <c r="AA32">
        <v>0</v>
      </c>
      <c r="AB32" t="s">
        <v>70</v>
      </c>
      <c r="AC32" t="s">
        <v>139</v>
      </c>
      <c r="AD32" t="s">
        <v>120</v>
      </c>
      <c r="AE32" t="s">
        <v>70</v>
      </c>
      <c r="AF32" t="s">
        <v>70</v>
      </c>
      <c r="AG32" t="s">
        <v>70</v>
      </c>
      <c r="AH32" t="s">
        <v>139</v>
      </c>
      <c r="AI32" t="s">
        <v>75</v>
      </c>
      <c r="AJ32" t="s">
        <v>78</v>
      </c>
      <c r="AK32" t="s">
        <v>78</v>
      </c>
      <c r="AL32" t="s">
        <v>109</v>
      </c>
      <c r="AM32">
        <v>6.5799999999999999E-3</v>
      </c>
      <c r="AN32">
        <v>2.5000000000000001E-3</v>
      </c>
      <c r="AO32">
        <v>6.5799999999999999E-3</v>
      </c>
      <c r="AP32" t="str">
        <f>VLOOKUP(D32,[1]Export!$C$1:$P$185,14,FALSE)</f>
        <v>QC-Omit</v>
      </c>
    </row>
    <row r="33" spans="1:42" x14ac:dyDescent="0.25">
      <c r="A33">
        <v>33</v>
      </c>
      <c r="B33" t="s">
        <v>3</v>
      </c>
      <c r="D33" t="s">
        <v>244</v>
      </c>
      <c r="E33" t="s">
        <v>245</v>
      </c>
      <c r="F33">
        <v>3.024</v>
      </c>
      <c r="G33">
        <v>33</v>
      </c>
      <c r="H33">
        <v>24.65</v>
      </c>
      <c r="I33">
        <v>8.0909999999999993</v>
      </c>
      <c r="J33">
        <v>7.68</v>
      </c>
      <c r="K33" t="s">
        <v>159</v>
      </c>
      <c r="L33">
        <v>0.53846153846153799</v>
      </c>
      <c r="M33">
        <v>98</v>
      </c>
      <c r="N33">
        <v>0.41</v>
      </c>
      <c r="O33">
        <v>100</v>
      </c>
      <c r="P33" t="s">
        <v>100</v>
      </c>
      <c r="Q33">
        <v>1</v>
      </c>
      <c r="R33" t="s">
        <v>246</v>
      </c>
      <c r="S33" t="s">
        <v>94</v>
      </c>
      <c r="T33" t="s">
        <v>94</v>
      </c>
      <c r="U33" t="s">
        <v>94</v>
      </c>
      <c r="V33" t="s">
        <v>70</v>
      </c>
      <c r="W33" t="s">
        <v>70</v>
      </c>
      <c r="X33" t="s">
        <v>70</v>
      </c>
      <c r="Y33">
        <v>0</v>
      </c>
      <c r="Z33" t="s">
        <v>70</v>
      </c>
      <c r="AA33">
        <v>1</v>
      </c>
      <c r="AB33" t="s">
        <v>70</v>
      </c>
      <c r="AC33" t="s">
        <v>86</v>
      </c>
      <c r="AD33" t="s">
        <v>70</v>
      </c>
      <c r="AE33" t="s">
        <v>70</v>
      </c>
      <c r="AF33" t="s">
        <v>87</v>
      </c>
      <c r="AG33" t="s">
        <v>70</v>
      </c>
      <c r="AH33" t="s">
        <v>88</v>
      </c>
      <c r="AI33" t="s">
        <v>88</v>
      </c>
      <c r="AJ33" t="s">
        <v>78</v>
      </c>
      <c r="AK33" t="s">
        <v>78</v>
      </c>
      <c r="AL33" t="s">
        <v>109</v>
      </c>
      <c r="AM33" t="s">
        <v>70</v>
      </c>
      <c r="AN33" t="s">
        <v>70</v>
      </c>
      <c r="AO33" t="s">
        <v>70</v>
      </c>
      <c r="AP33">
        <f>VLOOKUP(D33,[1]Export!$C$1:$P$185,14,FALSE)</f>
        <v>24.648</v>
      </c>
    </row>
    <row r="34" spans="1:42" x14ac:dyDescent="0.25">
      <c r="A34">
        <v>34</v>
      </c>
      <c r="B34" t="s">
        <v>247</v>
      </c>
      <c r="D34" t="s">
        <v>248</v>
      </c>
      <c r="E34" t="s">
        <v>249</v>
      </c>
      <c r="F34">
        <v>3</v>
      </c>
      <c r="G34">
        <v>0.41</v>
      </c>
      <c r="H34">
        <v>0.26</v>
      </c>
      <c r="I34">
        <v>0</v>
      </c>
      <c r="J34">
        <v>2.14</v>
      </c>
      <c r="K34" t="s">
        <v>106</v>
      </c>
      <c r="L34">
        <v>6.0439560439560398E-2</v>
      </c>
      <c r="M34">
        <v>11</v>
      </c>
      <c r="N34">
        <v>0.41</v>
      </c>
      <c r="O34">
        <v>100</v>
      </c>
      <c r="P34" t="s">
        <v>168</v>
      </c>
      <c r="Q34">
        <v>1</v>
      </c>
      <c r="R34" t="s">
        <v>250</v>
      </c>
      <c r="S34" t="s">
        <v>70</v>
      </c>
      <c r="T34" t="s">
        <v>70</v>
      </c>
      <c r="U34" t="s">
        <v>70</v>
      </c>
      <c r="V34" t="s">
        <v>70</v>
      </c>
      <c r="W34" t="s">
        <v>94</v>
      </c>
      <c r="X34" t="s">
        <v>70</v>
      </c>
      <c r="Y34">
        <v>1</v>
      </c>
      <c r="Z34" t="s">
        <v>70</v>
      </c>
      <c r="AA34">
        <v>0</v>
      </c>
      <c r="AB34" t="s">
        <v>70</v>
      </c>
      <c r="AC34" t="s">
        <v>86</v>
      </c>
      <c r="AD34" t="s">
        <v>70</v>
      </c>
      <c r="AE34" t="s">
        <v>108</v>
      </c>
      <c r="AF34" t="s">
        <v>131</v>
      </c>
      <c r="AG34" t="s">
        <v>70</v>
      </c>
      <c r="AH34" t="s">
        <v>88</v>
      </c>
      <c r="AI34" t="s">
        <v>88</v>
      </c>
      <c r="AJ34" t="s">
        <v>78</v>
      </c>
      <c r="AK34" t="s">
        <v>78</v>
      </c>
      <c r="AL34" t="s">
        <v>78</v>
      </c>
      <c r="AM34">
        <v>0</v>
      </c>
      <c r="AN34">
        <v>0</v>
      </c>
      <c r="AO34">
        <v>0</v>
      </c>
      <c r="AP34" t="str">
        <f>VLOOKUP(D34,[1]Export!$C$1:$P$185,14,FALSE)</f>
        <v>Flag-Omit</v>
      </c>
    </row>
    <row r="35" spans="1:42" x14ac:dyDescent="0.25">
      <c r="A35">
        <v>36</v>
      </c>
      <c r="B35" t="s">
        <v>251</v>
      </c>
      <c r="D35" t="s">
        <v>252</v>
      </c>
      <c r="E35" t="s">
        <v>253</v>
      </c>
      <c r="F35">
        <v>3</v>
      </c>
      <c r="G35">
        <v>0.37</v>
      </c>
      <c r="H35" t="s">
        <v>135</v>
      </c>
      <c r="I35" t="s">
        <v>254</v>
      </c>
      <c r="J35">
        <v>1.86</v>
      </c>
      <c r="K35" t="s">
        <v>106</v>
      </c>
      <c r="L35">
        <v>3.8461538461538401E-2</v>
      </c>
      <c r="M35">
        <v>7</v>
      </c>
      <c r="N35">
        <v>4.1000000000000002E-2</v>
      </c>
      <c r="O35">
        <v>10</v>
      </c>
      <c r="P35" t="s">
        <v>153</v>
      </c>
      <c r="Q35">
        <v>-1</v>
      </c>
      <c r="R35" t="s">
        <v>255</v>
      </c>
      <c r="S35">
        <v>0</v>
      </c>
      <c r="T35">
        <v>0</v>
      </c>
      <c r="U35">
        <v>0</v>
      </c>
      <c r="V35">
        <v>1</v>
      </c>
      <c r="W35" t="s">
        <v>94</v>
      </c>
      <c r="X35" t="s">
        <v>70</v>
      </c>
      <c r="Y35">
        <v>1</v>
      </c>
      <c r="Z35" t="s">
        <v>70</v>
      </c>
      <c r="AA35">
        <v>0</v>
      </c>
      <c r="AB35" t="s">
        <v>70</v>
      </c>
      <c r="AC35" t="s">
        <v>86</v>
      </c>
      <c r="AD35" t="s">
        <v>70</v>
      </c>
      <c r="AE35" t="s">
        <v>70</v>
      </c>
      <c r="AF35" t="s">
        <v>87</v>
      </c>
      <c r="AG35" t="s">
        <v>70</v>
      </c>
      <c r="AH35" t="s">
        <v>88</v>
      </c>
      <c r="AI35" t="s">
        <v>88</v>
      </c>
      <c r="AJ35" t="s">
        <v>78</v>
      </c>
      <c r="AK35" t="s">
        <v>78</v>
      </c>
      <c r="AL35" t="s">
        <v>78</v>
      </c>
      <c r="AM35">
        <v>0</v>
      </c>
      <c r="AN35">
        <v>0</v>
      </c>
      <c r="AO35">
        <v>0</v>
      </c>
      <c r="AP35" t="str">
        <f>VLOOKUP(D35,[1]Export!$C$1:$P$185,14,FALSE)</f>
        <v>Inactive</v>
      </c>
    </row>
    <row r="36" spans="1:42" x14ac:dyDescent="0.25">
      <c r="A36">
        <v>35</v>
      </c>
      <c r="B36" t="s">
        <v>256</v>
      </c>
      <c r="D36" t="s">
        <v>257</v>
      </c>
      <c r="E36" t="s">
        <v>258</v>
      </c>
      <c r="F36">
        <v>3</v>
      </c>
      <c r="G36">
        <v>17</v>
      </c>
      <c r="H36" t="s">
        <v>135</v>
      </c>
      <c r="I36" t="s">
        <v>259</v>
      </c>
      <c r="J36">
        <v>3.43</v>
      </c>
      <c r="K36" t="s">
        <v>159</v>
      </c>
      <c r="L36">
        <v>0.31868131868131799</v>
      </c>
      <c r="M36">
        <v>58</v>
      </c>
      <c r="N36">
        <v>0.21</v>
      </c>
      <c r="O36">
        <v>50</v>
      </c>
      <c r="P36" t="s">
        <v>100</v>
      </c>
      <c r="Q36">
        <v>1</v>
      </c>
      <c r="R36" t="s">
        <v>260</v>
      </c>
      <c r="S36">
        <v>1</v>
      </c>
      <c r="T36">
        <v>1</v>
      </c>
      <c r="U36">
        <v>1</v>
      </c>
      <c r="V36">
        <v>0</v>
      </c>
      <c r="W36">
        <v>1</v>
      </c>
      <c r="X36" t="s">
        <v>70</v>
      </c>
      <c r="Y36">
        <v>0</v>
      </c>
      <c r="Z36" t="s">
        <v>261</v>
      </c>
      <c r="AA36">
        <v>0</v>
      </c>
      <c r="AB36" t="s">
        <v>96</v>
      </c>
      <c r="AC36" t="s">
        <v>139</v>
      </c>
      <c r="AD36" t="s">
        <v>120</v>
      </c>
      <c r="AE36" t="s">
        <v>70</v>
      </c>
      <c r="AF36" t="s">
        <v>70</v>
      </c>
      <c r="AG36" t="s">
        <v>108</v>
      </c>
      <c r="AH36" t="s">
        <v>75</v>
      </c>
      <c r="AI36" t="s">
        <v>75</v>
      </c>
      <c r="AJ36" t="s">
        <v>78</v>
      </c>
      <c r="AK36" t="s">
        <v>109</v>
      </c>
      <c r="AL36" t="s">
        <v>109</v>
      </c>
      <c r="AM36">
        <v>0</v>
      </c>
      <c r="AN36">
        <v>0</v>
      </c>
      <c r="AO36">
        <v>0</v>
      </c>
      <c r="AP36" t="str">
        <f>VLOOKUP(D36,[1]Export!$C$1:$P$185,14,FALSE)</f>
        <v>Inactive</v>
      </c>
    </row>
    <row r="37" spans="1:42" x14ac:dyDescent="0.25">
      <c r="A37">
        <v>37</v>
      </c>
      <c r="B37" t="s">
        <v>8</v>
      </c>
      <c r="C37" t="s">
        <v>262</v>
      </c>
      <c r="D37" t="s">
        <v>263</v>
      </c>
      <c r="E37" t="s">
        <v>264</v>
      </c>
      <c r="F37">
        <v>3</v>
      </c>
      <c r="G37">
        <v>11</v>
      </c>
      <c r="H37">
        <v>36.86</v>
      </c>
      <c r="I37">
        <v>7.2830000000000004</v>
      </c>
      <c r="J37">
        <v>12.36</v>
      </c>
      <c r="K37" t="s">
        <v>159</v>
      </c>
      <c r="L37">
        <v>0.30219780219780201</v>
      </c>
      <c r="M37">
        <v>55</v>
      </c>
      <c r="N37">
        <v>0.41</v>
      </c>
      <c r="O37">
        <v>100</v>
      </c>
      <c r="P37" t="s">
        <v>83</v>
      </c>
      <c r="Q37">
        <v>1</v>
      </c>
      <c r="R37" t="s">
        <v>265</v>
      </c>
      <c r="S37">
        <v>1</v>
      </c>
      <c r="T37">
        <v>0</v>
      </c>
      <c r="U37" t="s">
        <v>94</v>
      </c>
      <c r="V37">
        <v>0</v>
      </c>
      <c r="W37">
        <v>0</v>
      </c>
      <c r="X37" t="s">
        <v>70</v>
      </c>
      <c r="Y37">
        <v>0</v>
      </c>
      <c r="Z37" t="s">
        <v>266</v>
      </c>
      <c r="AA37">
        <v>0</v>
      </c>
      <c r="AB37" t="s">
        <v>70</v>
      </c>
      <c r="AC37" t="s">
        <v>86</v>
      </c>
      <c r="AD37" t="s">
        <v>70</v>
      </c>
      <c r="AE37" t="s">
        <v>70</v>
      </c>
      <c r="AF37" t="s">
        <v>87</v>
      </c>
      <c r="AG37" t="s">
        <v>70</v>
      </c>
      <c r="AH37" t="s">
        <v>88</v>
      </c>
      <c r="AI37" t="s">
        <v>88</v>
      </c>
      <c r="AJ37" t="s">
        <v>78</v>
      </c>
      <c r="AK37" t="s">
        <v>78</v>
      </c>
      <c r="AL37" t="s">
        <v>109</v>
      </c>
      <c r="AM37">
        <v>0</v>
      </c>
      <c r="AN37">
        <v>0</v>
      </c>
      <c r="AO37">
        <v>0</v>
      </c>
      <c r="AP37" t="str">
        <f>VLOOKUP(D37,[1]Export!$C$1:$P$185,14,FALSE)</f>
        <v>QC-Omit</v>
      </c>
    </row>
    <row r="38" spans="1:42" x14ac:dyDescent="0.25">
      <c r="A38">
        <v>39</v>
      </c>
      <c r="B38" t="s">
        <v>267</v>
      </c>
      <c r="D38" t="s">
        <v>268</v>
      </c>
      <c r="E38" t="s">
        <v>269</v>
      </c>
      <c r="F38">
        <v>2.96999999999999</v>
      </c>
      <c r="G38">
        <v>11</v>
      </c>
      <c r="H38">
        <v>12.72</v>
      </c>
      <c r="I38">
        <v>6.0330000000000004</v>
      </c>
      <c r="J38">
        <v>4.71</v>
      </c>
      <c r="K38" t="s">
        <v>159</v>
      </c>
      <c r="L38">
        <v>0.30769230769230699</v>
      </c>
      <c r="M38">
        <v>56</v>
      </c>
      <c r="N38">
        <v>0.41</v>
      </c>
      <c r="O38">
        <v>100</v>
      </c>
      <c r="P38" t="s">
        <v>83</v>
      </c>
      <c r="Q38">
        <v>0</v>
      </c>
      <c r="R38" t="s">
        <v>270</v>
      </c>
      <c r="S38">
        <v>0</v>
      </c>
      <c r="T38">
        <v>1</v>
      </c>
      <c r="U38">
        <v>1</v>
      </c>
      <c r="V38">
        <v>0</v>
      </c>
      <c r="W38">
        <v>1</v>
      </c>
      <c r="X38" t="s">
        <v>70</v>
      </c>
      <c r="Y38">
        <v>0</v>
      </c>
      <c r="Z38" t="s">
        <v>271</v>
      </c>
      <c r="AA38">
        <v>0</v>
      </c>
      <c r="AB38" t="s">
        <v>70</v>
      </c>
      <c r="AC38" t="s">
        <v>139</v>
      </c>
      <c r="AD38" t="s">
        <v>70</v>
      </c>
      <c r="AE38" t="s">
        <v>120</v>
      </c>
      <c r="AF38" t="s">
        <v>70</v>
      </c>
      <c r="AG38" t="s">
        <v>70</v>
      </c>
      <c r="AH38" t="s">
        <v>139</v>
      </c>
      <c r="AI38" t="s">
        <v>139</v>
      </c>
      <c r="AJ38" t="s">
        <v>78</v>
      </c>
      <c r="AK38" t="s">
        <v>109</v>
      </c>
      <c r="AL38" t="s">
        <v>109</v>
      </c>
      <c r="AM38">
        <v>0</v>
      </c>
      <c r="AN38">
        <v>0</v>
      </c>
      <c r="AO38">
        <v>0</v>
      </c>
      <c r="AP38">
        <f>VLOOKUP(D38,[1]Export!$C$1:$P$185,14,FALSE)</f>
        <v>12.718</v>
      </c>
    </row>
    <row r="39" spans="1:42" x14ac:dyDescent="0.25">
      <c r="A39">
        <v>40</v>
      </c>
      <c r="B39" t="s">
        <v>272</v>
      </c>
      <c r="D39" t="s">
        <v>273</v>
      </c>
      <c r="E39" t="s">
        <v>274</v>
      </c>
      <c r="F39">
        <v>2.87</v>
      </c>
      <c r="G39">
        <v>0.41</v>
      </c>
      <c r="H39" t="s">
        <v>135</v>
      </c>
      <c r="I39" t="s">
        <v>70</v>
      </c>
      <c r="J39">
        <v>4.3</v>
      </c>
      <c r="K39" t="s">
        <v>106</v>
      </c>
      <c r="L39">
        <v>6.5934065934065894E-2</v>
      </c>
      <c r="M39">
        <v>12</v>
      </c>
      <c r="N39">
        <v>0.41</v>
      </c>
      <c r="O39">
        <v>100</v>
      </c>
      <c r="P39" t="s">
        <v>168</v>
      </c>
      <c r="Q39">
        <v>1</v>
      </c>
      <c r="R39" t="s">
        <v>275</v>
      </c>
      <c r="S39">
        <v>0</v>
      </c>
      <c r="T39">
        <v>1</v>
      </c>
      <c r="U39">
        <v>1</v>
      </c>
      <c r="V39">
        <v>0</v>
      </c>
      <c r="W39">
        <v>1</v>
      </c>
      <c r="X39" t="s">
        <v>70</v>
      </c>
      <c r="Y39">
        <v>0</v>
      </c>
      <c r="Z39" t="s">
        <v>155</v>
      </c>
      <c r="AA39">
        <v>0</v>
      </c>
      <c r="AB39" t="s">
        <v>70</v>
      </c>
      <c r="AC39" t="s">
        <v>139</v>
      </c>
      <c r="AD39" t="s">
        <v>70</v>
      </c>
      <c r="AE39" t="s">
        <v>120</v>
      </c>
      <c r="AF39" t="s">
        <v>70</v>
      </c>
      <c r="AG39" t="s">
        <v>70</v>
      </c>
      <c r="AH39" t="s">
        <v>139</v>
      </c>
      <c r="AI39" t="s">
        <v>139</v>
      </c>
      <c r="AJ39" t="s">
        <v>78</v>
      </c>
      <c r="AK39" t="s">
        <v>109</v>
      </c>
      <c r="AL39" t="s">
        <v>109</v>
      </c>
      <c r="AM39">
        <v>0</v>
      </c>
      <c r="AN39">
        <v>0</v>
      </c>
      <c r="AO39">
        <v>0</v>
      </c>
      <c r="AP39" t="str">
        <f>VLOOKUP(D39,[1]Export!$C$1:$P$185,14,FALSE)</f>
        <v>Inactive</v>
      </c>
    </row>
    <row r="40" spans="1:42" x14ac:dyDescent="0.25">
      <c r="A40">
        <v>42</v>
      </c>
      <c r="B40" t="s">
        <v>276</v>
      </c>
      <c r="D40" t="s">
        <v>277</v>
      </c>
      <c r="E40" t="s">
        <v>278</v>
      </c>
      <c r="F40">
        <v>2.81</v>
      </c>
      <c r="G40">
        <v>3.7</v>
      </c>
      <c r="H40">
        <v>1.82</v>
      </c>
      <c r="I40">
        <v>4.7E-2</v>
      </c>
      <c r="J40">
        <v>2.36</v>
      </c>
      <c r="K40" t="s">
        <v>106</v>
      </c>
      <c r="L40">
        <v>0.19780219780219699</v>
      </c>
      <c r="M40">
        <v>36</v>
      </c>
      <c r="N40">
        <v>0.41</v>
      </c>
      <c r="O40">
        <v>100</v>
      </c>
      <c r="P40" t="s">
        <v>71</v>
      </c>
      <c r="Q40">
        <v>1</v>
      </c>
      <c r="R40" t="s">
        <v>279</v>
      </c>
      <c r="S40" t="s">
        <v>94</v>
      </c>
      <c r="T40">
        <v>0</v>
      </c>
      <c r="U40">
        <v>1</v>
      </c>
      <c r="V40">
        <v>0</v>
      </c>
      <c r="W40">
        <v>1</v>
      </c>
      <c r="X40" t="s">
        <v>70</v>
      </c>
      <c r="Y40">
        <v>0</v>
      </c>
      <c r="Z40" t="s">
        <v>280</v>
      </c>
      <c r="AA40">
        <v>0</v>
      </c>
      <c r="AB40" t="s">
        <v>70</v>
      </c>
      <c r="AC40" t="s">
        <v>86</v>
      </c>
      <c r="AD40" t="s">
        <v>70</v>
      </c>
      <c r="AE40" t="s">
        <v>108</v>
      </c>
      <c r="AF40" t="s">
        <v>70</v>
      </c>
      <c r="AG40" t="s">
        <v>70</v>
      </c>
      <c r="AH40" t="s">
        <v>88</v>
      </c>
      <c r="AI40" t="s">
        <v>88</v>
      </c>
      <c r="AJ40" t="s">
        <v>78</v>
      </c>
      <c r="AK40" t="s">
        <v>109</v>
      </c>
      <c r="AL40" t="s">
        <v>109</v>
      </c>
      <c r="AM40">
        <v>0</v>
      </c>
      <c r="AN40">
        <v>0</v>
      </c>
      <c r="AO40">
        <v>0</v>
      </c>
      <c r="AP40">
        <f>VLOOKUP(D40,[1]Export!$C$1:$P$185,14,FALSE)</f>
        <v>1.823</v>
      </c>
    </row>
    <row r="41" spans="1:42" x14ac:dyDescent="0.25">
      <c r="A41">
        <v>43</v>
      </c>
      <c r="B41" t="s">
        <v>5</v>
      </c>
      <c r="D41" t="s">
        <v>281</v>
      </c>
      <c r="E41" t="s">
        <v>282</v>
      </c>
      <c r="F41">
        <v>2.81</v>
      </c>
      <c r="G41">
        <v>6.7</v>
      </c>
      <c r="H41">
        <v>8.59</v>
      </c>
      <c r="I41">
        <v>6.53</v>
      </c>
      <c r="J41">
        <v>17.260000000000002</v>
      </c>
      <c r="K41" t="s">
        <v>106</v>
      </c>
      <c r="L41">
        <v>0.219780219780219</v>
      </c>
      <c r="M41">
        <v>40</v>
      </c>
      <c r="N41">
        <v>8.2000000000000003E-2</v>
      </c>
      <c r="O41">
        <v>20</v>
      </c>
      <c r="P41" t="s">
        <v>100</v>
      </c>
      <c r="Q41">
        <v>1</v>
      </c>
      <c r="R41" t="s">
        <v>283</v>
      </c>
      <c r="S41" t="s">
        <v>70</v>
      </c>
      <c r="T41" t="s">
        <v>94</v>
      </c>
      <c r="U41" t="s">
        <v>94</v>
      </c>
      <c r="V41" t="s">
        <v>70</v>
      </c>
      <c r="W41" t="s">
        <v>94</v>
      </c>
      <c r="X41" t="s">
        <v>70</v>
      </c>
      <c r="Y41">
        <v>0</v>
      </c>
      <c r="Z41" t="s">
        <v>70</v>
      </c>
      <c r="AA41">
        <v>0</v>
      </c>
      <c r="AB41" t="s">
        <v>70</v>
      </c>
      <c r="AC41" t="s">
        <v>86</v>
      </c>
      <c r="AD41" t="s">
        <v>70</v>
      </c>
      <c r="AE41" t="s">
        <v>70</v>
      </c>
      <c r="AF41" t="s">
        <v>87</v>
      </c>
      <c r="AG41" t="s">
        <v>70</v>
      </c>
      <c r="AH41" t="s">
        <v>88</v>
      </c>
      <c r="AI41" t="s">
        <v>88</v>
      </c>
      <c r="AJ41" t="s">
        <v>78</v>
      </c>
      <c r="AK41" t="s">
        <v>78</v>
      </c>
      <c r="AL41" t="s">
        <v>78</v>
      </c>
      <c r="AM41" t="s">
        <v>70</v>
      </c>
      <c r="AN41" t="s">
        <v>70</v>
      </c>
      <c r="AO41" t="s">
        <v>70</v>
      </c>
      <c r="AP41">
        <f>VLOOKUP(D41,[1]Export!$C$1:$P$185,14,FALSE)</f>
        <v>8.5939999999999994</v>
      </c>
    </row>
    <row r="42" spans="1:42" x14ac:dyDescent="0.25">
      <c r="A42">
        <v>45</v>
      </c>
      <c r="B42" t="s">
        <v>284</v>
      </c>
      <c r="D42" t="s">
        <v>285</v>
      </c>
      <c r="E42" t="s">
        <v>286</v>
      </c>
      <c r="F42">
        <v>2.8</v>
      </c>
      <c r="G42">
        <v>0.41</v>
      </c>
      <c r="H42" t="s">
        <v>135</v>
      </c>
      <c r="I42" t="s">
        <v>287</v>
      </c>
      <c r="J42">
        <v>15.01</v>
      </c>
      <c r="K42" t="s">
        <v>106</v>
      </c>
      <c r="L42">
        <v>8.2417582417582402E-2</v>
      </c>
      <c r="M42">
        <v>15</v>
      </c>
      <c r="N42">
        <v>0.41</v>
      </c>
      <c r="O42">
        <v>100</v>
      </c>
      <c r="P42" t="s">
        <v>288</v>
      </c>
      <c r="Q42">
        <v>1</v>
      </c>
      <c r="R42" t="s">
        <v>289</v>
      </c>
      <c r="S42">
        <v>0</v>
      </c>
      <c r="T42">
        <v>1</v>
      </c>
      <c r="U42">
        <v>0</v>
      </c>
      <c r="V42">
        <v>0</v>
      </c>
      <c r="W42">
        <v>1</v>
      </c>
      <c r="X42" t="s">
        <v>70</v>
      </c>
      <c r="Y42">
        <v>0</v>
      </c>
      <c r="Z42" t="s">
        <v>130</v>
      </c>
      <c r="AA42">
        <v>1</v>
      </c>
      <c r="AB42" t="s">
        <v>70</v>
      </c>
      <c r="AC42" t="s">
        <v>139</v>
      </c>
      <c r="AD42" t="s">
        <v>120</v>
      </c>
      <c r="AE42" t="s">
        <v>70</v>
      </c>
      <c r="AF42" t="s">
        <v>70</v>
      </c>
      <c r="AG42" t="s">
        <v>70</v>
      </c>
      <c r="AH42" t="s">
        <v>139</v>
      </c>
      <c r="AI42" t="s">
        <v>75</v>
      </c>
      <c r="AJ42" t="s">
        <v>78</v>
      </c>
      <c r="AK42" t="s">
        <v>78</v>
      </c>
      <c r="AL42" t="s">
        <v>109</v>
      </c>
      <c r="AM42">
        <v>2.63E-3</v>
      </c>
      <c r="AN42">
        <v>2.63E-3</v>
      </c>
      <c r="AO42">
        <v>0</v>
      </c>
      <c r="AP42" t="str">
        <f>VLOOKUP(D42,[1]Export!$C$1:$P$185,14,FALSE)</f>
        <v>QC-Omit</v>
      </c>
    </row>
    <row r="43" spans="1:42" x14ac:dyDescent="0.25">
      <c r="A43">
        <v>44</v>
      </c>
      <c r="B43" t="s">
        <v>290</v>
      </c>
      <c r="C43" t="s">
        <v>291</v>
      </c>
      <c r="D43" t="s">
        <v>292</v>
      </c>
      <c r="E43" t="s">
        <v>293</v>
      </c>
      <c r="F43">
        <v>2.8</v>
      </c>
      <c r="G43">
        <v>0.41</v>
      </c>
      <c r="H43" t="s">
        <v>135</v>
      </c>
      <c r="I43" t="s">
        <v>294</v>
      </c>
      <c r="J43">
        <v>2.33</v>
      </c>
      <c r="K43" t="s">
        <v>106</v>
      </c>
      <c r="L43">
        <v>7.69230769230769E-2</v>
      </c>
      <c r="M43">
        <v>14</v>
      </c>
      <c r="N43">
        <v>0.41</v>
      </c>
      <c r="O43">
        <v>100</v>
      </c>
      <c r="P43" t="s">
        <v>168</v>
      </c>
      <c r="Q43">
        <v>1</v>
      </c>
      <c r="R43" t="s">
        <v>295</v>
      </c>
      <c r="S43">
        <v>1</v>
      </c>
      <c r="T43">
        <v>1</v>
      </c>
      <c r="U43">
        <v>1</v>
      </c>
      <c r="V43">
        <v>0</v>
      </c>
      <c r="W43">
        <v>1</v>
      </c>
      <c r="X43" t="s">
        <v>70</v>
      </c>
      <c r="Y43">
        <v>0</v>
      </c>
      <c r="Z43" t="s">
        <v>296</v>
      </c>
      <c r="AA43">
        <v>0</v>
      </c>
      <c r="AB43" t="s">
        <v>70</v>
      </c>
      <c r="AC43" t="s">
        <v>88</v>
      </c>
      <c r="AD43" t="s">
        <v>70</v>
      </c>
      <c r="AE43" t="s">
        <v>70</v>
      </c>
      <c r="AF43" t="s">
        <v>87</v>
      </c>
      <c r="AG43" t="s">
        <v>70</v>
      </c>
      <c r="AH43" t="s">
        <v>88</v>
      </c>
      <c r="AI43" t="s">
        <v>88</v>
      </c>
      <c r="AJ43" t="s">
        <v>78</v>
      </c>
      <c r="AK43" t="s">
        <v>109</v>
      </c>
      <c r="AL43" t="s">
        <v>109</v>
      </c>
      <c r="AM43">
        <v>0</v>
      </c>
      <c r="AN43">
        <v>0</v>
      </c>
      <c r="AO43">
        <v>0</v>
      </c>
      <c r="AP43" t="str">
        <f>VLOOKUP(D43,[1]Export!$C$1:$P$185,14,FALSE)</f>
        <v>Inactive</v>
      </c>
    </row>
    <row r="44" spans="1:42" x14ac:dyDescent="0.25">
      <c r="A44">
        <v>46</v>
      </c>
      <c r="B44" t="s">
        <v>297</v>
      </c>
      <c r="D44" t="s">
        <v>298</v>
      </c>
      <c r="E44" t="s">
        <v>299</v>
      </c>
      <c r="F44">
        <v>2.79</v>
      </c>
      <c r="G44">
        <v>11</v>
      </c>
      <c r="H44">
        <v>6.92</v>
      </c>
      <c r="I44">
        <v>1.506</v>
      </c>
      <c r="J44">
        <v>3.02</v>
      </c>
      <c r="K44" t="s">
        <v>159</v>
      </c>
      <c r="L44">
        <v>0.329670329670329</v>
      </c>
      <c r="M44">
        <v>60</v>
      </c>
      <c r="N44">
        <v>0.41</v>
      </c>
      <c r="O44">
        <v>100</v>
      </c>
      <c r="P44" t="s">
        <v>83</v>
      </c>
      <c r="Q44">
        <v>1</v>
      </c>
      <c r="R44" t="s">
        <v>300</v>
      </c>
      <c r="S44" t="s">
        <v>94</v>
      </c>
      <c r="T44">
        <v>1</v>
      </c>
      <c r="U44">
        <v>0</v>
      </c>
      <c r="V44">
        <v>0</v>
      </c>
      <c r="W44">
        <v>1</v>
      </c>
      <c r="X44" t="s">
        <v>70</v>
      </c>
      <c r="Y44">
        <v>0</v>
      </c>
      <c r="Z44" t="s">
        <v>301</v>
      </c>
      <c r="AA44">
        <v>0</v>
      </c>
      <c r="AB44" t="s">
        <v>70</v>
      </c>
      <c r="AC44" t="s">
        <v>88</v>
      </c>
      <c r="AD44" t="s">
        <v>76</v>
      </c>
      <c r="AE44" t="s">
        <v>108</v>
      </c>
      <c r="AF44" t="s">
        <v>70</v>
      </c>
      <c r="AG44" t="s">
        <v>70</v>
      </c>
      <c r="AH44" t="s">
        <v>88</v>
      </c>
      <c r="AI44" t="s">
        <v>75</v>
      </c>
      <c r="AJ44" t="s">
        <v>78</v>
      </c>
      <c r="AK44" t="s">
        <v>109</v>
      </c>
      <c r="AL44" t="s">
        <v>109</v>
      </c>
      <c r="AM44">
        <v>0</v>
      </c>
      <c r="AN44">
        <v>0</v>
      </c>
      <c r="AO44">
        <v>0</v>
      </c>
      <c r="AP44">
        <f>VLOOKUP(D44,[1]Export!$C$1:$P$185,14,FALSE)</f>
        <v>6.9160000000000004</v>
      </c>
    </row>
    <row r="45" spans="1:42" x14ac:dyDescent="0.25">
      <c r="A45">
        <v>47</v>
      </c>
      <c r="B45" t="s">
        <v>302</v>
      </c>
      <c r="D45" t="s">
        <v>303</v>
      </c>
      <c r="E45" t="s">
        <v>304</v>
      </c>
      <c r="F45">
        <v>2.76</v>
      </c>
      <c r="G45">
        <v>33</v>
      </c>
      <c r="H45">
        <v>30.82</v>
      </c>
      <c r="I45">
        <v>3.488</v>
      </c>
      <c r="J45">
        <v>3.49</v>
      </c>
      <c r="K45" t="s">
        <v>159</v>
      </c>
      <c r="L45">
        <v>0.59890109890109799</v>
      </c>
      <c r="M45">
        <v>109</v>
      </c>
      <c r="N45">
        <v>0.41</v>
      </c>
      <c r="O45">
        <v>100</v>
      </c>
      <c r="P45" t="s">
        <v>100</v>
      </c>
      <c r="Q45">
        <v>1</v>
      </c>
      <c r="R45" t="s">
        <v>250</v>
      </c>
      <c r="S45">
        <v>0</v>
      </c>
      <c r="T45">
        <v>1</v>
      </c>
      <c r="U45">
        <v>1</v>
      </c>
      <c r="V45">
        <v>0</v>
      </c>
      <c r="W45">
        <v>0</v>
      </c>
      <c r="X45" t="s">
        <v>70</v>
      </c>
      <c r="Y45">
        <v>0</v>
      </c>
      <c r="Z45" t="s">
        <v>305</v>
      </c>
      <c r="AA45">
        <v>0</v>
      </c>
      <c r="AB45" t="s">
        <v>70</v>
      </c>
      <c r="AC45" t="s">
        <v>86</v>
      </c>
      <c r="AD45" t="s">
        <v>70</v>
      </c>
      <c r="AE45" t="s">
        <v>70</v>
      </c>
      <c r="AF45" t="s">
        <v>87</v>
      </c>
      <c r="AG45" t="s">
        <v>70</v>
      </c>
      <c r="AH45" t="s">
        <v>88</v>
      </c>
      <c r="AI45" t="s">
        <v>88</v>
      </c>
      <c r="AJ45" t="s">
        <v>78</v>
      </c>
      <c r="AK45" t="s">
        <v>78</v>
      </c>
      <c r="AL45" t="s">
        <v>78</v>
      </c>
      <c r="AM45">
        <v>5.8899999999999999E-7</v>
      </c>
      <c r="AN45">
        <v>0</v>
      </c>
      <c r="AO45">
        <v>5.8899999999999999E-7</v>
      </c>
      <c r="AP45">
        <f>VLOOKUP(D45,[1]Export!$C$1:$P$185,14,FALSE)</f>
        <v>30.824000000000002</v>
      </c>
    </row>
    <row r="46" spans="1:42" x14ac:dyDescent="0.25">
      <c r="A46">
        <v>48</v>
      </c>
      <c r="B46" t="s">
        <v>306</v>
      </c>
      <c r="D46" t="s">
        <v>307</v>
      </c>
      <c r="E46" t="s">
        <v>308</v>
      </c>
      <c r="F46">
        <v>2.75</v>
      </c>
      <c r="G46">
        <v>0.41</v>
      </c>
      <c r="H46" t="s">
        <v>135</v>
      </c>
      <c r="I46" t="s">
        <v>70</v>
      </c>
      <c r="J46">
        <v>20.100000000000001</v>
      </c>
      <c r="K46" t="s">
        <v>106</v>
      </c>
      <c r="L46">
        <v>0.109890109890109</v>
      </c>
      <c r="M46">
        <v>20</v>
      </c>
      <c r="N46">
        <v>0.41</v>
      </c>
      <c r="O46">
        <v>100</v>
      </c>
      <c r="P46" t="s">
        <v>143</v>
      </c>
      <c r="Q46">
        <v>1</v>
      </c>
      <c r="R46" t="s">
        <v>309</v>
      </c>
      <c r="S46">
        <v>1</v>
      </c>
      <c r="T46">
        <v>1</v>
      </c>
      <c r="U46">
        <v>1</v>
      </c>
      <c r="V46">
        <v>0</v>
      </c>
      <c r="W46">
        <v>1</v>
      </c>
      <c r="X46" t="s">
        <v>70</v>
      </c>
      <c r="Y46">
        <v>0</v>
      </c>
      <c r="Z46" t="s">
        <v>310</v>
      </c>
      <c r="AA46">
        <v>0</v>
      </c>
      <c r="AB46" t="s">
        <v>70</v>
      </c>
      <c r="AC46" t="s">
        <v>75</v>
      </c>
      <c r="AD46" t="s">
        <v>70</v>
      </c>
      <c r="AE46" t="s">
        <v>70</v>
      </c>
      <c r="AF46" t="s">
        <v>87</v>
      </c>
      <c r="AG46" t="s">
        <v>77</v>
      </c>
      <c r="AH46" t="s">
        <v>75</v>
      </c>
      <c r="AI46" t="s">
        <v>88</v>
      </c>
      <c r="AJ46" t="s">
        <v>78</v>
      </c>
      <c r="AK46" t="s">
        <v>78</v>
      </c>
      <c r="AL46" t="s">
        <v>109</v>
      </c>
      <c r="AM46">
        <v>8.8500000000000002E-3</v>
      </c>
      <c r="AN46">
        <v>8.8500000000000002E-3</v>
      </c>
      <c r="AO46">
        <v>0</v>
      </c>
      <c r="AP46" t="str">
        <f>VLOOKUP(D46,[1]Export!$C$1:$P$185,14,FALSE)</f>
        <v>Inactive</v>
      </c>
    </row>
    <row r="47" spans="1:42" x14ac:dyDescent="0.25">
      <c r="A47">
        <v>49</v>
      </c>
      <c r="B47" t="s">
        <v>311</v>
      </c>
      <c r="D47" t="s">
        <v>312</v>
      </c>
      <c r="E47" t="s">
        <v>313</v>
      </c>
      <c r="F47">
        <v>2.73</v>
      </c>
      <c r="G47">
        <v>33</v>
      </c>
      <c r="H47">
        <v>35.96</v>
      </c>
      <c r="I47">
        <v>3.2989999999999999</v>
      </c>
      <c r="J47">
        <v>2.41</v>
      </c>
      <c r="K47" t="s">
        <v>159</v>
      </c>
      <c r="L47">
        <v>0.60989010989010894</v>
      </c>
      <c r="M47">
        <v>111</v>
      </c>
      <c r="N47">
        <v>0.41</v>
      </c>
      <c r="O47">
        <v>100</v>
      </c>
      <c r="P47" t="s">
        <v>100</v>
      </c>
      <c r="Q47">
        <v>1</v>
      </c>
      <c r="R47" t="s">
        <v>314</v>
      </c>
      <c r="S47">
        <v>1</v>
      </c>
      <c r="T47">
        <v>1</v>
      </c>
      <c r="U47">
        <v>1</v>
      </c>
      <c r="V47">
        <v>0</v>
      </c>
      <c r="W47">
        <v>1</v>
      </c>
      <c r="X47" t="s">
        <v>70</v>
      </c>
      <c r="Y47">
        <v>0</v>
      </c>
      <c r="Z47" t="s">
        <v>315</v>
      </c>
      <c r="AA47">
        <v>0</v>
      </c>
      <c r="AB47" t="s">
        <v>316</v>
      </c>
      <c r="AC47" t="s">
        <v>139</v>
      </c>
      <c r="AD47" t="s">
        <v>76</v>
      </c>
      <c r="AE47" t="s">
        <v>108</v>
      </c>
      <c r="AF47" t="s">
        <v>70</v>
      </c>
      <c r="AG47" t="s">
        <v>70</v>
      </c>
      <c r="AH47" t="s">
        <v>139</v>
      </c>
      <c r="AI47" t="s">
        <v>75</v>
      </c>
      <c r="AJ47" t="s">
        <v>78</v>
      </c>
      <c r="AK47" t="s">
        <v>109</v>
      </c>
      <c r="AL47" t="s">
        <v>109</v>
      </c>
      <c r="AM47">
        <v>8.1600000000000006E-3</v>
      </c>
      <c r="AN47">
        <v>8.1600000000000006E-3</v>
      </c>
      <c r="AO47">
        <v>0</v>
      </c>
      <c r="AP47">
        <f>VLOOKUP(D47,[1]Export!$C$1:$P$185,14,FALSE)</f>
        <v>35.965000000000003</v>
      </c>
    </row>
    <row r="48" spans="1:42" x14ac:dyDescent="0.25">
      <c r="A48">
        <v>50</v>
      </c>
      <c r="B48" t="s">
        <v>317</v>
      </c>
      <c r="D48" t="s">
        <v>318</v>
      </c>
      <c r="E48" t="s">
        <v>319</v>
      </c>
      <c r="F48">
        <v>2.69</v>
      </c>
      <c r="G48">
        <v>33</v>
      </c>
      <c r="H48">
        <v>23.64</v>
      </c>
      <c r="I48">
        <v>0.44800000000000001</v>
      </c>
      <c r="J48">
        <v>4.26</v>
      </c>
      <c r="K48" t="s">
        <v>159</v>
      </c>
      <c r="L48">
        <v>0.61538461538461497</v>
      </c>
      <c r="M48">
        <v>112</v>
      </c>
      <c r="N48">
        <v>0.41</v>
      </c>
      <c r="O48">
        <v>100</v>
      </c>
      <c r="P48" t="s">
        <v>100</v>
      </c>
      <c r="Q48">
        <v>0</v>
      </c>
      <c r="R48" t="s">
        <v>320</v>
      </c>
      <c r="S48">
        <v>1</v>
      </c>
      <c r="T48" t="s">
        <v>94</v>
      </c>
      <c r="U48">
        <v>1</v>
      </c>
      <c r="V48">
        <v>0</v>
      </c>
      <c r="W48">
        <v>0</v>
      </c>
      <c r="X48" t="s">
        <v>70</v>
      </c>
      <c r="Y48">
        <v>0</v>
      </c>
      <c r="Z48" t="s">
        <v>321</v>
      </c>
      <c r="AA48">
        <v>0</v>
      </c>
      <c r="AB48" t="s">
        <v>70</v>
      </c>
      <c r="AC48" t="s">
        <v>86</v>
      </c>
      <c r="AD48" t="s">
        <v>70</v>
      </c>
      <c r="AE48" t="s">
        <v>70</v>
      </c>
      <c r="AF48" t="s">
        <v>87</v>
      </c>
      <c r="AG48" t="s">
        <v>70</v>
      </c>
      <c r="AH48" t="s">
        <v>88</v>
      </c>
      <c r="AI48" t="s">
        <v>88</v>
      </c>
      <c r="AJ48" t="s">
        <v>78</v>
      </c>
      <c r="AK48" t="s">
        <v>78</v>
      </c>
      <c r="AL48" t="s">
        <v>109</v>
      </c>
      <c r="AM48" t="s">
        <v>322</v>
      </c>
      <c r="AN48" t="s">
        <v>322</v>
      </c>
      <c r="AO48">
        <v>0</v>
      </c>
      <c r="AP48">
        <f>VLOOKUP(D48,[1]Export!$C$1:$P$185,14,FALSE)</f>
        <v>23.638999999999999</v>
      </c>
    </row>
    <row r="49" spans="1:42" x14ac:dyDescent="0.25">
      <c r="A49">
        <v>51</v>
      </c>
      <c r="B49" t="s">
        <v>323</v>
      </c>
      <c r="D49" t="s">
        <v>324</v>
      </c>
      <c r="E49" t="s">
        <v>325</v>
      </c>
      <c r="F49">
        <v>2.66</v>
      </c>
      <c r="G49">
        <v>33</v>
      </c>
      <c r="H49">
        <v>14.66</v>
      </c>
      <c r="I49">
        <v>3.7719999999999998</v>
      </c>
      <c r="J49">
        <v>4.07</v>
      </c>
      <c r="K49" t="s">
        <v>159</v>
      </c>
      <c r="L49">
        <v>0.62637362637362604</v>
      </c>
      <c r="M49">
        <v>114</v>
      </c>
      <c r="N49">
        <v>0.41</v>
      </c>
      <c r="O49">
        <v>100</v>
      </c>
      <c r="P49" t="s">
        <v>100</v>
      </c>
      <c r="Q49">
        <v>0</v>
      </c>
      <c r="R49" t="s">
        <v>326</v>
      </c>
      <c r="S49">
        <v>1</v>
      </c>
      <c r="T49">
        <v>1</v>
      </c>
      <c r="U49">
        <v>0</v>
      </c>
      <c r="V49">
        <v>1</v>
      </c>
      <c r="W49">
        <v>1</v>
      </c>
      <c r="X49" t="s">
        <v>70</v>
      </c>
      <c r="Y49">
        <v>0</v>
      </c>
      <c r="Z49" t="s">
        <v>327</v>
      </c>
      <c r="AA49">
        <v>1</v>
      </c>
      <c r="AB49" t="s">
        <v>70</v>
      </c>
      <c r="AC49" t="s">
        <v>75</v>
      </c>
      <c r="AD49" t="s">
        <v>120</v>
      </c>
      <c r="AE49" t="s">
        <v>70</v>
      </c>
      <c r="AF49" t="s">
        <v>70</v>
      </c>
      <c r="AG49" t="s">
        <v>328</v>
      </c>
      <c r="AH49" t="s">
        <v>75</v>
      </c>
      <c r="AI49" t="s">
        <v>75</v>
      </c>
      <c r="AJ49" t="s">
        <v>78</v>
      </c>
      <c r="AK49" t="s">
        <v>109</v>
      </c>
      <c r="AL49" t="s">
        <v>109</v>
      </c>
      <c r="AM49">
        <v>8.77E-3</v>
      </c>
      <c r="AN49">
        <v>8.77E-3</v>
      </c>
      <c r="AO49">
        <v>0</v>
      </c>
      <c r="AP49" t="str">
        <f>VLOOKUP(D49,[1]Export!$C$1:$P$185,14,FALSE)</f>
        <v>QC-Omit</v>
      </c>
    </row>
    <row r="50" spans="1:42" x14ac:dyDescent="0.25">
      <c r="A50">
        <v>52</v>
      </c>
      <c r="B50" t="s">
        <v>9</v>
      </c>
      <c r="C50" t="s">
        <v>329</v>
      </c>
      <c r="D50" t="s">
        <v>330</v>
      </c>
      <c r="E50" t="s">
        <v>331</v>
      </c>
      <c r="F50">
        <v>2.64</v>
      </c>
      <c r="G50">
        <v>5.6</v>
      </c>
      <c r="H50">
        <v>13.95</v>
      </c>
      <c r="I50">
        <v>2.5339999999999998</v>
      </c>
      <c r="J50">
        <v>5.77</v>
      </c>
      <c r="K50" t="s">
        <v>106</v>
      </c>
      <c r="L50">
        <v>0.23076923076923</v>
      </c>
      <c r="M50">
        <v>42</v>
      </c>
      <c r="N50">
        <v>0.21</v>
      </c>
      <c r="O50">
        <v>50</v>
      </c>
      <c r="P50" t="s">
        <v>83</v>
      </c>
      <c r="Q50">
        <v>1</v>
      </c>
      <c r="R50" t="s">
        <v>332</v>
      </c>
      <c r="S50">
        <v>1</v>
      </c>
      <c r="T50">
        <v>0</v>
      </c>
      <c r="U50">
        <v>1</v>
      </c>
      <c r="V50">
        <v>0</v>
      </c>
      <c r="W50">
        <v>1</v>
      </c>
      <c r="X50" t="s">
        <v>70</v>
      </c>
      <c r="Y50">
        <v>0</v>
      </c>
      <c r="Z50" t="s">
        <v>70</v>
      </c>
      <c r="AA50">
        <v>0</v>
      </c>
      <c r="AB50" t="s">
        <v>70</v>
      </c>
      <c r="AC50" t="s">
        <v>75</v>
      </c>
      <c r="AD50" t="s">
        <v>70</v>
      </c>
      <c r="AE50" t="s">
        <v>70</v>
      </c>
      <c r="AF50" t="s">
        <v>87</v>
      </c>
      <c r="AG50" t="s">
        <v>77</v>
      </c>
      <c r="AH50" t="s">
        <v>75</v>
      </c>
      <c r="AI50" t="s">
        <v>88</v>
      </c>
      <c r="AJ50" t="s">
        <v>78</v>
      </c>
      <c r="AK50" t="s">
        <v>78</v>
      </c>
      <c r="AL50" t="s">
        <v>109</v>
      </c>
      <c r="AM50" t="s">
        <v>333</v>
      </c>
      <c r="AN50" t="s">
        <v>333</v>
      </c>
      <c r="AO50">
        <v>0</v>
      </c>
      <c r="AP50">
        <f>VLOOKUP(D50,[1]Export!$C$1:$P$185,14,FALSE)</f>
        <v>13.946</v>
      </c>
    </row>
    <row r="51" spans="1:42" x14ac:dyDescent="0.25">
      <c r="A51">
        <v>53</v>
      </c>
      <c r="B51" t="s">
        <v>10</v>
      </c>
      <c r="D51" t="s">
        <v>334</v>
      </c>
      <c r="E51" t="s">
        <v>335</v>
      </c>
      <c r="F51">
        <v>2.64</v>
      </c>
      <c r="G51">
        <v>5.6</v>
      </c>
      <c r="H51">
        <v>5.74</v>
      </c>
      <c r="I51">
        <v>1.0860000000000001</v>
      </c>
      <c r="J51">
        <v>7.45</v>
      </c>
      <c r="K51" t="s">
        <v>106</v>
      </c>
      <c r="L51">
        <v>0.23626373626373601</v>
      </c>
      <c r="M51">
        <v>43</v>
      </c>
      <c r="N51">
        <v>0.21</v>
      </c>
      <c r="O51">
        <v>50</v>
      </c>
      <c r="P51" t="s">
        <v>83</v>
      </c>
      <c r="Q51">
        <v>-1</v>
      </c>
      <c r="R51" t="s">
        <v>70</v>
      </c>
      <c r="S51">
        <v>1</v>
      </c>
      <c r="T51">
        <v>1</v>
      </c>
      <c r="U51">
        <v>1</v>
      </c>
      <c r="V51">
        <v>1</v>
      </c>
      <c r="W51">
        <v>1</v>
      </c>
      <c r="X51" t="s">
        <v>70</v>
      </c>
      <c r="Y51">
        <v>0</v>
      </c>
      <c r="Z51" t="s">
        <v>336</v>
      </c>
      <c r="AA51">
        <v>0</v>
      </c>
      <c r="AB51" t="s">
        <v>70</v>
      </c>
      <c r="AC51" t="s">
        <v>86</v>
      </c>
      <c r="AD51" t="s">
        <v>108</v>
      </c>
      <c r="AE51" t="s">
        <v>70</v>
      </c>
      <c r="AF51" t="s">
        <v>70</v>
      </c>
      <c r="AG51" t="s">
        <v>70</v>
      </c>
      <c r="AH51" t="s">
        <v>88</v>
      </c>
      <c r="AI51" t="s">
        <v>75</v>
      </c>
      <c r="AJ51" t="s">
        <v>78</v>
      </c>
      <c r="AK51" t="s">
        <v>78</v>
      </c>
      <c r="AL51" t="s">
        <v>109</v>
      </c>
      <c r="AM51">
        <v>5.49E-5</v>
      </c>
      <c r="AN51">
        <v>5.49E-5</v>
      </c>
      <c r="AO51">
        <v>0</v>
      </c>
      <c r="AP51">
        <f>VLOOKUP(D51,[1]Export!$C$1:$P$185,14,FALSE)</f>
        <v>5.74</v>
      </c>
    </row>
    <row r="52" spans="1:42" x14ac:dyDescent="0.25">
      <c r="A52">
        <v>54</v>
      </c>
      <c r="B52" t="s">
        <v>337</v>
      </c>
      <c r="D52" t="s">
        <v>338</v>
      </c>
      <c r="E52" t="s">
        <v>339</v>
      </c>
      <c r="F52">
        <v>2.61</v>
      </c>
      <c r="G52">
        <v>33</v>
      </c>
      <c r="H52" t="s">
        <v>135</v>
      </c>
      <c r="I52" t="s">
        <v>70</v>
      </c>
      <c r="J52">
        <v>2.86</v>
      </c>
      <c r="K52" t="s">
        <v>159</v>
      </c>
      <c r="L52">
        <v>0.64285714285714202</v>
      </c>
      <c r="M52">
        <v>117</v>
      </c>
      <c r="N52">
        <v>0.41</v>
      </c>
      <c r="O52">
        <v>100</v>
      </c>
      <c r="P52" t="s">
        <v>100</v>
      </c>
      <c r="Q52">
        <v>0</v>
      </c>
      <c r="R52" t="s">
        <v>340</v>
      </c>
      <c r="S52">
        <v>1</v>
      </c>
      <c r="T52">
        <v>1</v>
      </c>
      <c r="U52">
        <v>1</v>
      </c>
      <c r="V52">
        <v>0</v>
      </c>
      <c r="W52" t="s">
        <v>94</v>
      </c>
      <c r="X52" t="s">
        <v>70</v>
      </c>
      <c r="Y52">
        <v>0</v>
      </c>
      <c r="Z52" t="s">
        <v>341</v>
      </c>
      <c r="AA52">
        <v>0</v>
      </c>
      <c r="AB52" t="s">
        <v>70</v>
      </c>
      <c r="AC52" t="s">
        <v>86</v>
      </c>
      <c r="AD52" t="s">
        <v>70</v>
      </c>
      <c r="AE52" t="s">
        <v>70</v>
      </c>
      <c r="AF52" t="s">
        <v>87</v>
      </c>
      <c r="AG52" t="s">
        <v>70</v>
      </c>
      <c r="AH52" t="s">
        <v>88</v>
      </c>
      <c r="AI52" t="s">
        <v>88</v>
      </c>
      <c r="AJ52" t="s">
        <v>78</v>
      </c>
      <c r="AK52" t="s">
        <v>78</v>
      </c>
      <c r="AL52" t="s">
        <v>109</v>
      </c>
      <c r="AM52" t="s">
        <v>70</v>
      </c>
      <c r="AN52" t="s">
        <v>70</v>
      </c>
      <c r="AO52" t="s">
        <v>70</v>
      </c>
      <c r="AP52" t="str">
        <f>VLOOKUP(D52,[1]Export!$C$1:$P$185,14,FALSE)</f>
        <v/>
      </c>
    </row>
    <row r="53" spans="1:42" x14ac:dyDescent="0.25">
      <c r="A53">
        <v>55</v>
      </c>
      <c r="B53" t="s">
        <v>342</v>
      </c>
      <c r="D53" t="s">
        <v>343</v>
      </c>
      <c r="E53" t="s">
        <v>344</v>
      </c>
      <c r="F53">
        <v>2.6</v>
      </c>
      <c r="G53">
        <v>3.7</v>
      </c>
      <c r="H53">
        <v>3.82</v>
      </c>
      <c r="I53">
        <v>1.4490000000000001</v>
      </c>
      <c r="J53">
        <v>4.21</v>
      </c>
      <c r="K53" t="s">
        <v>106</v>
      </c>
      <c r="L53">
        <v>0.225274725274725</v>
      </c>
      <c r="M53">
        <v>41</v>
      </c>
      <c r="N53">
        <v>0.41</v>
      </c>
      <c r="O53">
        <v>33</v>
      </c>
      <c r="P53" t="s">
        <v>112</v>
      </c>
      <c r="Q53">
        <v>1</v>
      </c>
      <c r="R53" t="s">
        <v>345</v>
      </c>
      <c r="S53">
        <v>1</v>
      </c>
      <c r="T53">
        <v>1</v>
      </c>
      <c r="U53">
        <v>1</v>
      </c>
      <c r="V53">
        <v>0</v>
      </c>
      <c r="W53">
        <v>0</v>
      </c>
      <c r="X53" t="s">
        <v>70</v>
      </c>
      <c r="Y53">
        <v>0</v>
      </c>
      <c r="Z53" t="s">
        <v>346</v>
      </c>
      <c r="AA53">
        <v>0</v>
      </c>
      <c r="AB53" t="s">
        <v>70</v>
      </c>
      <c r="AC53" t="s">
        <v>88</v>
      </c>
      <c r="AD53" t="s">
        <v>70</v>
      </c>
      <c r="AE53" t="s">
        <v>76</v>
      </c>
      <c r="AF53" t="s">
        <v>70</v>
      </c>
      <c r="AG53" t="s">
        <v>70</v>
      </c>
      <c r="AH53" t="s">
        <v>88</v>
      </c>
      <c r="AI53" t="s">
        <v>88</v>
      </c>
      <c r="AJ53" t="s">
        <v>78</v>
      </c>
      <c r="AK53" t="s">
        <v>78</v>
      </c>
      <c r="AL53" t="s">
        <v>109</v>
      </c>
      <c r="AM53" t="s">
        <v>347</v>
      </c>
      <c r="AN53" t="s">
        <v>347</v>
      </c>
      <c r="AO53" t="s">
        <v>348</v>
      </c>
      <c r="AP53" t="str">
        <f>VLOOKUP(D53,[1]Export!$C$1:$P$185,14,FALSE)</f>
        <v>QC-Omit</v>
      </c>
    </row>
    <row r="54" spans="1:42" x14ac:dyDescent="0.25">
      <c r="A54">
        <v>56</v>
      </c>
      <c r="B54" t="s">
        <v>349</v>
      </c>
      <c r="D54" t="s">
        <v>350</v>
      </c>
      <c r="E54" t="s">
        <v>351</v>
      </c>
      <c r="F54">
        <v>2.58</v>
      </c>
      <c r="G54">
        <v>33</v>
      </c>
      <c r="H54">
        <v>18.93</v>
      </c>
      <c r="I54">
        <v>6.1319999999999997</v>
      </c>
      <c r="J54">
        <v>2.16</v>
      </c>
      <c r="K54" t="s">
        <v>159</v>
      </c>
      <c r="L54">
        <v>0.65384615384615297</v>
      </c>
      <c r="M54">
        <v>119</v>
      </c>
      <c r="N54">
        <v>0.41</v>
      </c>
      <c r="O54">
        <v>100</v>
      </c>
      <c r="P54" t="s">
        <v>100</v>
      </c>
      <c r="Q54">
        <v>0</v>
      </c>
      <c r="R54" t="s">
        <v>352</v>
      </c>
      <c r="S54">
        <v>0</v>
      </c>
      <c r="T54">
        <v>1</v>
      </c>
      <c r="U54">
        <v>1</v>
      </c>
      <c r="V54">
        <v>1</v>
      </c>
      <c r="W54">
        <v>1</v>
      </c>
      <c r="X54" t="s">
        <v>70</v>
      </c>
      <c r="Y54">
        <v>0</v>
      </c>
      <c r="Z54" t="s">
        <v>155</v>
      </c>
      <c r="AA54">
        <v>0</v>
      </c>
      <c r="AB54" t="s">
        <v>70</v>
      </c>
      <c r="AC54" t="s">
        <v>139</v>
      </c>
      <c r="AD54" t="s">
        <v>70</v>
      </c>
      <c r="AE54" t="s">
        <v>108</v>
      </c>
      <c r="AF54" t="s">
        <v>131</v>
      </c>
      <c r="AG54" t="s">
        <v>70</v>
      </c>
      <c r="AH54" t="s">
        <v>139</v>
      </c>
      <c r="AI54" t="s">
        <v>88</v>
      </c>
      <c r="AJ54" t="s">
        <v>78</v>
      </c>
      <c r="AK54" t="s">
        <v>109</v>
      </c>
      <c r="AL54" t="s">
        <v>109</v>
      </c>
      <c r="AM54">
        <v>0</v>
      </c>
      <c r="AN54">
        <v>0</v>
      </c>
      <c r="AO54">
        <v>0</v>
      </c>
      <c r="AP54">
        <f>VLOOKUP(D54,[1]Export!$C$1:$P$185,14,FALSE)</f>
        <v>18.931999999999999</v>
      </c>
    </row>
    <row r="55" spans="1:42" x14ac:dyDescent="0.25">
      <c r="A55">
        <v>57</v>
      </c>
      <c r="B55" t="s">
        <v>15</v>
      </c>
      <c r="D55" t="s">
        <v>353</v>
      </c>
      <c r="E55" t="s">
        <v>354</v>
      </c>
      <c r="F55">
        <v>2.5499999999999998</v>
      </c>
      <c r="G55">
        <v>33</v>
      </c>
      <c r="H55">
        <v>34.020000000000003</v>
      </c>
      <c r="I55">
        <v>13.615</v>
      </c>
      <c r="J55">
        <v>2.8</v>
      </c>
      <c r="K55" t="s">
        <v>159</v>
      </c>
      <c r="L55">
        <v>0.659340659340659</v>
      </c>
      <c r="M55">
        <v>120</v>
      </c>
      <c r="N55">
        <v>0.41</v>
      </c>
      <c r="O55">
        <v>100</v>
      </c>
      <c r="P55" t="s">
        <v>355</v>
      </c>
      <c r="Q55">
        <v>0</v>
      </c>
      <c r="R55" t="s">
        <v>356</v>
      </c>
      <c r="S55" t="s">
        <v>94</v>
      </c>
      <c r="T55" t="s">
        <v>94</v>
      </c>
      <c r="U55" t="s">
        <v>94</v>
      </c>
      <c r="V55" t="s">
        <v>70</v>
      </c>
      <c r="W55" t="s">
        <v>70</v>
      </c>
      <c r="X55" t="s">
        <v>70</v>
      </c>
      <c r="Y55">
        <v>0</v>
      </c>
      <c r="Z55" t="s">
        <v>70</v>
      </c>
      <c r="AA55">
        <v>0</v>
      </c>
      <c r="AB55" t="s">
        <v>70</v>
      </c>
      <c r="AC55" t="s">
        <v>86</v>
      </c>
      <c r="AD55" t="s">
        <v>70</v>
      </c>
      <c r="AE55" t="s">
        <v>70</v>
      </c>
      <c r="AF55" t="s">
        <v>87</v>
      </c>
      <c r="AG55" t="s">
        <v>70</v>
      </c>
      <c r="AH55" t="s">
        <v>88</v>
      </c>
      <c r="AI55" t="s">
        <v>88</v>
      </c>
      <c r="AJ55" t="s">
        <v>78</v>
      </c>
      <c r="AK55" t="s">
        <v>78</v>
      </c>
      <c r="AL55" t="s">
        <v>78</v>
      </c>
      <c r="AM55" t="s">
        <v>70</v>
      </c>
      <c r="AN55" t="s">
        <v>70</v>
      </c>
      <c r="AO55" t="s">
        <v>70</v>
      </c>
      <c r="AP55">
        <f>VLOOKUP(D55,[1]Export!$C$1:$P$185,14,FALSE)</f>
        <v>34.024000000000001</v>
      </c>
    </row>
    <row r="56" spans="1:42" x14ac:dyDescent="0.25">
      <c r="A56">
        <v>58</v>
      </c>
      <c r="B56" t="s">
        <v>357</v>
      </c>
      <c r="D56" t="s">
        <v>358</v>
      </c>
      <c r="E56" t="s">
        <v>359</v>
      </c>
      <c r="F56">
        <v>2.54</v>
      </c>
      <c r="G56">
        <v>33</v>
      </c>
      <c r="H56">
        <v>29.54</v>
      </c>
      <c r="I56">
        <v>4.78</v>
      </c>
      <c r="J56">
        <v>5.74</v>
      </c>
      <c r="K56" t="s">
        <v>159</v>
      </c>
      <c r="L56">
        <v>0.66483516483516403</v>
      </c>
      <c r="M56">
        <v>121</v>
      </c>
      <c r="N56">
        <v>0.41</v>
      </c>
      <c r="O56">
        <v>100</v>
      </c>
      <c r="P56" t="s">
        <v>100</v>
      </c>
      <c r="Q56">
        <v>-1</v>
      </c>
      <c r="R56" t="s">
        <v>360</v>
      </c>
      <c r="S56" t="s">
        <v>94</v>
      </c>
      <c r="T56" t="s">
        <v>70</v>
      </c>
      <c r="U56" t="s">
        <v>94</v>
      </c>
      <c r="V56" t="s">
        <v>70</v>
      </c>
      <c r="W56" t="s">
        <v>94</v>
      </c>
      <c r="X56" t="s">
        <v>70</v>
      </c>
      <c r="Y56">
        <v>0</v>
      </c>
      <c r="Z56" t="s">
        <v>70</v>
      </c>
      <c r="AA56">
        <v>0</v>
      </c>
      <c r="AB56" t="s">
        <v>70</v>
      </c>
      <c r="AC56" t="s">
        <v>86</v>
      </c>
      <c r="AD56" t="s">
        <v>70</v>
      </c>
      <c r="AE56" t="s">
        <v>70</v>
      </c>
      <c r="AF56" t="s">
        <v>87</v>
      </c>
      <c r="AG56" t="s">
        <v>70</v>
      </c>
      <c r="AH56" t="s">
        <v>88</v>
      </c>
      <c r="AI56" t="s">
        <v>88</v>
      </c>
      <c r="AJ56" t="s">
        <v>78</v>
      </c>
      <c r="AK56" t="s">
        <v>78</v>
      </c>
      <c r="AL56" t="s">
        <v>78</v>
      </c>
      <c r="AM56" t="s">
        <v>361</v>
      </c>
      <c r="AN56" t="s">
        <v>361</v>
      </c>
      <c r="AO56">
        <v>0</v>
      </c>
      <c r="AP56">
        <f>VLOOKUP(D56,[1]Export!$C$1:$P$185,14,FALSE)</f>
        <v>29.542000000000002</v>
      </c>
    </row>
    <row r="57" spans="1:42" x14ac:dyDescent="0.25">
      <c r="A57">
        <v>59</v>
      </c>
      <c r="B57" t="s">
        <v>7</v>
      </c>
      <c r="D57" t="s">
        <v>362</v>
      </c>
      <c r="E57" t="s">
        <v>363</v>
      </c>
      <c r="F57">
        <v>2.48</v>
      </c>
      <c r="G57">
        <v>33</v>
      </c>
      <c r="H57" t="s">
        <v>135</v>
      </c>
      <c r="I57" t="s">
        <v>364</v>
      </c>
      <c r="J57">
        <v>6.51</v>
      </c>
      <c r="K57" t="s">
        <v>159</v>
      </c>
      <c r="L57">
        <v>0.68131868131868101</v>
      </c>
      <c r="M57">
        <v>124</v>
      </c>
      <c r="N57">
        <v>0.41</v>
      </c>
      <c r="O57">
        <v>100</v>
      </c>
      <c r="P57" t="s">
        <v>100</v>
      </c>
      <c r="Q57">
        <v>0</v>
      </c>
      <c r="R57" t="s">
        <v>365</v>
      </c>
      <c r="S57" t="s">
        <v>94</v>
      </c>
      <c r="T57" t="s">
        <v>94</v>
      </c>
      <c r="U57" t="s">
        <v>94</v>
      </c>
      <c r="V57" t="s">
        <v>70</v>
      </c>
      <c r="W57" t="s">
        <v>70</v>
      </c>
      <c r="X57" t="s">
        <v>70</v>
      </c>
      <c r="Y57">
        <v>0</v>
      </c>
      <c r="Z57" t="s">
        <v>70</v>
      </c>
      <c r="AA57">
        <v>0</v>
      </c>
      <c r="AB57" t="s">
        <v>70</v>
      </c>
      <c r="AC57" t="s">
        <v>86</v>
      </c>
      <c r="AD57" t="s">
        <v>70</v>
      </c>
      <c r="AE57" t="s">
        <v>70</v>
      </c>
      <c r="AF57" t="s">
        <v>87</v>
      </c>
      <c r="AG57" t="s">
        <v>70</v>
      </c>
      <c r="AH57" t="s">
        <v>88</v>
      </c>
      <c r="AI57" t="s">
        <v>88</v>
      </c>
      <c r="AJ57" t="s">
        <v>78</v>
      </c>
      <c r="AK57" t="s">
        <v>78</v>
      </c>
      <c r="AL57" t="s">
        <v>78</v>
      </c>
      <c r="AM57" t="s">
        <v>70</v>
      </c>
      <c r="AN57" t="s">
        <v>70</v>
      </c>
      <c r="AO57" t="s">
        <v>70</v>
      </c>
      <c r="AP57" t="str">
        <f>VLOOKUP(D57,[1]Export!$C$1:$P$185,14,FALSE)</f>
        <v>Inactive</v>
      </c>
    </row>
    <row r="58" spans="1:42" x14ac:dyDescent="0.25">
      <c r="A58">
        <v>60</v>
      </c>
      <c r="B58" t="s">
        <v>366</v>
      </c>
      <c r="D58" t="s">
        <v>367</v>
      </c>
      <c r="E58" t="s">
        <v>368</v>
      </c>
      <c r="F58">
        <v>2.46999999999999</v>
      </c>
      <c r="G58">
        <v>17</v>
      </c>
      <c r="H58" t="s">
        <v>135</v>
      </c>
      <c r="I58" t="s">
        <v>369</v>
      </c>
      <c r="J58">
        <v>10.91</v>
      </c>
      <c r="K58" t="s">
        <v>159</v>
      </c>
      <c r="L58">
        <v>0.38461538461538403</v>
      </c>
      <c r="M58">
        <v>70</v>
      </c>
      <c r="N58">
        <v>0.21</v>
      </c>
      <c r="O58">
        <v>50</v>
      </c>
      <c r="P58" t="s">
        <v>100</v>
      </c>
      <c r="Q58">
        <v>1</v>
      </c>
      <c r="R58" t="s">
        <v>370</v>
      </c>
      <c r="S58">
        <v>1</v>
      </c>
      <c r="T58">
        <v>0</v>
      </c>
      <c r="U58">
        <v>0</v>
      </c>
      <c r="V58">
        <v>0</v>
      </c>
      <c r="W58">
        <v>1</v>
      </c>
      <c r="X58" t="s">
        <v>70</v>
      </c>
      <c r="Y58">
        <v>0</v>
      </c>
      <c r="Z58" t="s">
        <v>266</v>
      </c>
      <c r="AA58">
        <v>0</v>
      </c>
      <c r="AB58" t="s">
        <v>70</v>
      </c>
      <c r="AC58" t="s">
        <v>86</v>
      </c>
      <c r="AD58" t="s">
        <v>70</v>
      </c>
      <c r="AE58" t="s">
        <v>70</v>
      </c>
      <c r="AF58" t="s">
        <v>87</v>
      </c>
      <c r="AG58" t="s">
        <v>70</v>
      </c>
      <c r="AH58" t="s">
        <v>88</v>
      </c>
      <c r="AI58" t="s">
        <v>88</v>
      </c>
      <c r="AJ58" t="s">
        <v>78</v>
      </c>
      <c r="AK58" t="s">
        <v>78</v>
      </c>
      <c r="AL58" t="s">
        <v>109</v>
      </c>
      <c r="AM58">
        <v>0</v>
      </c>
      <c r="AN58">
        <v>0</v>
      </c>
      <c r="AO58">
        <v>0</v>
      </c>
      <c r="AP58" t="str">
        <f>VLOOKUP(D58,[1]Export!$C$1:$P$185,14,FALSE)</f>
        <v>Inactive</v>
      </c>
    </row>
    <row r="59" spans="1:42" x14ac:dyDescent="0.25">
      <c r="A59">
        <v>61</v>
      </c>
      <c r="B59" t="s">
        <v>371</v>
      </c>
      <c r="D59" t="s">
        <v>372</v>
      </c>
      <c r="E59" t="s">
        <v>373</v>
      </c>
      <c r="F59">
        <v>2.46999999999999</v>
      </c>
      <c r="G59">
        <v>33</v>
      </c>
      <c r="H59">
        <v>17.28</v>
      </c>
      <c r="I59">
        <v>7.5860000000000003</v>
      </c>
      <c r="J59">
        <v>14.57</v>
      </c>
      <c r="K59" t="s">
        <v>159</v>
      </c>
      <c r="L59">
        <v>0.69780219780219699</v>
      </c>
      <c r="M59">
        <v>127</v>
      </c>
      <c r="N59">
        <v>0.41</v>
      </c>
      <c r="O59">
        <v>100</v>
      </c>
      <c r="P59" t="s">
        <v>100</v>
      </c>
      <c r="Q59">
        <v>1</v>
      </c>
      <c r="R59" t="s">
        <v>250</v>
      </c>
      <c r="S59" t="s">
        <v>70</v>
      </c>
      <c r="T59" t="s">
        <v>70</v>
      </c>
      <c r="U59" t="s">
        <v>94</v>
      </c>
      <c r="V59" t="s">
        <v>70</v>
      </c>
      <c r="W59" t="s">
        <v>94</v>
      </c>
      <c r="X59" t="s">
        <v>70</v>
      </c>
      <c r="Y59">
        <v>0</v>
      </c>
      <c r="Z59" t="s">
        <v>70</v>
      </c>
      <c r="AA59">
        <v>0</v>
      </c>
      <c r="AB59" t="s">
        <v>70</v>
      </c>
      <c r="AC59" t="s">
        <v>86</v>
      </c>
      <c r="AD59" t="s">
        <v>70</v>
      </c>
      <c r="AE59" t="s">
        <v>70</v>
      </c>
      <c r="AF59" t="s">
        <v>87</v>
      </c>
      <c r="AG59" t="s">
        <v>70</v>
      </c>
      <c r="AH59" t="s">
        <v>88</v>
      </c>
      <c r="AI59" t="s">
        <v>88</v>
      </c>
      <c r="AJ59" t="s">
        <v>78</v>
      </c>
      <c r="AK59" t="s">
        <v>78</v>
      </c>
      <c r="AL59" t="s">
        <v>78</v>
      </c>
      <c r="AM59" t="s">
        <v>70</v>
      </c>
      <c r="AN59" t="s">
        <v>70</v>
      </c>
      <c r="AO59" t="s">
        <v>70</v>
      </c>
      <c r="AP59">
        <f>VLOOKUP(D59,[1]Export!$C$1:$P$185,14,FALSE)</f>
        <v>17.280999999999999</v>
      </c>
    </row>
    <row r="60" spans="1:42" x14ac:dyDescent="0.25">
      <c r="A60">
        <v>62</v>
      </c>
      <c r="B60" t="s">
        <v>374</v>
      </c>
      <c r="D60" t="s">
        <v>375</v>
      </c>
      <c r="E60" t="s">
        <v>376</v>
      </c>
      <c r="F60">
        <v>2.4500000000000002</v>
      </c>
      <c r="G60">
        <v>0.41</v>
      </c>
      <c r="H60" t="s">
        <v>135</v>
      </c>
      <c r="I60" t="s">
        <v>70</v>
      </c>
      <c r="J60">
        <v>5.3</v>
      </c>
      <c r="K60" t="s">
        <v>106</v>
      </c>
      <c r="L60">
        <v>0.12637362637362601</v>
      </c>
      <c r="M60">
        <v>23</v>
      </c>
      <c r="N60">
        <v>0.41</v>
      </c>
      <c r="O60">
        <v>100</v>
      </c>
      <c r="P60" t="s">
        <v>168</v>
      </c>
      <c r="Q60">
        <v>1</v>
      </c>
      <c r="R60" t="s">
        <v>377</v>
      </c>
      <c r="S60">
        <v>0</v>
      </c>
      <c r="T60">
        <v>1</v>
      </c>
      <c r="U60">
        <v>0</v>
      </c>
      <c r="V60">
        <v>0</v>
      </c>
      <c r="W60">
        <v>1</v>
      </c>
      <c r="X60" t="s">
        <v>70</v>
      </c>
      <c r="Y60">
        <v>0</v>
      </c>
      <c r="Z60" t="s">
        <v>130</v>
      </c>
      <c r="AA60">
        <v>0</v>
      </c>
      <c r="AB60" t="s">
        <v>70</v>
      </c>
      <c r="AC60" t="s">
        <v>139</v>
      </c>
      <c r="AD60" t="s">
        <v>108</v>
      </c>
      <c r="AE60" t="s">
        <v>70</v>
      </c>
      <c r="AF60" t="s">
        <v>131</v>
      </c>
      <c r="AG60" t="s">
        <v>70</v>
      </c>
      <c r="AH60" t="s">
        <v>139</v>
      </c>
      <c r="AI60" t="s">
        <v>75</v>
      </c>
      <c r="AJ60" t="s">
        <v>78</v>
      </c>
      <c r="AK60" t="s">
        <v>109</v>
      </c>
      <c r="AL60" t="s">
        <v>109</v>
      </c>
      <c r="AM60">
        <v>0</v>
      </c>
      <c r="AN60">
        <v>0</v>
      </c>
      <c r="AO60">
        <v>0</v>
      </c>
      <c r="AP60" t="str">
        <f>VLOOKUP(D60,[1]Export!$C$1:$P$185,14,FALSE)</f>
        <v>QC-Omit</v>
      </c>
    </row>
    <row r="61" spans="1:42" x14ac:dyDescent="0.25">
      <c r="A61">
        <v>63</v>
      </c>
      <c r="B61" t="s">
        <v>378</v>
      </c>
      <c r="D61" t="s">
        <v>379</v>
      </c>
      <c r="E61" t="s">
        <v>380</v>
      </c>
      <c r="F61">
        <v>2.4500000000000002</v>
      </c>
      <c r="G61">
        <v>0.25</v>
      </c>
      <c r="H61">
        <v>0.95</v>
      </c>
      <c r="I61">
        <v>6.2E-2</v>
      </c>
      <c r="J61">
        <v>1.54</v>
      </c>
      <c r="K61" t="s">
        <v>106</v>
      </c>
      <c r="L61">
        <v>8.7912087912087905E-2</v>
      </c>
      <c r="M61">
        <v>16</v>
      </c>
      <c r="N61">
        <v>8.2000000000000003E-2</v>
      </c>
      <c r="O61">
        <v>20</v>
      </c>
      <c r="P61" t="s">
        <v>92</v>
      </c>
      <c r="Q61">
        <v>0</v>
      </c>
      <c r="R61" t="s">
        <v>381</v>
      </c>
      <c r="S61" t="s">
        <v>70</v>
      </c>
      <c r="T61" t="s">
        <v>70</v>
      </c>
      <c r="U61" t="s">
        <v>70</v>
      </c>
      <c r="V61" t="s">
        <v>70</v>
      </c>
      <c r="W61" t="s">
        <v>94</v>
      </c>
      <c r="X61" t="s">
        <v>70</v>
      </c>
      <c r="Y61">
        <v>1</v>
      </c>
      <c r="Z61" t="s">
        <v>70</v>
      </c>
      <c r="AA61">
        <v>0</v>
      </c>
      <c r="AB61" t="s">
        <v>70</v>
      </c>
      <c r="AC61" t="s">
        <v>86</v>
      </c>
      <c r="AD61" t="s">
        <v>70</v>
      </c>
      <c r="AE61" t="s">
        <v>70</v>
      </c>
      <c r="AF61" t="s">
        <v>87</v>
      </c>
      <c r="AG61" t="s">
        <v>70</v>
      </c>
      <c r="AH61" t="s">
        <v>88</v>
      </c>
      <c r="AI61" t="s">
        <v>88</v>
      </c>
      <c r="AJ61" t="s">
        <v>78</v>
      </c>
      <c r="AK61" t="s">
        <v>78</v>
      </c>
      <c r="AL61" t="s">
        <v>78</v>
      </c>
      <c r="AM61" t="s">
        <v>70</v>
      </c>
      <c r="AN61" t="s">
        <v>70</v>
      </c>
      <c r="AO61" t="s">
        <v>70</v>
      </c>
      <c r="AP61">
        <f>VLOOKUP(D61,[1]Export!$C$1:$P$185,14,FALSE)</f>
        <v>0.94899999999999995</v>
      </c>
    </row>
    <row r="62" spans="1:42" x14ac:dyDescent="0.25">
      <c r="A62">
        <v>64</v>
      </c>
      <c r="B62" t="s">
        <v>382</v>
      </c>
      <c r="C62" t="s">
        <v>383</v>
      </c>
      <c r="D62" t="s">
        <v>384</v>
      </c>
      <c r="E62" t="s">
        <v>385</v>
      </c>
      <c r="F62">
        <v>2.44</v>
      </c>
      <c r="G62">
        <v>33</v>
      </c>
      <c r="H62" t="s">
        <v>135</v>
      </c>
      <c r="I62" t="s">
        <v>386</v>
      </c>
      <c r="J62">
        <v>5.14</v>
      </c>
      <c r="K62" t="s">
        <v>159</v>
      </c>
      <c r="L62">
        <v>0.719780219780219</v>
      </c>
      <c r="M62">
        <v>131</v>
      </c>
      <c r="N62">
        <v>0.41</v>
      </c>
      <c r="O62">
        <v>100</v>
      </c>
      <c r="P62" t="s">
        <v>100</v>
      </c>
      <c r="Q62">
        <v>1</v>
      </c>
      <c r="R62" t="s">
        <v>387</v>
      </c>
      <c r="S62">
        <v>0</v>
      </c>
      <c r="T62">
        <v>1</v>
      </c>
      <c r="U62">
        <v>1</v>
      </c>
      <c r="V62">
        <v>0</v>
      </c>
      <c r="W62">
        <v>1</v>
      </c>
      <c r="X62" t="s">
        <v>70</v>
      </c>
      <c r="Y62">
        <v>0</v>
      </c>
      <c r="Z62" t="s">
        <v>130</v>
      </c>
      <c r="AA62">
        <v>0</v>
      </c>
      <c r="AB62" t="s">
        <v>70</v>
      </c>
      <c r="AC62" t="s">
        <v>86</v>
      </c>
      <c r="AD62" t="s">
        <v>70</v>
      </c>
      <c r="AE62" t="s">
        <v>70</v>
      </c>
      <c r="AF62" t="s">
        <v>87</v>
      </c>
      <c r="AG62" t="s">
        <v>70</v>
      </c>
      <c r="AH62" t="s">
        <v>88</v>
      </c>
      <c r="AI62" t="s">
        <v>88</v>
      </c>
      <c r="AJ62" t="s">
        <v>78</v>
      </c>
      <c r="AK62" t="s">
        <v>78</v>
      </c>
      <c r="AL62" t="s">
        <v>78</v>
      </c>
      <c r="AM62" t="s">
        <v>388</v>
      </c>
      <c r="AN62" t="s">
        <v>388</v>
      </c>
      <c r="AO62">
        <v>4.1699999999999999E-7</v>
      </c>
      <c r="AP62" t="str">
        <f>VLOOKUP(D62,[1]Export!$C$1:$P$185,14,FALSE)</f>
        <v>Inactive</v>
      </c>
    </row>
    <row r="63" spans="1:42" x14ac:dyDescent="0.25">
      <c r="A63">
        <v>65</v>
      </c>
      <c r="B63" t="s">
        <v>389</v>
      </c>
      <c r="D63" t="s">
        <v>390</v>
      </c>
      <c r="E63" t="s">
        <v>391</v>
      </c>
      <c r="F63">
        <v>2.42</v>
      </c>
      <c r="G63">
        <v>11</v>
      </c>
      <c r="H63" t="s">
        <v>135</v>
      </c>
      <c r="I63" t="s">
        <v>392</v>
      </c>
      <c r="J63">
        <v>18.170000000000002</v>
      </c>
      <c r="K63" t="s">
        <v>159</v>
      </c>
      <c r="L63">
        <v>0.39010989010989</v>
      </c>
      <c r="M63">
        <v>71</v>
      </c>
      <c r="N63">
        <v>0.41</v>
      </c>
      <c r="O63">
        <v>100</v>
      </c>
      <c r="P63" t="s">
        <v>83</v>
      </c>
      <c r="Q63">
        <v>1</v>
      </c>
      <c r="R63" t="s">
        <v>393</v>
      </c>
      <c r="S63">
        <v>1</v>
      </c>
      <c r="T63">
        <v>0</v>
      </c>
      <c r="U63">
        <v>1</v>
      </c>
      <c r="V63">
        <v>0</v>
      </c>
      <c r="W63">
        <v>0</v>
      </c>
      <c r="X63" t="s">
        <v>70</v>
      </c>
      <c r="Y63">
        <v>0</v>
      </c>
      <c r="Z63" t="s">
        <v>394</v>
      </c>
      <c r="AA63">
        <v>0</v>
      </c>
      <c r="AB63" t="s">
        <v>70</v>
      </c>
      <c r="AC63" t="s">
        <v>75</v>
      </c>
      <c r="AD63" t="s">
        <v>70</v>
      </c>
      <c r="AE63" t="s">
        <v>70</v>
      </c>
      <c r="AF63" t="s">
        <v>87</v>
      </c>
      <c r="AG63" t="s">
        <v>77</v>
      </c>
      <c r="AH63" t="s">
        <v>75</v>
      </c>
      <c r="AI63" t="s">
        <v>88</v>
      </c>
      <c r="AJ63" t="s">
        <v>78</v>
      </c>
      <c r="AK63" t="s">
        <v>78</v>
      </c>
      <c r="AL63" t="s">
        <v>109</v>
      </c>
      <c r="AM63">
        <v>0</v>
      </c>
      <c r="AN63">
        <v>0</v>
      </c>
      <c r="AO63">
        <v>0</v>
      </c>
      <c r="AP63" t="str">
        <f>VLOOKUP(D63,[1]Export!$C$1:$P$185,14,FALSE)</f>
        <v>Inactive</v>
      </c>
    </row>
    <row r="64" spans="1:42" x14ac:dyDescent="0.25">
      <c r="A64">
        <v>66</v>
      </c>
      <c r="B64" t="s">
        <v>395</v>
      </c>
      <c r="D64" t="s">
        <v>396</v>
      </c>
      <c r="E64" t="s">
        <v>397</v>
      </c>
      <c r="F64">
        <v>2.42</v>
      </c>
      <c r="G64">
        <v>33</v>
      </c>
      <c r="H64">
        <v>32.020000000000003</v>
      </c>
      <c r="I64">
        <v>24.329000000000001</v>
      </c>
      <c r="J64">
        <v>3.02</v>
      </c>
      <c r="K64" t="s">
        <v>159</v>
      </c>
      <c r="L64">
        <v>0.72527472527472503</v>
      </c>
      <c r="M64">
        <v>132</v>
      </c>
      <c r="N64">
        <v>0.41</v>
      </c>
      <c r="O64">
        <v>100</v>
      </c>
      <c r="P64" t="s">
        <v>100</v>
      </c>
      <c r="Q64">
        <v>1</v>
      </c>
      <c r="R64" t="s">
        <v>398</v>
      </c>
      <c r="S64">
        <v>1</v>
      </c>
      <c r="T64">
        <v>1</v>
      </c>
      <c r="U64">
        <v>0</v>
      </c>
      <c r="V64">
        <v>0</v>
      </c>
      <c r="W64">
        <v>1</v>
      </c>
      <c r="X64" t="s">
        <v>70</v>
      </c>
      <c r="Y64">
        <v>0</v>
      </c>
      <c r="Z64" t="s">
        <v>399</v>
      </c>
      <c r="AA64">
        <v>0</v>
      </c>
      <c r="AB64" t="s">
        <v>70</v>
      </c>
      <c r="AC64" t="s">
        <v>86</v>
      </c>
      <c r="AD64" t="s">
        <v>70</v>
      </c>
      <c r="AE64" t="s">
        <v>70</v>
      </c>
      <c r="AF64" t="s">
        <v>87</v>
      </c>
      <c r="AG64" t="s">
        <v>70</v>
      </c>
      <c r="AH64" t="s">
        <v>88</v>
      </c>
      <c r="AI64" t="s">
        <v>88</v>
      </c>
      <c r="AJ64" t="s">
        <v>78</v>
      </c>
      <c r="AK64" t="s">
        <v>78</v>
      </c>
      <c r="AL64" t="s">
        <v>109</v>
      </c>
      <c r="AM64" t="s">
        <v>400</v>
      </c>
      <c r="AN64" t="s">
        <v>400</v>
      </c>
      <c r="AO64">
        <v>0</v>
      </c>
      <c r="AP64">
        <f>VLOOKUP(D64,[1]Export!$C$1:$P$185,14,FALSE)</f>
        <v>32.018999999999998</v>
      </c>
    </row>
    <row r="65" spans="1:42" x14ac:dyDescent="0.25">
      <c r="A65">
        <v>67</v>
      </c>
      <c r="B65" t="s">
        <v>401</v>
      </c>
      <c r="D65" t="s">
        <v>402</v>
      </c>
      <c r="E65" t="s">
        <v>403</v>
      </c>
      <c r="F65">
        <v>2.41</v>
      </c>
      <c r="G65">
        <v>33</v>
      </c>
      <c r="H65">
        <v>21.65</v>
      </c>
      <c r="I65">
        <v>4.2670000000000003</v>
      </c>
      <c r="J65">
        <v>3.26</v>
      </c>
      <c r="K65" t="s">
        <v>159</v>
      </c>
      <c r="L65">
        <v>0.73626373626373598</v>
      </c>
      <c r="M65">
        <v>134</v>
      </c>
      <c r="N65">
        <v>0.41</v>
      </c>
      <c r="O65">
        <v>100</v>
      </c>
      <c r="P65" t="s">
        <v>100</v>
      </c>
      <c r="Q65">
        <v>1</v>
      </c>
      <c r="R65" t="s">
        <v>404</v>
      </c>
      <c r="S65">
        <v>1</v>
      </c>
      <c r="T65">
        <v>1</v>
      </c>
      <c r="U65">
        <v>1</v>
      </c>
      <c r="V65">
        <v>1</v>
      </c>
      <c r="W65">
        <v>1</v>
      </c>
      <c r="X65" t="s">
        <v>70</v>
      </c>
      <c r="Y65">
        <v>0</v>
      </c>
      <c r="Z65" t="s">
        <v>405</v>
      </c>
      <c r="AA65">
        <v>0</v>
      </c>
      <c r="AB65" t="s">
        <v>70</v>
      </c>
      <c r="AC65" t="s">
        <v>75</v>
      </c>
      <c r="AD65" t="s">
        <v>108</v>
      </c>
      <c r="AE65" t="s">
        <v>76</v>
      </c>
      <c r="AF65" t="s">
        <v>70</v>
      </c>
      <c r="AG65" t="s">
        <v>70</v>
      </c>
      <c r="AH65" t="s">
        <v>75</v>
      </c>
      <c r="AI65" t="s">
        <v>75</v>
      </c>
      <c r="AJ65" t="s">
        <v>78</v>
      </c>
      <c r="AK65" t="s">
        <v>78</v>
      </c>
      <c r="AL65" t="s">
        <v>109</v>
      </c>
      <c r="AM65">
        <v>0</v>
      </c>
      <c r="AN65">
        <v>0</v>
      </c>
      <c r="AO65">
        <v>0</v>
      </c>
      <c r="AP65" t="str">
        <f>VLOOKUP(D65,[1]Export!$C$1:$P$185,14,FALSE)</f>
        <v>QC-Omit</v>
      </c>
    </row>
    <row r="66" spans="1:42" x14ac:dyDescent="0.25">
      <c r="A66">
        <v>68</v>
      </c>
      <c r="B66" t="s">
        <v>406</v>
      </c>
      <c r="C66" t="s">
        <v>407</v>
      </c>
      <c r="D66" t="s">
        <v>408</v>
      </c>
      <c r="E66" t="s">
        <v>409</v>
      </c>
      <c r="F66">
        <v>2.39</v>
      </c>
      <c r="G66">
        <v>0.56000000000000005</v>
      </c>
      <c r="H66">
        <v>0.5</v>
      </c>
      <c r="I66">
        <v>0.156</v>
      </c>
      <c r="J66">
        <v>10.69</v>
      </c>
      <c r="K66" t="s">
        <v>106</v>
      </c>
      <c r="L66">
        <v>0.13736263736263701</v>
      </c>
      <c r="M66">
        <v>25</v>
      </c>
      <c r="N66">
        <v>2.1000000000000001E-2</v>
      </c>
      <c r="O66">
        <v>5</v>
      </c>
      <c r="P66" t="s">
        <v>83</v>
      </c>
      <c r="Q66">
        <v>1</v>
      </c>
      <c r="R66" t="s">
        <v>410</v>
      </c>
      <c r="S66">
        <v>1</v>
      </c>
      <c r="T66">
        <v>0</v>
      </c>
      <c r="U66">
        <v>1</v>
      </c>
      <c r="V66">
        <v>0</v>
      </c>
      <c r="W66">
        <v>1</v>
      </c>
      <c r="X66" t="s">
        <v>70</v>
      </c>
      <c r="Y66">
        <v>0</v>
      </c>
      <c r="Z66" t="s">
        <v>411</v>
      </c>
      <c r="AA66">
        <v>0</v>
      </c>
      <c r="AB66" t="s">
        <v>96</v>
      </c>
      <c r="AC66" t="s">
        <v>75</v>
      </c>
      <c r="AD66" t="s">
        <v>70</v>
      </c>
      <c r="AE66" t="s">
        <v>70</v>
      </c>
      <c r="AF66" t="s">
        <v>87</v>
      </c>
      <c r="AG66" t="s">
        <v>77</v>
      </c>
      <c r="AH66" t="s">
        <v>75</v>
      </c>
      <c r="AI66" t="s">
        <v>88</v>
      </c>
      <c r="AJ66" t="s">
        <v>78</v>
      </c>
      <c r="AK66" t="s">
        <v>78</v>
      </c>
      <c r="AL66" t="s">
        <v>109</v>
      </c>
      <c r="AM66" t="s">
        <v>412</v>
      </c>
      <c r="AN66" t="s">
        <v>412</v>
      </c>
      <c r="AO66">
        <v>0</v>
      </c>
      <c r="AP66">
        <f>VLOOKUP(D66,[1]Export!$C$1:$P$185,14,FALSE)</f>
        <v>0.5</v>
      </c>
    </row>
    <row r="67" spans="1:42" x14ac:dyDescent="0.25">
      <c r="A67">
        <v>69</v>
      </c>
      <c r="B67" t="s">
        <v>413</v>
      </c>
      <c r="D67" t="s">
        <v>414</v>
      </c>
      <c r="E67" t="s">
        <v>415</v>
      </c>
      <c r="F67">
        <v>2.39</v>
      </c>
      <c r="G67">
        <v>1.2</v>
      </c>
      <c r="H67" t="s">
        <v>135</v>
      </c>
      <c r="I67" t="s">
        <v>70</v>
      </c>
      <c r="J67">
        <v>4.1500000000000004</v>
      </c>
      <c r="K67" t="s">
        <v>106</v>
      </c>
      <c r="L67">
        <v>0.17582417582417501</v>
      </c>
      <c r="M67">
        <v>32</v>
      </c>
      <c r="N67">
        <v>0.41</v>
      </c>
      <c r="O67">
        <v>100</v>
      </c>
      <c r="P67" t="s">
        <v>92</v>
      </c>
      <c r="Q67">
        <v>-1</v>
      </c>
      <c r="R67" t="s">
        <v>416</v>
      </c>
      <c r="S67" t="s">
        <v>70</v>
      </c>
      <c r="T67" t="s">
        <v>70</v>
      </c>
      <c r="U67" t="s">
        <v>70</v>
      </c>
      <c r="V67" t="s">
        <v>70</v>
      </c>
      <c r="W67" t="s">
        <v>70</v>
      </c>
      <c r="X67">
        <v>1</v>
      </c>
      <c r="Y67">
        <v>1</v>
      </c>
      <c r="Z67" t="s">
        <v>70</v>
      </c>
      <c r="AA67">
        <v>0</v>
      </c>
      <c r="AB67" t="s">
        <v>70</v>
      </c>
      <c r="AC67" t="s">
        <v>86</v>
      </c>
      <c r="AD67" t="s">
        <v>70</v>
      </c>
      <c r="AE67" t="s">
        <v>70</v>
      </c>
      <c r="AF67" t="s">
        <v>87</v>
      </c>
      <c r="AG67" t="s">
        <v>70</v>
      </c>
      <c r="AH67" t="s">
        <v>88</v>
      </c>
      <c r="AI67" t="s">
        <v>88</v>
      </c>
      <c r="AJ67" t="s">
        <v>78</v>
      </c>
      <c r="AK67" t="s">
        <v>78</v>
      </c>
      <c r="AL67" t="s">
        <v>78</v>
      </c>
      <c r="AM67">
        <v>0</v>
      </c>
      <c r="AN67">
        <v>0</v>
      </c>
      <c r="AO67">
        <v>0</v>
      </c>
      <c r="AP67" t="str">
        <f>VLOOKUP(D67,[1]Export!$C$1:$P$185,14,FALSE)</f>
        <v/>
      </c>
    </row>
    <row r="68" spans="1:42" x14ac:dyDescent="0.25">
      <c r="A68">
        <v>70</v>
      </c>
      <c r="B68" t="s">
        <v>6</v>
      </c>
      <c r="C68" t="s">
        <v>417</v>
      </c>
      <c r="D68" t="s">
        <v>418</v>
      </c>
      <c r="E68" t="s">
        <v>419</v>
      </c>
      <c r="F68">
        <v>2.38</v>
      </c>
      <c r="G68">
        <v>11</v>
      </c>
      <c r="H68">
        <v>6.97</v>
      </c>
      <c r="I68">
        <v>0.17599999999999999</v>
      </c>
      <c r="J68">
        <v>13.83</v>
      </c>
      <c r="K68" t="s">
        <v>159</v>
      </c>
      <c r="L68">
        <v>0.43406593406593402</v>
      </c>
      <c r="M68">
        <v>79</v>
      </c>
      <c r="N68">
        <v>0.41</v>
      </c>
      <c r="O68">
        <v>100</v>
      </c>
      <c r="P68" t="s">
        <v>83</v>
      </c>
      <c r="Q68">
        <v>1</v>
      </c>
      <c r="R68" t="s">
        <v>236</v>
      </c>
      <c r="S68">
        <v>1</v>
      </c>
      <c r="T68">
        <v>0</v>
      </c>
      <c r="U68">
        <v>1</v>
      </c>
      <c r="V68">
        <v>0</v>
      </c>
      <c r="W68">
        <v>0</v>
      </c>
      <c r="X68" t="s">
        <v>70</v>
      </c>
      <c r="Y68">
        <v>0</v>
      </c>
      <c r="Z68" t="s">
        <v>420</v>
      </c>
      <c r="AA68">
        <v>0</v>
      </c>
      <c r="AB68" t="s">
        <v>96</v>
      </c>
      <c r="AC68" t="s">
        <v>75</v>
      </c>
      <c r="AD68" t="s">
        <v>70</v>
      </c>
      <c r="AE68" t="s">
        <v>70</v>
      </c>
      <c r="AF68" t="s">
        <v>87</v>
      </c>
      <c r="AG68" t="s">
        <v>77</v>
      </c>
      <c r="AH68" t="s">
        <v>75</v>
      </c>
      <c r="AI68" t="s">
        <v>88</v>
      </c>
      <c r="AJ68" t="s">
        <v>78</v>
      </c>
      <c r="AK68" t="s">
        <v>78</v>
      </c>
      <c r="AL68" t="s">
        <v>109</v>
      </c>
      <c r="AM68" t="s">
        <v>421</v>
      </c>
      <c r="AN68" t="s">
        <v>421</v>
      </c>
      <c r="AO68">
        <v>0</v>
      </c>
      <c r="AP68">
        <f>VLOOKUP(D68,[1]Export!$C$1:$P$185,14,FALSE)</f>
        <v>6.9720000000000004</v>
      </c>
    </row>
    <row r="69" spans="1:42" x14ac:dyDescent="0.25">
      <c r="A69">
        <v>72</v>
      </c>
      <c r="B69" t="s">
        <v>422</v>
      </c>
      <c r="D69" t="s">
        <v>423</v>
      </c>
      <c r="E69" t="s">
        <v>424</v>
      </c>
      <c r="F69">
        <v>2.35</v>
      </c>
      <c r="G69">
        <v>11</v>
      </c>
      <c r="H69" t="s">
        <v>135</v>
      </c>
      <c r="I69" t="s">
        <v>425</v>
      </c>
      <c r="J69">
        <v>2.2000000000000002</v>
      </c>
      <c r="K69" t="s">
        <v>159</v>
      </c>
      <c r="L69">
        <v>0.439560439560439</v>
      </c>
      <c r="M69">
        <v>80</v>
      </c>
      <c r="N69">
        <v>0.41</v>
      </c>
      <c r="O69">
        <v>100</v>
      </c>
      <c r="P69" t="s">
        <v>426</v>
      </c>
      <c r="Q69">
        <v>1</v>
      </c>
      <c r="R69" t="s">
        <v>427</v>
      </c>
      <c r="S69">
        <v>0</v>
      </c>
      <c r="T69">
        <v>1</v>
      </c>
      <c r="U69">
        <v>0</v>
      </c>
      <c r="V69">
        <v>0</v>
      </c>
      <c r="W69">
        <v>1</v>
      </c>
      <c r="X69" t="s">
        <v>70</v>
      </c>
      <c r="Y69">
        <v>0</v>
      </c>
      <c r="Z69" t="s">
        <v>155</v>
      </c>
      <c r="AA69">
        <v>0</v>
      </c>
      <c r="AB69" t="s">
        <v>70</v>
      </c>
      <c r="AC69" t="s">
        <v>86</v>
      </c>
      <c r="AD69" t="s">
        <v>70</v>
      </c>
      <c r="AE69" t="s">
        <v>70</v>
      </c>
      <c r="AF69" t="s">
        <v>87</v>
      </c>
      <c r="AG69" t="s">
        <v>70</v>
      </c>
      <c r="AH69" t="s">
        <v>88</v>
      </c>
      <c r="AI69" t="s">
        <v>88</v>
      </c>
      <c r="AJ69" t="s">
        <v>78</v>
      </c>
      <c r="AK69" t="s">
        <v>109</v>
      </c>
      <c r="AL69" t="s">
        <v>109</v>
      </c>
      <c r="AM69">
        <v>0</v>
      </c>
      <c r="AN69">
        <v>0</v>
      </c>
      <c r="AO69">
        <v>0</v>
      </c>
      <c r="AP69" t="str">
        <f>VLOOKUP(D69,[1]Export!$C$1:$P$185,14,FALSE)</f>
        <v>Inactive</v>
      </c>
    </row>
    <row r="70" spans="1:42" x14ac:dyDescent="0.25">
      <c r="A70">
        <v>71</v>
      </c>
      <c r="B70" t="s">
        <v>20</v>
      </c>
      <c r="D70" t="s">
        <v>428</v>
      </c>
      <c r="E70" t="s">
        <v>429</v>
      </c>
      <c r="F70">
        <v>2.35</v>
      </c>
      <c r="G70">
        <v>33</v>
      </c>
      <c r="H70">
        <v>43.6</v>
      </c>
      <c r="I70">
        <v>12.629</v>
      </c>
      <c r="J70">
        <v>4.16</v>
      </c>
      <c r="K70" t="s">
        <v>430</v>
      </c>
      <c r="L70">
        <v>0.75824175824175799</v>
      </c>
      <c r="M70">
        <v>138</v>
      </c>
      <c r="N70">
        <v>0.41</v>
      </c>
      <c r="O70">
        <v>100</v>
      </c>
      <c r="P70" t="s">
        <v>100</v>
      </c>
      <c r="Q70">
        <v>1</v>
      </c>
      <c r="R70" t="s">
        <v>431</v>
      </c>
      <c r="S70">
        <v>0</v>
      </c>
      <c r="T70">
        <v>0</v>
      </c>
      <c r="U70">
        <v>0</v>
      </c>
      <c r="V70">
        <v>1</v>
      </c>
      <c r="W70">
        <v>0</v>
      </c>
      <c r="X70" t="s">
        <v>70</v>
      </c>
      <c r="Y70">
        <v>0</v>
      </c>
      <c r="Z70" t="s">
        <v>70</v>
      </c>
      <c r="AA70">
        <v>0</v>
      </c>
      <c r="AB70" t="s">
        <v>70</v>
      </c>
      <c r="AC70" t="s">
        <v>86</v>
      </c>
      <c r="AD70" t="s">
        <v>70</v>
      </c>
      <c r="AE70" t="s">
        <v>70</v>
      </c>
      <c r="AF70" t="s">
        <v>87</v>
      </c>
      <c r="AG70" t="s">
        <v>70</v>
      </c>
      <c r="AH70" t="s">
        <v>88</v>
      </c>
      <c r="AI70" t="s">
        <v>88</v>
      </c>
      <c r="AJ70" t="s">
        <v>78</v>
      </c>
      <c r="AK70" t="s">
        <v>78</v>
      </c>
      <c r="AL70" t="s">
        <v>78</v>
      </c>
      <c r="AM70">
        <v>0</v>
      </c>
      <c r="AN70">
        <v>0</v>
      </c>
      <c r="AO70">
        <v>0</v>
      </c>
      <c r="AP70">
        <f>VLOOKUP(D70,[1]Export!$C$1:$P$185,14,FALSE)</f>
        <v>43.595999999999997</v>
      </c>
    </row>
    <row r="71" spans="1:42" x14ac:dyDescent="0.25">
      <c r="A71">
        <v>74</v>
      </c>
      <c r="B71" t="s">
        <v>432</v>
      </c>
      <c r="D71" t="s">
        <v>433</v>
      </c>
      <c r="E71" t="s">
        <v>434</v>
      </c>
      <c r="F71">
        <v>2.34</v>
      </c>
      <c r="G71">
        <v>1.2</v>
      </c>
      <c r="H71" t="s">
        <v>135</v>
      </c>
      <c r="I71" t="s">
        <v>70</v>
      </c>
      <c r="J71">
        <v>2.4900000000000002</v>
      </c>
      <c r="K71" t="s">
        <v>106</v>
      </c>
      <c r="L71">
        <v>0.18681318681318601</v>
      </c>
      <c r="M71">
        <v>34</v>
      </c>
      <c r="N71">
        <v>0.41</v>
      </c>
      <c r="O71">
        <v>100</v>
      </c>
      <c r="P71" t="s">
        <v>435</v>
      </c>
      <c r="Q71">
        <v>1</v>
      </c>
      <c r="R71" t="s">
        <v>436</v>
      </c>
      <c r="S71">
        <v>0</v>
      </c>
      <c r="T71">
        <v>1</v>
      </c>
      <c r="U71">
        <v>0</v>
      </c>
      <c r="V71">
        <v>0</v>
      </c>
      <c r="W71">
        <v>1</v>
      </c>
      <c r="X71" t="s">
        <v>70</v>
      </c>
      <c r="Y71">
        <v>0</v>
      </c>
      <c r="Z71" t="s">
        <v>237</v>
      </c>
      <c r="AA71">
        <v>0</v>
      </c>
      <c r="AB71" t="s">
        <v>70</v>
      </c>
      <c r="AC71" t="s">
        <v>86</v>
      </c>
      <c r="AD71" t="s">
        <v>70</v>
      </c>
      <c r="AE71" t="s">
        <v>70</v>
      </c>
      <c r="AF71" t="s">
        <v>87</v>
      </c>
      <c r="AG71" t="s">
        <v>70</v>
      </c>
      <c r="AH71" t="s">
        <v>88</v>
      </c>
      <c r="AI71" t="s">
        <v>88</v>
      </c>
      <c r="AJ71" t="s">
        <v>78</v>
      </c>
      <c r="AK71" t="s">
        <v>109</v>
      </c>
      <c r="AL71" t="s">
        <v>109</v>
      </c>
      <c r="AM71">
        <v>0</v>
      </c>
      <c r="AN71">
        <v>0</v>
      </c>
      <c r="AO71">
        <v>0</v>
      </c>
      <c r="AP71" t="str">
        <f>VLOOKUP(D71,[1]Export!$C$1:$P$185,14,FALSE)</f>
        <v>Inactive</v>
      </c>
    </row>
    <row r="72" spans="1:42" x14ac:dyDescent="0.25">
      <c r="A72">
        <v>77</v>
      </c>
      <c r="B72" t="s">
        <v>437</v>
      </c>
      <c r="D72" t="s">
        <v>438</v>
      </c>
      <c r="E72" t="s">
        <v>439</v>
      </c>
      <c r="F72">
        <v>2.33</v>
      </c>
      <c r="G72">
        <v>0.41</v>
      </c>
      <c r="H72" t="s">
        <v>135</v>
      </c>
      <c r="I72" t="s">
        <v>70</v>
      </c>
      <c r="J72">
        <v>5.72</v>
      </c>
      <c r="K72" t="s">
        <v>106</v>
      </c>
      <c r="L72">
        <v>0.15384615384615299</v>
      </c>
      <c r="M72">
        <v>28</v>
      </c>
      <c r="N72">
        <v>0.41</v>
      </c>
      <c r="O72">
        <v>100</v>
      </c>
      <c r="P72" t="s">
        <v>143</v>
      </c>
      <c r="Q72">
        <v>-1</v>
      </c>
      <c r="R72" t="s">
        <v>440</v>
      </c>
      <c r="S72" t="s">
        <v>94</v>
      </c>
      <c r="T72">
        <v>1</v>
      </c>
      <c r="U72">
        <v>0</v>
      </c>
      <c r="V72">
        <v>0</v>
      </c>
      <c r="W72">
        <v>1</v>
      </c>
      <c r="X72" t="s">
        <v>70</v>
      </c>
      <c r="Y72">
        <v>0</v>
      </c>
      <c r="Z72" t="s">
        <v>441</v>
      </c>
      <c r="AA72">
        <v>0</v>
      </c>
      <c r="AB72" t="s">
        <v>70</v>
      </c>
      <c r="AC72" t="s">
        <v>86</v>
      </c>
      <c r="AD72" t="s">
        <v>70</v>
      </c>
      <c r="AE72" t="s">
        <v>70</v>
      </c>
      <c r="AF72" t="s">
        <v>87</v>
      </c>
      <c r="AG72" t="s">
        <v>70</v>
      </c>
      <c r="AH72" t="s">
        <v>88</v>
      </c>
      <c r="AI72" t="s">
        <v>88</v>
      </c>
      <c r="AJ72" t="s">
        <v>78</v>
      </c>
      <c r="AK72" t="s">
        <v>78</v>
      </c>
      <c r="AL72" t="s">
        <v>78</v>
      </c>
      <c r="AM72" t="s">
        <v>442</v>
      </c>
      <c r="AN72" t="s">
        <v>442</v>
      </c>
      <c r="AO72">
        <v>0</v>
      </c>
      <c r="AP72" t="str">
        <f>VLOOKUP(D72,[1]Export!$C$1:$P$185,14,FALSE)</f>
        <v>Inactive</v>
      </c>
    </row>
    <row r="73" spans="1:42" x14ac:dyDescent="0.25">
      <c r="A73">
        <v>78</v>
      </c>
      <c r="B73" t="s">
        <v>443</v>
      </c>
      <c r="D73" t="s">
        <v>444</v>
      </c>
      <c r="E73" t="s">
        <v>445</v>
      </c>
      <c r="F73">
        <v>2.33</v>
      </c>
      <c r="G73">
        <v>3.7</v>
      </c>
      <c r="H73" t="s">
        <v>135</v>
      </c>
      <c r="I73" t="s">
        <v>70</v>
      </c>
      <c r="J73">
        <v>2.5299999999999998</v>
      </c>
      <c r="K73" t="s">
        <v>159</v>
      </c>
      <c r="L73">
        <v>0.27472527472527403</v>
      </c>
      <c r="M73">
        <v>50</v>
      </c>
      <c r="N73">
        <v>0.41</v>
      </c>
      <c r="O73">
        <v>100</v>
      </c>
      <c r="P73" t="s">
        <v>71</v>
      </c>
      <c r="Q73">
        <v>-1</v>
      </c>
      <c r="R73" t="s">
        <v>446</v>
      </c>
      <c r="S73">
        <v>1</v>
      </c>
      <c r="T73">
        <v>1</v>
      </c>
      <c r="U73">
        <v>1</v>
      </c>
      <c r="V73">
        <v>0</v>
      </c>
      <c r="W73">
        <v>1</v>
      </c>
      <c r="X73" t="s">
        <v>70</v>
      </c>
      <c r="Y73">
        <v>0</v>
      </c>
      <c r="Z73" t="s">
        <v>336</v>
      </c>
      <c r="AA73">
        <v>0</v>
      </c>
      <c r="AB73" t="s">
        <v>96</v>
      </c>
      <c r="AC73" t="s">
        <v>75</v>
      </c>
      <c r="AD73" t="s">
        <v>70</v>
      </c>
      <c r="AE73" t="s">
        <v>70</v>
      </c>
      <c r="AF73" t="s">
        <v>87</v>
      </c>
      <c r="AG73" t="s">
        <v>77</v>
      </c>
      <c r="AH73" t="s">
        <v>75</v>
      </c>
      <c r="AI73" t="s">
        <v>88</v>
      </c>
      <c r="AJ73" t="s">
        <v>78</v>
      </c>
      <c r="AK73" t="s">
        <v>109</v>
      </c>
      <c r="AL73" t="s">
        <v>109</v>
      </c>
      <c r="AM73">
        <v>0</v>
      </c>
      <c r="AN73">
        <v>0</v>
      </c>
      <c r="AO73">
        <v>0</v>
      </c>
      <c r="AP73" t="str">
        <f>VLOOKUP(D73,[1]Export!$C$1:$P$185,14,FALSE)</f>
        <v/>
      </c>
    </row>
    <row r="74" spans="1:42" x14ac:dyDescent="0.25">
      <c r="A74">
        <v>75</v>
      </c>
      <c r="B74" t="s">
        <v>447</v>
      </c>
      <c r="D74" t="s">
        <v>448</v>
      </c>
      <c r="E74" t="s">
        <v>449</v>
      </c>
      <c r="F74">
        <v>2.33</v>
      </c>
      <c r="G74">
        <v>11</v>
      </c>
      <c r="H74">
        <v>32.43</v>
      </c>
      <c r="I74">
        <v>1.8939999999999999</v>
      </c>
      <c r="J74">
        <v>1.1599999999999999</v>
      </c>
      <c r="K74" t="s">
        <v>159</v>
      </c>
      <c r="L74">
        <v>0.45054945054945</v>
      </c>
      <c r="M74">
        <v>82</v>
      </c>
      <c r="N74">
        <v>0.41</v>
      </c>
      <c r="O74">
        <v>100</v>
      </c>
      <c r="P74" t="s">
        <v>83</v>
      </c>
      <c r="Q74">
        <v>1</v>
      </c>
      <c r="R74" t="s">
        <v>198</v>
      </c>
      <c r="S74">
        <v>0</v>
      </c>
      <c r="T74">
        <v>1</v>
      </c>
      <c r="U74">
        <v>0</v>
      </c>
      <c r="V74">
        <v>0</v>
      </c>
      <c r="W74">
        <v>1</v>
      </c>
      <c r="X74" t="s">
        <v>70</v>
      </c>
      <c r="Y74">
        <v>0</v>
      </c>
      <c r="Z74" t="s">
        <v>130</v>
      </c>
      <c r="AA74">
        <v>0</v>
      </c>
      <c r="AB74" t="s">
        <v>70</v>
      </c>
      <c r="AC74" t="s">
        <v>86</v>
      </c>
      <c r="AD74" t="s">
        <v>108</v>
      </c>
      <c r="AE74" t="s">
        <v>76</v>
      </c>
      <c r="AF74" t="s">
        <v>70</v>
      </c>
      <c r="AG74" t="s">
        <v>108</v>
      </c>
      <c r="AH74" t="s">
        <v>88</v>
      </c>
      <c r="AI74" t="s">
        <v>75</v>
      </c>
      <c r="AJ74" t="s">
        <v>78</v>
      </c>
      <c r="AK74" t="s">
        <v>78</v>
      </c>
      <c r="AL74" t="s">
        <v>78</v>
      </c>
      <c r="AM74">
        <v>3.9399999999999999E-3</v>
      </c>
      <c r="AN74">
        <v>3.9399999999999999E-3</v>
      </c>
      <c r="AO74">
        <v>0</v>
      </c>
      <c r="AP74">
        <f>VLOOKUP(D74,[1]Export!$C$1:$P$185,14,FALSE)</f>
        <v>32.432000000000002</v>
      </c>
    </row>
    <row r="75" spans="1:42" x14ac:dyDescent="0.25">
      <c r="A75">
        <v>76</v>
      </c>
      <c r="B75" t="s">
        <v>450</v>
      </c>
      <c r="D75" t="s">
        <v>451</v>
      </c>
      <c r="E75" t="s">
        <v>452</v>
      </c>
      <c r="F75">
        <v>2.33</v>
      </c>
      <c r="G75">
        <v>11</v>
      </c>
      <c r="H75">
        <v>2.99</v>
      </c>
      <c r="I75">
        <v>0.59199999999999997</v>
      </c>
      <c r="J75">
        <v>4.51</v>
      </c>
      <c r="K75" t="s">
        <v>159</v>
      </c>
      <c r="L75">
        <v>0.45604395604395598</v>
      </c>
      <c r="M75">
        <v>83</v>
      </c>
      <c r="N75">
        <v>0.41</v>
      </c>
      <c r="O75">
        <v>100</v>
      </c>
      <c r="P75" t="s">
        <v>453</v>
      </c>
      <c r="Q75">
        <v>1</v>
      </c>
      <c r="R75" t="s">
        <v>454</v>
      </c>
      <c r="S75" t="s">
        <v>94</v>
      </c>
      <c r="T75">
        <v>1</v>
      </c>
      <c r="U75">
        <v>0</v>
      </c>
      <c r="V75">
        <v>0</v>
      </c>
      <c r="W75">
        <v>1</v>
      </c>
      <c r="X75" t="s">
        <v>70</v>
      </c>
      <c r="Y75">
        <v>0</v>
      </c>
      <c r="Z75" t="s">
        <v>130</v>
      </c>
      <c r="AA75">
        <v>0</v>
      </c>
      <c r="AB75" t="s">
        <v>455</v>
      </c>
      <c r="AC75" t="s">
        <v>88</v>
      </c>
      <c r="AD75" t="s">
        <v>120</v>
      </c>
      <c r="AE75" t="s">
        <v>70</v>
      </c>
      <c r="AF75" t="s">
        <v>70</v>
      </c>
      <c r="AG75" t="s">
        <v>70</v>
      </c>
      <c r="AH75" t="s">
        <v>88</v>
      </c>
      <c r="AI75" t="s">
        <v>75</v>
      </c>
      <c r="AJ75" t="s">
        <v>78</v>
      </c>
      <c r="AK75" t="s">
        <v>109</v>
      </c>
      <c r="AL75" t="s">
        <v>109</v>
      </c>
      <c r="AM75">
        <v>0</v>
      </c>
      <c r="AN75">
        <v>0</v>
      </c>
      <c r="AO75">
        <v>0</v>
      </c>
      <c r="AP75">
        <f>VLOOKUP(D75,[1]Export!$C$1:$P$185,14,FALSE)</f>
        <v>2.9910000000000001</v>
      </c>
    </row>
    <row r="76" spans="1:42" x14ac:dyDescent="0.25">
      <c r="A76">
        <v>79</v>
      </c>
      <c r="B76" t="s">
        <v>456</v>
      </c>
      <c r="D76" t="s">
        <v>457</v>
      </c>
      <c r="E76" t="s">
        <v>458</v>
      </c>
      <c r="F76">
        <v>2.3199999999999998</v>
      </c>
      <c r="G76">
        <v>1.2</v>
      </c>
      <c r="H76" t="s">
        <v>135</v>
      </c>
      <c r="I76" t="s">
        <v>459</v>
      </c>
      <c r="J76">
        <v>11.6</v>
      </c>
      <c r="K76" t="s">
        <v>106</v>
      </c>
      <c r="L76">
        <v>0.20329670329670299</v>
      </c>
      <c r="M76">
        <v>37</v>
      </c>
      <c r="N76">
        <v>0.41</v>
      </c>
      <c r="O76">
        <v>100</v>
      </c>
      <c r="P76" t="s">
        <v>92</v>
      </c>
      <c r="Q76">
        <v>1</v>
      </c>
      <c r="R76" t="s">
        <v>275</v>
      </c>
      <c r="S76">
        <v>0</v>
      </c>
      <c r="T76">
        <v>1</v>
      </c>
      <c r="U76">
        <v>0</v>
      </c>
      <c r="V76">
        <v>0</v>
      </c>
      <c r="W76">
        <v>1</v>
      </c>
      <c r="X76" t="s">
        <v>70</v>
      </c>
      <c r="Y76">
        <v>0</v>
      </c>
      <c r="Z76" t="s">
        <v>441</v>
      </c>
      <c r="AA76">
        <v>0</v>
      </c>
      <c r="AB76" t="s">
        <v>70</v>
      </c>
      <c r="AC76" t="s">
        <v>86</v>
      </c>
      <c r="AD76" t="s">
        <v>70</v>
      </c>
      <c r="AE76" t="s">
        <v>70</v>
      </c>
      <c r="AF76" t="s">
        <v>87</v>
      </c>
      <c r="AG76" t="s">
        <v>70</v>
      </c>
      <c r="AH76" t="s">
        <v>88</v>
      </c>
      <c r="AI76" t="s">
        <v>88</v>
      </c>
      <c r="AJ76" t="s">
        <v>78</v>
      </c>
      <c r="AK76" t="s">
        <v>78</v>
      </c>
      <c r="AL76" t="s">
        <v>78</v>
      </c>
      <c r="AM76">
        <v>6.9499999999999995E-5</v>
      </c>
      <c r="AN76">
        <v>6.9499999999999995E-5</v>
      </c>
      <c r="AO76">
        <v>0</v>
      </c>
      <c r="AP76" t="str">
        <f>VLOOKUP(D76,[1]Export!$C$1:$P$185,14,FALSE)</f>
        <v>Inactive</v>
      </c>
    </row>
    <row r="77" spans="1:42" x14ac:dyDescent="0.25">
      <c r="A77">
        <v>80</v>
      </c>
      <c r="B77" t="s">
        <v>460</v>
      </c>
      <c r="D77" t="s">
        <v>461</v>
      </c>
      <c r="E77" t="s">
        <v>462</v>
      </c>
      <c r="F77">
        <v>2.31</v>
      </c>
      <c r="G77">
        <v>11</v>
      </c>
      <c r="H77" t="s">
        <v>135</v>
      </c>
      <c r="I77" t="s">
        <v>463</v>
      </c>
      <c r="J77">
        <v>3.64</v>
      </c>
      <c r="K77" t="s">
        <v>159</v>
      </c>
      <c r="L77">
        <v>0.46703296703296698</v>
      </c>
      <c r="M77">
        <v>85</v>
      </c>
      <c r="N77">
        <v>0.41</v>
      </c>
      <c r="O77">
        <v>100</v>
      </c>
      <c r="P77" t="s">
        <v>83</v>
      </c>
      <c r="Q77">
        <v>-1</v>
      </c>
      <c r="R77" t="s">
        <v>416</v>
      </c>
      <c r="S77">
        <v>0</v>
      </c>
      <c r="T77">
        <v>1</v>
      </c>
      <c r="U77">
        <v>0</v>
      </c>
      <c r="V77">
        <v>1</v>
      </c>
      <c r="W77">
        <v>0</v>
      </c>
      <c r="X77" t="s">
        <v>70</v>
      </c>
      <c r="Y77">
        <v>0</v>
      </c>
      <c r="Z77" t="s">
        <v>70</v>
      </c>
      <c r="AA77">
        <v>0</v>
      </c>
      <c r="AB77" t="s">
        <v>70</v>
      </c>
      <c r="AC77" t="s">
        <v>86</v>
      </c>
      <c r="AD77" t="s">
        <v>70</v>
      </c>
      <c r="AE77" t="s">
        <v>70</v>
      </c>
      <c r="AF77" t="s">
        <v>87</v>
      </c>
      <c r="AG77" t="s">
        <v>108</v>
      </c>
      <c r="AH77" t="s">
        <v>88</v>
      </c>
      <c r="AI77" t="s">
        <v>75</v>
      </c>
      <c r="AJ77" t="s">
        <v>109</v>
      </c>
      <c r="AK77" t="s">
        <v>78</v>
      </c>
      <c r="AL77" t="s">
        <v>109</v>
      </c>
      <c r="AM77" t="s">
        <v>464</v>
      </c>
      <c r="AN77" t="s">
        <v>464</v>
      </c>
      <c r="AO77">
        <v>0</v>
      </c>
      <c r="AP77" t="str">
        <f>VLOOKUP(D77,[1]Export!$C$1:$P$185,14,FALSE)</f>
        <v>Inactive</v>
      </c>
    </row>
    <row r="78" spans="1:42" x14ac:dyDescent="0.25">
      <c r="A78">
        <v>82</v>
      </c>
      <c r="B78" t="s">
        <v>465</v>
      </c>
      <c r="D78" t="s">
        <v>466</v>
      </c>
      <c r="E78" t="s">
        <v>467</v>
      </c>
      <c r="F78">
        <v>2.2799999999999998</v>
      </c>
      <c r="G78">
        <v>0.41</v>
      </c>
      <c r="H78" t="s">
        <v>135</v>
      </c>
      <c r="I78" t="s">
        <v>468</v>
      </c>
      <c r="J78">
        <v>5.55</v>
      </c>
      <c r="K78" t="s">
        <v>106</v>
      </c>
      <c r="L78">
        <v>0.159340659340659</v>
      </c>
      <c r="M78">
        <v>29</v>
      </c>
      <c r="N78">
        <v>0.41</v>
      </c>
      <c r="O78">
        <v>100</v>
      </c>
      <c r="P78" t="s">
        <v>288</v>
      </c>
      <c r="Q78">
        <v>1</v>
      </c>
      <c r="R78" t="s">
        <v>93</v>
      </c>
      <c r="S78">
        <v>0</v>
      </c>
      <c r="T78">
        <v>1</v>
      </c>
      <c r="U78">
        <v>0</v>
      </c>
      <c r="V78">
        <v>0</v>
      </c>
      <c r="W78">
        <v>1</v>
      </c>
      <c r="X78" t="s">
        <v>70</v>
      </c>
      <c r="Y78">
        <v>0</v>
      </c>
      <c r="Z78" t="s">
        <v>130</v>
      </c>
      <c r="AA78">
        <v>0</v>
      </c>
      <c r="AB78" t="s">
        <v>70</v>
      </c>
      <c r="AC78" t="s">
        <v>139</v>
      </c>
      <c r="AD78" t="s">
        <v>70</v>
      </c>
      <c r="AE78" t="s">
        <v>120</v>
      </c>
      <c r="AF78" t="s">
        <v>70</v>
      </c>
      <c r="AG78" t="s">
        <v>70</v>
      </c>
      <c r="AH78" t="s">
        <v>139</v>
      </c>
      <c r="AI78" t="s">
        <v>139</v>
      </c>
      <c r="AJ78" t="s">
        <v>78</v>
      </c>
      <c r="AK78" t="s">
        <v>109</v>
      </c>
      <c r="AL78" t="s">
        <v>109</v>
      </c>
      <c r="AM78">
        <v>0</v>
      </c>
      <c r="AN78">
        <v>0</v>
      </c>
      <c r="AO78">
        <v>0</v>
      </c>
      <c r="AP78" t="str">
        <f>VLOOKUP(D78,[1]Export!$C$1:$P$185,14,FALSE)</f>
        <v>Inactive</v>
      </c>
    </row>
    <row r="79" spans="1:42" x14ac:dyDescent="0.25">
      <c r="A79">
        <v>81</v>
      </c>
      <c r="B79" t="s">
        <v>469</v>
      </c>
      <c r="D79" t="s">
        <v>470</v>
      </c>
      <c r="E79" t="s">
        <v>471</v>
      </c>
      <c r="F79">
        <v>2.2799999999999998</v>
      </c>
      <c r="G79">
        <v>11</v>
      </c>
      <c r="H79">
        <v>20.239999999999998</v>
      </c>
      <c r="I79">
        <v>1.0980000000000001</v>
      </c>
      <c r="J79">
        <v>17.07</v>
      </c>
      <c r="K79" t="s">
        <v>159</v>
      </c>
      <c r="L79">
        <v>0.48351648351648302</v>
      </c>
      <c r="M79">
        <v>88</v>
      </c>
      <c r="N79">
        <v>0.41</v>
      </c>
      <c r="O79">
        <v>100</v>
      </c>
      <c r="P79" t="s">
        <v>83</v>
      </c>
      <c r="Q79">
        <v>1</v>
      </c>
      <c r="R79" t="s">
        <v>472</v>
      </c>
      <c r="S79" t="s">
        <v>70</v>
      </c>
      <c r="T79" t="s">
        <v>70</v>
      </c>
      <c r="U79" t="s">
        <v>70</v>
      </c>
      <c r="V79" t="s">
        <v>70</v>
      </c>
      <c r="W79" t="s">
        <v>70</v>
      </c>
      <c r="X79">
        <v>1</v>
      </c>
      <c r="Y79">
        <v>1</v>
      </c>
      <c r="Z79" t="s">
        <v>70</v>
      </c>
      <c r="AA79">
        <v>0</v>
      </c>
      <c r="AB79" t="s">
        <v>70</v>
      </c>
      <c r="AC79" t="s">
        <v>86</v>
      </c>
      <c r="AD79" t="s">
        <v>120</v>
      </c>
      <c r="AE79" t="s">
        <v>70</v>
      </c>
      <c r="AF79" t="s">
        <v>70</v>
      </c>
      <c r="AG79" t="s">
        <v>70</v>
      </c>
      <c r="AH79" t="s">
        <v>88</v>
      </c>
      <c r="AI79" t="s">
        <v>75</v>
      </c>
      <c r="AJ79" t="s">
        <v>78</v>
      </c>
      <c r="AK79" t="s">
        <v>78</v>
      </c>
      <c r="AL79" t="s">
        <v>78</v>
      </c>
      <c r="AM79">
        <v>0</v>
      </c>
      <c r="AN79">
        <v>0</v>
      </c>
      <c r="AO79">
        <v>0</v>
      </c>
      <c r="AP79" t="str">
        <f>VLOOKUP(D79,[1]Export!$C$1:$P$185,14,FALSE)</f>
        <v>QC-Omit</v>
      </c>
    </row>
    <row r="80" spans="1:42" x14ac:dyDescent="0.25">
      <c r="A80">
        <v>83</v>
      </c>
      <c r="B80" t="s">
        <v>473</v>
      </c>
      <c r="C80" t="s">
        <v>474</v>
      </c>
      <c r="D80" t="s">
        <v>475</v>
      </c>
      <c r="E80" t="s">
        <v>476</v>
      </c>
      <c r="F80">
        <v>2.27</v>
      </c>
      <c r="G80">
        <v>11</v>
      </c>
      <c r="H80" t="s">
        <v>135</v>
      </c>
      <c r="I80" t="s">
        <v>477</v>
      </c>
      <c r="J80">
        <v>0.84</v>
      </c>
      <c r="K80" t="s">
        <v>159</v>
      </c>
      <c r="L80">
        <v>0.49450549450549403</v>
      </c>
      <c r="M80">
        <v>90</v>
      </c>
      <c r="N80">
        <v>0.41</v>
      </c>
      <c r="O80">
        <v>100</v>
      </c>
      <c r="P80" t="s">
        <v>83</v>
      </c>
      <c r="Q80">
        <v>-1</v>
      </c>
      <c r="R80" t="s">
        <v>478</v>
      </c>
      <c r="S80">
        <v>1</v>
      </c>
      <c r="T80">
        <v>0</v>
      </c>
      <c r="U80">
        <v>1</v>
      </c>
      <c r="V80">
        <v>0</v>
      </c>
      <c r="W80">
        <v>0</v>
      </c>
      <c r="X80" t="s">
        <v>70</v>
      </c>
      <c r="Y80">
        <v>0</v>
      </c>
      <c r="Z80" t="s">
        <v>70</v>
      </c>
      <c r="AA80">
        <v>0</v>
      </c>
      <c r="AB80" t="s">
        <v>70</v>
      </c>
      <c r="AC80" t="s">
        <v>75</v>
      </c>
      <c r="AD80" t="s">
        <v>70</v>
      </c>
      <c r="AE80" t="s">
        <v>70</v>
      </c>
      <c r="AF80" t="s">
        <v>87</v>
      </c>
      <c r="AG80" t="s">
        <v>77</v>
      </c>
      <c r="AH80" t="s">
        <v>75</v>
      </c>
      <c r="AI80" t="s">
        <v>88</v>
      </c>
      <c r="AJ80" t="s">
        <v>78</v>
      </c>
      <c r="AK80" t="s">
        <v>78</v>
      </c>
      <c r="AL80" t="s">
        <v>109</v>
      </c>
      <c r="AM80">
        <v>0</v>
      </c>
      <c r="AN80">
        <v>0</v>
      </c>
      <c r="AO80">
        <v>0</v>
      </c>
      <c r="AP80" t="str">
        <f>VLOOKUP(D80,[1]Export!$C$1:$P$185,14,FALSE)</f>
        <v>Inactive</v>
      </c>
    </row>
    <row r="81" spans="1:42" x14ac:dyDescent="0.25">
      <c r="A81">
        <v>84</v>
      </c>
      <c r="B81" t="s">
        <v>479</v>
      </c>
      <c r="D81" t="s">
        <v>480</v>
      </c>
      <c r="E81" t="s">
        <v>481</v>
      </c>
      <c r="F81">
        <v>2.25</v>
      </c>
      <c r="G81">
        <v>1.2</v>
      </c>
      <c r="H81" t="s">
        <v>135</v>
      </c>
      <c r="I81" t="s">
        <v>482</v>
      </c>
      <c r="J81">
        <v>2.0499999999999998</v>
      </c>
      <c r="K81" t="s">
        <v>106</v>
      </c>
      <c r="L81">
        <v>0.214285714285714</v>
      </c>
      <c r="M81">
        <v>39</v>
      </c>
      <c r="N81">
        <v>0.41</v>
      </c>
      <c r="O81">
        <v>100</v>
      </c>
      <c r="P81" t="s">
        <v>92</v>
      </c>
      <c r="Q81">
        <v>0</v>
      </c>
      <c r="R81" t="s">
        <v>483</v>
      </c>
      <c r="S81" t="s">
        <v>94</v>
      </c>
      <c r="T81">
        <v>1</v>
      </c>
      <c r="U81">
        <v>0</v>
      </c>
      <c r="V81">
        <v>0</v>
      </c>
      <c r="W81">
        <v>1</v>
      </c>
      <c r="X81" t="s">
        <v>70</v>
      </c>
      <c r="Y81">
        <v>0</v>
      </c>
      <c r="Z81" t="s">
        <v>130</v>
      </c>
      <c r="AA81">
        <v>0</v>
      </c>
      <c r="AB81" t="s">
        <v>70</v>
      </c>
      <c r="AC81" t="s">
        <v>139</v>
      </c>
      <c r="AD81" t="s">
        <v>76</v>
      </c>
      <c r="AE81" t="s">
        <v>108</v>
      </c>
      <c r="AF81" t="s">
        <v>70</v>
      </c>
      <c r="AG81" t="s">
        <v>108</v>
      </c>
      <c r="AH81" t="s">
        <v>139</v>
      </c>
      <c r="AI81" t="s">
        <v>75</v>
      </c>
      <c r="AJ81" t="s">
        <v>78</v>
      </c>
      <c r="AK81" t="s">
        <v>109</v>
      </c>
      <c r="AL81" t="s">
        <v>109</v>
      </c>
      <c r="AM81">
        <v>0</v>
      </c>
      <c r="AN81">
        <v>0</v>
      </c>
      <c r="AO81">
        <v>0</v>
      </c>
      <c r="AP81" t="str">
        <f>VLOOKUP(D81,[1]Export!$C$1:$P$185,14,FALSE)</f>
        <v>Inactive</v>
      </c>
    </row>
    <row r="82" spans="1:42" x14ac:dyDescent="0.25">
      <c r="A82">
        <v>86</v>
      </c>
      <c r="B82" t="s">
        <v>484</v>
      </c>
      <c r="C82" t="s">
        <v>485</v>
      </c>
      <c r="D82" t="s">
        <v>486</v>
      </c>
      <c r="E82" t="s">
        <v>487</v>
      </c>
      <c r="F82">
        <v>2.2200000000000002</v>
      </c>
      <c r="G82">
        <v>0.56000000000000005</v>
      </c>
      <c r="H82">
        <v>0.41</v>
      </c>
      <c r="I82">
        <v>8.6999999999999994E-2</v>
      </c>
      <c r="J82">
        <v>2.0699999999999998</v>
      </c>
      <c r="K82" t="s">
        <v>106</v>
      </c>
      <c r="L82">
        <v>0.17032967032967</v>
      </c>
      <c r="M82">
        <v>31</v>
      </c>
      <c r="N82">
        <v>2.1000000000000001E-2</v>
      </c>
      <c r="O82">
        <v>5</v>
      </c>
      <c r="P82" t="s">
        <v>83</v>
      </c>
      <c r="Q82">
        <v>0</v>
      </c>
      <c r="R82" t="s">
        <v>488</v>
      </c>
      <c r="S82" t="s">
        <v>94</v>
      </c>
      <c r="T82" t="s">
        <v>70</v>
      </c>
      <c r="U82" t="s">
        <v>94</v>
      </c>
      <c r="V82" t="s">
        <v>70</v>
      </c>
      <c r="W82" t="s">
        <v>70</v>
      </c>
      <c r="X82" t="s">
        <v>70</v>
      </c>
      <c r="Y82">
        <v>0</v>
      </c>
      <c r="Z82" t="s">
        <v>70</v>
      </c>
      <c r="AA82">
        <v>0</v>
      </c>
      <c r="AB82" t="s">
        <v>96</v>
      </c>
      <c r="AC82" t="s">
        <v>75</v>
      </c>
      <c r="AD82" t="s">
        <v>70</v>
      </c>
      <c r="AE82" t="s">
        <v>70</v>
      </c>
      <c r="AF82" t="s">
        <v>87</v>
      </c>
      <c r="AG82" t="s">
        <v>77</v>
      </c>
      <c r="AH82" t="s">
        <v>75</v>
      </c>
      <c r="AI82" t="s">
        <v>88</v>
      </c>
      <c r="AJ82" t="s">
        <v>78</v>
      </c>
      <c r="AK82" t="s">
        <v>78</v>
      </c>
      <c r="AL82" t="s">
        <v>78</v>
      </c>
      <c r="AM82">
        <v>1.65E-4</v>
      </c>
      <c r="AN82">
        <v>1.65E-4</v>
      </c>
      <c r="AO82">
        <v>0</v>
      </c>
      <c r="AP82">
        <f>VLOOKUP(D82,[1]Export!$C$1:$P$185,14,FALSE)</f>
        <v>0.40899999999999997</v>
      </c>
    </row>
    <row r="83" spans="1:42" x14ac:dyDescent="0.25">
      <c r="A83">
        <v>85</v>
      </c>
      <c r="B83" t="s">
        <v>489</v>
      </c>
      <c r="D83" t="s">
        <v>490</v>
      </c>
      <c r="E83" t="s">
        <v>491</v>
      </c>
      <c r="F83">
        <v>2.2200000000000002</v>
      </c>
      <c r="G83">
        <v>33</v>
      </c>
      <c r="H83" t="s">
        <v>135</v>
      </c>
      <c r="I83" t="s">
        <v>70</v>
      </c>
      <c r="J83">
        <v>3.64</v>
      </c>
      <c r="K83" t="s">
        <v>430</v>
      </c>
      <c r="L83">
        <v>0.78021978021978</v>
      </c>
      <c r="M83">
        <v>142</v>
      </c>
      <c r="N83">
        <v>0.41</v>
      </c>
      <c r="O83">
        <v>100</v>
      </c>
      <c r="P83" t="s">
        <v>100</v>
      </c>
      <c r="Q83">
        <v>1</v>
      </c>
      <c r="R83" t="s">
        <v>492</v>
      </c>
      <c r="S83">
        <v>1</v>
      </c>
      <c r="T83">
        <v>1</v>
      </c>
      <c r="U83" t="s">
        <v>94</v>
      </c>
      <c r="V83">
        <v>0</v>
      </c>
      <c r="W83">
        <v>0</v>
      </c>
      <c r="X83" t="s">
        <v>70</v>
      </c>
      <c r="Y83">
        <v>0</v>
      </c>
      <c r="Z83" t="s">
        <v>493</v>
      </c>
      <c r="AA83">
        <v>0</v>
      </c>
      <c r="AB83" t="s">
        <v>70</v>
      </c>
      <c r="AC83" t="s">
        <v>86</v>
      </c>
      <c r="AD83" t="s">
        <v>70</v>
      </c>
      <c r="AE83" t="s">
        <v>108</v>
      </c>
      <c r="AF83" t="s">
        <v>70</v>
      </c>
      <c r="AG83" t="s">
        <v>70</v>
      </c>
      <c r="AH83" t="s">
        <v>88</v>
      </c>
      <c r="AI83" t="s">
        <v>88</v>
      </c>
      <c r="AJ83" t="s">
        <v>78</v>
      </c>
      <c r="AK83" t="s">
        <v>78</v>
      </c>
      <c r="AL83" t="s">
        <v>109</v>
      </c>
      <c r="AM83" t="s">
        <v>70</v>
      </c>
      <c r="AN83" t="s">
        <v>70</v>
      </c>
      <c r="AO83" t="s">
        <v>70</v>
      </c>
      <c r="AP83" t="str">
        <f>VLOOKUP(D83,[1]Export!$C$1:$P$185,14,FALSE)</f>
        <v>Inactive</v>
      </c>
    </row>
    <row r="84" spans="1:42" x14ac:dyDescent="0.25">
      <c r="A84">
        <v>88</v>
      </c>
      <c r="B84" t="s">
        <v>494</v>
      </c>
      <c r="D84" t="s">
        <v>495</v>
      </c>
      <c r="E84" t="s">
        <v>496</v>
      </c>
      <c r="F84">
        <v>2.2000000000000002</v>
      </c>
      <c r="G84">
        <v>3.7</v>
      </c>
      <c r="H84" t="s">
        <v>135</v>
      </c>
      <c r="I84" t="s">
        <v>497</v>
      </c>
      <c r="J84">
        <v>3.53</v>
      </c>
      <c r="K84" t="s">
        <v>159</v>
      </c>
      <c r="L84">
        <v>0.29670329670329598</v>
      </c>
      <c r="M84">
        <v>54</v>
      </c>
      <c r="N84">
        <v>0.41</v>
      </c>
      <c r="O84">
        <v>100</v>
      </c>
      <c r="P84" t="s">
        <v>153</v>
      </c>
      <c r="Q84">
        <v>-1</v>
      </c>
      <c r="R84" t="s">
        <v>498</v>
      </c>
      <c r="S84" t="s">
        <v>94</v>
      </c>
      <c r="T84">
        <v>1</v>
      </c>
      <c r="U84">
        <v>0</v>
      </c>
      <c r="V84">
        <v>0</v>
      </c>
      <c r="W84">
        <v>1</v>
      </c>
      <c r="X84" t="s">
        <v>70</v>
      </c>
      <c r="Y84">
        <v>0</v>
      </c>
      <c r="Z84" t="s">
        <v>499</v>
      </c>
      <c r="AA84">
        <v>0</v>
      </c>
      <c r="AB84" t="s">
        <v>70</v>
      </c>
      <c r="AC84" t="s">
        <v>86</v>
      </c>
      <c r="AD84" t="s">
        <v>70</v>
      </c>
      <c r="AE84" t="s">
        <v>70</v>
      </c>
      <c r="AF84" t="s">
        <v>87</v>
      </c>
      <c r="AG84" t="s">
        <v>70</v>
      </c>
      <c r="AH84" t="s">
        <v>88</v>
      </c>
      <c r="AI84" t="s">
        <v>88</v>
      </c>
      <c r="AJ84" t="s">
        <v>78</v>
      </c>
      <c r="AK84" t="s">
        <v>78</v>
      </c>
      <c r="AL84" t="s">
        <v>78</v>
      </c>
      <c r="AM84">
        <v>0</v>
      </c>
      <c r="AN84">
        <v>0</v>
      </c>
      <c r="AO84">
        <v>0</v>
      </c>
      <c r="AP84" t="str">
        <f>VLOOKUP(D84,[1]Export!$C$1:$P$185,14,FALSE)</f>
        <v>QC-Omit</v>
      </c>
    </row>
    <row r="85" spans="1:42" x14ac:dyDescent="0.25">
      <c r="A85">
        <v>89</v>
      </c>
      <c r="B85" t="s">
        <v>500</v>
      </c>
      <c r="C85" t="s">
        <v>501</v>
      </c>
      <c r="D85" t="s">
        <v>502</v>
      </c>
      <c r="E85" t="s">
        <v>503</v>
      </c>
      <c r="F85">
        <v>2.19</v>
      </c>
      <c r="G85">
        <v>11</v>
      </c>
      <c r="H85" t="s">
        <v>135</v>
      </c>
      <c r="I85" t="s">
        <v>504</v>
      </c>
      <c r="J85">
        <v>5.13</v>
      </c>
      <c r="K85" t="s">
        <v>159</v>
      </c>
      <c r="L85">
        <v>0.54395604395604302</v>
      </c>
      <c r="M85">
        <v>99</v>
      </c>
      <c r="N85">
        <v>0.41</v>
      </c>
      <c r="O85">
        <v>100</v>
      </c>
      <c r="P85" t="s">
        <v>83</v>
      </c>
      <c r="Q85">
        <v>1</v>
      </c>
      <c r="R85" t="s">
        <v>275</v>
      </c>
      <c r="S85">
        <v>1</v>
      </c>
      <c r="T85">
        <v>1</v>
      </c>
      <c r="U85">
        <v>0</v>
      </c>
      <c r="V85">
        <v>1</v>
      </c>
      <c r="W85">
        <v>0</v>
      </c>
      <c r="X85" t="s">
        <v>70</v>
      </c>
      <c r="Y85">
        <v>0</v>
      </c>
      <c r="Z85" t="s">
        <v>505</v>
      </c>
      <c r="AA85">
        <v>0</v>
      </c>
      <c r="AB85" t="s">
        <v>70</v>
      </c>
      <c r="AC85" t="s">
        <v>86</v>
      </c>
      <c r="AD85" t="s">
        <v>70</v>
      </c>
      <c r="AE85" t="s">
        <v>70</v>
      </c>
      <c r="AF85" t="s">
        <v>87</v>
      </c>
      <c r="AG85" t="s">
        <v>70</v>
      </c>
      <c r="AH85" t="s">
        <v>88</v>
      </c>
      <c r="AI85" t="s">
        <v>88</v>
      </c>
      <c r="AJ85" t="s">
        <v>78</v>
      </c>
      <c r="AK85" t="s">
        <v>78</v>
      </c>
      <c r="AL85" t="s">
        <v>109</v>
      </c>
      <c r="AM85" t="s">
        <v>70</v>
      </c>
      <c r="AN85" t="s">
        <v>70</v>
      </c>
      <c r="AO85" t="s">
        <v>70</v>
      </c>
      <c r="AP85" t="str">
        <f>VLOOKUP(D85,[1]Export!$C$1:$P$185,14,FALSE)</f>
        <v>Inactive</v>
      </c>
    </row>
    <row r="86" spans="1:42" x14ac:dyDescent="0.25">
      <c r="A86">
        <v>90</v>
      </c>
      <c r="B86" t="s">
        <v>506</v>
      </c>
      <c r="D86" t="s">
        <v>507</v>
      </c>
      <c r="E86" t="s">
        <v>508</v>
      </c>
      <c r="F86">
        <v>2.19</v>
      </c>
      <c r="G86">
        <v>11</v>
      </c>
      <c r="H86" t="s">
        <v>135</v>
      </c>
      <c r="I86" t="s">
        <v>509</v>
      </c>
      <c r="J86">
        <v>18.43</v>
      </c>
      <c r="K86" t="s">
        <v>159</v>
      </c>
      <c r="L86">
        <v>0.54945054945054905</v>
      </c>
      <c r="M86">
        <v>100</v>
      </c>
      <c r="N86">
        <v>0.41</v>
      </c>
      <c r="O86">
        <v>100</v>
      </c>
      <c r="P86" t="s">
        <v>83</v>
      </c>
      <c r="Q86">
        <v>1</v>
      </c>
      <c r="R86" t="s">
        <v>510</v>
      </c>
      <c r="S86">
        <v>0</v>
      </c>
      <c r="T86">
        <v>0</v>
      </c>
      <c r="U86">
        <v>0</v>
      </c>
      <c r="V86">
        <v>0</v>
      </c>
      <c r="W86" t="s">
        <v>94</v>
      </c>
      <c r="X86" t="s">
        <v>70</v>
      </c>
      <c r="Y86">
        <v>0</v>
      </c>
      <c r="Z86" t="s">
        <v>70</v>
      </c>
      <c r="AA86">
        <v>0</v>
      </c>
      <c r="AB86" t="s">
        <v>70</v>
      </c>
      <c r="AC86" t="s">
        <v>86</v>
      </c>
      <c r="AD86" t="s">
        <v>70</v>
      </c>
      <c r="AE86" t="s">
        <v>70</v>
      </c>
      <c r="AF86" t="s">
        <v>87</v>
      </c>
      <c r="AG86" t="s">
        <v>70</v>
      </c>
      <c r="AH86" t="s">
        <v>88</v>
      </c>
      <c r="AI86" t="s">
        <v>88</v>
      </c>
      <c r="AJ86" t="s">
        <v>78</v>
      </c>
      <c r="AK86" t="s">
        <v>78</v>
      </c>
      <c r="AL86" t="s">
        <v>78</v>
      </c>
      <c r="AM86" t="s">
        <v>70</v>
      </c>
      <c r="AN86" t="s">
        <v>70</v>
      </c>
      <c r="AO86" t="s">
        <v>70</v>
      </c>
      <c r="AP86" t="str">
        <f>VLOOKUP(D86,[1]Export!$C$1:$P$185,14,FALSE)</f>
        <v>Inactive</v>
      </c>
    </row>
    <row r="87" spans="1:42" x14ac:dyDescent="0.25">
      <c r="A87">
        <v>92</v>
      </c>
      <c r="B87" t="s">
        <v>511</v>
      </c>
      <c r="D87" t="s">
        <v>512</v>
      </c>
      <c r="E87" t="s">
        <v>513</v>
      </c>
      <c r="F87">
        <v>2.17</v>
      </c>
      <c r="G87">
        <v>33</v>
      </c>
      <c r="H87" t="s">
        <v>135</v>
      </c>
      <c r="I87" t="s">
        <v>514</v>
      </c>
      <c r="J87">
        <v>16.09</v>
      </c>
      <c r="K87" t="s">
        <v>430</v>
      </c>
      <c r="L87">
        <v>0.80769230769230704</v>
      </c>
      <c r="M87">
        <v>147</v>
      </c>
      <c r="N87">
        <v>0.41</v>
      </c>
      <c r="O87">
        <v>100</v>
      </c>
      <c r="P87" t="s">
        <v>100</v>
      </c>
      <c r="Q87">
        <v>1</v>
      </c>
      <c r="R87" t="s">
        <v>515</v>
      </c>
      <c r="S87">
        <v>1</v>
      </c>
      <c r="T87">
        <v>1</v>
      </c>
      <c r="U87">
        <v>1</v>
      </c>
      <c r="V87">
        <v>1</v>
      </c>
      <c r="W87">
        <v>1</v>
      </c>
      <c r="X87" t="s">
        <v>70</v>
      </c>
      <c r="Y87">
        <v>0</v>
      </c>
      <c r="Z87" t="s">
        <v>516</v>
      </c>
      <c r="AA87">
        <v>1</v>
      </c>
      <c r="AB87" t="s">
        <v>70</v>
      </c>
      <c r="AC87" t="s">
        <v>86</v>
      </c>
      <c r="AD87" t="s">
        <v>70</v>
      </c>
      <c r="AE87" t="s">
        <v>120</v>
      </c>
      <c r="AF87" t="s">
        <v>70</v>
      </c>
      <c r="AG87" t="s">
        <v>70</v>
      </c>
      <c r="AH87" t="s">
        <v>88</v>
      </c>
      <c r="AI87" t="s">
        <v>139</v>
      </c>
      <c r="AJ87" t="s">
        <v>78</v>
      </c>
      <c r="AK87" t="s">
        <v>78</v>
      </c>
      <c r="AL87" t="s">
        <v>109</v>
      </c>
      <c r="AM87" t="s">
        <v>517</v>
      </c>
      <c r="AN87" t="s">
        <v>517</v>
      </c>
      <c r="AO87">
        <v>2.6899999999999999E-8</v>
      </c>
      <c r="AP87" t="str">
        <f>VLOOKUP(D87,[1]Export!$C$1:$P$185,14,FALSE)</f>
        <v>Inactive</v>
      </c>
    </row>
    <row r="88" spans="1:42" x14ac:dyDescent="0.25">
      <c r="A88">
        <v>93</v>
      </c>
      <c r="B88" t="s">
        <v>518</v>
      </c>
      <c r="C88" t="s">
        <v>519</v>
      </c>
      <c r="D88" t="s">
        <v>520</v>
      </c>
      <c r="E88" t="s">
        <v>521</v>
      </c>
      <c r="F88">
        <v>2.12</v>
      </c>
      <c r="G88">
        <v>0.41</v>
      </c>
      <c r="H88" t="s">
        <v>135</v>
      </c>
      <c r="I88" t="s">
        <v>522</v>
      </c>
      <c r="J88">
        <v>3.79</v>
      </c>
      <c r="K88" t="s">
        <v>106</v>
      </c>
      <c r="L88">
        <v>0.18131868131868101</v>
      </c>
      <c r="M88">
        <v>33</v>
      </c>
      <c r="N88">
        <v>0.41</v>
      </c>
      <c r="O88">
        <v>100</v>
      </c>
      <c r="P88" t="s">
        <v>118</v>
      </c>
      <c r="Q88">
        <v>1</v>
      </c>
      <c r="R88" t="s">
        <v>523</v>
      </c>
      <c r="S88">
        <v>0</v>
      </c>
      <c r="T88">
        <v>1</v>
      </c>
      <c r="U88">
        <v>1</v>
      </c>
      <c r="V88">
        <v>0</v>
      </c>
      <c r="W88">
        <v>1</v>
      </c>
      <c r="X88" t="s">
        <v>70</v>
      </c>
      <c r="Y88">
        <v>0</v>
      </c>
      <c r="Z88" t="s">
        <v>237</v>
      </c>
      <c r="AA88">
        <v>1</v>
      </c>
      <c r="AB88" t="s">
        <v>70</v>
      </c>
      <c r="AC88" t="s">
        <v>75</v>
      </c>
      <c r="AD88" t="s">
        <v>70</v>
      </c>
      <c r="AE88" t="s">
        <v>76</v>
      </c>
      <c r="AF88" t="s">
        <v>70</v>
      </c>
      <c r="AG88" t="s">
        <v>77</v>
      </c>
      <c r="AH88" t="s">
        <v>75</v>
      </c>
      <c r="AI88" t="s">
        <v>88</v>
      </c>
      <c r="AJ88" t="s">
        <v>78</v>
      </c>
      <c r="AK88" t="s">
        <v>78</v>
      </c>
      <c r="AL88" t="s">
        <v>109</v>
      </c>
      <c r="AM88">
        <v>0</v>
      </c>
      <c r="AN88">
        <v>0</v>
      </c>
      <c r="AO88">
        <v>0</v>
      </c>
      <c r="AP88" t="str">
        <f>VLOOKUP(D88,[1]Export!$C$1:$P$185,14,FALSE)</f>
        <v>Inactive</v>
      </c>
    </row>
    <row r="89" spans="1:42" x14ac:dyDescent="0.25">
      <c r="A89">
        <v>94</v>
      </c>
      <c r="B89" t="s">
        <v>524</v>
      </c>
      <c r="D89" t="s">
        <v>525</v>
      </c>
      <c r="E89" t="s">
        <v>526</v>
      </c>
      <c r="F89">
        <v>2.1</v>
      </c>
      <c r="G89">
        <v>10</v>
      </c>
      <c r="H89" t="s">
        <v>135</v>
      </c>
      <c r="I89" t="s">
        <v>527</v>
      </c>
      <c r="J89">
        <v>2.21</v>
      </c>
      <c r="K89" t="s">
        <v>159</v>
      </c>
      <c r="L89">
        <v>0.37362637362637302</v>
      </c>
      <c r="M89">
        <v>68</v>
      </c>
      <c r="N89">
        <v>4.1000000000000002E-2</v>
      </c>
      <c r="O89">
        <v>10</v>
      </c>
      <c r="P89" t="s">
        <v>528</v>
      </c>
      <c r="Q89">
        <v>1</v>
      </c>
      <c r="R89" t="s">
        <v>529</v>
      </c>
      <c r="S89">
        <v>1</v>
      </c>
      <c r="T89">
        <v>0</v>
      </c>
      <c r="U89">
        <v>1</v>
      </c>
      <c r="V89">
        <v>0</v>
      </c>
      <c r="W89">
        <v>0</v>
      </c>
      <c r="X89" t="s">
        <v>70</v>
      </c>
      <c r="Y89">
        <v>0</v>
      </c>
      <c r="Z89" t="s">
        <v>266</v>
      </c>
      <c r="AA89">
        <v>0</v>
      </c>
      <c r="AB89" t="s">
        <v>70</v>
      </c>
      <c r="AC89" t="s">
        <v>86</v>
      </c>
      <c r="AD89" t="s">
        <v>70</v>
      </c>
      <c r="AE89" t="s">
        <v>70</v>
      </c>
      <c r="AF89" t="s">
        <v>87</v>
      </c>
      <c r="AG89" t="s">
        <v>70</v>
      </c>
      <c r="AH89" t="s">
        <v>88</v>
      </c>
      <c r="AI89" t="s">
        <v>88</v>
      </c>
      <c r="AJ89" t="s">
        <v>78</v>
      </c>
      <c r="AK89" t="s">
        <v>78</v>
      </c>
      <c r="AL89" t="s">
        <v>109</v>
      </c>
      <c r="AM89">
        <v>5.41E-5</v>
      </c>
      <c r="AN89">
        <v>5.41E-5</v>
      </c>
      <c r="AO89">
        <v>0</v>
      </c>
      <c r="AP89" t="str">
        <f>VLOOKUP(D89,[1]Export!$C$1:$P$185,14,FALSE)</f>
        <v>QC-Omit</v>
      </c>
    </row>
    <row r="90" spans="1:42" x14ac:dyDescent="0.25">
      <c r="A90">
        <v>95</v>
      </c>
      <c r="B90" t="s">
        <v>530</v>
      </c>
      <c r="C90" t="s">
        <v>531</v>
      </c>
      <c r="D90" t="s">
        <v>532</v>
      </c>
      <c r="E90" t="s">
        <v>533</v>
      </c>
      <c r="F90">
        <v>2.1</v>
      </c>
      <c r="G90">
        <v>11</v>
      </c>
      <c r="H90" t="s">
        <v>135</v>
      </c>
      <c r="I90" t="s">
        <v>534</v>
      </c>
      <c r="J90">
        <v>7.09</v>
      </c>
      <c r="K90" t="s">
        <v>159</v>
      </c>
      <c r="L90">
        <v>0.56593406593406503</v>
      </c>
      <c r="M90">
        <v>103</v>
      </c>
      <c r="N90">
        <v>0.41</v>
      </c>
      <c r="O90">
        <v>100</v>
      </c>
      <c r="P90" t="s">
        <v>83</v>
      </c>
      <c r="Q90">
        <v>1</v>
      </c>
      <c r="R90" t="s">
        <v>535</v>
      </c>
      <c r="S90">
        <v>0</v>
      </c>
      <c r="T90">
        <v>0</v>
      </c>
      <c r="U90">
        <v>1</v>
      </c>
      <c r="V90">
        <v>1</v>
      </c>
      <c r="W90" t="s">
        <v>94</v>
      </c>
      <c r="X90" t="s">
        <v>70</v>
      </c>
      <c r="Y90">
        <v>0</v>
      </c>
      <c r="Z90" t="s">
        <v>536</v>
      </c>
      <c r="AA90">
        <v>0</v>
      </c>
      <c r="AB90" t="s">
        <v>70</v>
      </c>
      <c r="AC90" t="s">
        <v>88</v>
      </c>
      <c r="AD90" t="s">
        <v>76</v>
      </c>
      <c r="AE90" t="s">
        <v>108</v>
      </c>
      <c r="AF90" t="s">
        <v>70</v>
      </c>
      <c r="AG90" t="s">
        <v>70</v>
      </c>
      <c r="AH90" t="s">
        <v>88</v>
      </c>
      <c r="AI90" t="s">
        <v>75</v>
      </c>
      <c r="AJ90" t="s">
        <v>78</v>
      </c>
      <c r="AK90" t="s">
        <v>78</v>
      </c>
      <c r="AL90" t="s">
        <v>78</v>
      </c>
      <c r="AM90">
        <v>0</v>
      </c>
      <c r="AN90">
        <v>0</v>
      </c>
      <c r="AO90">
        <v>0</v>
      </c>
      <c r="AP90" t="str">
        <f>VLOOKUP(D90,[1]Export!$C$1:$P$185,14,FALSE)</f>
        <v>QC-Omit</v>
      </c>
    </row>
    <row r="91" spans="1:42" x14ac:dyDescent="0.25">
      <c r="A91">
        <v>98</v>
      </c>
      <c r="B91" t="s">
        <v>537</v>
      </c>
      <c r="D91" t="s">
        <v>538</v>
      </c>
      <c r="E91" t="s">
        <v>539</v>
      </c>
      <c r="F91">
        <v>2.089</v>
      </c>
      <c r="G91">
        <v>1.1000000000000001</v>
      </c>
      <c r="H91" t="s">
        <v>135</v>
      </c>
      <c r="I91" t="s">
        <v>540</v>
      </c>
      <c r="J91">
        <v>4.0999999999999996</v>
      </c>
      <c r="K91" t="s">
        <v>106</v>
      </c>
      <c r="L91">
        <v>0.20879120879120799</v>
      </c>
      <c r="M91">
        <v>38</v>
      </c>
      <c r="N91">
        <v>4.1000000000000002E-2</v>
      </c>
      <c r="O91">
        <v>10</v>
      </c>
      <c r="P91" t="s">
        <v>83</v>
      </c>
      <c r="Q91">
        <v>1</v>
      </c>
      <c r="R91" t="s">
        <v>541</v>
      </c>
      <c r="S91">
        <v>0</v>
      </c>
      <c r="T91">
        <v>1</v>
      </c>
      <c r="U91">
        <v>0</v>
      </c>
      <c r="V91">
        <v>0</v>
      </c>
      <c r="W91">
        <v>1</v>
      </c>
      <c r="X91" t="s">
        <v>70</v>
      </c>
      <c r="Y91">
        <v>0</v>
      </c>
      <c r="Z91" t="s">
        <v>441</v>
      </c>
      <c r="AA91">
        <v>0</v>
      </c>
      <c r="AB91" t="s">
        <v>70</v>
      </c>
      <c r="AC91" t="s">
        <v>86</v>
      </c>
      <c r="AD91" t="s">
        <v>108</v>
      </c>
      <c r="AE91" t="s">
        <v>70</v>
      </c>
      <c r="AF91" t="s">
        <v>70</v>
      </c>
      <c r="AG91" t="s">
        <v>70</v>
      </c>
      <c r="AH91" t="s">
        <v>88</v>
      </c>
      <c r="AI91" t="s">
        <v>75</v>
      </c>
      <c r="AJ91" t="s">
        <v>78</v>
      </c>
      <c r="AK91" t="s">
        <v>78</v>
      </c>
      <c r="AL91" t="s">
        <v>78</v>
      </c>
      <c r="AM91">
        <v>4.3099999999999997E-5</v>
      </c>
      <c r="AN91">
        <v>4.3099999999999997E-5</v>
      </c>
      <c r="AO91">
        <v>0</v>
      </c>
      <c r="AP91" t="str">
        <f>VLOOKUP(D91,[1]Export!$C$1:$P$185,14,FALSE)</f>
        <v>QC-Omit</v>
      </c>
    </row>
    <row r="92" spans="1:42" x14ac:dyDescent="0.25">
      <c r="A92">
        <v>100</v>
      </c>
      <c r="B92" t="s">
        <v>542</v>
      </c>
      <c r="D92" t="s">
        <v>543</v>
      </c>
      <c r="E92" t="s">
        <v>544</v>
      </c>
      <c r="F92">
        <v>2.085</v>
      </c>
      <c r="G92">
        <v>3.7</v>
      </c>
      <c r="H92" t="s">
        <v>135</v>
      </c>
      <c r="I92" t="s">
        <v>545</v>
      </c>
      <c r="J92">
        <v>4.83</v>
      </c>
      <c r="K92" t="s">
        <v>159</v>
      </c>
      <c r="L92">
        <v>0.32417582417582402</v>
      </c>
      <c r="M92">
        <v>59</v>
      </c>
      <c r="N92">
        <v>0.41</v>
      </c>
      <c r="O92">
        <v>100</v>
      </c>
      <c r="P92" t="s">
        <v>71</v>
      </c>
      <c r="Q92">
        <v>0</v>
      </c>
      <c r="R92" t="s">
        <v>546</v>
      </c>
      <c r="S92">
        <v>0</v>
      </c>
      <c r="T92">
        <v>1</v>
      </c>
      <c r="U92">
        <v>1</v>
      </c>
      <c r="V92">
        <v>0</v>
      </c>
      <c r="W92">
        <v>1</v>
      </c>
      <c r="X92" t="s">
        <v>70</v>
      </c>
      <c r="Y92">
        <v>0</v>
      </c>
      <c r="Z92" t="s">
        <v>155</v>
      </c>
      <c r="AA92">
        <v>0</v>
      </c>
      <c r="AB92" t="s">
        <v>70</v>
      </c>
      <c r="AC92" t="s">
        <v>75</v>
      </c>
      <c r="AD92" t="s">
        <v>70</v>
      </c>
      <c r="AE92" t="s">
        <v>70</v>
      </c>
      <c r="AF92" t="s">
        <v>87</v>
      </c>
      <c r="AG92" t="s">
        <v>77</v>
      </c>
      <c r="AH92" t="s">
        <v>75</v>
      </c>
      <c r="AI92" t="s">
        <v>88</v>
      </c>
      <c r="AJ92" t="s">
        <v>78</v>
      </c>
      <c r="AK92" t="s">
        <v>78</v>
      </c>
      <c r="AL92" t="s">
        <v>78</v>
      </c>
      <c r="AM92">
        <v>7.7899999999999996E-5</v>
      </c>
      <c r="AN92">
        <v>7.7899999999999996E-5</v>
      </c>
      <c r="AO92">
        <v>0</v>
      </c>
      <c r="AP92" t="str">
        <f>VLOOKUP(D92,[1]Export!$C$1:$P$185,14,FALSE)</f>
        <v>Inactive</v>
      </c>
    </row>
    <row r="93" spans="1:42" x14ac:dyDescent="0.25">
      <c r="A93">
        <v>102</v>
      </c>
      <c r="B93" t="s">
        <v>547</v>
      </c>
      <c r="D93" t="s">
        <v>548</v>
      </c>
      <c r="E93" t="s">
        <v>549</v>
      </c>
      <c r="F93">
        <v>2.081</v>
      </c>
      <c r="G93">
        <v>10</v>
      </c>
      <c r="H93" t="s">
        <v>135</v>
      </c>
      <c r="I93" t="s">
        <v>550</v>
      </c>
      <c r="J93">
        <v>2.2799999999999998</v>
      </c>
      <c r="K93" t="s">
        <v>159</v>
      </c>
      <c r="L93">
        <v>0.40659340659340598</v>
      </c>
      <c r="M93">
        <v>74</v>
      </c>
      <c r="N93">
        <v>4.1000000000000002E-2</v>
      </c>
      <c r="O93">
        <v>10</v>
      </c>
      <c r="P93" t="s">
        <v>528</v>
      </c>
      <c r="Q93">
        <v>0</v>
      </c>
      <c r="R93" t="s">
        <v>551</v>
      </c>
      <c r="S93">
        <v>0</v>
      </c>
      <c r="T93">
        <v>1</v>
      </c>
      <c r="U93">
        <v>0</v>
      </c>
      <c r="V93">
        <v>0</v>
      </c>
      <c r="W93">
        <v>1</v>
      </c>
      <c r="X93" t="s">
        <v>70</v>
      </c>
      <c r="Y93">
        <v>0</v>
      </c>
      <c r="Z93" t="s">
        <v>130</v>
      </c>
      <c r="AA93">
        <v>0</v>
      </c>
      <c r="AB93" t="s">
        <v>70</v>
      </c>
      <c r="AC93" t="s">
        <v>88</v>
      </c>
      <c r="AD93" t="s">
        <v>108</v>
      </c>
      <c r="AE93" t="s">
        <v>70</v>
      </c>
      <c r="AF93" t="s">
        <v>70</v>
      </c>
      <c r="AG93" t="s">
        <v>70</v>
      </c>
      <c r="AH93" t="s">
        <v>88</v>
      </c>
      <c r="AI93" t="s">
        <v>75</v>
      </c>
      <c r="AJ93" t="s">
        <v>78</v>
      </c>
      <c r="AK93" t="s">
        <v>109</v>
      </c>
      <c r="AL93" t="s">
        <v>109</v>
      </c>
      <c r="AM93">
        <v>0</v>
      </c>
      <c r="AN93">
        <v>0</v>
      </c>
      <c r="AO93">
        <v>0</v>
      </c>
      <c r="AP93" t="str">
        <f>VLOOKUP(D93,[1]Export!$C$1:$P$185,14,FALSE)</f>
        <v>Inactive</v>
      </c>
    </row>
    <row r="94" spans="1:42" x14ac:dyDescent="0.25">
      <c r="A94">
        <v>103</v>
      </c>
      <c r="B94" t="s">
        <v>552</v>
      </c>
      <c r="D94" t="s">
        <v>553</v>
      </c>
      <c r="E94" t="s">
        <v>554</v>
      </c>
      <c r="F94">
        <v>2.08</v>
      </c>
      <c r="G94">
        <v>1.2</v>
      </c>
      <c r="H94" t="s">
        <v>135</v>
      </c>
      <c r="I94" t="s">
        <v>555</v>
      </c>
      <c r="J94">
        <v>3.13</v>
      </c>
      <c r="K94" t="s">
        <v>106</v>
      </c>
      <c r="L94">
        <v>0.24725274725274701</v>
      </c>
      <c r="M94">
        <v>45</v>
      </c>
      <c r="N94">
        <v>0.41</v>
      </c>
      <c r="O94">
        <v>100</v>
      </c>
      <c r="P94" t="s">
        <v>92</v>
      </c>
      <c r="Q94">
        <v>1</v>
      </c>
      <c r="R94" t="s">
        <v>236</v>
      </c>
      <c r="S94">
        <v>0</v>
      </c>
      <c r="T94">
        <v>1</v>
      </c>
      <c r="U94">
        <v>1</v>
      </c>
      <c r="V94">
        <v>0</v>
      </c>
      <c r="W94">
        <v>1</v>
      </c>
      <c r="X94" t="s">
        <v>70</v>
      </c>
      <c r="Y94">
        <v>0</v>
      </c>
      <c r="Z94" t="s">
        <v>301</v>
      </c>
      <c r="AA94">
        <v>0</v>
      </c>
      <c r="AB94" t="s">
        <v>455</v>
      </c>
      <c r="AC94" t="s">
        <v>88</v>
      </c>
      <c r="AD94" t="s">
        <v>120</v>
      </c>
      <c r="AE94" t="s">
        <v>70</v>
      </c>
      <c r="AF94" t="s">
        <v>70</v>
      </c>
      <c r="AG94" t="s">
        <v>70</v>
      </c>
      <c r="AH94" t="s">
        <v>88</v>
      </c>
      <c r="AI94" t="s">
        <v>75</v>
      </c>
      <c r="AJ94" t="s">
        <v>78</v>
      </c>
      <c r="AK94" t="s">
        <v>109</v>
      </c>
      <c r="AL94" t="s">
        <v>109</v>
      </c>
      <c r="AM94" t="s">
        <v>556</v>
      </c>
      <c r="AN94" t="s">
        <v>556</v>
      </c>
      <c r="AO94">
        <v>0</v>
      </c>
      <c r="AP94" t="str">
        <f>VLOOKUP(D94,[1]Export!$C$1:$P$185,14,FALSE)</f>
        <v>Inactive</v>
      </c>
    </row>
    <row r="95" spans="1:42" x14ac:dyDescent="0.25">
      <c r="A95">
        <v>104</v>
      </c>
      <c r="B95" t="s">
        <v>557</v>
      </c>
      <c r="D95" t="s">
        <v>558</v>
      </c>
      <c r="E95" t="s">
        <v>559</v>
      </c>
      <c r="F95">
        <v>2.08</v>
      </c>
      <c r="G95">
        <v>1.2</v>
      </c>
      <c r="H95" t="s">
        <v>135</v>
      </c>
      <c r="I95" t="s">
        <v>70</v>
      </c>
      <c r="J95">
        <v>2.81</v>
      </c>
      <c r="K95" t="s">
        <v>159</v>
      </c>
      <c r="L95">
        <v>0.25274725274725202</v>
      </c>
      <c r="M95">
        <v>46</v>
      </c>
      <c r="N95">
        <v>0.41</v>
      </c>
      <c r="O95">
        <v>100</v>
      </c>
      <c r="P95" t="s">
        <v>92</v>
      </c>
      <c r="Q95">
        <v>1</v>
      </c>
      <c r="R95" t="s">
        <v>560</v>
      </c>
      <c r="S95">
        <v>0</v>
      </c>
      <c r="T95">
        <v>1</v>
      </c>
      <c r="U95">
        <v>0</v>
      </c>
      <c r="V95">
        <v>0</v>
      </c>
      <c r="W95">
        <v>1</v>
      </c>
      <c r="X95" t="s">
        <v>70</v>
      </c>
      <c r="Y95">
        <v>0</v>
      </c>
      <c r="Z95" t="s">
        <v>155</v>
      </c>
      <c r="AA95">
        <v>0</v>
      </c>
      <c r="AB95" t="s">
        <v>70</v>
      </c>
      <c r="AC95" t="s">
        <v>75</v>
      </c>
      <c r="AD95" t="s">
        <v>70</v>
      </c>
      <c r="AE95" t="s">
        <v>108</v>
      </c>
      <c r="AF95" t="s">
        <v>131</v>
      </c>
      <c r="AG95" t="s">
        <v>70</v>
      </c>
      <c r="AH95" t="s">
        <v>75</v>
      </c>
      <c r="AI95" t="s">
        <v>88</v>
      </c>
      <c r="AJ95" t="s">
        <v>78</v>
      </c>
      <c r="AK95" t="s">
        <v>109</v>
      </c>
      <c r="AL95" t="s">
        <v>109</v>
      </c>
      <c r="AM95">
        <v>0</v>
      </c>
      <c r="AN95">
        <v>0</v>
      </c>
      <c r="AO95">
        <v>0</v>
      </c>
      <c r="AP95" t="str">
        <f>VLOOKUP(D95,[1]Export!$C$1:$P$185,14,FALSE)</f>
        <v>Inactive</v>
      </c>
    </row>
    <row r="96" spans="1:42" x14ac:dyDescent="0.25">
      <c r="A96">
        <v>105</v>
      </c>
      <c r="B96" t="s">
        <v>561</v>
      </c>
      <c r="D96" t="s">
        <v>562</v>
      </c>
      <c r="E96" t="s">
        <v>563</v>
      </c>
      <c r="F96">
        <v>2.077</v>
      </c>
      <c r="G96">
        <v>1.2</v>
      </c>
      <c r="H96" t="s">
        <v>135</v>
      </c>
      <c r="I96" t="s">
        <v>70</v>
      </c>
      <c r="J96">
        <v>2.17</v>
      </c>
      <c r="K96" t="s">
        <v>159</v>
      </c>
      <c r="L96">
        <v>0.25824175824175799</v>
      </c>
      <c r="M96">
        <v>47</v>
      </c>
      <c r="N96">
        <v>0.41</v>
      </c>
      <c r="O96">
        <v>100</v>
      </c>
      <c r="P96" t="s">
        <v>92</v>
      </c>
      <c r="Q96">
        <v>0</v>
      </c>
      <c r="R96" t="s">
        <v>564</v>
      </c>
      <c r="S96" t="s">
        <v>94</v>
      </c>
      <c r="T96">
        <v>1</v>
      </c>
      <c r="U96">
        <v>0</v>
      </c>
      <c r="V96">
        <v>0</v>
      </c>
      <c r="W96">
        <v>1</v>
      </c>
      <c r="X96" t="s">
        <v>70</v>
      </c>
      <c r="Y96">
        <v>0</v>
      </c>
      <c r="Z96" t="s">
        <v>130</v>
      </c>
      <c r="AA96">
        <v>0</v>
      </c>
      <c r="AB96" t="s">
        <v>70</v>
      </c>
      <c r="AC96" t="s">
        <v>75</v>
      </c>
      <c r="AD96" t="s">
        <v>120</v>
      </c>
      <c r="AE96" t="s">
        <v>70</v>
      </c>
      <c r="AF96" t="s">
        <v>70</v>
      </c>
      <c r="AG96" t="s">
        <v>108</v>
      </c>
      <c r="AH96" t="s">
        <v>75</v>
      </c>
      <c r="AI96" t="s">
        <v>75</v>
      </c>
      <c r="AJ96" t="s">
        <v>78</v>
      </c>
      <c r="AK96" t="s">
        <v>78</v>
      </c>
      <c r="AL96" t="s">
        <v>78</v>
      </c>
      <c r="AM96">
        <v>0</v>
      </c>
      <c r="AN96">
        <v>0</v>
      </c>
      <c r="AO96">
        <v>0</v>
      </c>
      <c r="AP96" t="str">
        <f>VLOOKUP(D96,[1]Export!$C$1:$P$185,14,FALSE)</f>
        <v>Inactive</v>
      </c>
    </row>
    <row r="97" spans="1:42" x14ac:dyDescent="0.25">
      <c r="A97">
        <v>107</v>
      </c>
      <c r="B97" t="s">
        <v>565</v>
      </c>
      <c r="C97" t="s">
        <v>566</v>
      </c>
      <c r="D97" t="s">
        <v>567</v>
      </c>
      <c r="E97" t="s">
        <v>568</v>
      </c>
      <c r="F97">
        <v>2.056</v>
      </c>
      <c r="G97">
        <v>33</v>
      </c>
      <c r="H97" t="s">
        <v>135</v>
      </c>
      <c r="I97" t="s">
        <v>569</v>
      </c>
      <c r="J97">
        <v>1.08</v>
      </c>
      <c r="K97" t="s">
        <v>430</v>
      </c>
      <c r="L97">
        <v>0.82417582417582402</v>
      </c>
      <c r="M97">
        <v>150</v>
      </c>
      <c r="N97">
        <v>0.41</v>
      </c>
      <c r="O97">
        <v>100</v>
      </c>
      <c r="P97" t="s">
        <v>100</v>
      </c>
      <c r="Q97">
        <v>1</v>
      </c>
      <c r="R97" t="s">
        <v>570</v>
      </c>
      <c r="S97">
        <v>1</v>
      </c>
      <c r="T97">
        <v>1</v>
      </c>
      <c r="U97">
        <v>1</v>
      </c>
      <c r="V97">
        <v>1</v>
      </c>
      <c r="W97">
        <v>1</v>
      </c>
      <c r="X97" t="s">
        <v>70</v>
      </c>
      <c r="Y97">
        <v>0</v>
      </c>
      <c r="Z97" t="s">
        <v>571</v>
      </c>
      <c r="AA97">
        <v>0</v>
      </c>
      <c r="AB97" t="s">
        <v>70</v>
      </c>
      <c r="AC97" t="s">
        <v>86</v>
      </c>
      <c r="AD97" t="s">
        <v>70</v>
      </c>
      <c r="AE97" t="s">
        <v>70</v>
      </c>
      <c r="AF97" t="s">
        <v>87</v>
      </c>
      <c r="AG97" t="s">
        <v>70</v>
      </c>
      <c r="AH97" t="s">
        <v>88</v>
      </c>
      <c r="AI97" t="s">
        <v>88</v>
      </c>
      <c r="AJ97" t="s">
        <v>78</v>
      </c>
      <c r="AK97" t="s">
        <v>109</v>
      </c>
      <c r="AL97" t="s">
        <v>109</v>
      </c>
      <c r="AM97">
        <v>0</v>
      </c>
      <c r="AN97">
        <v>0</v>
      </c>
      <c r="AO97">
        <v>0</v>
      </c>
      <c r="AP97" t="str">
        <f>VLOOKUP(D97,[1]Export!$C$1:$P$185,14,FALSE)</f>
        <v>QC-Omit</v>
      </c>
    </row>
    <row r="98" spans="1:42" x14ac:dyDescent="0.25">
      <c r="A98">
        <v>108</v>
      </c>
      <c r="B98" t="s">
        <v>572</v>
      </c>
      <c r="D98" s="3">
        <v>377788</v>
      </c>
      <c r="E98" t="s">
        <v>573</v>
      </c>
      <c r="F98">
        <v>2.052</v>
      </c>
      <c r="G98">
        <v>33</v>
      </c>
      <c r="H98" t="s">
        <v>135</v>
      </c>
      <c r="I98" t="s">
        <v>70</v>
      </c>
      <c r="J98">
        <v>2.77</v>
      </c>
      <c r="K98" t="s">
        <v>430</v>
      </c>
      <c r="L98">
        <v>0.83516483516483497</v>
      </c>
      <c r="M98">
        <v>152</v>
      </c>
      <c r="N98">
        <v>0.41</v>
      </c>
      <c r="O98">
        <v>100</v>
      </c>
      <c r="P98" t="s">
        <v>100</v>
      </c>
      <c r="Q98">
        <v>0</v>
      </c>
      <c r="R98" t="s">
        <v>574</v>
      </c>
      <c r="S98" t="s">
        <v>94</v>
      </c>
      <c r="T98">
        <v>0</v>
      </c>
      <c r="U98">
        <v>1</v>
      </c>
      <c r="V98">
        <v>0</v>
      </c>
      <c r="W98">
        <v>1</v>
      </c>
      <c r="X98" t="s">
        <v>70</v>
      </c>
      <c r="Y98">
        <v>0</v>
      </c>
      <c r="Z98" t="s">
        <v>70</v>
      </c>
      <c r="AA98">
        <v>0</v>
      </c>
      <c r="AB98" t="s">
        <v>70</v>
      </c>
      <c r="AC98" t="s">
        <v>86</v>
      </c>
      <c r="AD98" t="s">
        <v>70</v>
      </c>
      <c r="AE98" t="s">
        <v>70</v>
      </c>
      <c r="AF98" t="s">
        <v>87</v>
      </c>
      <c r="AG98" t="s">
        <v>70</v>
      </c>
      <c r="AH98" t="s">
        <v>88</v>
      </c>
      <c r="AI98" t="s">
        <v>88</v>
      </c>
      <c r="AJ98" t="s">
        <v>78</v>
      </c>
      <c r="AK98" t="s">
        <v>78</v>
      </c>
      <c r="AL98" t="s">
        <v>78</v>
      </c>
      <c r="AM98">
        <v>4.8799999999999998E-3</v>
      </c>
      <c r="AN98">
        <v>4.8799999999999998E-3</v>
      </c>
      <c r="AO98">
        <v>0</v>
      </c>
      <c r="AP98" t="e">
        <f>VLOOKUP(D98,[1]Export!$C$1:$P$185,14,FALSE)</f>
        <v>#N/A</v>
      </c>
    </row>
    <row r="99" spans="1:42" x14ac:dyDescent="0.25">
      <c r="A99">
        <v>109</v>
      </c>
      <c r="B99" t="s">
        <v>575</v>
      </c>
      <c r="D99" t="s">
        <v>576</v>
      </c>
      <c r="E99" t="s">
        <v>577</v>
      </c>
      <c r="F99">
        <v>2.0449999999999999</v>
      </c>
      <c r="G99">
        <v>11</v>
      </c>
      <c r="H99" t="s">
        <v>135</v>
      </c>
      <c r="I99" t="s">
        <v>578</v>
      </c>
      <c r="J99">
        <v>6.2</v>
      </c>
      <c r="K99" t="s">
        <v>159</v>
      </c>
      <c r="L99">
        <v>0.60439560439560402</v>
      </c>
      <c r="M99">
        <v>110</v>
      </c>
      <c r="N99">
        <v>0.41</v>
      </c>
      <c r="O99">
        <v>100</v>
      </c>
      <c r="P99" t="s">
        <v>83</v>
      </c>
      <c r="Q99">
        <v>1</v>
      </c>
      <c r="R99" t="s">
        <v>579</v>
      </c>
      <c r="S99">
        <v>0</v>
      </c>
      <c r="T99">
        <v>1</v>
      </c>
      <c r="U99">
        <v>0</v>
      </c>
      <c r="V99">
        <v>0</v>
      </c>
      <c r="W99">
        <v>1</v>
      </c>
      <c r="X99" t="s">
        <v>70</v>
      </c>
      <c r="Y99">
        <v>0</v>
      </c>
      <c r="Z99" t="s">
        <v>237</v>
      </c>
      <c r="AA99">
        <v>0</v>
      </c>
      <c r="AB99" t="s">
        <v>70</v>
      </c>
      <c r="AC99" t="s">
        <v>139</v>
      </c>
      <c r="AD99" t="s">
        <v>108</v>
      </c>
      <c r="AE99" t="s">
        <v>70</v>
      </c>
      <c r="AF99" t="s">
        <v>131</v>
      </c>
      <c r="AG99" t="s">
        <v>70</v>
      </c>
      <c r="AH99" t="s">
        <v>139</v>
      </c>
      <c r="AI99" t="s">
        <v>75</v>
      </c>
      <c r="AJ99" t="s">
        <v>78</v>
      </c>
      <c r="AK99" t="s">
        <v>78</v>
      </c>
      <c r="AL99" t="s">
        <v>78</v>
      </c>
      <c r="AM99">
        <v>0</v>
      </c>
      <c r="AN99">
        <v>0</v>
      </c>
      <c r="AO99">
        <v>0</v>
      </c>
      <c r="AP99" t="str">
        <f>VLOOKUP(D99,[1]Export!$C$1:$P$185,14,FALSE)</f>
        <v>QC-Omit</v>
      </c>
    </row>
    <row r="100" spans="1:42" x14ac:dyDescent="0.25">
      <c r="A100">
        <v>110</v>
      </c>
      <c r="B100" t="s">
        <v>580</v>
      </c>
      <c r="C100" t="s">
        <v>581</v>
      </c>
      <c r="D100" t="s">
        <v>582</v>
      </c>
      <c r="E100" t="s">
        <v>583</v>
      </c>
      <c r="F100">
        <v>2.04</v>
      </c>
      <c r="G100">
        <v>8.2000000000000003E-2</v>
      </c>
      <c r="H100" t="s">
        <v>135</v>
      </c>
      <c r="I100" t="s">
        <v>70</v>
      </c>
      <c r="J100">
        <v>24.72</v>
      </c>
      <c r="K100" t="s">
        <v>106</v>
      </c>
      <c r="L100">
        <v>0.164835164835164</v>
      </c>
      <c r="M100">
        <v>30</v>
      </c>
      <c r="N100">
        <v>8.2000000000000003E-2</v>
      </c>
      <c r="O100">
        <v>20</v>
      </c>
      <c r="P100" t="s">
        <v>584</v>
      </c>
      <c r="Q100">
        <v>1</v>
      </c>
      <c r="R100" t="s">
        <v>585</v>
      </c>
      <c r="S100" t="s">
        <v>70</v>
      </c>
      <c r="T100" t="s">
        <v>70</v>
      </c>
      <c r="U100" t="s">
        <v>70</v>
      </c>
      <c r="V100" t="s">
        <v>70</v>
      </c>
      <c r="W100" t="s">
        <v>94</v>
      </c>
      <c r="X100" t="s">
        <v>70</v>
      </c>
      <c r="Y100">
        <v>0</v>
      </c>
      <c r="Z100" t="s">
        <v>70</v>
      </c>
      <c r="AA100">
        <v>0</v>
      </c>
      <c r="AB100" t="s">
        <v>70</v>
      </c>
      <c r="AC100" t="s">
        <v>86</v>
      </c>
      <c r="AD100" t="s">
        <v>70</v>
      </c>
      <c r="AE100" t="s">
        <v>70</v>
      </c>
      <c r="AF100" t="s">
        <v>87</v>
      </c>
      <c r="AG100" t="s">
        <v>70</v>
      </c>
      <c r="AH100" t="s">
        <v>88</v>
      </c>
      <c r="AI100" t="s">
        <v>88</v>
      </c>
      <c r="AJ100" t="s">
        <v>78</v>
      </c>
      <c r="AK100" t="s">
        <v>78</v>
      </c>
      <c r="AL100" t="s">
        <v>78</v>
      </c>
      <c r="AM100" t="s">
        <v>586</v>
      </c>
      <c r="AN100" t="s">
        <v>586</v>
      </c>
      <c r="AO100" t="s">
        <v>587</v>
      </c>
      <c r="AP100" t="str">
        <f>VLOOKUP(D100,[1]Export!$C$1:$P$185,14,FALSE)</f>
        <v>Inactive</v>
      </c>
    </row>
    <row r="101" spans="1:42" x14ac:dyDescent="0.25">
      <c r="A101">
        <v>111</v>
      </c>
      <c r="B101" t="s">
        <v>588</v>
      </c>
      <c r="D101" t="s">
        <v>589</v>
      </c>
      <c r="E101" t="s">
        <v>590</v>
      </c>
      <c r="F101">
        <v>2.0310000000000001</v>
      </c>
      <c r="G101">
        <v>33</v>
      </c>
      <c r="H101" t="s">
        <v>135</v>
      </c>
      <c r="I101" t="s">
        <v>591</v>
      </c>
      <c r="J101">
        <v>13.7</v>
      </c>
      <c r="K101" t="s">
        <v>430</v>
      </c>
      <c r="L101">
        <v>0.84065934065934</v>
      </c>
      <c r="M101">
        <v>153</v>
      </c>
      <c r="N101">
        <v>0.41</v>
      </c>
      <c r="O101">
        <v>100</v>
      </c>
      <c r="P101" t="s">
        <v>100</v>
      </c>
      <c r="Q101">
        <v>1</v>
      </c>
      <c r="R101" t="s">
        <v>592</v>
      </c>
      <c r="S101">
        <v>1</v>
      </c>
      <c r="T101">
        <v>1</v>
      </c>
      <c r="U101">
        <v>1</v>
      </c>
      <c r="V101">
        <v>1</v>
      </c>
      <c r="W101">
        <v>1</v>
      </c>
      <c r="X101" t="s">
        <v>70</v>
      </c>
      <c r="Y101">
        <v>0</v>
      </c>
      <c r="Z101" t="s">
        <v>516</v>
      </c>
      <c r="AA101">
        <v>1</v>
      </c>
      <c r="AB101" t="s">
        <v>70</v>
      </c>
      <c r="AC101" t="s">
        <v>86</v>
      </c>
      <c r="AD101" t="s">
        <v>70</v>
      </c>
      <c r="AE101" t="s">
        <v>120</v>
      </c>
      <c r="AF101" t="s">
        <v>70</v>
      </c>
      <c r="AG101" t="s">
        <v>70</v>
      </c>
      <c r="AH101" t="s">
        <v>88</v>
      </c>
      <c r="AI101" t="s">
        <v>139</v>
      </c>
      <c r="AJ101" t="s">
        <v>78</v>
      </c>
      <c r="AK101" t="s">
        <v>78</v>
      </c>
      <c r="AL101" t="s">
        <v>109</v>
      </c>
      <c r="AM101">
        <v>6.8399999999999997E-3</v>
      </c>
      <c r="AN101">
        <v>6.8399999999999997E-3</v>
      </c>
      <c r="AO101">
        <v>1.8799999999999999E-7</v>
      </c>
      <c r="AP101" t="str">
        <f>VLOOKUP(D101,[1]Export!$C$1:$P$185,14,FALSE)</f>
        <v>Inactive</v>
      </c>
    </row>
    <row r="102" spans="1:42" x14ac:dyDescent="0.25">
      <c r="A102">
        <v>112</v>
      </c>
      <c r="B102" t="s">
        <v>593</v>
      </c>
      <c r="D102" t="s">
        <v>594</v>
      </c>
      <c r="E102" t="s">
        <v>595</v>
      </c>
      <c r="F102">
        <v>2.0209999999999999</v>
      </c>
      <c r="G102">
        <v>33</v>
      </c>
      <c r="H102" t="s">
        <v>135</v>
      </c>
      <c r="I102" t="s">
        <v>596</v>
      </c>
      <c r="J102">
        <v>1.51</v>
      </c>
      <c r="K102" t="s">
        <v>430</v>
      </c>
      <c r="L102">
        <v>0.84615384615384603</v>
      </c>
      <c r="M102">
        <v>154</v>
      </c>
      <c r="N102">
        <v>0.41</v>
      </c>
      <c r="O102">
        <v>100</v>
      </c>
      <c r="P102" t="s">
        <v>100</v>
      </c>
      <c r="Q102">
        <v>1</v>
      </c>
      <c r="R102" t="s">
        <v>597</v>
      </c>
      <c r="S102">
        <v>0</v>
      </c>
      <c r="T102">
        <v>1</v>
      </c>
      <c r="U102">
        <v>0</v>
      </c>
      <c r="V102">
        <v>0</v>
      </c>
      <c r="W102">
        <v>1</v>
      </c>
      <c r="X102" t="s">
        <v>70</v>
      </c>
      <c r="Y102">
        <v>0</v>
      </c>
      <c r="Z102" t="s">
        <v>130</v>
      </c>
      <c r="AA102">
        <v>0</v>
      </c>
      <c r="AB102" t="s">
        <v>70</v>
      </c>
      <c r="AC102" t="s">
        <v>86</v>
      </c>
      <c r="AD102" t="s">
        <v>108</v>
      </c>
      <c r="AE102" t="s">
        <v>76</v>
      </c>
      <c r="AF102" t="s">
        <v>70</v>
      </c>
      <c r="AG102" t="s">
        <v>108</v>
      </c>
      <c r="AH102" t="s">
        <v>88</v>
      </c>
      <c r="AI102" t="s">
        <v>75</v>
      </c>
      <c r="AJ102" t="s">
        <v>78</v>
      </c>
      <c r="AK102" t="s">
        <v>78</v>
      </c>
      <c r="AL102" t="s">
        <v>78</v>
      </c>
      <c r="AM102">
        <v>0</v>
      </c>
      <c r="AN102">
        <v>0</v>
      </c>
      <c r="AO102">
        <v>0</v>
      </c>
      <c r="AP102" t="str">
        <f>VLOOKUP(D102,[1]Export!$C$1:$P$185,14,FALSE)</f>
        <v>Inactive</v>
      </c>
    </row>
    <row r="103" spans="1:42" x14ac:dyDescent="0.25">
      <c r="A103">
        <v>114</v>
      </c>
      <c r="B103" t="s">
        <v>598</v>
      </c>
      <c r="D103" t="s">
        <v>599</v>
      </c>
      <c r="E103" t="s">
        <v>600</v>
      </c>
      <c r="F103">
        <v>2.0110000000000001</v>
      </c>
      <c r="G103">
        <v>5.6</v>
      </c>
      <c r="H103" t="s">
        <v>135</v>
      </c>
      <c r="I103" t="s">
        <v>601</v>
      </c>
      <c r="J103">
        <v>6.73</v>
      </c>
      <c r="K103" t="s">
        <v>159</v>
      </c>
      <c r="L103">
        <v>0.35164835164835101</v>
      </c>
      <c r="M103">
        <v>64</v>
      </c>
      <c r="N103">
        <v>0.21</v>
      </c>
      <c r="O103">
        <v>50</v>
      </c>
      <c r="P103" t="s">
        <v>83</v>
      </c>
      <c r="Q103">
        <v>-1</v>
      </c>
      <c r="R103" t="s">
        <v>198</v>
      </c>
      <c r="S103">
        <v>1</v>
      </c>
      <c r="T103">
        <v>1</v>
      </c>
      <c r="U103">
        <v>1</v>
      </c>
      <c r="V103">
        <v>1</v>
      </c>
      <c r="W103">
        <v>1</v>
      </c>
      <c r="X103" t="s">
        <v>70</v>
      </c>
      <c r="Y103">
        <v>0</v>
      </c>
      <c r="Z103" t="s">
        <v>602</v>
      </c>
      <c r="AA103">
        <v>0</v>
      </c>
      <c r="AB103" t="s">
        <v>70</v>
      </c>
      <c r="AC103" t="s">
        <v>88</v>
      </c>
      <c r="AD103" t="s">
        <v>70</v>
      </c>
      <c r="AE103" t="s">
        <v>70</v>
      </c>
      <c r="AF103" t="s">
        <v>87</v>
      </c>
      <c r="AG103" t="s">
        <v>70</v>
      </c>
      <c r="AH103" t="s">
        <v>88</v>
      </c>
      <c r="AI103" t="s">
        <v>88</v>
      </c>
      <c r="AJ103" t="s">
        <v>78</v>
      </c>
      <c r="AK103" t="s">
        <v>78</v>
      </c>
      <c r="AL103" t="s">
        <v>109</v>
      </c>
      <c r="AM103" t="s">
        <v>115</v>
      </c>
      <c r="AN103" t="s">
        <v>115</v>
      </c>
      <c r="AO103">
        <v>0</v>
      </c>
      <c r="AP103" t="str">
        <f>VLOOKUP(D103,[1]Export!$C$1:$P$185,14,FALSE)</f>
        <v>Inactive</v>
      </c>
    </row>
    <row r="104" spans="1:42" x14ac:dyDescent="0.25">
      <c r="A104">
        <v>117</v>
      </c>
      <c r="B104" t="s">
        <v>603</v>
      </c>
      <c r="C104" t="s">
        <v>604</v>
      </c>
      <c r="D104" t="s">
        <v>605</v>
      </c>
      <c r="E104" t="s">
        <v>606</v>
      </c>
      <c r="F104">
        <v>1.98</v>
      </c>
      <c r="G104">
        <v>2.2000000000000002</v>
      </c>
      <c r="H104" t="s">
        <v>135</v>
      </c>
      <c r="I104" t="s">
        <v>607</v>
      </c>
      <c r="J104">
        <v>7.66</v>
      </c>
      <c r="K104" t="s">
        <v>159</v>
      </c>
      <c r="L104">
        <v>0.28571428571428498</v>
      </c>
      <c r="M104">
        <v>52</v>
      </c>
      <c r="N104">
        <v>8.2000000000000003E-2</v>
      </c>
      <c r="O104">
        <v>20</v>
      </c>
      <c r="P104" t="s">
        <v>83</v>
      </c>
      <c r="Q104">
        <v>1</v>
      </c>
      <c r="R104" t="s">
        <v>185</v>
      </c>
      <c r="S104">
        <v>0</v>
      </c>
      <c r="T104">
        <v>1</v>
      </c>
      <c r="U104">
        <v>1</v>
      </c>
      <c r="V104">
        <v>0</v>
      </c>
      <c r="W104">
        <v>0</v>
      </c>
      <c r="X104" t="s">
        <v>70</v>
      </c>
      <c r="Y104">
        <v>0</v>
      </c>
      <c r="Z104" t="s">
        <v>216</v>
      </c>
      <c r="AA104">
        <v>0</v>
      </c>
      <c r="AB104" t="s">
        <v>70</v>
      </c>
      <c r="AC104" t="s">
        <v>88</v>
      </c>
      <c r="AD104" t="s">
        <v>70</v>
      </c>
      <c r="AE104" t="s">
        <v>70</v>
      </c>
      <c r="AF104" t="s">
        <v>87</v>
      </c>
      <c r="AG104" t="s">
        <v>70</v>
      </c>
      <c r="AH104" t="s">
        <v>88</v>
      </c>
      <c r="AI104" t="s">
        <v>88</v>
      </c>
      <c r="AJ104" t="s">
        <v>78</v>
      </c>
      <c r="AK104" t="s">
        <v>78</v>
      </c>
      <c r="AL104" t="s">
        <v>78</v>
      </c>
      <c r="AM104" t="s">
        <v>70</v>
      </c>
      <c r="AN104" t="s">
        <v>70</v>
      </c>
      <c r="AO104" t="s">
        <v>70</v>
      </c>
      <c r="AP104" t="str">
        <f>VLOOKUP(D104,[1]Export!$C$1:$P$185,14,FALSE)</f>
        <v>Inactive</v>
      </c>
    </row>
    <row r="105" spans="1:42" x14ac:dyDescent="0.25">
      <c r="A105">
        <v>116</v>
      </c>
      <c r="B105" t="s">
        <v>608</v>
      </c>
      <c r="C105" t="s">
        <v>609</v>
      </c>
      <c r="D105" t="s">
        <v>610</v>
      </c>
      <c r="E105" t="s">
        <v>611</v>
      </c>
      <c r="F105">
        <v>1.98</v>
      </c>
      <c r="G105">
        <v>3.7</v>
      </c>
      <c r="H105" t="s">
        <v>135</v>
      </c>
      <c r="I105" t="s">
        <v>612</v>
      </c>
      <c r="J105">
        <v>15.62</v>
      </c>
      <c r="K105" t="s">
        <v>159</v>
      </c>
      <c r="L105">
        <v>0.34615384615384598</v>
      </c>
      <c r="M105">
        <v>63</v>
      </c>
      <c r="N105">
        <v>0.41</v>
      </c>
      <c r="O105">
        <v>100</v>
      </c>
      <c r="P105" t="s">
        <v>71</v>
      </c>
      <c r="Q105">
        <v>1</v>
      </c>
      <c r="R105" t="s">
        <v>613</v>
      </c>
      <c r="S105">
        <v>1</v>
      </c>
      <c r="T105">
        <v>0</v>
      </c>
      <c r="U105">
        <v>1</v>
      </c>
      <c r="V105">
        <v>0</v>
      </c>
      <c r="W105">
        <v>0</v>
      </c>
      <c r="X105" t="s">
        <v>70</v>
      </c>
      <c r="Y105">
        <v>0</v>
      </c>
      <c r="Z105" t="s">
        <v>411</v>
      </c>
      <c r="AA105">
        <v>0</v>
      </c>
      <c r="AB105" t="s">
        <v>96</v>
      </c>
      <c r="AC105" t="s">
        <v>75</v>
      </c>
      <c r="AD105" t="s">
        <v>70</v>
      </c>
      <c r="AE105" t="s">
        <v>70</v>
      </c>
      <c r="AF105" t="s">
        <v>87</v>
      </c>
      <c r="AG105" t="s">
        <v>77</v>
      </c>
      <c r="AH105" t="s">
        <v>75</v>
      </c>
      <c r="AI105" t="s">
        <v>88</v>
      </c>
      <c r="AJ105" t="s">
        <v>78</v>
      </c>
      <c r="AK105" t="s">
        <v>78</v>
      </c>
      <c r="AL105" t="s">
        <v>109</v>
      </c>
      <c r="AM105">
        <v>0</v>
      </c>
      <c r="AN105">
        <v>0</v>
      </c>
      <c r="AO105">
        <v>0</v>
      </c>
      <c r="AP105" t="str">
        <f>VLOOKUP(D105,[1]Export!$C$1:$P$185,14,FALSE)</f>
        <v>Inactive</v>
      </c>
    </row>
    <row r="106" spans="1:42" x14ac:dyDescent="0.25">
      <c r="A106">
        <v>120</v>
      </c>
      <c r="B106" t="s">
        <v>614</v>
      </c>
      <c r="C106" t="s">
        <v>615</v>
      </c>
      <c r="D106" t="s">
        <v>616</v>
      </c>
      <c r="E106" t="s">
        <v>617</v>
      </c>
      <c r="F106">
        <v>1.97</v>
      </c>
      <c r="G106">
        <v>11</v>
      </c>
      <c r="H106" t="s">
        <v>135</v>
      </c>
      <c r="I106" t="s">
        <v>618</v>
      </c>
      <c r="J106">
        <v>1.5</v>
      </c>
      <c r="K106" t="s">
        <v>159</v>
      </c>
      <c r="L106">
        <v>0.64835164835164805</v>
      </c>
      <c r="M106">
        <v>118</v>
      </c>
      <c r="N106">
        <v>0.41</v>
      </c>
      <c r="O106">
        <v>100</v>
      </c>
      <c r="P106" t="s">
        <v>426</v>
      </c>
      <c r="Q106">
        <v>-1</v>
      </c>
      <c r="R106" t="s">
        <v>619</v>
      </c>
      <c r="S106">
        <v>0</v>
      </c>
      <c r="T106">
        <v>1</v>
      </c>
      <c r="U106">
        <v>0</v>
      </c>
      <c r="V106">
        <v>0</v>
      </c>
      <c r="W106">
        <v>1</v>
      </c>
      <c r="X106" t="s">
        <v>70</v>
      </c>
      <c r="Y106">
        <v>0</v>
      </c>
      <c r="Z106" t="s">
        <v>155</v>
      </c>
      <c r="AA106">
        <v>0</v>
      </c>
      <c r="AB106" t="s">
        <v>70</v>
      </c>
      <c r="AC106" t="s">
        <v>86</v>
      </c>
      <c r="AD106" t="s">
        <v>70</v>
      </c>
      <c r="AE106" t="s">
        <v>70</v>
      </c>
      <c r="AF106" t="s">
        <v>87</v>
      </c>
      <c r="AG106" t="s">
        <v>70</v>
      </c>
      <c r="AH106" t="s">
        <v>88</v>
      </c>
      <c r="AI106" t="s">
        <v>88</v>
      </c>
      <c r="AJ106" t="s">
        <v>78</v>
      </c>
      <c r="AK106" t="s">
        <v>78</v>
      </c>
      <c r="AL106" t="s">
        <v>78</v>
      </c>
      <c r="AM106">
        <v>0</v>
      </c>
      <c r="AN106">
        <v>0</v>
      </c>
      <c r="AO106">
        <v>0</v>
      </c>
      <c r="AP106" t="str">
        <f>VLOOKUP(D106,[1]Export!$C$1:$P$185,14,FALSE)</f>
        <v>Inactive</v>
      </c>
    </row>
    <row r="107" spans="1:42" x14ac:dyDescent="0.25">
      <c r="A107">
        <v>121</v>
      </c>
      <c r="B107" t="s">
        <v>620</v>
      </c>
      <c r="D107" t="s">
        <v>621</v>
      </c>
      <c r="E107" t="s">
        <v>622</v>
      </c>
      <c r="F107">
        <v>1.95</v>
      </c>
      <c r="G107">
        <v>10</v>
      </c>
      <c r="H107" t="s">
        <v>135</v>
      </c>
      <c r="I107" t="s">
        <v>623</v>
      </c>
      <c r="J107">
        <v>4.29</v>
      </c>
      <c r="K107" t="s">
        <v>159</v>
      </c>
      <c r="L107">
        <v>0.51098901098901095</v>
      </c>
      <c r="M107">
        <v>93</v>
      </c>
      <c r="N107">
        <v>4.1000000000000002E-2</v>
      </c>
      <c r="O107">
        <v>10</v>
      </c>
      <c r="P107" t="s">
        <v>528</v>
      </c>
      <c r="Q107">
        <v>1</v>
      </c>
      <c r="R107" t="s">
        <v>624</v>
      </c>
      <c r="S107">
        <v>1</v>
      </c>
      <c r="T107">
        <v>1</v>
      </c>
      <c r="U107">
        <v>1</v>
      </c>
      <c r="V107">
        <v>1</v>
      </c>
      <c r="W107">
        <v>1</v>
      </c>
      <c r="X107" t="s">
        <v>70</v>
      </c>
      <c r="Y107">
        <v>0</v>
      </c>
      <c r="Z107" t="s">
        <v>625</v>
      </c>
      <c r="AA107">
        <v>0</v>
      </c>
      <c r="AB107" t="s">
        <v>96</v>
      </c>
      <c r="AC107" t="s">
        <v>75</v>
      </c>
      <c r="AD107" t="s">
        <v>108</v>
      </c>
      <c r="AE107" t="s">
        <v>76</v>
      </c>
      <c r="AF107" t="s">
        <v>70</v>
      </c>
      <c r="AG107" t="s">
        <v>70</v>
      </c>
      <c r="AH107" t="s">
        <v>75</v>
      </c>
      <c r="AI107" t="s">
        <v>75</v>
      </c>
      <c r="AJ107" t="s">
        <v>109</v>
      </c>
      <c r="AK107" t="s">
        <v>78</v>
      </c>
      <c r="AL107" t="s">
        <v>109</v>
      </c>
      <c r="AM107">
        <v>0</v>
      </c>
      <c r="AN107">
        <v>0</v>
      </c>
      <c r="AO107">
        <v>0</v>
      </c>
      <c r="AP107" t="str">
        <f>VLOOKUP(D107,[1]Export!$C$1:$P$185,14,FALSE)</f>
        <v>QC-Omit</v>
      </c>
    </row>
    <row r="108" spans="1:42" x14ac:dyDescent="0.25">
      <c r="A108">
        <v>122</v>
      </c>
      <c r="B108" t="s">
        <v>626</v>
      </c>
      <c r="D108" t="s">
        <v>627</v>
      </c>
      <c r="E108" t="s">
        <v>628</v>
      </c>
      <c r="F108">
        <v>1.95</v>
      </c>
      <c r="G108">
        <v>10</v>
      </c>
      <c r="H108" t="s">
        <v>135</v>
      </c>
      <c r="I108" t="s">
        <v>629</v>
      </c>
      <c r="J108">
        <v>18.100000000000001</v>
      </c>
      <c r="K108" t="s">
        <v>159</v>
      </c>
      <c r="L108">
        <v>0.51648351648351598</v>
      </c>
      <c r="M108">
        <v>94</v>
      </c>
      <c r="N108">
        <v>4.1000000000000002E-2</v>
      </c>
      <c r="O108">
        <v>10</v>
      </c>
      <c r="P108" t="s">
        <v>630</v>
      </c>
      <c r="Q108">
        <v>1</v>
      </c>
      <c r="R108" t="s">
        <v>631</v>
      </c>
      <c r="S108">
        <v>0</v>
      </c>
      <c r="T108">
        <v>1</v>
      </c>
      <c r="U108">
        <v>0</v>
      </c>
      <c r="V108">
        <v>0</v>
      </c>
      <c r="W108">
        <v>1</v>
      </c>
      <c r="X108" t="s">
        <v>70</v>
      </c>
      <c r="Y108">
        <v>0</v>
      </c>
      <c r="Z108" t="s">
        <v>130</v>
      </c>
      <c r="AA108">
        <v>1</v>
      </c>
      <c r="AB108" t="s">
        <v>70</v>
      </c>
      <c r="AC108" t="s">
        <v>139</v>
      </c>
      <c r="AD108" t="s">
        <v>120</v>
      </c>
      <c r="AE108" t="s">
        <v>70</v>
      </c>
      <c r="AF108" t="s">
        <v>70</v>
      </c>
      <c r="AG108" t="s">
        <v>70</v>
      </c>
      <c r="AH108" t="s">
        <v>139</v>
      </c>
      <c r="AI108" t="s">
        <v>75</v>
      </c>
      <c r="AJ108" t="s">
        <v>78</v>
      </c>
      <c r="AK108" t="s">
        <v>109</v>
      </c>
      <c r="AL108" t="s">
        <v>109</v>
      </c>
      <c r="AM108">
        <v>5.3499999999999999E-5</v>
      </c>
      <c r="AN108">
        <v>5.3499999999999999E-5</v>
      </c>
      <c r="AO108">
        <v>0</v>
      </c>
      <c r="AP108" t="str">
        <f>VLOOKUP(D108,[1]Export!$C$1:$P$185,14,FALSE)</f>
        <v>QC-Omit</v>
      </c>
    </row>
    <row r="109" spans="1:42" x14ac:dyDescent="0.25">
      <c r="A109">
        <v>123</v>
      </c>
      <c r="B109" t="s">
        <v>632</v>
      </c>
      <c r="C109" t="s">
        <v>633</v>
      </c>
      <c r="D109" t="s">
        <v>634</v>
      </c>
      <c r="E109" t="s">
        <v>635</v>
      </c>
      <c r="F109">
        <v>1.95</v>
      </c>
      <c r="G109">
        <v>3.7</v>
      </c>
      <c r="H109" t="s">
        <v>135</v>
      </c>
      <c r="I109" t="s">
        <v>70</v>
      </c>
      <c r="J109">
        <v>1.64</v>
      </c>
      <c r="K109" t="s">
        <v>159</v>
      </c>
      <c r="L109">
        <v>0.36263736263736202</v>
      </c>
      <c r="M109">
        <v>66</v>
      </c>
      <c r="N109">
        <v>0.41</v>
      </c>
      <c r="O109">
        <v>100</v>
      </c>
      <c r="P109" t="s">
        <v>636</v>
      </c>
      <c r="Q109">
        <v>1</v>
      </c>
      <c r="R109" t="s">
        <v>637</v>
      </c>
      <c r="S109">
        <v>1</v>
      </c>
      <c r="T109">
        <v>1</v>
      </c>
      <c r="U109">
        <v>1</v>
      </c>
      <c r="V109">
        <v>1</v>
      </c>
      <c r="W109">
        <v>1</v>
      </c>
      <c r="X109" t="s">
        <v>70</v>
      </c>
      <c r="Y109">
        <v>0</v>
      </c>
      <c r="Z109" t="s">
        <v>638</v>
      </c>
      <c r="AA109">
        <v>1</v>
      </c>
      <c r="AB109" t="s">
        <v>70</v>
      </c>
      <c r="AC109" t="s">
        <v>75</v>
      </c>
      <c r="AD109" t="s">
        <v>120</v>
      </c>
      <c r="AE109" t="s">
        <v>70</v>
      </c>
      <c r="AF109" t="s">
        <v>70</v>
      </c>
      <c r="AG109" t="s">
        <v>328</v>
      </c>
      <c r="AH109" t="s">
        <v>75</v>
      </c>
      <c r="AI109" t="s">
        <v>75</v>
      </c>
      <c r="AJ109" t="s">
        <v>78</v>
      </c>
      <c r="AK109" t="s">
        <v>78</v>
      </c>
      <c r="AL109" t="s">
        <v>109</v>
      </c>
      <c r="AM109">
        <v>0</v>
      </c>
      <c r="AN109">
        <v>0</v>
      </c>
      <c r="AO109">
        <v>0</v>
      </c>
      <c r="AP109" t="str">
        <f>VLOOKUP(D109,[1]Export!$C$1:$P$185,14,FALSE)</f>
        <v/>
      </c>
    </row>
    <row r="110" spans="1:42" x14ac:dyDescent="0.25">
      <c r="A110">
        <v>124</v>
      </c>
      <c r="B110" t="s">
        <v>639</v>
      </c>
      <c r="D110" t="s">
        <v>640</v>
      </c>
      <c r="E110" t="s">
        <v>641</v>
      </c>
      <c r="F110">
        <v>1.95</v>
      </c>
      <c r="G110">
        <v>33</v>
      </c>
      <c r="H110">
        <v>13.34</v>
      </c>
      <c r="I110">
        <v>3.7519999999999998</v>
      </c>
      <c r="J110">
        <v>2.56</v>
      </c>
      <c r="K110" t="s">
        <v>430</v>
      </c>
      <c r="L110">
        <v>0.879120879120879</v>
      </c>
      <c r="M110">
        <v>160</v>
      </c>
      <c r="N110">
        <v>0.41</v>
      </c>
      <c r="O110">
        <v>100</v>
      </c>
      <c r="P110" t="s">
        <v>100</v>
      </c>
      <c r="Q110">
        <v>-1</v>
      </c>
      <c r="R110" t="s">
        <v>551</v>
      </c>
      <c r="S110">
        <v>0</v>
      </c>
      <c r="T110">
        <v>1</v>
      </c>
      <c r="U110" t="s">
        <v>94</v>
      </c>
      <c r="V110">
        <v>0</v>
      </c>
      <c r="W110">
        <v>1</v>
      </c>
      <c r="X110" t="s">
        <v>70</v>
      </c>
      <c r="Y110">
        <v>0</v>
      </c>
      <c r="Z110" t="s">
        <v>155</v>
      </c>
      <c r="AA110">
        <v>0</v>
      </c>
      <c r="AB110" t="s">
        <v>70</v>
      </c>
      <c r="AC110" t="s">
        <v>139</v>
      </c>
      <c r="AD110" t="s">
        <v>70</v>
      </c>
      <c r="AE110" t="s">
        <v>108</v>
      </c>
      <c r="AF110" t="s">
        <v>70</v>
      </c>
      <c r="AG110" t="s">
        <v>70</v>
      </c>
      <c r="AH110" t="s">
        <v>139</v>
      </c>
      <c r="AI110" t="s">
        <v>88</v>
      </c>
      <c r="AJ110" t="s">
        <v>78</v>
      </c>
      <c r="AK110" t="s">
        <v>109</v>
      </c>
      <c r="AL110" t="s">
        <v>109</v>
      </c>
      <c r="AM110">
        <v>0</v>
      </c>
      <c r="AN110">
        <v>0</v>
      </c>
      <c r="AO110">
        <v>0</v>
      </c>
      <c r="AP110">
        <f>VLOOKUP(D110,[1]Export!$C$1:$P$185,14,FALSE)</f>
        <v>13.340999999999999</v>
      </c>
    </row>
    <row r="111" spans="1:42" x14ac:dyDescent="0.25">
      <c r="A111">
        <v>126</v>
      </c>
      <c r="B111" t="s">
        <v>642</v>
      </c>
      <c r="D111" t="s">
        <v>643</v>
      </c>
      <c r="E111" t="s">
        <v>644</v>
      </c>
      <c r="F111">
        <v>1.94</v>
      </c>
      <c r="G111">
        <v>0.11</v>
      </c>
      <c r="H111" t="s">
        <v>135</v>
      </c>
      <c r="I111" t="s">
        <v>645</v>
      </c>
      <c r="J111">
        <v>9.82</v>
      </c>
      <c r="K111" t="s">
        <v>106</v>
      </c>
      <c r="L111">
        <v>0.19230769230769201</v>
      </c>
      <c r="M111">
        <v>35</v>
      </c>
      <c r="N111">
        <v>4.1000000000000003E-3</v>
      </c>
      <c r="O111">
        <v>1</v>
      </c>
      <c r="P111" t="s">
        <v>83</v>
      </c>
      <c r="Q111">
        <v>-1</v>
      </c>
      <c r="R111" t="s">
        <v>646</v>
      </c>
      <c r="S111">
        <v>0</v>
      </c>
      <c r="T111">
        <v>1</v>
      </c>
      <c r="U111">
        <v>0</v>
      </c>
      <c r="V111">
        <v>0</v>
      </c>
      <c r="W111">
        <v>1</v>
      </c>
      <c r="X111" t="s">
        <v>70</v>
      </c>
      <c r="Y111">
        <v>0</v>
      </c>
      <c r="Z111" t="s">
        <v>130</v>
      </c>
      <c r="AA111">
        <v>0</v>
      </c>
      <c r="AB111" t="s">
        <v>70</v>
      </c>
      <c r="AC111" t="s">
        <v>75</v>
      </c>
      <c r="AD111" t="s">
        <v>120</v>
      </c>
      <c r="AE111" t="s">
        <v>70</v>
      </c>
      <c r="AF111" t="s">
        <v>70</v>
      </c>
      <c r="AG111" t="s">
        <v>70</v>
      </c>
      <c r="AH111" t="s">
        <v>75</v>
      </c>
      <c r="AI111" t="s">
        <v>75</v>
      </c>
      <c r="AJ111" t="s">
        <v>78</v>
      </c>
      <c r="AK111" t="s">
        <v>109</v>
      </c>
      <c r="AL111" t="s">
        <v>109</v>
      </c>
      <c r="AM111">
        <v>3.6699999999999998E-4</v>
      </c>
      <c r="AN111">
        <v>0</v>
      </c>
      <c r="AO111">
        <v>3.6699999999999998E-4</v>
      </c>
      <c r="AP111" t="str">
        <f>VLOOKUP(D111,[1]Export!$C$1:$P$185,14,FALSE)</f>
        <v>Inactive</v>
      </c>
    </row>
    <row r="112" spans="1:42" x14ac:dyDescent="0.25">
      <c r="A112">
        <v>127</v>
      </c>
      <c r="B112" t="s">
        <v>647</v>
      </c>
      <c r="D112" t="s">
        <v>648</v>
      </c>
      <c r="E112" t="s">
        <v>649</v>
      </c>
      <c r="F112">
        <v>1.93</v>
      </c>
      <c r="G112">
        <v>11</v>
      </c>
      <c r="H112">
        <v>11.86</v>
      </c>
      <c r="I112">
        <v>2.1080000000000001</v>
      </c>
      <c r="J112">
        <v>20.93</v>
      </c>
      <c r="K112" t="s">
        <v>159</v>
      </c>
      <c r="L112">
        <v>0.70329670329670302</v>
      </c>
      <c r="M112">
        <v>128</v>
      </c>
      <c r="N112">
        <v>0.41</v>
      </c>
      <c r="O112">
        <v>100</v>
      </c>
      <c r="P112" t="s">
        <v>83</v>
      </c>
      <c r="Q112">
        <v>1</v>
      </c>
      <c r="R112" t="s">
        <v>440</v>
      </c>
      <c r="S112">
        <v>0</v>
      </c>
      <c r="T112">
        <v>0</v>
      </c>
      <c r="U112">
        <v>1</v>
      </c>
      <c r="V112">
        <v>0</v>
      </c>
      <c r="W112">
        <v>0</v>
      </c>
      <c r="X112" t="s">
        <v>70</v>
      </c>
      <c r="Y112">
        <v>0</v>
      </c>
      <c r="Z112" t="s">
        <v>70</v>
      </c>
      <c r="AA112">
        <v>0</v>
      </c>
      <c r="AB112" t="s">
        <v>70</v>
      </c>
      <c r="AC112" t="s">
        <v>75</v>
      </c>
      <c r="AD112" t="s">
        <v>70</v>
      </c>
      <c r="AE112" t="s">
        <v>70</v>
      </c>
      <c r="AF112" t="s">
        <v>87</v>
      </c>
      <c r="AG112" t="s">
        <v>77</v>
      </c>
      <c r="AH112" t="s">
        <v>75</v>
      </c>
      <c r="AI112" t="s">
        <v>88</v>
      </c>
      <c r="AJ112" t="s">
        <v>78</v>
      </c>
      <c r="AK112" t="s">
        <v>78</v>
      </c>
      <c r="AL112" t="s">
        <v>78</v>
      </c>
      <c r="AM112" t="s">
        <v>650</v>
      </c>
      <c r="AN112" t="s">
        <v>650</v>
      </c>
      <c r="AO112">
        <v>0</v>
      </c>
      <c r="AP112">
        <f>VLOOKUP(D112,[1]Export!$C$1:$P$185,14,FALSE)</f>
        <v>11.856999999999999</v>
      </c>
    </row>
    <row r="113" spans="1:42" x14ac:dyDescent="0.25">
      <c r="A113">
        <v>129</v>
      </c>
      <c r="B113" t="s">
        <v>651</v>
      </c>
      <c r="D113" t="s">
        <v>652</v>
      </c>
      <c r="E113" t="s">
        <v>653</v>
      </c>
      <c r="F113">
        <v>1.92</v>
      </c>
      <c r="G113">
        <v>0.74</v>
      </c>
      <c r="H113" t="s">
        <v>135</v>
      </c>
      <c r="I113" t="s">
        <v>70</v>
      </c>
      <c r="J113">
        <v>3.84</v>
      </c>
      <c r="K113" t="s">
        <v>159</v>
      </c>
      <c r="L113">
        <v>0.26373626373626302</v>
      </c>
      <c r="M113">
        <v>48</v>
      </c>
      <c r="N113">
        <v>8.2000000000000003E-2</v>
      </c>
      <c r="O113">
        <v>20</v>
      </c>
      <c r="P113" t="s">
        <v>654</v>
      </c>
      <c r="Q113">
        <v>-1</v>
      </c>
      <c r="R113" t="s">
        <v>655</v>
      </c>
      <c r="S113">
        <v>0</v>
      </c>
      <c r="T113">
        <v>1</v>
      </c>
      <c r="U113">
        <v>1</v>
      </c>
      <c r="V113">
        <v>0</v>
      </c>
      <c r="W113">
        <v>1</v>
      </c>
      <c r="X113" t="s">
        <v>70</v>
      </c>
      <c r="Y113">
        <v>0</v>
      </c>
      <c r="Z113" t="s">
        <v>155</v>
      </c>
      <c r="AA113">
        <v>0</v>
      </c>
      <c r="AB113" t="s">
        <v>70</v>
      </c>
      <c r="AC113" t="s">
        <v>75</v>
      </c>
      <c r="AD113" t="s">
        <v>76</v>
      </c>
      <c r="AE113" t="s">
        <v>108</v>
      </c>
      <c r="AF113" t="s">
        <v>70</v>
      </c>
      <c r="AG113" t="s">
        <v>77</v>
      </c>
      <c r="AH113" t="s">
        <v>75</v>
      </c>
      <c r="AI113" t="s">
        <v>75</v>
      </c>
      <c r="AJ113" t="s">
        <v>78</v>
      </c>
      <c r="AK113" t="s">
        <v>109</v>
      </c>
      <c r="AL113" t="s">
        <v>109</v>
      </c>
      <c r="AM113">
        <v>0</v>
      </c>
      <c r="AN113">
        <v>0</v>
      </c>
      <c r="AO113">
        <v>0</v>
      </c>
      <c r="AP113" t="str">
        <f>VLOOKUP(D113,[1]Export!$C$1:$P$185,14,FALSE)</f>
        <v>QC-Omit</v>
      </c>
    </row>
    <row r="114" spans="1:42" x14ac:dyDescent="0.25">
      <c r="A114">
        <v>128</v>
      </c>
      <c r="B114" t="s">
        <v>656</v>
      </c>
      <c r="D114" t="s">
        <v>657</v>
      </c>
      <c r="E114" t="s">
        <v>658</v>
      </c>
      <c r="F114">
        <v>1.92</v>
      </c>
      <c r="G114">
        <v>11</v>
      </c>
      <c r="H114" t="s">
        <v>135</v>
      </c>
      <c r="I114" t="s">
        <v>659</v>
      </c>
      <c r="J114">
        <v>16.079999999999998</v>
      </c>
      <c r="K114" t="s">
        <v>159</v>
      </c>
      <c r="L114">
        <v>0.71428571428571397</v>
      </c>
      <c r="M114">
        <v>130</v>
      </c>
      <c r="N114">
        <v>0.41</v>
      </c>
      <c r="O114">
        <v>100</v>
      </c>
      <c r="P114" t="s">
        <v>83</v>
      </c>
      <c r="Q114">
        <v>1</v>
      </c>
      <c r="R114" t="s">
        <v>660</v>
      </c>
      <c r="S114">
        <v>1</v>
      </c>
      <c r="T114">
        <v>0</v>
      </c>
      <c r="U114">
        <v>1</v>
      </c>
      <c r="V114">
        <v>0</v>
      </c>
      <c r="W114">
        <v>0</v>
      </c>
      <c r="X114" t="s">
        <v>70</v>
      </c>
      <c r="Y114">
        <v>0</v>
      </c>
      <c r="Z114" t="s">
        <v>411</v>
      </c>
      <c r="AA114">
        <v>0</v>
      </c>
      <c r="AB114" t="s">
        <v>96</v>
      </c>
      <c r="AC114" t="s">
        <v>75</v>
      </c>
      <c r="AD114" t="s">
        <v>70</v>
      </c>
      <c r="AE114" t="s">
        <v>70</v>
      </c>
      <c r="AF114" t="s">
        <v>87</v>
      </c>
      <c r="AG114" t="s">
        <v>77</v>
      </c>
      <c r="AH114" t="s">
        <v>75</v>
      </c>
      <c r="AI114" t="s">
        <v>88</v>
      </c>
      <c r="AJ114" t="s">
        <v>78</v>
      </c>
      <c r="AK114" t="s">
        <v>78</v>
      </c>
      <c r="AL114" t="s">
        <v>109</v>
      </c>
      <c r="AM114" t="s">
        <v>661</v>
      </c>
      <c r="AN114" t="s">
        <v>661</v>
      </c>
      <c r="AO114">
        <v>0</v>
      </c>
      <c r="AP114" t="str">
        <f>VLOOKUP(D114,[1]Export!$C$1:$P$185,14,FALSE)</f>
        <v>Inactive</v>
      </c>
    </row>
    <row r="115" spans="1:42" x14ac:dyDescent="0.25">
      <c r="A115">
        <v>132</v>
      </c>
      <c r="B115" t="s">
        <v>662</v>
      </c>
      <c r="C115" t="s">
        <v>663</v>
      </c>
      <c r="D115" t="s">
        <v>664</v>
      </c>
      <c r="E115" t="s">
        <v>665</v>
      </c>
      <c r="F115">
        <v>1.91</v>
      </c>
      <c r="G115">
        <v>11</v>
      </c>
      <c r="H115" t="s">
        <v>135</v>
      </c>
      <c r="I115" t="s">
        <v>70</v>
      </c>
      <c r="J115">
        <v>2.66</v>
      </c>
      <c r="K115" t="s">
        <v>159</v>
      </c>
      <c r="L115">
        <v>0.73076923076922995</v>
      </c>
      <c r="M115">
        <v>133</v>
      </c>
      <c r="N115">
        <v>0.41</v>
      </c>
      <c r="O115">
        <v>100</v>
      </c>
      <c r="P115" t="s">
        <v>83</v>
      </c>
      <c r="Q115">
        <v>0</v>
      </c>
      <c r="R115" t="s">
        <v>666</v>
      </c>
      <c r="S115">
        <v>1</v>
      </c>
      <c r="T115">
        <v>1</v>
      </c>
      <c r="U115">
        <v>0</v>
      </c>
      <c r="V115">
        <v>1</v>
      </c>
      <c r="W115">
        <v>1</v>
      </c>
      <c r="X115" t="s">
        <v>70</v>
      </c>
      <c r="Y115">
        <v>0</v>
      </c>
      <c r="Z115" t="s">
        <v>667</v>
      </c>
      <c r="AA115">
        <v>0</v>
      </c>
      <c r="AB115" t="s">
        <v>70</v>
      </c>
      <c r="AC115" t="s">
        <v>86</v>
      </c>
      <c r="AD115" t="s">
        <v>70</v>
      </c>
      <c r="AE115" t="s">
        <v>70</v>
      </c>
      <c r="AF115" t="s">
        <v>87</v>
      </c>
      <c r="AG115" t="s">
        <v>70</v>
      </c>
      <c r="AH115" t="s">
        <v>88</v>
      </c>
      <c r="AI115" t="s">
        <v>88</v>
      </c>
      <c r="AJ115" t="s">
        <v>78</v>
      </c>
      <c r="AK115" t="s">
        <v>78</v>
      </c>
      <c r="AL115" t="s">
        <v>109</v>
      </c>
      <c r="AM115" t="s">
        <v>668</v>
      </c>
      <c r="AN115" t="s">
        <v>668</v>
      </c>
      <c r="AO115">
        <v>0</v>
      </c>
      <c r="AP115" t="str">
        <f>VLOOKUP(D115,[1]Export!$C$1:$P$185,14,FALSE)</f>
        <v/>
      </c>
    </row>
    <row r="116" spans="1:42" x14ac:dyDescent="0.25">
      <c r="A116">
        <v>130</v>
      </c>
      <c r="B116" t="s">
        <v>669</v>
      </c>
      <c r="D116" t="s">
        <v>670</v>
      </c>
      <c r="E116" t="s">
        <v>671</v>
      </c>
      <c r="F116">
        <v>1.91</v>
      </c>
      <c r="G116">
        <v>33</v>
      </c>
      <c r="H116" t="s">
        <v>135</v>
      </c>
      <c r="I116" t="s">
        <v>672</v>
      </c>
      <c r="J116">
        <v>8.0399999999999991</v>
      </c>
      <c r="K116" t="s">
        <v>430</v>
      </c>
      <c r="L116">
        <v>0.88461538461538403</v>
      </c>
      <c r="M116">
        <v>161</v>
      </c>
      <c r="N116">
        <v>0.41</v>
      </c>
      <c r="O116">
        <v>100</v>
      </c>
      <c r="P116" t="s">
        <v>100</v>
      </c>
      <c r="Q116">
        <v>-1</v>
      </c>
      <c r="R116" t="s">
        <v>673</v>
      </c>
      <c r="S116">
        <v>1</v>
      </c>
      <c r="T116">
        <v>0</v>
      </c>
      <c r="U116">
        <v>1</v>
      </c>
      <c r="V116">
        <v>0</v>
      </c>
      <c r="W116">
        <v>1</v>
      </c>
      <c r="X116" t="s">
        <v>70</v>
      </c>
      <c r="Y116">
        <v>0</v>
      </c>
      <c r="Z116" t="s">
        <v>70</v>
      </c>
      <c r="AA116">
        <v>1</v>
      </c>
      <c r="AB116" t="s">
        <v>70</v>
      </c>
      <c r="AC116" t="s">
        <v>88</v>
      </c>
      <c r="AD116" t="s">
        <v>70</v>
      </c>
      <c r="AE116" t="s">
        <v>70</v>
      </c>
      <c r="AF116" t="s">
        <v>87</v>
      </c>
      <c r="AG116" t="s">
        <v>70</v>
      </c>
      <c r="AH116" t="s">
        <v>88</v>
      </c>
      <c r="AI116" t="s">
        <v>88</v>
      </c>
      <c r="AJ116" t="s">
        <v>78</v>
      </c>
      <c r="AK116" t="s">
        <v>78</v>
      </c>
      <c r="AL116" t="s">
        <v>109</v>
      </c>
      <c r="AM116">
        <v>7.45E-3</v>
      </c>
      <c r="AN116">
        <v>7.45E-3</v>
      </c>
      <c r="AO116">
        <v>0</v>
      </c>
      <c r="AP116" t="str">
        <f>VLOOKUP(D116,[1]Export!$C$1:$P$185,14,FALSE)</f>
        <v>Inactive</v>
      </c>
    </row>
    <row r="117" spans="1:42" x14ac:dyDescent="0.25">
      <c r="A117">
        <v>131</v>
      </c>
      <c r="B117" t="s">
        <v>674</v>
      </c>
      <c r="D117" t="s">
        <v>675</v>
      </c>
      <c r="E117" t="s">
        <v>676</v>
      </c>
      <c r="F117">
        <v>1.91</v>
      </c>
      <c r="G117">
        <v>33</v>
      </c>
      <c r="H117">
        <v>22.34</v>
      </c>
      <c r="I117">
        <v>6.0890000000000004</v>
      </c>
      <c r="J117">
        <v>3.92</v>
      </c>
      <c r="K117" t="s">
        <v>430</v>
      </c>
      <c r="L117">
        <v>0.89010989010988995</v>
      </c>
      <c r="M117">
        <v>162</v>
      </c>
      <c r="N117">
        <v>0.41</v>
      </c>
      <c r="O117">
        <v>100</v>
      </c>
      <c r="P117" t="s">
        <v>100</v>
      </c>
      <c r="Q117">
        <v>0</v>
      </c>
      <c r="R117" t="s">
        <v>677</v>
      </c>
      <c r="S117">
        <v>1</v>
      </c>
      <c r="T117">
        <v>1</v>
      </c>
      <c r="U117">
        <v>1</v>
      </c>
      <c r="V117">
        <v>0</v>
      </c>
      <c r="W117">
        <v>1</v>
      </c>
      <c r="X117" t="s">
        <v>70</v>
      </c>
      <c r="Y117">
        <v>0</v>
      </c>
      <c r="Z117" t="s">
        <v>130</v>
      </c>
      <c r="AA117">
        <v>0</v>
      </c>
      <c r="AB117" t="s">
        <v>70</v>
      </c>
      <c r="AC117" t="s">
        <v>75</v>
      </c>
      <c r="AD117" t="s">
        <v>120</v>
      </c>
      <c r="AE117" t="s">
        <v>70</v>
      </c>
      <c r="AF117" t="s">
        <v>70</v>
      </c>
      <c r="AG117" t="s">
        <v>70</v>
      </c>
      <c r="AH117" t="s">
        <v>75</v>
      </c>
      <c r="AI117" t="s">
        <v>75</v>
      </c>
      <c r="AJ117" t="s">
        <v>78</v>
      </c>
      <c r="AK117" t="s">
        <v>109</v>
      </c>
      <c r="AL117" t="s">
        <v>109</v>
      </c>
      <c r="AM117">
        <v>0</v>
      </c>
      <c r="AN117">
        <v>0</v>
      </c>
      <c r="AO117">
        <v>0</v>
      </c>
      <c r="AP117" t="str">
        <f>VLOOKUP(D117,[1]Export!$C$1:$P$185,14,FALSE)</f>
        <v>Flag-Omit</v>
      </c>
    </row>
    <row r="118" spans="1:42" x14ac:dyDescent="0.25">
      <c r="A118">
        <v>134</v>
      </c>
      <c r="B118" t="s">
        <v>678</v>
      </c>
      <c r="D118" t="s">
        <v>679</v>
      </c>
      <c r="E118" t="s">
        <v>680</v>
      </c>
      <c r="F118">
        <v>1.9</v>
      </c>
      <c r="G118">
        <v>10</v>
      </c>
      <c r="H118" t="s">
        <v>135</v>
      </c>
      <c r="I118" t="s">
        <v>681</v>
      </c>
      <c r="J118">
        <v>3.79</v>
      </c>
      <c r="K118" t="s">
        <v>159</v>
      </c>
      <c r="L118">
        <v>0.57142857142857095</v>
      </c>
      <c r="M118">
        <v>104</v>
      </c>
      <c r="N118">
        <v>4.1000000000000002E-2</v>
      </c>
      <c r="O118">
        <v>10</v>
      </c>
      <c r="P118" t="s">
        <v>528</v>
      </c>
      <c r="Q118">
        <v>-1</v>
      </c>
      <c r="R118" t="s">
        <v>682</v>
      </c>
      <c r="S118">
        <v>0</v>
      </c>
      <c r="T118">
        <v>1</v>
      </c>
      <c r="U118">
        <v>0</v>
      </c>
      <c r="V118">
        <v>0</v>
      </c>
      <c r="W118">
        <v>1</v>
      </c>
      <c r="X118" t="s">
        <v>70</v>
      </c>
      <c r="Y118">
        <v>0</v>
      </c>
      <c r="Z118" t="s">
        <v>441</v>
      </c>
      <c r="AA118">
        <v>0</v>
      </c>
      <c r="AB118" t="s">
        <v>70</v>
      </c>
      <c r="AC118" t="s">
        <v>88</v>
      </c>
      <c r="AD118" t="s">
        <v>120</v>
      </c>
      <c r="AE118" t="s">
        <v>70</v>
      </c>
      <c r="AF118" t="s">
        <v>70</v>
      </c>
      <c r="AG118" t="s">
        <v>70</v>
      </c>
      <c r="AH118" t="s">
        <v>88</v>
      </c>
      <c r="AI118" t="s">
        <v>75</v>
      </c>
      <c r="AJ118" t="s">
        <v>78</v>
      </c>
      <c r="AK118" t="s">
        <v>109</v>
      </c>
      <c r="AL118" t="s">
        <v>109</v>
      </c>
      <c r="AM118">
        <v>0</v>
      </c>
      <c r="AN118">
        <v>0</v>
      </c>
      <c r="AO118">
        <v>0</v>
      </c>
      <c r="AP118" t="str">
        <f>VLOOKUP(D118,[1]Export!$C$1:$P$185,14,FALSE)</f>
        <v>Inactive</v>
      </c>
    </row>
    <row r="119" spans="1:42" x14ac:dyDescent="0.25">
      <c r="A119">
        <v>133</v>
      </c>
      <c r="B119" t="s">
        <v>683</v>
      </c>
      <c r="C119" t="s">
        <v>684</v>
      </c>
      <c r="D119" t="s">
        <v>685</v>
      </c>
      <c r="E119" t="s">
        <v>686</v>
      </c>
      <c r="F119">
        <v>1.9</v>
      </c>
      <c r="G119">
        <v>11</v>
      </c>
      <c r="H119" t="s">
        <v>135</v>
      </c>
      <c r="I119" t="s">
        <v>687</v>
      </c>
      <c r="J119">
        <v>1.72</v>
      </c>
      <c r="K119" t="s">
        <v>159</v>
      </c>
      <c r="L119">
        <v>0.74175824175824101</v>
      </c>
      <c r="M119">
        <v>135</v>
      </c>
      <c r="N119">
        <v>0.41</v>
      </c>
      <c r="O119">
        <v>100</v>
      </c>
      <c r="P119" t="s">
        <v>83</v>
      </c>
      <c r="Q119">
        <v>1</v>
      </c>
      <c r="R119" t="s">
        <v>215</v>
      </c>
      <c r="S119">
        <v>1</v>
      </c>
      <c r="T119">
        <v>1</v>
      </c>
      <c r="U119">
        <v>1</v>
      </c>
      <c r="V119">
        <v>0</v>
      </c>
      <c r="W119">
        <v>0</v>
      </c>
      <c r="X119" t="s">
        <v>70</v>
      </c>
      <c r="Y119">
        <v>0</v>
      </c>
      <c r="Z119" t="s">
        <v>688</v>
      </c>
      <c r="AA119">
        <v>0</v>
      </c>
      <c r="AB119" t="s">
        <v>70</v>
      </c>
      <c r="AC119" t="s">
        <v>86</v>
      </c>
      <c r="AD119" t="s">
        <v>70</v>
      </c>
      <c r="AE119" t="s">
        <v>70</v>
      </c>
      <c r="AF119" t="s">
        <v>87</v>
      </c>
      <c r="AG119" t="s">
        <v>70</v>
      </c>
      <c r="AH119" t="s">
        <v>88</v>
      </c>
      <c r="AI119" t="s">
        <v>88</v>
      </c>
      <c r="AJ119" t="s">
        <v>78</v>
      </c>
      <c r="AK119" t="s">
        <v>78</v>
      </c>
      <c r="AL119" t="s">
        <v>109</v>
      </c>
      <c r="AM119">
        <v>0</v>
      </c>
      <c r="AN119">
        <v>0</v>
      </c>
      <c r="AO119">
        <v>0</v>
      </c>
      <c r="AP119" t="str">
        <f>VLOOKUP(D119,[1]Export!$C$1:$P$185,14,FALSE)</f>
        <v>Inactive</v>
      </c>
    </row>
    <row r="120" spans="1:42" x14ac:dyDescent="0.25">
      <c r="A120">
        <v>135</v>
      </c>
      <c r="B120" t="s">
        <v>689</v>
      </c>
      <c r="D120" t="s">
        <v>690</v>
      </c>
      <c r="E120" t="s">
        <v>691</v>
      </c>
      <c r="F120">
        <v>1.89</v>
      </c>
      <c r="G120">
        <v>10</v>
      </c>
      <c r="H120" t="s">
        <v>135</v>
      </c>
      <c r="I120" t="s">
        <v>692</v>
      </c>
      <c r="J120">
        <v>27.84</v>
      </c>
      <c r="K120" t="s">
        <v>159</v>
      </c>
      <c r="L120">
        <v>0.58241758241758201</v>
      </c>
      <c r="M120">
        <v>106</v>
      </c>
      <c r="N120">
        <v>4.1000000000000002E-2</v>
      </c>
      <c r="O120">
        <v>10</v>
      </c>
      <c r="P120" t="s">
        <v>528</v>
      </c>
      <c r="Q120">
        <v>1</v>
      </c>
      <c r="R120" t="s">
        <v>693</v>
      </c>
      <c r="S120">
        <v>1</v>
      </c>
      <c r="T120">
        <v>1</v>
      </c>
      <c r="U120">
        <v>0</v>
      </c>
      <c r="V120">
        <v>0</v>
      </c>
      <c r="W120">
        <v>1</v>
      </c>
      <c r="X120" t="s">
        <v>70</v>
      </c>
      <c r="Y120">
        <v>0</v>
      </c>
      <c r="Z120" t="s">
        <v>130</v>
      </c>
      <c r="AA120">
        <v>1</v>
      </c>
      <c r="AB120" t="s">
        <v>694</v>
      </c>
      <c r="AC120" t="s">
        <v>75</v>
      </c>
      <c r="AD120" t="s">
        <v>70</v>
      </c>
      <c r="AE120" t="s">
        <v>70</v>
      </c>
      <c r="AF120" t="s">
        <v>87</v>
      </c>
      <c r="AG120" t="s">
        <v>77</v>
      </c>
      <c r="AH120" t="s">
        <v>75</v>
      </c>
      <c r="AI120" t="s">
        <v>88</v>
      </c>
      <c r="AJ120" t="s">
        <v>78</v>
      </c>
      <c r="AK120" t="s">
        <v>78</v>
      </c>
      <c r="AL120" t="s">
        <v>109</v>
      </c>
      <c r="AM120">
        <v>0</v>
      </c>
      <c r="AN120">
        <v>0</v>
      </c>
      <c r="AO120">
        <v>0</v>
      </c>
      <c r="AP120" t="str">
        <f>VLOOKUP(D120,[1]Export!$C$1:$P$185,14,FALSE)</f>
        <v>QC-Omit</v>
      </c>
    </row>
    <row r="121" spans="1:42" x14ac:dyDescent="0.25">
      <c r="A121">
        <v>137</v>
      </c>
      <c r="B121" t="s">
        <v>695</v>
      </c>
      <c r="D121" t="s">
        <v>696</v>
      </c>
      <c r="E121" t="s">
        <v>697</v>
      </c>
      <c r="F121">
        <v>1.89</v>
      </c>
      <c r="G121">
        <v>20</v>
      </c>
      <c r="H121" t="s">
        <v>135</v>
      </c>
      <c r="I121" t="s">
        <v>698</v>
      </c>
      <c r="J121">
        <v>12.57</v>
      </c>
      <c r="K121" t="s">
        <v>430</v>
      </c>
      <c r="L121">
        <v>0.76923076923076905</v>
      </c>
      <c r="M121">
        <v>140</v>
      </c>
      <c r="N121">
        <v>8.2000000000000003E-2</v>
      </c>
      <c r="O121">
        <v>20</v>
      </c>
      <c r="P121" t="s">
        <v>528</v>
      </c>
      <c r="Q121">
        <v>-1</v>
      </c>
      <c r="R121" t="s">
        <v>454</v>
      </c>
      <c r="S121">
        <v>0</v>
      </c>
      <c r="T121">
        <v>1</v>
      </c>
      <c r="U121">
        <v>0</v>
      </c>
      <c r="V121">
        <v>0</v>
      </c>
      <c r="W121">
        <v>1</v>
      </c>
      <c r="X121" t="s">
        <v>70</v>
      </c>
      <c r="Y121">
        <v>0</v>
      </c>
      <c r="Z121" t="s">
        <v>130</v>
      </c>
      <c r="AA121">
        <v>0</v>
      </c>
      <c r="AB121" t="s">
        <v>70</v>
      </c>
      <c r="AC121" t="s">
        <v>88</v>
      </c>
      <c r="AD121" t="s">
        <v>70</v>
      </c>
      <c r="AE121" t="s">
        <v>70</v>
      </c>
      <c r="AF121" t="s">
        <v>87</v>
      </c>
      <c r="AG121" t="s">
        <v>70</v>
      </c>
      <c r="AH121" t="s">
        <v>88</v>
      </c>
      <c r="AI121" t="s">
        <v>88</v>
      </c>
      <c r="AJ121" t="s">
        <v>78</v>
      </c>
      <c r="AK121" t="s">
        <v>78</v>
      </c>
      <c r="AL121" t="s">
        <v>78</v>
      </c>
      <c r="AM121">
        <v>2.3500000000000001E-3</v>
      </c>
      <c r="AN121">
        <v>0</v>
      </c>
      <c r="AO121">
        <v>2.3500000000000001E-3</v>
      </c>
      <c r="AP121" t="str">
        <f>VLOOKUP(D121,[1]Export!$C$1:$P$185,14,FALSE)</f>
        <v>Inactive</v>
      </c>
    </row>
    <row r="122" spans="1:42" x14ac:dyDescent="0.25">
      <c r="A122">
        <v>136</v>
      </c>
      <c r="B122" t="s">
        <v>699</v>
      </c>
      <c r="D122" t="s">
        <v>700</v>
      </c>
      <c r="E122" t="s">
        <v>701</v>
      </c>
      <c r="F122">
        <v>1.89</v>
      </c>
      <c r="G122">
        <v>33</v>
      </c>
      <c r="H122" t="s">
        <v>135</v>
      </c>
      <c r="I122" t="s">
        <v>702</v>
      </c>
      <c r="J122">
        <v>8.77</v>
      </c>
      <c r="K122" t="s">
        <v>430</v>
      </c>
      <c r="L122">
        <v>0.90659340659340604</v>
      </c>
      <c r="M122">
        <v>165</v>
      </c>
      <c r="N122">
        <v>0.41</v>
      </c>
      <c r="O122">
        <v>100</v>
      </c>
      <c r="P122" t="s">
        <v>100</v>
      </c>
      <c r="Q122">
        <v>-1</v>
      </c>
      <c r="R122" t="s">
        <v>597</v>
      </c>
      <c r="S122">
        <v>0</v>
      </c>
      <c r="T122">
        <v>1</v>
      </c>
      <c r="U122">
        <v>0</v>
      </c>
      <c r="V122">
        <v>0</v>
      </c>
      <c r="W122">
        <v>1</v>
      </c>
      <c r="X122" t="s">
        <v>70</v>
      </c>
      <c r="Y122">
        <v>0</v>
      </c>
      <c r="Z122" t="s">
        <v>155</v>
      </c>
      <c r="AA122">
        <v>0</v>
      </c>
      <c r="AB122" t="s">
        <v>70</v>
      </c>
      <c r="AC122" t="s">
        <v>75</v>
      </c>
      <c r="AD122" t="s">
        <v>120</v>
      </c>
      <c r="AE122" t="s">
        <v>70</v>
      </c>
      <c r="AF122" t="s">
        <v>70</v>
      </c>
      <c r="AG122" t="s">
        <v>77</v>
      </c>
      <c r="AH122" t="s">
        <v>75</v>
      </c>
      <c r="AI122" t="s">
        <v>75</v>
      </c>
      <c r="AJ122" t="s">
        <v>78</v>
      </c>
      <c r="AK122" t="s">
        <v>78</v>
      </c>
      <c r="AL122" t="s">
        <v>78</v>
      </c>
      <c r="AM122">
        <v>0</v>
      </c>
      <c r="AN122">
        <v>0</v>
      </c>
      <c r="AO122">
        <v>0</v>
      </c>
      <c r="AP122" t="str">
        <f>VLOOKUP(D122,[1]Export!$C$1:$P$185,14,FALSE)</f>
        <v>Inactive</v>
      </c>
    </row>
    <row r="123" spans="1:42" x14ac:dyDescent="0.25">
      <c r="A123">
        <v>139</v>
      </c>
      <c r="B123" t="s">
        <v>703</v>
      </c>
      <c r="C123" t="s">
        <v>704</v>
      </c>
      <c r="D123" t="s">
        <v>705</v>
      </c>
      <c r="E123" t="s">
        <v>706</v>
      </c>
      <c r="F123">
        <v>1.88</v>
      </c>
      <c r="G123">
        <v>1.9</v>
      </c>
      <c r="H123" t="s">
        <v>135</v>
      </c>
      <c r="I123" t="s">
        <v>707</v>
      </c>
      <c r="J123">
        <v>17.68</v>
      </c>
      <c r="K123" t="s">
        <v>159</v>
      </c>
      <c r="L123">
        <v>0.33516483516483497</v>
      </c>
      <c r="M123">
        <v>61</v>
      </c>
      <c r="N123">
        <v>0.21</v>
      </c>
      <c r="O123">
        <v>50</v>
      </c>
      <c r="P123" t="s">
        <v>71</v>
      </c>
      <c r="Q123">
        <v>1</v>
      </c>
      <c r="R123" t="s">
        <v>431</v>
      </c>
      <c r="S123">
        <v>1</v>
      </c>
      <c r="T123">
        <v>0</v>
      </c>
      <c r="U123">
        <v>0</v>
      </c>
      <c r="V123">
        <v>0</v>
      </c>
      <c r="W123">
        <v>0</v>
      </c>
      <c r="X123" t="s">
        <v>70</v>
      </c>
      <c r="Y123">
        <v>0</v>
      </c>
      <c r="Z123" t="s">
        <v>266</v>
      </c>
      <c r="AA123">
        <v>0</v>
      </c>
      <c r="AB123" t="s">
        <v>70</v>
      </c>
      <c r="AC123" t="s">
        <v>75</v>
      </c>
      <c r="AD123" t="s">
        <v>70</v>
      </c>
      <c r="AE123" t="s">
        <v>70</v>
      </c>
      <c r="AF123" t="s">
        <v>87</v>
      </c>
      <c r="AG123" t="s">
        <v>77</v>
      </c>
      <c r="AH123" t="s">
        <v>75</v>
      </c>
      <c r="AI123" t="s">
        <v>88</v>
      </c>
      <c r="AJ123" t="s">
        <v>78</v>
      </c>
      <c r="AK123" t="s">
        <v>78</v>
      </c>
      <c r="AL123" t="s">
        <v>109</v>
      </c>
      <c r="AM123" t="s">
        <v>70</v>
      </c>
      <c r="AN123" t="s">
        <v>70</v>
      </c>
      <c r="AO123" t="s">
        <v>70</v>
      </c>
      <c r="AP123" t="str">
        <f>VLOOKUP(D123,[1]Export!$C$1:$P$185,14,FALSE)</f>
        <v>QC-Omit</v>
      </c>
    </row>
    <row r="124" spans="1:42" x14ac:dyDescent="0.25">
      <c r="A124">
        <v>138</v>
      </c>
      <c r="B124" t="s">
        <v>708</v>
      </c>
      <c r="C124" t="s">
        <v>709</v>
      </c>
      <c r="D124" t="s">
        <v>710</v>
      </c>
      <c r="E124" t="s">
        <v>711</v>
      </c>
      <c r="F124">
        <v>1.88</v>
      </c>
      <c r="G124">
        <v>6.7</v>
      </c>
      <c r="H124" t="s">
        <v>135</v>
      </c>
      <c r="I124" t="s">
        <v>712</v>
      </c>
      <c r="J124">
        <v>8.8000000000000007</v>
      </c>
      <c r="K124" t="s">
        <v>159</v>
      </c>
      <c r="L124">
        <v>0.50549450549450503</v>
      </c>
      <c r="M124">
        <v>92</v>
      </c>
      <c r="N124">
        <v>8.2000000000000003E-2</v>
      </c>
      <c r="O124">
        <v>20</v>
      </c>
      <c r="P124" t="s">
        <v>100</v>
      </c>
      <c r="Q124">
        <v>1</v>
      </c>
      <c r="R124" t="s">
        <v>713</v>
      </c>
      <c r="S124">
        <v>1</v>
      </c>
      <c r="T124">
        <v>0</v>
      </c>
      <c r="U124">
        <v>1</v>
      </c>
      <c r="V124">
        <v>0</v>
      </c>
      <c r="W124">
        <v>0</v>
      </c>
      <c r="X124" t="s">
        <v>70</v>
      </c>
      <c r="Y124">
        <v>0</v>
      </c>
      <c r="Z124" t="s">
        <v>70</v>
      </c>
      <c r="AA124">
        <v>0</v>
      </c>
      <c r="AB124" t="s">
        <v>70</v>
      </c>
      <c r="AC124" t="s">
        <v>75</v>
      </c>
      <c r="AD124" t="s">
        <v>70</v>
      </c>
      <c r="AE124" t="s">
        <v>70</v>
      </c>
      <c r="AF124" t="s">
        <v>87</v>
      </c>
      <c r="AG124" t="s">
        <v>77</v>
      </c>
      <c r="AH124" t="s">
        <v>75</v>
      </c>
      <c r="AI124" t="s">
        <v>88</v>
      </c>
      <c r="AJ124" t="s">
        <v>78</v>
      </c>
      <c r="AK124" t="s">
        <v>78</v>
      </c>
      <c r="AL124" t="s">
        <v>109</v>
      </c>
      <c r="AM124" t="s">
        <v>714</v>
      </c>
      <c r="AN124" t="s">
        <v>714</v>
      </c>
      <c r="AO124">
        <v>2.99E-4</v>
      </c>
      <c r="AP124" t="str">
        <f>VLOOKUP(D124,[1]Export!$C$1:$P$185,14,FALSE)</f>
        <v>Inactive</v>
      </c>
    </row>
    <row r="125" spans="1:42" x14ac:dyDescent="0.25">
      <c r="A125">
        <v>141</v>
      </c>
      <c r="B125" t="s">
        <v>715</v>
      </c>
      <c r="C125" t="s">
        <v>716</v>
      </c>
      <c r="D125" t="s">
        <v>717</v>
      </c>
      <c r="E125" t="s">
        <v>718</v>
      </c>
      <c r="F125">
        <v>1.87</v>
      </c>
      <c r="G125">
        <v>3.3</v>
      </c>
      <c r="H125" t="s">
        <v>135</v>
      </c>
      <c r="I125" t="s">
        <v>719</v>
      </c>
      <c r="J125">
        <v>7.61</v>
      </c>
      <c r="K125" t="s">
        <v>159</v>
      </c>
      <c r="L125">
        <v>0.36813186813186799</v>
      </c>
      <c r="M125">
        <v>67</v>
      </c>
      <c r="N125">
        <v>4.1000000000000002E-2</v>
      </c>
      <c r="O125">
        <v>10</v>
      </c>
      <c r="P125" t="s">
        <v>100</v>
      </c>
      <c r="Q125">
        <v>1</v>
      </c>
      <c r="R125" t="s">
        <v>720</v>
      </c>
      <c r="S125">
        <v>1</v>
      </c>
      <c r="T125">
        <v>0</v>
      </c>
      <c r="U125">
        <v>1</v>
      </c>
      <c r="V125">
        <v>0</v>
      </c>
      <c r="W125">
        <v>0</v>
      </c>
      <c r="X125" t="s">
        <v>70</v>
      </c>
      <c r="Y125">
        <v>0</v>
      </c>
      <c r="Z125" t="s">
        <v>721</v>
      </c>
      <c r="AA125">
        <v>0</v>
      </c>
      <c r="AB125" t="s">
        <v>70</v>
      </c>
      <c r="AC125" t="s">
        <v>75</v>
      </c>
      <c r="AD125" t="s">
        <v>70</v>
      </c>
      <c r="AE125" t="s">
        <v>120</v>
      </c>
      <c r="AF125" t="s">
        <v>70</v>
      </c>
      <c r="AG125" t="s">
        <v>77</v>
      </c>
      <c r="AH125" t="s">
        <v>75</v>
      </c>
      <c r="AI125" t="s">
        <v>139</v>
      </c>
      <c r="AJ125" t="s">
        <v>78</v>
      </c>
      <c r="AK125" t="s">
        <v>78</v>
      </c>
      <c r="AL125" t="s">
        <v>109</v>
      </c>
      <c r="AM125">
        <v>3.8099999999999998E-7</v>
      </c>
      <c r="AN125">
        <v>0</v>
      </c>
      <c r="AO125">
        <v>3.8099999999999998E-7</v>
      </c>
      <c r="AP125" t="str">
        <f>VLOOKUP(D125,[1]Export!$C$1:$P$185,14,FALSE)</f>
        <v>Inactive</v>
      </c>
    </row>
    <row r="126" spans="1:42" x14ac:dyDescent="0.25">
      <c r="A126">
        <v>142</v>
      </c>
      <c r="B126" t="s">
        <v>722</v>
      </c>
      <c r="D126" t="s">
        <v>723</v>
      </c>
      <c r="E126" t="s">
        <v>724</v>
      </c>
      <c r="F126">
        <v>1.87</v>
      </c>
      <c r="G126">
        <v>11</v>
      </c>
      <c r="H126" t="s">
        <v>135</v>
      </c>
      <c r="I126" t="s">
        <v>725</v>
      </c>
      <c r="J126">
        <v>14.54</v>
      </c>
      <c r="K126" t="s">
        <v>430</v>
      </c>
      <c r="L126">
        <v>0.76373626373626302</v>
      </c>
      <c r="M126">
        <v>139</v>
      </c>
      <c r="N126">
        <v>0.41</v>
      </c>
      <c r="O126">
        <v>100</v>
      </c>
      <c r="P126" t="s">
        <v>426</v>
      </c>
      <c r="Q126">
        <v>1</v>
      </c>
      <c r="R126" t="s">
        <v>726</v>
      </c>
      <c r="S126" t="s">
        <v>70</v>
      </c>
      <c r="T126" t="s">
        <v>70</v>
      </c>
      <c r="U126" t="s">
        <v>70</v>
      </c>
      <c r="V126" t="s">
        <v>70</v>
      </c>
      <c r="W126" t="s">
        <v>70</v>
      </c>
      <c r="X126">
        <v>1</v>
      </c>
      <c r="Y126">
        <v>1</v>
      </c>
      <c r="Z126" t="s">
        <v>70</v>
      </c>
      <c r="AA126">
        <v>0</v>
      </c>
      <c r="AB126" t="s">
        <v>70</v>
      </c>
      <c r="AC126" t="s">
        <v>86</v>
      </c>
      <c r="AD126" t="s">
        <v>70</v>
      </c>
      <c r="AE126" t="s">
        <v>70</v>
      </c>
      <c r="AF126" t="s">
        <v>87</v>
      </c>
      <c r="AG126" t="s">
        <v>70</v>
      </c>
      <c r="AH126" t="s">
        <v>88</v>
      </c>
      <c r="AI126" t="s">
        <v>88</v>
      </c>
      <c r="AJ126" t="s">
        <v>78</v>
      </c>
      <c r="AK126" t="s">
        <v>78</v>
      </c>
      <c r="AL126" t="s">
        <v>78</v>
      </c>
      <c r="AM126">
        <v>0</v>
      </c>
      <c r="AN126">
        <v>0</v>
      </c>
      <c r="AO126">
        <v>0</v>
      </c>
      <c r="AP126" t="str">
        <f>VLOOKUP(D126,[1]Export!$C$1:$P$185,14,FALSE)</f>
        <v>Inactive</v>
      </c>
    </row>
    <row r="127" spans="1:42" x14ac:dyDescent="0.25">
      <c r="A127">
        <v>143</v>
      </c>
      <c r="B127" t="s">
        <v>727</v>
      </c>
      <c r="D127" t="s">
        <v>728</v>
      </c>
      <c r="E127" t="s">
        <v>729</v>
      </c>
      <c r="F127">
        <v>1.87</v>
      </c>
      <c r="G127">
        <v>33</v>
      </c>
      <c r="H127" t="s">
        <v>135</v>
      </c>
      <c r="I127" t="s">
        <v>730</v>
      </c>
      <c r="J127">
        <v>23.5</v>
      </c>
      <c r="K127" t="s">
        <v>430</v>
      </c>
      <c r="L127">
        <v>0.91208791208791196</v>
      </c>
      <c r="M127">
        <v>166</v>
      </c>
      <c r="N127">
        <v>0.41</v>
      </c>
      <c r="O127">
        <v>100</v>
      </c>
      <c r="P127" t="s">
        <v>731</v>
      </c>
      <c r="Q127">
        <v>1</v>
      </c>
      <c r="R127" t="s">
        <v>732</v>
      </c>
      <c r="S127">
        <v>1</v>
      </c>
      <c r="T127">
        <v>1</v>
      </c>
      <c r="U127">
        <v>1</v>
      </c>
      <c r="V127">
        <v>0</v>
      </c>
      <c r="W127">
        <v>1</v>
      </c>
      <c r="X127" t="s">
        <v>70</v>
      </c>
      <c r="Y127">
        <v>0</v>
      </c>
      <c r="Z127" t="s">
        <v>271</v>
      </c>
      <c r="AA127">
        <v>1</v>
      </c>
      <c r="AB127" t="s">
        <v>70</v>
      </c>
      <c r="AC127" t="s">
        <v>139</v>
      </c>
      <c r="AD127" t="s">
        <v>120</v>
      </c>
      <c r="AE127" t="s">
        <v>70</v>
      </c>
      <c r="AF127" t="s">
        <v>70</v>
      </c>
      <c r="AG127" t="s">
        <v>70</v>
      </c>
      <c r="AH127" t="s">
        <v>139</v>
      </c>
      <c r="AI127" t="s">
        <v>75</v>
      </c>
      <c r="AJ127" t="s">
        <v>78</v>
      </c>
      <c r="AK127" t="s">
        <v>78</v>
      </c>
      <c r="AL127" t="s">
        <v>109</v>
      </c>
      <c r="AM127">
        <v>0</v>
      </c>
      <c r="AN127">
        <v>0</v>
      </c>
      <c r="AO127">
        <v>0</v>
      </c>
      <c r="AP127" t="str">
        <f>VLOOKUP(D127,[1]Export!$C$1:$P$185,14,FALSE)</f>
        <v>QC-Omit</v>
      </c>
    </row>
    <row r="128" spans="1:42" x14ac:dyDescent="0.25">
      <c r="A128">
        <v>145</v>
      </c>
      <c r="B128" t="s">
        <v>733</v>
      </c>
      <c r="D128" t="s">
        <v>734</v>
      </c>
      <c r="E128" t="s">
        <v>735</v>
      </c>
      <c r="F128">
        <v>1.8599999999999901</v>
      </c>
      <c r="G128">
        <v>10</v>
      </c>
      <c r="H128" t="s">
        <v>135</v>
      </c>
      <c r="I128" t="s">
        <v>736</v>
      </c>
      <c r="J128">
        <v>1.08</v>
      </c>
      <c r="K128" t="s">
        <v>159</v>
      </c>
      <c r="L128">
        <v>0.62087912087912001</v>
      </c>
      <c r="M128">
        <v>113</v>
      </c>
      <c r="N128">
        <v>4.1000000000000002E-2</v>
      </c>
      <c r="O128">
        <v>10</v>
      </c>
      <c r="P128" t="s">
        <v>737</v>
      </c>
      <c r="Q128">
        <v>1</v>
      </c>
      <c r="R128" t="s">
        <v>738</v>
      </c>
      <c r="S128" t="s">
        <v>70</v>
      </c>
      <c r="T128" t="s">
        <v>70</v>
      </c>
      <c r="U128" t="s">
        <v>70</v>
      </c>
      <c r="V128" t="s">
        <v>70</v>
      </c>
      <c r="W128" t="s">
        <v>70</v>
      </c>
      <c r="X128">
        <v>1</v>
      </c>
      <c r="Y128">
        <v>1</v>
      </c>
      <c r="Z128" t="s">
        <v>70</v>
      </c>
      <c r="AA128">
        <v>0</v>
      </c>
      <c r="AB128" t="s">
        <v>70</v>
      </c>
      <c r="AC128" t="s">
        <v>86</v>
      </c>
      <c r="AD128" t="s">
        <v>70</v>
      </c>
      <c r="AE128" t="s">
        <v>70</v>
      </c>
      <c r="AF128" t="s">
        <v>87</v>
      </c>
      <c r="AG128" t="s">
        <v>70</v>
      </c>
      <c r="AH128" t="s">
        <v>88</v>
      </c>
      <c r="AI128" t="s">
        <v>88</v>
      </c>
      <c r="AJ128" t="s">
        <v>78</v>
      </c>
      <c r="AK128" t="s">
        <v>78</v>
      </c>
      <c r="AL128" t="s">
        <v>78</v>
      </c>
      <c r="AM128">
        <v>0</v>
      </c>
      <c r="AN128">
        <v>0</v>
      </c>
      <c r="AO128">
        <v>0</v>
      </c>
      <c r="AP128" t="str">
        <f>VLOOKUP(D128,[1]Export!$C$1:$P$185,14,FALSE)</f>
        <v>Inactive</v>
      </c>
    </row>
    <row r="129" spans="1:42" x14ac:dyDescent="0.25">
      <c r="A129">
        <v>147</v>
      </c>
      <c r="B129" t="s">
        <v>739</v>
      </c>
      <c r="D129" t="s">
        <v>740</v>
      </c>
      <c r="E129" t="s">
        <v>741</v>
      </c>
      <c r="F129">
        <v>1.85</v>
      </c>
      <c r="G129">
        <v>3.3</v>
      </c>
      <c r="H129" t="s">
        <v>135</v>
      </c>
      <c r="I129" t="s">
        <v>742</v>
      </c>
      <c r="J129">
        <v>5.25</v>
      </c>
      <c r="K129" t="s">
        <v>159</v>
      </c>
      <c r="L129">
        <v>0.40109890109890101</v>
      </c>
      <c r="M129">
        <v>73</v>
      </c>
      <c r="N129">
        <v>4.1000000000000002E-2</v>
      </c>
      <c r="O129">
        <v>10</v>
      </c>
      <c r="P129" t="s">
        <v>100</v>
      </c>
      <c r="Q129">
        <v>-1</v>
      </c>
      <c r="R129" t="s">
        <v>365</v>
      </c>
      <c r="S129" t="s">
        <v>70</v>
      </c>
      <c r="T129" t="s">
        <v>70</v>
      </c>
      <c r="U129" t="s">
        <v>70</v>
      </c>
      <c r="V129" t="s">
        <v>70</v>
      </c>
      <c r="W129" t="s">
        <v>94</v>
      </c>
      <c r="X129" t="s">
        <v>70</v>
      </c>
      <c r="Y129">
        <v>1</v>
      </c>
      <c r="Z129" t="s">
        <v>70</v>
      </c>
      <c r="AA129">
        <v>0</v>
      </c>
      <c r="AB129" t="s">
        <v>70</v>
      </c>
      <c r="AC129" t="s">
        <v>86</v>
      </c>
      <c r="AD129" t="s">
        <v>70</v>
      </c>
      <c r="AE129" t="s">
        <v>70</v>
      </c>
      <c r="AF129" t="s">
        <v>87</v>
      </c>
      <c r="AG129" t="s">
        <v>70</v>
      </c>
      <c r="AH129" t="s">
        <v>88</v>
      </c>
      <c r="AI129" t="s">
        <v>88</v>
      </c>
      <c r="AJ129" t="s">
        <v>78</v>
      </c>
      <c r="AK129" t="s">
        <v>78</v>
      </c>
      <c r="AL129" t="s">
        <v>78</v>
      </c>
      <c r="AM129" t="s">
        <v>743</v>
      </c>
      <c r="AN129">
        <v>0</v>
      </c>
      <c r="AO129" t="s">
        <v>743</v>
      </c>
      <c r="AP129" t="e">
        <f>VLOOKUP(D129,[1]Export!$C$1:$P$185,14,FALSE)</f>
        <v>#N/A</v>
      </c>
    </row>
    <row r="130" spans="1:42" x14ac:dyDescent="0.25">
      <c r="A130">
        <v>146</v>
      </c>
      <c r="B130" t="s">
        <v>744</v>
      </c>
      <c r="C130" t="s">
        <v>745</v>
      </c>
      <c r="D130" t="s">
        <v>746</v>
      </c>
      <c r="E130" t="s">
        <v>747</v>
      </c>
      <c r="F130">
        <v>1.85</v>
      </c>
      <c r="G130">
        <v>33</v>
      </c>
      <c r="H130" t="s">
        <v>135</v>
      </c>
      <c r="I130" t="s">
        <v>748</v>
      </c>
      <c r="J130">
        <v>23.38</v>
      </c>
      <c r="K130" t="s">
        <v>430</v>
      </c>
      <c r="L130">
        <v>0.91758241758241699</v>
      </c>
      <c r="M130">
        <v>167</v>
      </c>
      <c r="N130">
        <v>0.41</v>
      </c>
      <c r="O130">
        <v>100</v>
      </c>
      <c r="P130" t="s">
        <v>100</v>
      </c>
      <c r="Q130">
        <v>1</v>
      </c>
      <c r="R130" t="s">
        <v>749</v>
      </c>
      <c r="S130">
        <v>1</v>
      </c>
      <c r="T130">
        <v>1</v>
      </c>
      <c r="U130">
        <v>1</v>
      </c>
      <c r="V130">
        <v>0</v>
      </c>
      <c r="W130">
        <v>1</v>
      </c>
      <c r="X130" t="s">
        <v>70</v>
      </c>
      <c r="Y130">
        <v>0</v>
      </c>
      <c r="Z130" t="s">
        <v>750</v>
      </c>
      <c r="AA130">
        <v>0</v>
      </c>
      <c r="AB130" t="s">
        <v>70</v>
      </c>
      <c r="AC130" t="s">
        <v>86</v>
      </c>
      <c r="AD130" t="s">
        <v>70</v>
      </c>
      <c r="AE130" t="s">
        <v>70</v>
      </c>
      <c r="AF130" t="s">
        <v>87</v>
      </c>
      <c r="AG130" t="s">
        <v>70</v>
      </c>
      <c r="AH130" t="s">
        <v>88</v>
      </c>
      <c r="AI130" t="s">
        <v>88</v>
      </c>
      <c r="AJ130" t="s">
        <v>78</v>
      </c>
      <c r="AK130" t="s">
        <v>78</v>
      </c>
      <c r="AL130" t="s">
        <v>109</v>
      </c>
      <c r="AM130">
        <v>7.9299999999999995E-3</v>
      </c>
      <c r="AN130">
        <v>7.9299999999999995E-3</v>
      </c>
      <c r="AO130">
        <v>0</v>
      </c>
      <c r="AP130" t="str">
        <f>VLOOKUP(D130,[1]Export!$C$1:$P$185,14,FALSE)</f>
        <v>Inactive</v>
      </c>
    </row>
    <row r="131" spans="1:42" x14ac:dyDescent="0.25">
      <c r="A131">
        <v>148</v>
      </c>
      <c r="B131" t="s">
        <v>751</v>
      </c>
      <c r="D131" t="s">
        <v>752</v>
      </c>
      <c r="E131" t="s">
        <v>753</v>
      </c>
      <c r="F131">
        <v>1.85</v>
      </c>
      <c r="G131">
        <v>33</v>
      </c>
      <c r="H131" t="s">
        <v>135</v>
      </c>
      <c r="I131" t="s">
        <v>754</v>
      </c>
      <c r="J131">
        <v>7.74</v>
      </c>
      <c r="K131" t="s">
        <v>430</v>
      </c>
      <c r="L131">
        <v>0.92307692307692302</v>
      </c>
      <c r="M131">
        <v>168</v>
      </c>
      <c r="N131">
        <v>0.41</v>
      </c>
      <c r="O131">
        <v>100</v>
      </c>
      <c r="P131" t="s">
        <v>755</v>
      </c>
      <c r="Q131">
        <v>-1</v>
      </c>
      <c r="R131" t="s">
        <v>756</v>
      </c>
      <c r="S131" t="s">
        <v>94</v>
      </c>
      <c r="T131">
        <v>1</v>
      </c>
      <c r="U131">
        <v>0</v>
      </c>
      <c r="V131">
        <v>0</v>
      </c>
      <c r="W131">
        <v>1</v>
      </c>
      <c r="X131" t="s">
        <v>70</v>
      </c>
      <c r="Y131">
        <v>0</v>
      </c>
      <c r="Z131" t="s">
        <v>155</v>
      </c>
      <c r="AA131">
        <v>0</v>
      </c>
      <c r="AB131" t="s">
        <v>70</v>
      </c>
      <c r="AC131" t="s">
        <v>139</v>
      </c>
      <c r="AD131" t="s">
        <v>108</v>
      </c>
      <c r="AE131" t="s">
        <v>70</v>
      </c>
      <c r="AF131" t="s">
        <v>70</v>
      </c>
      <c r="AG131" t="s">
        <v>70</v>
      </c>
      <c r="AH131" t="s">
        <v>139</v>
      </c>
      <c r="AI131" t="s">
        <v>75</v>
      </c>
      <c r="AJ131" t="s">
        <v>78</v>
      </c>
      <c r="AK131" t="s">
        <v>78</v>
      </c>
      <c r="AL131" t="s">
        <v>78</v>
      </c>
      <c r="AM131">
        <v>0</v>
      </c>
      <c r="AN131">
        <v>0</v>
      </c>
      <c r="AO131">
        <v>0</v>
      </c>
      <c r="AP131" t="str">
        <f>VLOOKUP(D131,[1]Export!$C$1:$P$185,14,FALSE)</f>
        <v>QC-Omit</v>
      </c>
    </row>
    <row r="132" spans="1:42" x14ac:dyDescent="0.25">
      <c r="A132">
        <v>149</v>
      </c>
      <c r="B132" t="s">
        <v>757</v>
      </c>
      <c r="D132" t="s">
        <v>758</v>
      </c>
      <c r="E132" t="s">
        <v>759</v>
      </c>
      <c r="F132">
        <v>1.8399999999999901</v>
      </c>
      <c r="G132">
        <v>0.12</v>
      </c>
      <c r="H132" t="s">
        <v>135</v>
      </c>
      <c r="I132" t="s">
        <v>70</v>
      </c>
      <c r="J132">
        <v>16.64</v>
      </c>
      <c r="K132" t="s">
        <v>69</v>
      </c>
      <c r="L132" t="s">
        <v>70</v>
      </c>
      <c r="M132" t="s">
        <v>70</v>
      </c>
      <c r="N132">
        <v>4.1000000000000002E-2</v>
      </c>
      <c r="O132">
        <v>10</v>
      </c>
      <c r="P132" t="s">
        <v>355</v>
      </c>
      <c r="Q132">
        <v>1</v>
      </c>
      <c r="R132" t="s">
        <v>760</v>
      </c>
      <c r="S132">
        <v>1</v>
      </c>
      <c r="T132">
        <v>1</v>
      </c>
      <c r="U132">
        <v>1</v>
      </c>
      <c r="V132">
        <v>1</v>
      </c>
      <c r="W132">
        <v>0</v>
      </c>
      <c r="X132" t="s">
        <v>70</v>
      </c>
      <c r="Y132">
        <v>0</v>
      </c>
      <c r="Z132" t="s">
        <v>761</v>
      </c>
      <c r="AA132">
        <v>0</v>
      </c>
      <c r="AB132" t="s">
        <v>74</v>
      </c>
      <c r="AC132" t="s">
        <v>75</v>
      </c>
      <c r="AD132" t="s">
        <v>70</v>
      </c>
      <c r="AE132" t="s">
        <v>70</v>
      </c>
      <c r="AF132" t="s">
        <v>87</v>
      </c>
      <c r="AG132" t="s">
        <v>77</v>
      </c>
      <c r="AH132" t="s">
        <v>75</v>
      </c>
      <c r="AI132" t="s">
        <v>75</v>
      </c>
      <c r="AJ132" t="s">
        <v>109</v>
      </c>
      <c r="AK132" t="s">
        <v>78</v>
      </c>
      <c r="AL132" t="s">
        <v>78</v>
      </c>
      <c r="AM132" t="s">
        <v>762</v>
      </c>
      <c r="AN132" t="s">
        <v>762</v>
      </c>
      <c r="AO132">
        <v>6.1799999999999995E-4</v>
      </c>
      <c r="AP132" t="str">
        <f>VLOOKUP(D132,[1]Export!$C$1:$P$185,14,FALSE)</f>
        <v>Inactive</v>
      </c>
    </row>
    <row r="133" spans="1:42" x14ac:dyDescent="0.25">
      <c r="A133">
        <v>151</v>
      </c>
      <c r="B133" t="s">
        <v>763</v>
      </c>
      <c r="D133" t="s">
        <v>764</v>
      </c>
      <c r="E133" t="s">
        <v>765</v>
      </c>
      <c r="F133">
        <v>1.83</v>
      </c>
      <c r="G133">
        <v>3.6</v>
      </c>
      <c r="H133" t="s">
        <v>135</v>
      </c>
      <c r="I133" t="s">
        <v>766</v>
      </c>
      <c r="J133">
        <v>3.46</v>
      </c>
      <c r="K133" t="s">
        <v>159</v>
      </c>
      <c r="L133">
        <v>0.41758241758241699</v>
      </c>
      <c r="M133">
        <v>76</v>
      </c>
      <c r="N133">
        <v>4.3999999999999997E-2</v>
      </c>
      <c r="O133">
        <v>11</v>
      </c>
      <c r="P133" t="s">
        <v>100</v>
      </c>
      <c r="Q133">
        <v>-1</v>
      </c>
      <c r="R133" t="s">
        <v>300</v>
      </c>
      <c r="S133" t="s">
        <v>70</v>
      </c>
      <c r="T133" t="s">
        <v>70</v>
      </c>
      <c r="U133" t="s">
        <v>94</v>
      </c>
      <c r="V133" t="s">
        <v>70</v>
      </c>
      <c r="W133" t="s">
        <v>70</v>
      </c>
      <c r="X133" t="s">
        <v>70</v>
      </c>
      <c r="Y133">
        <v>0</v>
      </c>
      <c r="Z133" t="s">
        <v>70</v>
      </c>
      <c r="AA133">
        <v>0</v>
      </c>
      <c r="AB133" t="s">
        <v>70</v>
      </c>
      <c r="AC133" t="s">
        <v>86</v>
      </c>
      <c r="AD133" t="s">
        <v>70</v>
      </c>
      <c r="AE133" t="s">
        <v>70</v>
      </c>
      <c r="AF133" t="s">
        <v>87</v>
      </c>
      <c r="AG133" t="s">
        <v>70</v>
      </c>
      <c r="AH133" t="s">
        <v>88</v>
      </c>
      <c r="AI133" t="s">
        <v>88</v>
      </c>
      <c r="AJ133" t="s">
        <v>78</v>
      </c>
      <c r="AK133" t="s">
        <v>78</v>
      </c>
      <c r="AL133" t="s">
        <v>78</v>
      </c>
      <c r="AM133" t="s">
        <v>70</v>
      </c>
      <c r="AN133" t="s">
        <v>70</v>
      </c>
      <c r="AO133" t="s">
        <v>70</v>
      </c>
      <c r="AP133" t="str">
        <f>VLOOKUP(D133,[1]Export!$C$1:$P$185,14,FALSE)</f>
        <v>QC-Omit</v>
      </c>
    </row>
    <row r="134" spans="1:42" x14ac:dyDescent="0.25">
      <c r="A134">
        <v>150</v>
      </c>
      <c r="B134" t="s">
        <v>767</v>
      </c>
      <c r="D134" t="s">
        <v>768</v>
      </c>
      <c r="E134" t="s">
        <v>769</v>
      </c>
      <c r="F134">
        <v>1.83</v>
      </c>
      <c r="G134">
        <v>1</v>
      </c>
      <c r="H134" t="s">
        <v>135</v>
      </c>
      <c r="I134" t="s">
        <v>70</v>
      </c>
      <c r="J134">
        <v>3.65</v>
      </c>
      <c r="K134" t="s">
        <v>69</v>
      </c>
      <c r="L134" t="s">
        <v>70</v>
      </c>
      <c r="M134" t="s">
        <v>70</v>
      </c>
      <c r="N134">
        <v>4.1000000000000003E-3</v>
      </c>
      <c r="O134">
        <v>1</v>
      </c>
      <c r="P134" t="s">
        <v>528</v>
      </c>
      <c r="Q134">
        <v>0</v>
      </c>
      <c r="R134" t="s">
        <v>760</v>
      </c>
      <c r="S134">
        <v>1</v>
      </c>
      <c r="T134">
        <v>1</v>
      </c>
      <c r="U134">
        <v>1</v>
      </c>
      <c r="V134">
        <v>1</v>
      </c>
      <c r="W134">
        <v>1</v>
      </c>
      <c r="X134" t="s">
        <v>70</v>
      </c>
      <c r="Y134">
        <v>0</v>
      </c>
      <c r="Z134" t="s">
        <v>73</v>
      </c>
      <c r="AA134">
        <v>0</v>
      </c>
      <c r="AB134" t="s">
        <v>96</v>
      </c>
      <c r="AC134" t="s">
        <v>75</v>
      </c>
      <c r="AD134" t="s">
        <v>76</v>
      </c>
      <c r="AE134" t="s">
        <v>70</v>
      </c>
      <c r="AF134" t="s">
        <v>70</v>
      </c>
      <c r="AG134" t="s">
        <v>328</v>
      </c>
      <c r="AH134" t="s">
        <v>75</v>
      </c>
      <c r="AI134" t="s">
        <v>75</v>
      </c>
      <c r="AJ134" t="s">
        <v>78</v>
      </c>
      <c r="AK134" t="s">
        <v>78</v>
      </c>
      <c r="AL134" t="s">
        <v>78</v>
      </c>
      <c r="AM134" t="s">
        <v>770</v>
      </c>
      <c r="AN134" t="s">
        <v>770</v>
      </c>
      <c r="AO134">
        <v>0</v>
      </c>
      <c r="AP134" t="str">
        <f>VLOOKUP(D134,[1]Export!$C$1:$P$185,14,FALSE)</f>
        <v>Inactive</v>
      </c>
    </row>
    <row r="135" spans="1:42" x14ac:dyDescent="0.25">
      <c r="A135">
        <v>154</v>
      </c>
      <c r="B135" t="s">
        <v>771</v>
      </c>
      <c r="D135" t="s">
        <v>772</v>
      </c>
      <c r="E135" t="s">
        <v>773</v>
      </c>
      <c r="F135">
        <v>1.8199999999999901</v>
      </c>
      <c r="G135">
        <v>0.67</v>
      </c>
      <c r="H135" t="s">
        <v>135</v>
      </c>
      <c r="I135" t="s">
        <v>774</v>
      </c>
      <c r="J135">
        <v>5.81</v>
      </c>
      <c r="K135" t="s">
        <v>159</v>
      </c>
      <c r="L135">
        <v>0.29120879120879101</v>
      </c>
      <c r="M135">
        <v>53</v>
      </c>
      <c r="N135">
        <v>8.2000000000000007E-3</v>
      </c>
      <c r="O135">
        <v>2</v>
      </c>
      <c r="P135" t="s">
        <v>731</v>
      </c>
      <c r="Q135">
        <v>-1</v>
      </c>
      <c r="R135" t="s">
        <v>775</v>
      </c>
      <c r="S135" t="s">
        <v>70</v>
      </c>
      <c r="T135" t="s">
        <v>70</v>
      </c>
      <c r="U135" t="s">
        <v>70</v>
      </c>
      <c r="V135" t="s">
        <v>70</v>
      </c>
      <c r="W135" t="s">
        <v>70</v>
      </c>
      <c r="X135">
        <v>1</v>
      </c>
      <c r="Y135">
        <v>1</v>
      </c>
      <c r="Z135" t="s">
        <v>70</v>
      </c>
      <c r="AA135">
        <v>0</v>
      </c>
      <c r="AB135" t="s">
        <v>70</v>
      </c>
      <c r="AC135" t="s">
        <v>86</v>
      </c>
      <c r="AD135" t="s">
        <v>70</v>
      </c>
      <c r="AE135" t="s">
        <v>70</v>
      </c>
      <c r="AF135" t="s">
        <v>87</v>
      </c>
      <c r="AG135" t="s">
        <v>70</v>
      </c>
      <c r="AH135" t="s">
        <v>88</v>
      </c>
      <c r="AI135" t="s">
        <v>88</v>
      </c>
      <c r="AJ135" t="s">
        <v>78</v>
      </c>
      <c r="AK135" t="s">
        <v>78</v>
      </c>
      <c r="AL135" t="s">
        <v>78</v>
      </c>
      <c r="AM135" t="s">
        <v>70</v>
      </c>
      <c r="AN135" t="s">
        <v>70</v>
      </c>
      <c r="AO135" t="s">
        <v>70</v>
      </c>
      <c r="AP135" t="str">
        <f>VLOOKUP(D135,[1]Export!$C$1:$P$185,14,FALSE)</f>
        <v>Inactive</v>
      </c>
    </row>
    <row r="136" spans="1:42" x14ac:dyDescent="0.25">
      <c r="A136">
        <v>152</v>
      </c>
      <c r="B136" t="s">
        <v>776</v>
      </c>
      <c r="D136" t="s">
        <v>777</v>
      </c>
      <c r="E136" t="s">
        <v>778</v>
      </c>
      <c r="F136">
        <v>1.8199999999999901</v>
      </c>
      <c r="G136">
        <v>3.7</v>
      </c>
      <c r="H136" t="s">
        <v>135</v>
      </c>
      <c r="I136" t="s">
        <v>779</v>
      </c>
      <c r="J136">
        <v>28.49</v>
      </c>
      <c r="K136" t="s">
        <v>159</v>
      </c>
      <c r="L136">
        <v>0.52747252747252704</v>
      </c>
      <c r="M136">
        <v>96</v>
      </c>
      <c r="N136">
        <v>0.41</v>
      </c>
      <c r="O136">
        <v>100</v>
      </c>
      <c r="P136" t="s">
        <v>780</v>
      </c>
      <c r="Q136">
        <v>1</v>
      </c>
      <c r="R136" t="s">
        <v>781</v>
      </c>
      <c r="S136" t="s">
        <v>70</v>
      </c>
      <c r="T136" t="s">
        <v>70</v>
      </c>
      <c r="U136" t="s">
        <v>94</v>
      </c>
      <c r="V136" t="s">
        <v>70</v>
      </c>
      <c r="W136" t="s">
        <v>70</v>
      </c>
      <c r="X136" t="s">
        <v>70</v>
      </c>
      <c r="Y136">
        <v>0</v>
      </c>
      <c r="Z136" t="s">
        <v>70</v>
      </c>
      <c r="AA136">
        <v>1</v>
      </c>
      <c r="AB136" t="s">
        <v>70</v>
      </c>
      <c r="AC136" t="s">
        <v>86</v>
      </c>
      <c r="AD136" t="s">
        <v>70</v>
      </c>
      <c r="AE136" t="s">
        <v>70</v>
      </c>
      <c r="AF136" t="s">
        <v>87</v>
      </c>
      <c r="AG136" t="s">
        <v>70</v>
      </c>
      <c r="AH136" t="s">
        <v>88</v>
      </c>
      <c r="AI136" t="s">
        <v>88</v>
      </c>
      <c r="AJ136" t="s">
        <v>78</v>
      </c>
      <c r="AK136" t="s">
        <v>78</v>
      </c>
      <c r="AL136" t="s">
        <v>109</v>
      </c>
      <c r="AM136" t="s">
        <v>782</v>
      </c>
      <c r="AN136" t="s">
        <v>782</v>
      </c>
      <c r="AO136">
        <v>0</v>
      </c>
      <c r="AP136" t="str">
        <f>VLOOKUP(D136,[1]Export!$C$1:$P$185,14,FALSE)</f>
        <v>Inactive</v>
      </c>
    </row>
    <row r="137" spans="1:42" x14ac:dyDescent="0.25">
      <c r="A137">
        <v>157</v>
      </c>
      <c r="B137" t="s">
        <v>783</v>
      </c>
      <c r="D137" t="s">
        <v>784</v>
      </c>
      <c r="E137" t="s">
        <v>785</v>
      </c>
      <c r="F137">
        <v>1.8</v>
      </c>
      <c r="G137">
        <v>2.2000000000000002</v>
      </c>
      <c r="H137" t="s">
        <v>135</v>
      </c>
      <c r="I137" t="s">
        <v>786</v>
      </c>
      <c r="J137">
        <v>4.93</v>
      </c>
      <c r="K137" t="s">
        <v>159</v>
      </c>
      <c r="L137">
        <v>0.379120879120879</v>
      </c>
      <c r="M137">
        <v>69</v>
      </c>
      <c r="N137">
        <v>8.2000000000000003E-2</v>
      </c>
      <c r="O137">
        <v>20</v>
      </c>
      <c r="P137" t="s">
        <v>83</v>
      </c>
      <c r="Q137">
        <v>1</v>
      </c>
      <c r="R137" t="s">
        <v>787</v>
      </c>
      <c r="S137">
        <v>1</v>
      </c>
      <c r="T137">
        <v>1</v>
      </c>
      <c r="U137">
        <v>1</v>
      </c>
      <c r="V137">
        <v>0</v>
      </c>
      <c r="W137">
        <v>0</v>
      </c>
      <c r="X137" t="s">
        <v>70</v>
      </c>
      <c r="Y137">
        <v>0</v>
      </c>
      <c r="Z137" t="s">
        <v>788</v>
      </c>
      <c r="AA137">
        <v>0</v>
      </c>
      <c r="AB137" t="s">
        <v>70</v>
      </c>
      <c r="AC137" t="s">
        <v>86</v>
      </c>
      <c r="AD137" t="s">
        <v>70</v>
      </c>
      <c r="AE137" t="s">
        <v>120</v>
      </c>
      <c r="AF137" t="s">
        <v>70</v>
      </c>
      <c r="AG137" t="s">
        <v>70</v>
      </c>
      <c r="AH137" t="s">
        <v>88</v>
      </c>
      <c r="AI137" t="s">
        <v>139</v>
      </c>
      <c r="AJ137" t="s">
        <v>78</v>
      </c>
      <c r="AK137" t="s">
        <v>78</v>
      </c>
      <c r="AL137" t="s">
        <v>109</v>
      </c>
      <c r="AM137" t="s">
        <v>70</v>
      </c>
      <c r="AN137" t="s">
        <v>70</v>
      </c>
      <c r="AO137" t="s">
        <v>70</v>
      </c>
      <c r="AP137" t="str">
        <f>VLOOKUP(D137,[1]Export!$C$1:$P$185,14,FALSE)</f>
        <v>Inactive</v>
      </c>
    </row>
    <row r="138" spans="1:42" x14ac:dyDescent="0.25">
      <c r="A138">
        <v>156</v>
      </c>
      <c r="B138" t="s">
        <v>789</v>
      </c>
      <c r="D138" t="s">
        <v>790</v>
      </c>
      <c r="E138" t="s">
        <v>791</v>
      </c>
      <c r="F138">
        <v>1.8</v>
      </c>
      <c r="G138">
        <v>6.7</v>
      </c>
      <c r="H138" t="s">
        <v>135</v>
      </c>
      <c r="I138" t="s">
        <v>70</v>
      </c>
      <c r="J138">
        <v>11.88</v>
      </c>
      <c r="K138" t="s">
        <v>159</v>
      </c>
      <c r="L138">
        <v>0.59340659340659296</v>
      </c>
      <c r="M138">
        <v>108</v>
      </c>
      <c r="N138">
        <v>8.2000000000000003E-2</v>
      </c>
      <c r="O138">
        <v>20</v>
      </c>
      <c r="P138" t="s">
        <v>100</v>
      </c>
      <c r="Q138">
        <v>1</v>
      </c>
      <c r="R138" t="s">
        <v>551</v>
      </c>
      <c r="S138">
        <v>1</v>
      </c>
      <c r="T138">
        <v>1</v>
      </c>
      <c r="U138">
        <v>0</v>
      </c>
      <c r="V138">
        <v>0</v>
      </c>
      <c r="W138">
        <v>1</v>
      </c>
      <c r="X138" t="s">
        <v>70</v>
      </c>
      <c r="Y138">
        <v>0</v>
      </c>
      <c r="Z138" t="s">
        <v>237</v>
      </c>
      <c r="AA138">
        <v>0</v>
      </c>
      <c r="AB138" t="s">
        <v>70</v>
      </c>
      <c r="AC138" t="s">
        <v>86</v>
      </c>
      <c r="AD138" t="s">
        <v>70</v>
      </c>
      <c r="AE138" t="s">
        <v>70</v>
      </c>
      <c r="AF138" t="s">
        <v>87</v>
      </c>
      <c r="AG138" t="s">
        <v>70</v>
      </c>
      <c r="AH138" t="s">
        <v>88</v>
      </c>
      <c r="AI138" t="s">
        <v>88</v>
      </c>
      <c r="AJ138" t="s">
        <v>78</v>
      </c>
      <c r="AK138" t="s">
        <v>78</v>
      </c>
      <c r="AL138" t="s">
        <v>109</v>
      </c>
      <c r="AM138" t="s">
        <v>70</v>
      </c>
      <c r="AN138" t="s">
        <v>70</v>
      </c>
      <c r="AO138" t="s">
        <v>70</v>
      </c>
      <c r="AP138" t="str">
        <f>VLOOKUP(D138,[1]Export!$C$1:$P$185,14,FALSE)</f>
        <v>Inactive</v>
      </c>
    </row>
    <row r="139" spans="1:42" x14ac:dyDescent="0.25">
      <c r="A139">
        <v>155</v>
      </c>
      <c r="B139" t="s">
        <v>792</v>
      </c>
      <c r="D139" t="s">
        <v>793</v>
      </c>
      <c r="E139" t="s">
        <v>794</v>
      </c>
      <c r="F139">
        <v>1.8</v>
      </c>
      <c r="G139">
        <v>17</v>
      </c>
      <c r="H139" t="s">
        <v>135</v>
      </c>
      <c r="I139" t="s">
        <v>70</v>
      </c>
      <c r="J139">
        <v>4.1399999999999997</v>
      </c>
      <c r="K139" t="s">
        <v>430</v>
      </c>
      <c r="L139">
        <v>0.81868131868131799</v>
      </c>
      <c r="M139">
        <v>149</v>
      </c>
      <c r="N139">
        <v>0.21</v>
      </c>
      <c r="O139">
        <v>50</v>
      </c>
      <c r="P139" t="s">
        <v>100</v>
      </c>
      <c r="Q139">
        <v>1</v>
      </c>
      <c r="R139" t="s">
        <v>795</v>
      </c>
      <c r="S139">
        <v>0</v>
      </c>
      <c r="T139">
        <v>1</v>
      </c>
      <c r="U139">
        <v>0</v>
      </c>
      <c r="V139">
        <v>1</v>
      </c>
      <c r="W139">
        <v>0</v>
      </c>
      <c r="X139" t="s">
        <v>70</v>
      </c>
      <c r="Y139">
        <v>0</v>
      </c>
      <c r="Z139" t="s">
        <v>70</v>
      </c>
      <c r="AA139">
        <v>0</v>
      </c>
      <c r="AB139" t="s">
        <v>70</v>
      </c>
      <c r="AC139" t="s">
        <v>86</v>
      </c>
      <c r="AD139" t="s">
        <v>108</v>
      </c>
      <c r="AE139" t="s">
        <v>70</v>
      </c>
      <c r="AF139" t="s">
        <v>131</v>
      </c>
      <c r="AG139" t="s">
        <v>70</v>
      </c>
      <c r="AH139" t="s">
        <v>88</v>
      </c>
      <c r="AI139" t="s">
        <v>75</v>
      </c>
      <c r="AJ139" t="s">
        <v>78</v>
      </c>
      <c r="AK139" t="s">
        <v>78</v>
      </c>
      <c r="AL139" t="s">
        <v>78</v>
      </c>
      <c r="AM139" t="s">
        <v>796</v>
      </c>
      <c r="AN139" t="s">
        <v>796</v>
      </c>
      <c r="AO139">
        <v>0</v>
      </c>
      <c r="AP139" t="str">
        <f>VLOOKUP(D139,[1]Export!$C$1:$P$185,14,FALSE)</f>
        <v>Inactive</v>
      </c>
    </row>
    <row r="140" spans="1:42" x14ac:dyDescent="0.25">
      <c r="A140">
        <v>158</v>
      </c>
      <c r="B140" t="s">
        <v>797</v>
      </c>
      <c r="D140" t="s">
        <v>798</v>
      </c>
      <c r="E140" t="s">
        <v>799</v>
      </c>
      <c r="F140">
        <v>1.8</v>
      </c>
      <c r="G140">
        <v>33</v>
      </c>
      <c r="H140" t="s">
        <v>135</v>
      </c>
      <c r="I140" t="s">
        <v>800</v>
      </c>
      <c r="J140">
        <v>3.71</v>
      </c>
      <c r="K140" t="s">
        <v>430</v>
      </c>
      <c r="L140">
        <v>0.939560439560439</v>
      </c>
      <c r="M140">
        <v>171</v>
      </c>
      <c r="N140">
        <v>0.41</v>
      </c>
      <c r="O140">
        <v>100</v>
      </c>
      <c r="P140" t="s">
        <v>100</v>
      </c>
      <c r="Q140">
        <v>-1</v>
      </c>
      <c r="R140" t="s">
        <v>801</v>
      </c>
      <c r="S140">
        <v>1</v>
      </c>
      <c r="T140">
        <v>1</v>
      </c>
      <c r="U140">
        <v>1</v>
      </c>
      <c r="V140">
        <v>0</v>
      </c>
      <c r="W140">
        <v>1</v>
      </c>
      <c r="X140" t="s">
        <v>70</v>
      </c>
      <c r="Y140">
        <v>0</v>
      </c>
      <c r="Z140" t="s">
        <v>802</v>
      </c>
      <c r="AA140">
        <v>1</v>
      </c>
      <c r="AB140" t="s">
        <v>70</v>
      </c>
      <c r="AC140" t="s">
        <v>75</v>
      </c>
      <c r="AD140" t="s">
        <v>70</v>
      </c>
      <c r="AE140" t="s">
        <v>120</v>
      </c>
      <c r="AF140" t="s">
        <v>70</v>
      </c>
      <c r="AG140" t="s">
        <v>77</v>
      </c>
      <c r="AH140" t="s">
        <v>75</v>
      </c>
      <c r="AI140" t="s">
        <v>139</v>
      </c>
      <c r="AJ140" t="s">
        <v>78</v>
      </c>
      <c r="AK140" t="s">
        <v>109</v>
      </c>
      <c r="AL140" t="s">
        <v>109</v>
      </c>
      <c r="AM140">
        <v>5.4299999999999999E-3</v>
      </c>
      <c r="AN140">
        <v>5.4299999999999999E-3</v>
      </c>
      <c r="AO140">
        <v>0</v>
      </c>
      <c r="AP140" t="str">
        <f>VLOOKUP(D140,[1]Export!$C$1:$P$185,14,FALSE)</f>
        <v>Inactive</v>
      </c>
    </row>
    <row r="141" spans="1:42" x14ac:dyDescent="0.25">
      <c r="A141">
        <v>163</v>
      </c>
      <c r="B141" t="s">
        <v>803</v>
      </c>
      <c r="D141" t="s">
        <v>804</v>
      </c>
      <c r="E141" t="s">
        <v>805</v>
      </c>
      <c r="F141">
        <v>1.78</v>
      </c>
      <c r="G141">
        <v>3.7</v>
      </c>
      <c r="H141" t="s">
        <v>135</v>
      </c>
      <c r="I141" t="s">
        <v>806</v>
      </c>
      <c r="J141">
        <v>3.38</v>
      </c>
      <c r="K141" t="s">
        <v>159</v>
      </c>
      <c r="L141">
        <v>0.57692307692307598</v>
      </c>
      <c r="M141">
        <v>105</v>
      </c>
      <c r="N141">
        <v>0.41</v>
      </c>
      <c r="O141">
        <v>100</v>
      </c>
      <c r="P141" t="s">
        <v>71</v>
      </c>
      <c r="Q141">
        <v>0</v>
      </c>
      <c r="R141" t="s">
        <v>807</v>
      </c>
      <c r="S141" t="s">
        <v>70</v>
      </c>
      <c r="T141" t="s">
        <v>94</v>
      </c>
      <c r="U141" t="s">
        <v>94</v>
      </c>
      <c r="V141" t="s">
        <v>70</v>
      </c>
      <c r="W141" t="s">
        <v>70</v>
      </c>
      <c r="X141" t="s">
        <v>70</v>
      </c>
      <c r="Y141">
        <v>0</v>
      </c>
      <c r="Z141" t="s">
        <v>70</v>
      </c>
      <c r="AA141">
        <v>0</v>
      </c>
      <c r="AB141" t="s">
        <v>70</v>
      </c>
      <c r="AC141" t="s">
        <v>86</v>
      </c>
      <c r="AD141" t="s">
        <v>70</v>
      </c>
      <c r="AE141" t="s">
        <v>70</v>
      </c>
      <c r="AF141" t="s">
        <v>87</v>
      </c>
      <c r="AG141" t="s">
        <v>70</v>
      </c>
      <c r="AH141" t="s">
        <v>88</v>
      </c>
      <c r="AI141" t="s">
        <v>88</v>
      </c>
      <c r="AJ141" t="s">
        <v>78</v>
      </c>
      <c r="AK141" t="s">
        <v>78</v>
      </c>
      <c r="AL141" t="s">
        <v>78</v>
      </c>
      <c r="AM141" t="s">
        <v>808</v>
      </c>
      <c r="AN141" t="s">
        <v>808</v>
      </c>
      <c r="AO141">
        <v>0</v>
      </c>
      <c r="AP141" t="str">
        <f>VLOOKUP(D141,[1]Export!$C$1:$P$185,14,FALSE)</f>
        <v>Inactive</v>
      </c>
    </row>
    <row r="142" spans="1:42" x14ac:dyDescent="0.25">
      <c r="A142">
        <v>164</v>
      </c>
      <c r="B142" t="s">
        <v>809</v>
      </c>
      <c r="C142" t="s">
        <v>810</v>
      </c>
      <c r="D142" t="s">
        <v>811</v>
      </c>
      <c r="E142" t="s">
        <v>812</v>
      </c>
      <c r="F142">
        <v>1.78</v>
      </c>
      <c r="G142">
        <v>11</v>
      </c>
      <c r="H142" t="s">
        <v>135</v>
      </c>
      <c r="I142" t="s">
        <v>70</v>
      </c>
      <c r="J142">
        <v>1.22</v>
      </c>
      <c r="K142" t="s">
        <v>430</v>
      </c>
      <c r="L142">
        <v>0.81318681318681296</v>
      </c>
      <c r="M142">
        <v>148</v>
      </c>
      <c r="N142">
        <v>0.41</v>
      </c>
      <c r="O142">
        <v>11</v>
      </c>
      <c r="P142" t="s">
        <v>813</v>
      </c>
      <c r="Q142">
        <v>0</v>
      </c>
      <c r="R142" t="s">
        <v>814</v>
      </c>
      <c r="S142">
        <v>0</v>
      </c>
      <c r="T142">
        <v>0</v>
      </c>
      <c r="U142">
        <v>0</v>
      </c>
      <c r="V142">
        <v>1</v>
      </c>
      <c r="W142">
        <v>0</v>
      </c>
      <c r="X142" t="s">
        <v>70</v>
      </c>
      <c r="Y142">
        <v>0</v>
      </c>
      <c r="Z142" t="s">
        <v>70</v>
      </c>
      <c r="AA142">
        <v>0</v>
      </c>
      <c r="AB142" t="s">
        <v>74</v>
      </c>
      <c r="AC142" t="s">
        <v>75</v>
      </c>
      <c r="AD142" t="s">
        <v>120</v>
      </c>
      <c r="AE142" t="s">
        <v>70</v>
      </c>
      <c r="AF142" t="s">
        <v>70</v>
      </c>
      <c r="AG142" t="s">
        <v>328</v>
      </c>
      <c r="AH142" t="s">
        <v>75</v>
      </c>
      <c r="AI142" t="s">
        <v>75</v>
      </c>
      <c r="AJ142" t="s">
        <v>78</v>
      </c>
      <c r="AK142" t="s">
        <v>78</v>
      </c>
      <c r="AL142" t="s">
        <v>78</v>
      </c>
      <c r="AM142" t="s">
        <v>815</v>
      </c>
      <c r="AN142" t="s">
        <v>815</v>
      </c>
      <c r="AO142">
        <v>9.92E-3</v>
      </c>
      <c r="AP142" t="str">
        <f>VLOOKUP(D142,[1]Export!$C$1:$P$185,14,FALSE)</f>
        <v/>
      </c>
    </row>
    <row r="143" spans="1:42" x14ac:dyDescent="0.25">
      <c r="A143">
        <v>161</v>
      </c>
      <c r="B143" t="s">
        <v>816</v>
      </c>
      <c r="D143" t="s">
        <v>817</v>
      </c>
      <c r="E143" t="s">
        <v>818</v>
      </c>
      <c r="F143">
        <v>1.78</v>
      </c>
      <c r="G143">
        <v>20</v>
      </c>
      <c r="H143" t="s">
        <v>135</v>
      </c>
      <c r="I143" t="s">
        <v>819</v>
      </c>
      <c r="J143">
        <v>7.58</v>
      </c>
      <c r="K143" t="s">
        <v>430</v>
      </c>
      <c r="L143">
        <v>0.82967032967032905</v>
      </c>
      <c r="M143">
        <v>151</v>
      </c>
      <c r="N143">
        <v>8.2000000000000003E-2</v>
      </c>
      <c r="O143">
        <v>20</v>
      </c>
      <c r="P143" t="s">
        <v>528</v>
      </c>
      <c r="Q143">
        <v>1</v>
      </c>
      <c r="R143" t="s">
        <v>198</v>
      </c>
      <c r="S143" t="s">
        <v>70</v>
      </c>
      <c r="T143" t="s">
        <v>70</v>
      </c>
      <c r="U143" t="s">
        <v>94</v>
      </c>
      <c r="V143" t="s">
        <v>70</v>
      </c>
      <c r="W143" t="s">
        <v>70</v>
      </c>
      <c r="X143" t="s">
        <v>70</v>
      </c>
      <c r="Y143">
        <v>0</v>
      </c>
      <c r="Z143" t="s">
        <v>70</v>
      </c>
      <c r="AA143">
        <v>0</v>
      </c>
      <c r="AB143" t="s">
        <v>70</v>
      </c>
      <c r="AC143" t="s">
        <v>75</v>
      </c>
      <c r="AD143" t="s">
        <v>70</v>
      </c>
      <c r="AE143" t="s">
        <v>70</v>
      </c>
      <c r="AF143" t="s">
        <v>87</v>
      </c>
      <c r="AG143" t="s">
        <v>77</v>
      </c>
      <c r="AH143" t="s">
        <v>75</v>
      </c>
      <c r="AI143" t="s">
        <v>88</v>
      </c>
      <c r="AJ143" t="s">
        <v>78</v>
      </c>
      <c r="AK143" t="s">
        <v>78</v>
      </c>
      <c r="AL143" t="s">
        <v>78</v>
      </c>
      <c r="AM143" t="s">
        <v>820</v>
      </c>
      <c r="AN143" t="s">
        <v>820</v>
      </c>
      <c r="AO143">
        <v>0</v>
      </c>
      <c r="AP143" t="str">
        <f>VLOOKUP(D143,[1]Export!$C$1:$P$185,14,FALSE)</f>
        <v>Inactive</v>
      </c>
    </row>
    <row r="144" spans="1:42" x14ac:dyDescent="0.25">
      <c r="A144">
        <v>162</v>
      </c>
      <c r="B144" t="s">
        <v>821</v>
      </c>
      <c r="C144" t="s">
        <v>822</v>
      </c>
      <c r="D144" t="s">
        <v>823</v>
      </c>
      <c r="E144" t="s">
        <v>824</v>
      </c>
      <c r="F144">
        <v>1.78</v>
      </c>
      <c r="G144">
        <v>33</v>
      </c>
      <c r="H144" t="s">
        <v>135</v>
      </c>
      <c r="I144" t="s">
        <v>825</v>
      </c>
      <c r="J144">
        <v>8.86</v>
      </c>
      <c r="K144" t="s">
        <v>430</v>
      </c>
      <c r="L144">
        <v>0.94505494505494503</v>
      </c>
      <c r="M144">
        <v>172</v>
      </c>
      <c r="N144">
        <v>0.41</v>
      </c>
      <c r="O144">
        <v>100</v>
      </c>
      <c r="P144" t="s">
        <v>100</v>
      </c>
      <c r="Q144">
        <v>0</v>
      </c>
      <c r="R144" t="s">
        <v>826</v>
      </c>
      <c r="S144">
        <v>1</v>
      </c>
      <c r="T144">
        <v>1</v>
      </c>
      <c r="U144">
        <v>1</v>
      </c>
      <c r="V144">
        <v>0</v>
      </c>
      <c r="W144">
        <v>1</v>
      </c>
      <c r="X144" t="s">
        <v>70</v>
      </c>
      <c r="Y144">
        <v>0</v>
      </c>
      <c r="Z144" t="s">
        <v>827</v>
      </c>
      <c r="AA144">
        <v>0</v>
      </c>
      <c r="AB144" t="s">
        <v>70</v>
      </c>
      <c r="AC144" t="s">
        <v>86</v>
      </c>
      <c r="AD144" t="s">
        <v>70</v>
      </c>
      <c r="AE144" t="s">
        <v>108</v>
      </c>
      <c r="AF144" t="s">
        <v>131</v>
      </c>
      <c r="AG144" t="s">
        <v>70</v>
      </c>
      <c r="AH144" t="s">
        <v>88</v>
      </c>
      <c r="AI144" t="s">
        <v>88</v>
      </c>
      <c r="AJ144" t="s">
        <v>78</v>
      </c>
      <c r="AK144" t="s">
        <v>109</v>
      </c>
      <c r="AL144" t="s">
        <v>109</v>
      </c>
      <c r="AM144" t="s">
        <v>828</v>
      </c>
      <c r="AN144" t="s">
        <v>828</v>
      </c>
      <c r="AO144">
        <v>1.92E-4</v>
      </c>
      <c r="AP144" t="str">
        <f>VLOOKUP(D144,[1]Export!$C$1:$P$185,14,FALSE)</f>
        <v>QC-Omit</v>
      </c>
    </row>
    <row r="145" spans="1:42" x14ac:dyDescent="0.25">
      <c r="A145">
        <v>165</v>
      </c>
      <c r="B145" t="s">
        <v>829</v>
      </c>
      <c r="C145" t="s">
        <v>830</v>
      </c>
      <c r="D145" t="s">
        <v>831</v>
      </c>
      <c r="E145" t="s">
        <v>832</v>
      </c>
      <c r="F145">
        <v>1.77</v>
      </c>
      <c r="G145">
        <v>3.3</v>
      </c>
      <c r="H145" t="s">
        <v>135</v>
      </c>
      <c r="I145" t="s">
        <v>833</v>
      </c>
      <c r="J145">
        <v>3.22</v>
      </c>
      <c r="K145" t="s">
        <v>159</v>
      </c>
      <c r="L145">
        <v>0.47252747252747201</v>
      </c>
      <c r="M145">
        <v>86</v>
      </c>
      <c r="N145">
        <v>4.1000000000000002E-2</v>
      </c>
      <c r="O145">
        <v>10</v>
      </c>
      <c r="P145" t="s">
        <v>100</v>
      </c>
      <c r="Q145">
        <v>-1</v>
      </c>
      <c r="R145" t="s">
        <v>834</v>
      </c>
      <c r="S145">
        <v>1</v>
      </c>
      <c r="T145">
        <v>1</v>
      </c>
      <c r="U145">
        <v>1</v>
      </c>
      <c r="V145">
        <v>0</v>
      </c>
      <c r="W145">
        <v>1</v>
      </c>
      <c r="X145" t="s">
        <v>70</v>
      </c>
      <c r="Y145">
        <v>0</v>
      </c>
      <c r="Z145" t="s">
        <v>835</v>
      </c>
      <c r="AA145">
        <v>0</v>
      </c>
      <c r="AB145" t="s">
        <v>70</v>
      </c>
      <c r="AC145" t="s">
        <v>86</v>
      </c>
      <c r="AD145" t="s">
        <v>70</v>
      </c>
      <c r="AE145" t="s">
        <v>76</v>
      </c>
      <c r="AF145" t="s">
        <v>70</v>
      </c>
      <c r="AG145" t="s">
        <v>70</v>
      </c>
      <c r="AH145" t="s">
        <v>88</v>
      </c>
      <c r="AI145" t="s">
        <v>88</v>
      </c>
      <c r="AJ145" t="s">
        <v>78</v>
      </c>
      <c r="AK145" t="s">
        <v>78</v>
      </c>
      <c r="AL145" t="s">
        <v>109</v>
      </c>
      <c r="AM145" t="s">
        <v>836</v>
      </c>
      <c r="AN145" t="s">
        <v>836</v>
      </c>
      <c r="AO145" t="s">
        <v>837</v>
      </c>
      <c r="AP145" t="str">
        <f>VLOOKUP(D145,[1]Export!$C$1:$P$185,14,FALSE)</f>
        <v>Inactive</v>
      </c>
    </row>
    <row r="146" spans="1:42" x14ac:dyDescent="0.25">
      <c r="A146">
        <v>167</v>
      </c>
      <c r="B146" t="s">
        <v>838</v>
      </c>
      <c r="D146" t="s">
        <v>839</v>
      </c>
      <c r="E146" t="s">
        <v>840</v>
      </c>
      <c r="F146">
        <v>1.76</v>
      </c>
      <c r="G146">
        <v>4.1000000000000002E-2</v>
      </c>
      <c r="H146" t="s">
        <v>135</v>
      </c>
      <c r="I146" t="s">
        <v>70</v>
      </c>
      <c r="J146">
        <v>7.42</v>
      </c>
      <c r="K146" t="s">
        <v>159</v>
      </c>
      <c r="L146">
        <v>0.269230769230769</v>
      </c>
      <c r="M146">
        <v>49</v>
      </c>
      <c r="N146">
        <v>4.1000000000000002E-2</v>
      </c>
      <c r="O146">
        <v>10</v>
      </c>
      <c r="P146" t="s">
        <v>841</v>
      </c>
      <c r="Q146">
        <v>-1</v>
      </c>
      <c r="R146" t="s">
        <v>842</v>
      </c>
      <c r="S146">
        <v>0</v>
      </c>
      <c r="T146">
        <v>1</v>
      </c>
      <c r="U146">
        <v>1</v>
      </c>
      <c r="V146">
        <v>0</v>
      </c>
      <c r="W146">
        <v>1</v>
      </c>
      <c r="X146" t="s">
        <v>70</v>
      </c>
      <c r="Y146">
        <v>0</v>
      </c>
      <c r="Z146" t="s">
        <v>843</v>
      </c>
      <c r="AA146">
        <v>0</v>
      </c>
      <c r="AB146" t="s">
        <v>70</v>
      </c>
      <c r="AC146" t="s">
        <v>75</v>
      </c>
      <c r="AD146" t="s">
        <v>108</v>
      </c>
      <c r="AE146" t="s">
        <v>70</v>
      </c>
      <c r="AF146" t="s">
        <v>131</v>
      </c>
      <c r="AG146" t="s">
        <v>70</v>
      </c>
      <c r="AH146" t="s">
        <v>75</v>
      </c>
      <c r="AI146" t="s">
        <v>75</v>
      </c>
      <c r="AJ146" t="s">
        <v>78</v>
      </c>
      <c r="AK146" t="s">
        <v>109</v>
      </c>
      <c r="AL146" t="s">
        <v>109</v>
      </c>
      <c r="AM146" t="s">
        <v>844</v>
      </c>
      <c r="AN146" t="s">
        <v>844</v>
      </c>
      <c r="AO146">
        <v>0</v>
      </c>
      <c r="AP146" t="str">
        <f>VLOOKUP(D146,[1]Export!$C$1:$P$185,14,FALSE)</f>
        <v>Inactive</v>
      </c>
    </row>
    <row r="147" spans="1:42" x14ac:dyDescent="0.25">
      <c r="A147">
        <v>166</v>
      </c>
      <c r="B147" t="s">
        <v>845</v>
      </c>
      <c r="C147" t="s">
        <v>846</v>
      </c>
      <c r="D147" t="s">
        <v>847</v>
      </c>
      <c r="E147" t="s">
        <v>848</v>
      </c>
      <c r="F147">
        <v>1.76</v>
      </c>
      <c r="G147">
        <v>10</v>
      </c>
      <c r="H147" t="s">
        <v>135</v>
      </c>
      <c r="I147" t="s">
        <v>70</v>
      </c>
      <c r="J147">
        <v>0.21</v>
      </c>
      <c r="K147" t="s">
        <v>159</v>
      </c>
      <c r="L147">
        <v>0.74725274725274704</v>
      </c>
      <c r="M147">
        <v>136</v>
      </c>
      <c r="N147">
        <v>4.1000000000000002E-2</v>
      </c>
      <c r="O147">
        <v>10</v>
      </c>
      <c r="P147" t="s">
        <v>528</v>
      </c>
      <c r="Q147">
        <v>1</v>
      </c>
      <c r="R147" t="s">
        <v>849</v>
      </c>
      <c r="S147">
        <v>1</v>
      </c>
      <c r="T147">
        <v>1</v>
      </c>
      <c r="U147">
        <v>1</v>
      </c>
      <c r="V147">
        <v>0</v>
      </c>
      <c r="W147">
        <v>1</v>
      </c>
      <c r="X147" t="s">
        <v>70</v>
      </c>
      <c r="Y147">
        <v>0</v>
      </c>
      <c r="Z147" t="s">
        <v>850</v>
      </c>
      <c r="AA147">
        <v>1</v>
      </c>
      <c r="AB147" t="s">
        <v>70</v>
      </c>
      <c r="AC147" t="s">
        <v>75</v>
      </c>
      <c r="AD147" t="s">
        <v>120</v>
      </c>
      <c r="AE147" t="s">
        <v>70</v>
      </c>
      <c r="AF147" t="s">
        <v>70</v>
      </c>
      <c r="AG147" t="s">
        <v>77</v>
      </c>
      <c r="AH147" t="s">
        <v>75</v>
      </c>
      <c r="AI147" t="s">
        <v>75</v>
      </c>
      <c r="AJ147" t="s">
        <v>78</v>
      </c>
      <c r="AK147" t="s">
        <v>109</v>
      </c>
      <c r="AL147" t="s">
        <v>109</v>
      </c>
      <c r="AM147">
        <v>1.65E-4</v>
      </c>
      <c r="AN147">
        <v>0</v>
      </c>
      <c r="AO147">
        <v>1.65E-4</v>
      </c>
      <c r="AP147" t="str">
        <f>VLOOKUP(D147,[1]Export!$C$1:$P$185,14,FALSE)</f>
        <v/>
      </c>
    </row>
    <row r="148" spans="1:42" x14ac:dyDescent="0.25">
      <c r="A148">
        <v>168</v>
      </c>
      <c r="B148" t="s">
        <v>851</v>
      </c>
      <c r="C148" t="s">
        <v>852</v>
      </c>
      <c r="D148" t="s">
        <v>853</v>
      </c>
      <c r="E148" t="s">
        <v>854</v>
      </c>
      <c r="F148">
        <v>1.76</v>
      </c>
      <c r="G148">
        <v>10</v>
      </c>
      <c r="H148" t="s">
        <v>135</v>
      </c>
      <c r="I148" t="s">
        <v>70</v>
      </c>
      <c r="J148">
        <v>4.21</v>
      </c>
      <c r="K148" t="s">
        <v>430</v>
      </c>
      <c r="L148">
        <v>0.75274725274725196</v>
      </c>
      <c r="M148">
        <v>137</v>
      </c>
      <c r="N148">
        <v>4.1000000000000002E-2</v>
      </c>
      <c r="O148">
        <v>10</v>
      </c>
      <c r="P148" t="s">
        <v>528</v>
      </c>
      <c r="Q148">
        <v>0</v>
      </c>
      <c r="R148" t="s">
        <v>592</v>
      </c>
      <c r="S148">
        <v>1</v>
      </c>
      <c r="T148">
        <v>1</v>
      </c>
      <c r="U148">
        <v>1</v>
      </c>
      <c r="V148">
        <v>1</v>
      </c>
      <c r="W148">
        <v>1</v>
      </c>
      <c r="X148" t="s">
        <v>70</v>
      </c>
      <c r="Y148">
        <v>0</v>
      </c>
      <c r="Z148" t="s">
        <v>855</v>
      </c>
      <c r="AA148">
        <v>1</v>
      </c>
      <c r="AB148" t="s">
        <v>856</v>
      </c>
      <c r="AC148" t="s">
        <v>86</v>
      </c>
      <c r="AD148" t="s">
        <v>76</v>
      </c>
      <c r="AE148" t="s">
        <v>108</v>
      </c>
      <c r="AF148" t="s">
        <v>70</v>
      </c>
      <c r="AG148" t="s">
        <v>108</v>
      </c>
      <c r="AH148" t="s">
        <v>88</v>
      </c>
      <c r="AI148" t="s">
        <v>75</v>
      </c>
      <c r="AJ148" t="s">
        <v>78</v>
      </c>
      <c r="AK148" t="s">
        <v>78</v>
      </c>
      <c r="AL148" t="s">
        <v>109</v>
      </c>
      <c r="AM148" t="s">
        <v>857</v>
      </c>
      <c r="AN148" t="s">
        <v>857</v>
      </c>
      <c r="AO148">
        <v>0</v>
      </c>
      <c r="AP148" t="str">
        <f>VLOOKUP(D148,[1]Export!$C$1:$P$185,14,FALSE)</f>
        <v>Inactive</v>
      </c>
    </row>
    <row r="149" spans="1:42" x14ac:dyDescent="0.25">
      <c r="A149">
        <v>169</v>
      </c>
      <c r="B149" t="s">
        <v>858</v>
      </c>
      <c r="D149" t="s">
        <v>859</v>
      </c>
      <c r="E149" t="s">
        <v>860</v>
      </c>
      <c r="F149">
        <v>1.75</v>
      </c>
      <c r="G149">
        <v>1.2</v>
      </c>
      <c r="H149" t="s">
        <v>135</v>
      </c>
      <c r="I149" t="s">
        <v>70</v>
      </c>
      <c r="J149">
        <v>2.89</v>
      </c>
      <c r="K149" t="s">
        <v>159</v>
      </c>
      <c r="L149">
        <v>0.39560439560439498</v>
      </c>
      <c r="M149">
        <v>72</v>
      </c>
      <c r="N149">
        <v>0.41</v>
      </c>
      <c r="O149">
        <v>100</v>
      </c>
      <c r="P149" t="s">
        <v>92</v>
      </c>
      <c r="Q149">
        <v>0</v>
      </c>
      <c r="R149" t="s">
        <v>861</v>
      </c>
      <c r="S149">
        <v>0</v>
      </c>
      <c r="T149">
        <v>1</v>
      </c>
      <c r="U149">
        <v>0</v>
      </c>
      <c r="V149">
        <v>0</v>
      </c>
      <c r="W149">
        <v>1</v>
      </c>
      <c r="X149" t="s">
        <v>70</v>
      </c>
      <c r="Y149">
        <v>0</v>
      </c>
      <c r="Z149" t="s">
        <v>130</v>
      </c>
      <c r="AA149">
        <v>0</v>
      </c>
      <c r="AB149" t="s">
        <v>70</v>
      </c>
      <c r="AC149" t="s">
        <v>75</v>
      </c>
      <c r="AD149" t="s">
        <v>70</v>
      </c>
      <c r="AE149" t="s">
        <v>70</v>
      </c>
      <c r="AF149" t="s">
        <v>174</v>
      </c>
      <c r="AG149" t="s">
        <v>77</v>
      </c>
      <c r="AH149" t="s">
        <v>75</v>
      </c>
      <c r="AI149" t="s">
        <v>88</v>
      </c>
      <c r="AJ149" t="s">
        <v>78</v>
      </c>
      <c r="AK149" t="s">
        <v>109</v>
      </c>
      <c r="AL149" t="s">
        <v>109</v>
      </c>
      <c r="AM149">
        <v>0</v>
      </c>
      <c r="AN149">
        <v>0</v>
      </c>
      <c r="AO149">
        <v>0</v>
      </c>
      <c r="AP149" t="str">
        <f>VLOOKUP(D149,[1]Export!$C$1:$P$185,14,FALSE)</f>
        <v>Inactive</v>
      </c>
    </row>
    <row r="150" spans="1:42" x14ac:dyDescent="0.25">
      <c r="A150">
        <v>170</v>
      </c>
      <c r="B150" t="s">
        <v>862</v>
      </c>
      <c r="C150" t="s">
        <v>863</v>
      </c>
      <c r="D150" t="s">
        <v>864</v>
      </c>
      <c r="E150" t="s">
        <v>865</v>
      </c>
      <c r="F150">
        <v>1.73</v>
      </c>
      <c r="G150">
        <v>1.3</v>
      </c>
      <c r="H150" t="s">
        <v>135</v>
      </c>
      <c r="I150" t="s">
        <v>70</v>
      </c>
      <c r="J150">
        <v>1.48</v>
      </c>
      <c r="K150" t="s">
        <v>159</v>
      </c>
      <c r="L150">
        <v>0.41208791208791201</v>
      </c>
      <c r="M150">
        <v>75</v>
      </c>
      <c r="N150">
        <v>1.6E-2</v>
      </c>
      <c r="O150">
        <v>4</v>
      </c>
      <c r="P150" t="s">
        <v>100</v>
      </c>
      <c r="Q150">
        <v>1</v>
      </c>
      <c r="R150" t="s">
        <v>866</v>
      </c>
      <c r="S150">
        <v>0</v>
      </c>
      <c r="T150">
        <v>1</v>
      </c>
      <c r="U150">
        <v>0</v>
      </c>
      <c r="V150">
        <v>1</v>
      </c>
      <c r="W150" t="s">
        <v>94</v>
      </c>
      <c r="X150" t="s">
        <v>70</v>
      </c>
      <c r="Y150">
        <v>0</v>
      </c>
      <c r="Z150" t="s">
        <v>867</v>
      </c>
      <c r="AA150">
        <v>0</v>
      </c>
      <c r="AB150" t="s">
        <v>70</v>
      </c>
      <c r="AC150" t="s">
        <v>75</v>
      </c>
      <c r="AD150" t="s">
        <v>70</v>
      </c>
      <c r="AE150" t="s">
        <v>70</v>
      </c>
      <c r="AF150" t="s">
        <v>87</v>
      </c>
      <c r="AG150" t="s">
        <v>77</v>
      </c>
      <c r="AH150" t="s">
        <v>75</v>
      </c>
      <c r="AI150" t="s">
        <v>88</v>
      </c>
      <c r="AJ150" t="s">
        <v>78</v>
      </c>
      <c r="AK150" t="s">
        <v>78</v>
      </c>
      <c r="AL150" t="s">
        <v>78</v>
      </c>
      <c r="AM150" t="s">
        <v>70</v>
      </c>
      <c r="AN150" t="s">
        <v>70</v>
      </c>
      <c r="AO150" t="s">
        <v>70</v>
      </c>
      <c r="AP150" t="str">
        <f>VLOOKUP(D150,[1]Export!$C$1:$P$185,14,FALSE)</f>
        <v/>
      </c>
    </row>
    <row r="151" spans="1:42" x14ac:dyDescent="0.25">
      <c r="A151">
        <v>172</v>
      </c>
      <c r="B151" t="s">
        <v>868</v>
      </c>
      <c r="D151" t="s">
        <v>869</v>
      </c>
      <c r="E151" t="s">
        <v>870</v>
      </c>
      <c r="F151">
        <v>1.72</v>
      </c>
      <c r="G151">
        <v>1.2</v>
      </c>
      <c r="H151" t="s">
        <v>135</v>
      </c>
      <c r="I151" t="s">
        <v>70</v>
      </c>
      <c r="J151">
        <v>7.31</v>
      </c>
      <c r="K151" t="s">
        <v>159</v>
      </c>
      <c r="L151">
        <v>0.42307692307692302</v>
      </c>
      <c r="M151">
        <v>77</v>
      </c>
      <c r="N151">
        <v>0.41</v>
      </c>
      <c r="O151">
        <v>100</v>
      </c>
      <c r="P151" t="s">
        <v>871</v>
      </c>
      <c r="Q151">
        <v>1</v>
      </c>
      <c r="R151" t="s">
        <v>872</v>
      </c>
      <c r="S151">
        <v>1</v>
      </c>
      <c r="T151">
        <v>1</v>
      </c>
      <c r="U151">
        <v>1</v>
      </c>
      <c r="V151">
        <v>1</v>
      </c>
      <c r="W151">
        <v>1</v>
      </c>
      <c r="X151" t="s">
        <v>70</v>
      </c>
      <c r="Y151">
        <v>0</v>
      </c>
      <c r="Z151" t="s">
        <v>873</v>
      </c>
      <c r="AA151">
        <v>1</v>
      </c>
      <c r="AB151" t="s">
        <v>694</v>
      </c>
      <c r="AC151" t="s">
        <v>75</v>
      </c>
      <c r="AD151" t="s">
        <v>76</v>
      </c>
      <c r="AE151" t="s">
        <v>108</v>
      </c>
      <c r="AF151" t="s">
        <v>70</v>
      </c>
      <c r="AG151" t="s">
        <v>77</v>
      </c>
      <c r="AH151" t="s">
        <v>75</v>
      </c>
      <c r="AI151" t="s">
        <v>75</v>
      </c>
      <c r="AJ151" t="s">
        <v>109</v>
      </c>
      <c r="AK151" t="s">
        <v>109</v>
      </c>
      <c r="AL151" t="s">
        <v>109</v>
      </c>
      <c r="AM151">
        <v>0</v>
      </c>
      <c r="AN151">
        <v>0</v>
      </c>
      <c r="AO151">
        <v>0</v>
      </c>
      <c r="AP151" t="str">
        <f>VLOOKUP(D151,[1]Export!$C$1:$P$185,14,FALSE)</f>
        <v>QC-Omit</v>
      </c>
    </row>
    <row r="152" spans="1:42" x14ac:dyDescent="0.25">
      <c r="A152">
        <v>173</v>
      </c>
      <c r="B152" t="s">
        <v>874</v>
      </c>
      <c r="D152" t="s">
        <v>875</v>
      </c>
      <c r="E152" t="s">
        <v>876</v>
      </c>
      <c r="F152">
        <v>1.72</v>
      </c>
      <c r="G152">
        <v>17</v>
      </c>
      <c r="H152" t="s">
        <v>135</v>
      </c>
      <c r="I152" t="s">
        <v>70</v>
      </c>
      <c r="J152">
        <v>1.52</v>
      </c>
      <c r="K152" t="s">
        <v>430</v>
      </c>
      <c r="L152">
        <v>0.85164835164835095</v>
      </c>
      <c r="M152">
        <v>155</v>
      </c>
      <c r="N152">
        <v>0.21</v>
      </c>
      <c r="O152">
        <v>50</v>
      </c>
      <c r="P152" t="s">
        <v>731</v>
      </c>
      <c r="Q152">
        <v>-1</v>
      </c>
      <c r="R152" t="s">
        <v>454</v>
      </c>
      <c r="S152">
        <v>1</v>
      </c>
      <c r="T152">
        <v>0</v>
      </c>
      <c r="U152">
        <v>1</v>
      </c>
      <c r="V152">
        <v>0</v>
      </c>
      <c r="W152">
        <v>1</v>
      </c>
      <c r="X152" t="s">
        <v>70</v>
      </c>
      <c r="Y152">
        <v>0</v>
      </c>
      <c r="Z152" t="s">
        <v>321</v>
      </c>
      <c r="AA152">
        <v>0</v>
      </c>
      <c r="AB152" t="s">
        <v>70</v>
      </c>
      <c r="AC152" t="s">
        <v>88</v>
      </c>
      <c r="AD152" t="s">
        <v>70</v>
      </c>
      <c r="AE152" t="s">
        <v>70</v>
      </c>
      <c r="AF152" t="s">
        <v>87</v>
      </c>
      <c r="AG152" t="s">
        <v>70</v>
      </c>
      <c r="AH152" t="s">
        <v>88</v>
      </c>
      <c r="AI152" t="s">
        <v>88</v>
      </c>
      <c r="AJ152" t="s">
        <v>78</v>
      </c>
      <c r="AK152" t="s">
        <v>78</v>
      </c>
      <c r="AL152" t="s">
        <v>109</v>
      </c>
      <c r="AM152" t="s">
        <v>877</v>
      </c>
      <c r="AN152" t="s">
        <v>877</v>
      </c>
      <c r="AO152">
        <v>0</v>
      </c>
      <c r="AP152" t="str">
        <f>VLOOKUP(D152,[1]Export!$C$1:$P$185,14,FALSE)</f>
        <v/>
      </c>
    </row>
    <row r="153" spans="1:42" x14ac:dyDescent="0.25">
      <c r="A153">
        <v>174</v>
      </c>
      <c r="B153" t="s">
        <v>878</v>
      </c>
      <c r="D153" t="s">
        <v>879</v>
      </c>
      <c r="E153" t="s">
        <v>880</v>
      </c>
      <c r="F153">
        <v>1.71</v>
      </c>
      <c r="G153">
        <v>3.7</v>
      </c>
      <c r="H153" t="s">
        <v>135</v>
      </c>
      <c r="I153" t="s">
        <v>881</v>
      </c>
      <c r="J153">
        <v>0.08</v>
      </c>
      <c r="K153" t="s">
        <v>159</v>
      </c>
      <c r="L153">
        <v>0.63186813186813096</v>
      </c>
      <c r="M153">
        <v>115</v>
      </c>
      <c r="N153">
        <v>0.41</v>
      </c>
      <c r="O153">
        <v>100</v>
      </c>
      <c r="P153" t="s">
        <v>71</v>
      </c>
      <c r="Q153">
        <v>0</v>
      </c>
      <c r="R153" t="s">
        <v>882</v>
      </c>
      <c r="S153" t="s">
        <v>94</v>
      </c>
      <c r="T153">
        <v>1</v>
      </c>
      <c r="U153">
        <v>1</v>
      </c>
      <c r="V153">
        <v>0</v>
      </c>
      <c r="W153">
        <v>1</v>
      </c>
      <c r="X153" t="s">
        <v>70</v>
      </c>
      <c r="Y153">
        <v>0</v>
      </c>
      <c r="Z153" t="s">
        <v>883</v>
      </c>
      <c r="AA153">
        <v>0</v>
      </c>
      <c r="AB153" t="s">
        <v>70</v>
      </c>
      <c r="AC153" t="s">
        <v>86</v>
      </c>
      <c r="AD153" t="s">
        <v>70</v>
      </c>
      <c r="AE153" t="s">
        <v>70</v>
      </c>
      <c r="AF153" t="s">
        <v>87</v>
      </c>
      <c r="AG153" t="s">
        <v>70</v>
      </c>
      <c r="AH153" t="s">
        <v>88</v>
      </c>
      <c r="AI153" t="s">
        <v>88</v>
      </c>
      <c r="AJ153" t="s">
        <v>78</v>
      </c>
      <c r="AK153" t="s">
        <v>78</v>
      </c>
      <c r="AL153" t="s">
        <v>78</v>
      </c>
      <c r="AM153">
        <v>0</v>
      </c>
      <c r="AN153">
        <v>0</v>
      </c>
      <c r="AO153">
        <v>0</v>
      </c>
      <c r="AP153" t="str">
        <f>VLOOKUP(D153,[1]Export!$C$1:$P$185,14,FALSE)</f>
        <v>QC-Omit</v>
      </c>
    </row>
    <row r="154" spans="1:42" x14ac:dyDescent="0.25">
      <c r="A154">
        <v>176</v>
      </c>
      <c r="B154" t="s">
        <v>884</v>
      </c>
      <c r="C154" t="s">
        <v>885</v>
      </c>
      <c r="D154" t="s">
        <v>886</v>
      </c>
      <c r="E154" t="s">
        <v>887</v>
      </c>
      <c r="F154">
        <v>1.71</v>
      </c>
      <c r="G154">
        <v>1.9</v>
      </c>
      <c r="H154" t="s">
        <v>135</v>
      </c>
      <c r="I154" t="s">
        <v>70</v>
      </c>
      <c r="J154">
        <v>3.53</v>
      </c>
      <c r="K154" t="s">
        <v>159</v>
      </c>
      <c r="L154">
        <v>0.46153846153846101</v>
      </c>
      <c r="M154">
        <v>84</v>
      </c>
      <c r="N154">
        <v>0.21</v>
      </c>
      <c r="O154">
        <v>50</v>
      </c>
      <c r="P154" t="s">
        <v>153</v>
      </c>
      <c r="Q154">
        <v>0</v>
      </c>
      <c r="R154" t="s">
        <v>478</v>
      </c>
      <c r="S154">
        <v>1</v>
      </c>
      <c r="T154">
        <v>1</v>
      </c>
      <c r="U154">
        <v>1</v>
      </c>
      <c r="V154">
        <v>1</v>
      </c>
      <c r="W154">
        <v>1</v>
      </c>
      <c r="X154" t="s">
        <v>70</v>
      </c>
      <c r="Y154">
        <v>0</v>
      </c>
      <c r="Z154" t="s">
        <v>888</v>
      </c>
      <c r="AA154">
        <v>1</v>
      </c>
      <c r="AB154" t="s">
        <v>70</v>
      </c>
      <c r="AC154" t="s">
        <v>86</v>
      </c>
      <c r="AD154" t="s">
        <v>70</v>
      </c>
      <c r="AE154" t="s">
        <v>70</v>
      </c>
      <c r="AF154" t="s">
        <v>87</v>
      </c>
      <c r="AG154" t="s">
        <v>70</v>
      </c>
      <c r="AH154" t="s">
        <v>88</v>
      </c>
      <c r="AI154" t="s">
        <v>88</v>
      </c>
      <c r="AJ154" t="s">
        <v>78</v>
      </c>
      <c r="AK154" t="s">
        <v>78</v>
      </c>
      <c r="AL154" t="s">
        <v>109</v>
      </c>
      <c r="AM154" t="s">
        <v>889</v>
      </c>
      <c r="AN154" t="s">
        <v>889</v>
      </c>
      <c r="AO154">
        <v>0</v>
      </c>
      <c r="AP154" t="str">
        <f>VLOOKUP(D154,[1]Export!$C$1:$P$185,14,FALSE)</f>
        <v>Inactive</v>
      </c>
    </row>
    <row r="155" spans="1:42" x14ac:dyDescent="0.25">
      <c r="A155">
        <v>175</v>
      </c>
      <c r="B155" t="s">
        <v>890</v>
      </c>
      <c r="D155" t="s">
        <v>891</v>
      </c>
      <c r="E155" t="s">
        <v>892</v>
      </c>
      <c r="F155">
        <v>1.71</v>
      </c>
      <c r="G155">
        <v>3.3</v>
      </c>
      <c r="H155" t="s">
        <v>135</v>
      </c>
      <c r="I155" t="s">
        <v>70</v>
      </c>
      <c r="J155">
        <v>1.41</v>
      </c>
      <c r="K155" t="s">
        <v>159</v>
      </c>
      <c r="L155">
        <v>0.55494505494505497</v>
      </c>
      <c r="M155">
        <v>101</v>
      </c>
      <c r="N155">
        <v>4.1000000000000002E-2</v>
      </c>
      <c r="O155">
        <v>10</v>
      </c>
      <c r="P155" t="s">
        <v>160</v>
      </c>
      <c r="Q155">
        <v>0</v>
      </c>
      <c r="R155" t="s">
        <v>283</v>
      </c>
      <c r="S155" t="s">
        <v>70</v>
      </c>
      <c r="T155" t="s">
        <v>70</v>
      </c>
      <c r="U155" t="s">
        <v>70</v>
      </c>
      <c r="V155" t="s">
        <v>70</v>
      </c>
      <c r="W155" t="s">
        <v>94</v>
      </c>
      <c r="X155" t="s">
        <v>70</v>
      </c>
      <c r="Y155">
        <v>1</v>
      </c>
      <c r="Z155" t="s">
        <v>70</v>
      </c>
      <c r="AA155">
        <v>0</v>
      </c>
      <c r="AB155" t="s">
        <v>70</v>
      </c>
      <c r="AC155" t="s">
        <v>86</v>
      </c>
      <c r="AD155" t="s">
        <v>70</v>
      </c>
      <c r="AE155" t="s">
        <v>70</v>
      </c>
      <c r="AF155" t="s">
        <v>87</v>
      </c>
      <c r="AG155" t="s">
        <v>70</v>
      </c>
      <c r="AH155" t="s">
        <v>88</v>
      </c>
      <c r="AI155" t="s">
        <v>88</v>
      </c>
      <c r="AJ155" t="s">
        <v>78</v>
      </c>
      <c r="AK155" t="s">
        <v>78</v>
      </c>
      <c r="AL155" t="s">
        <v>78</v>
      </c>
      <c r="AM155" t="s">
        <v>893</v>
      </c>
      <c r="AN155" t="s">
        <v>893</v>
      </c>
      <c r="AO155">
        <v>0</v>
      </c>
      <c r="AP155" t="str">
        <f>VLOOKUP(D155,[1]Export!$C$1:$P$185,14,FALSE)</f>
        <v>Inactive</v>
      </c>
    </row>
    <row r="156" spans="1:42" x14ac:dyDescent="0.25">
      <c r="A156">
        <v>177</v>
      </c>
      <c r="B156" t="s">
        <v>894</v>
      </c>
      <c r="D156" t="s">
        <v>895</v>
      </c>
      <c r="E156" t="s">
        <v>896</v>
      </c>
      <c r="F156">
        <v>1.71</v>
      </c>
      <c r="G156">
        <v>3.3</v>
      </c>
      <c r="H156" t="s">
        <v>135</v>
      </c>
      <c r="I156" t="s">
        <v>897</v>
      </c>
      <c r="J156">
        <v>1.45</v>
      </c>
      <c r="K156" t="s">
        <v>159</v>
      </c>
      <c r="L156">
        <v>0.56043956043956</v>
      </c>
      <c r="M156">
        <v>102</v>
      </c>
      <c r="N156">
        <v>4.1000000000000002E-2</v>
      </c>
      <c r="O156">
        <v>10</v>
      </c>
      <c r="P156" t="s">
        <v>100</v>
      </c>
      <c r="Q156">
        <v>-1</v>
      </c>
      <c r="R156" t="s">
        <v>795</v>
      </c>
      <c r="S156" t="s">
        <v>70</v>
      </c>
      <c r="T156" t="s">
        <v>70</v>
      </c>
      <c r="U156" t="s">
        <v>70</v>
      </c>
      <c r="V156" t="s">
        <v>70</v>
      </c>
      <c r="W156" t="s">
        <v>70</v>
      </c>
      <c r="X156">
        <v>1</v>
      </c>
      <c r="Y156">
        <v>1</v>
      </c>
      <c r="Z156" t="s">
        <v>70</v>
      </c>
      <c r="AA156">
        <v>0</v>
      </c>
      <c r="AB156" t="s">
        <v>70</v>
      </c>
      <c r="AC156" t="s">
        <v>86</v>
      </c>
      <c r="AD156" t="s">
        <v>70</v>
      </c>
      <c r="AE156" t="s">
        <v>70</v>
      </c>
      <c r="AF156" t="s">
        <v>87</v>
      </c>
      <c r="AG156" t="s">
        <v>70</v>
      </c>
      <c r="AH156" t="s">
        <v>88</v>
      </c>
      <c r="AI156" t="s">
        <v>88</v>
      </c>
      <c r="AJ156" t="s">
        <v>78</v>
      </c>
      <c r="AK156" t="s">
        <v>78</v>
      </c>
      <c r="AL156" t="s">
        <v>78</v>
      </c>
      <c r="AM156" t="s">
        <v>898</v>
      </c>
      <c r="AN156" t="s">
        <v>898</v>
      </c>
      <c r="AO156">
        <v>0</v>
      </c>
      <c r="AP156" t="str">
        <f>VLOOKUP(D156,[1]Export!$C$1:$P$185,14,FALSE)</f>
        <v>Inactive</v>
      </c>
    </row>
    <row r="157" spans="1:42" x14ac:dyDescent="0.25">
      <c r="A157">
        <v>178</v>
      </c>
      <c r="B157" t="s">
        <v>899</v>
      </c>
      <c r="C157" t="s">
        <v>900</v>
      </c>
      <c r="D157" t="s">
        <v>901</v>
      </c>
      <c r="E157" t="s">
        <v>902</v>
      </c>
      <c r="F157">
        <v>1.7</v>
      </c>
      <c r="G157">
        <v>6.7</v>
      </c>
      <c r="H157" t="s">
        <v>135</v>
      </c>
      <c r="I157" t="s">
        <v>903</v>
      </c>
      <c r="J157">
        <v>13.14</v>
      </c>
      <c r="K157" t="s">
        <v>159</v>
      </c>
      <c r="L157">
        <v>0.70879120879120805</v>
      </c>
      <c r="M157">
        <v>129</v>
      </c>
      <c r="N157">
        <v>8.2000000000000003E-2</v>
      </c>
      <c r="O157">
        <v>20</v>
      </c>
      <c r="P157" t="s">
        <v>100</v>
      </c>
      <c r="Q157">
        <v>1</v>
      </c>
      <c r="R157" t="s">
        <v>666</v>
      </c>
      <c r="S157">
        <v>0</v>
      </c>
      <c r="T157">
        <v>0</v>
      </c>
      <c r="U157">
        <v>1</v>
      </c>
      <c r="V157">
        <v>0</v>
      </c>
      <c r="W157">
        <v>0</v>
      </c>
      <c r="X157" t="s">
        <v>70</v>
      </c>
      <c r="Y157">
        <v>0</v>
      </c>
      <c r="Z157" t="s">
        <v>70</v>
      </c>
      <c r="AA157">
        <v>0</v>
      </c>
      <c r="AB157" t="s">
        <v>70</v>
      </c>
      <c r="AC157" t="s">
        <v>75</v>
      </c>
      <c r="AD157" t="s">
        <v>70</v>
      </c>
      <c r="AE157" t="s">
        <v>70</v>
      </c>
      <c r="AF157" t="s">
        <v>87</v>
      </c>
      <c r="AG157" t="s">
        <v>77</v>
      </c>
      <c r="AH157" t="s">
        <v>75</v>
      </c>
      <c r="AI157" t="s">
        <v>88</v>
      </c>
      <c r="AJ157" t="s">
        <v>78</v>
      </c>
      <c r="AK157" t="s">
        <v>78</v>
      </c>
      <c r="AL157" t="s">
        <v>78</v>
      </c>
      <c r="AM157">
        <v>0</v>
      </c>
      <c r="AN157">
        <v>0</v>
      </c>
      <c r="AO157">
        <v>0</v>
      </c>
      <c r="AP157" t="str">
        <f>VLOOKUP(D157,[1]Export!$C$1:$P$185,14,FALSE)</f>
        <v>QC-Omit</v>
      </c>
    </row>
    <row r="158" spans="1:42" x14ac:dyDescent="0.25">
      <c r="A158">
        <v>179</v>
      </c>
      <c r="B158" t="s">
        <v>904</v>
      </c>
      <c r="D158" t="s">
        <v>905</v>
      </c>
      <c r="E158" t="s">
        <v>906</v>
      </c>
      <c r="F158">
        <v>1.69</v>
      </c>
      <c r="G158">
        <v>17</v>
      </c>
      <c r="H158" t="s">
        <v>135</v>
      </c>
      <c r="I158" t="s">
        <v>907</v>
      </c>
      <c r="J158">
        <v>7.77</v>
      </c>
      <c r="K158" t="s">
        <v>430</v>
      </c>
      <c r="L158">
        <v>0.86813186813186805</v>
      </c>
      <c r="M158">
        <v>158</v>
      </c>
      <c r="N158">
        <v>0.21</v>
      </c>
      <c r="O158">
        <v>50</v>
      </c>
      <c r="P158" t="s">
        <v>100</v>
      </c>
      <c r="Q158">
        <v>0</v>
      </c>
      <c r="R158" t="s">
        <v>795</v>
      </c>
      <c r="S158">
        <v>0</v>
      </c>
      <c r="T158">
        <v>0</v>
      </c>
      <c r="U158">
        <v>0</v>
      </c>
      <c r="V158">
        <v>1</v>
      </c>
      <c r="W158">
        <v>0</v>
      </c>
      <c r="X158" t="s">
        <v>70</v>
      </c>
      <c r="Y158">
        <v>0</v>
      </c>
      <c r="Z158" t="s">
        <v>70</v>
      </c>
      <c r="AA158">
        <v>0</v>
      </c>
      <c r="AB158" t="s">
        <v>70</v>
      </c>
      <c r="AC158" t="s">
        <v>86</v>
      </c>
      <c r="AD158" t="s">
        <v>120</v>
      </c>
      <c r="AE158" t="s">
        <v>70</v>
      </c>
      <c r="AF158" t="s">
        <v>70</v>
      </c>
      <c r="AG158" t="s">
        <v>70</v>
      </c>
      <c r="AH158" t="s">
        <v>88</v>
      </c>
      <c r="AI158" t="s">
        <v>75</v>
      </c>
      <c r="AJ158" t="s">
        <v>78</v>
      </c>
      <c r="AK158" t="s">
        <v>78</v>
      </c>
      <c r="AL158" t="s">
        <v>78</v>
      </c>
      <c r="AM158">
        <v>0</v>
      </c>
      <c r="AN158">
        <v>0</v>
      </c>
      <c r="AO158">
        <v>0</v>
      </c>
      <c r="AP158" t="str">
        <f>VLOOKUP(D158,[1]Export!$C$1:$P$185,14,FALSE)</f>
        <v>Inactive</v>
      </c>
    </row>
    <row r="159" spans="1:42" x14ac:dyDescent="0.25">
      <c r="A159">
        <v>180</v>
      </c>
      <c r="B159" t="s">
        <v>908</v>
      </c>
      <c r="D159" t="s">
        <v>909</v>
      </c>
      <c r="E159" t="s">
        <v>910</v>
      </c>
      <c r="F159">
        <v>1.69</v>
      </c>
      <c r="G159">
        <v>33</v>
      </c>
      <c r="H159" t="s">
        <v>135</v>
      </c>
      <c r="I159" t="s">
        <v>70</v>
      </c>
      <c r="J159">
        <v>0.47</v>
      </c>
      <c r="K159" t="s">
        <v>430</v>
      </c>
      <c r="L159">
        <v>0.95054945054944995</v>
      </c>
      <c r="M159">
        <v>173</v>
      </c>
      <c r="N159">
        <v>0.41</v>
      </c>
      <c r="O159">
        <v>100</v>
      </c>
      <c r="P159" t="s">
        <v>100</v>
      </c>
      <c r="Q159">
        <v>0</v>
      </c>
      <c r="R159" t="s">
        <v>911</v>
      </c>
      <c r="S159">
        <v>1</v>
      </c>
      <c r="T159">
        <v>1</v>
      </c>
      <c r="U159">
        <v>1</v>
      </c>
      <c r="V159">
        <v>0</v>
      </c>
      <c r="W159">
        <v>1</v>
      </c>
      <c r="X159" t="s">
        <v>70</v>
      </c>
      <c r="Y159">
        <v>0</v>
      </c>
      <c r="Z159" t="s">
        <v>912</v>
      </c>
      <c r="AA159">
        <v>0</v>
      </c>
      <c r="AB159" t="s">
        <v>70</v>
      </c>
      <c r="AC159" t="s">
        <v>86</v>
      </c>
      <c r="AD159" t="s">
        <v>70</v>
      </c>
      <c r="AE159" t="s">
        <v>70</v>
      </c>
      <c r="AF159" t="s">
        <v>87</v>
      </c>
      <c r="AG159" t="s">
        <v>70</v>
      </c>
      <c r="AH159" t="s">
        <v>88</v>
      </c>
      <c r="AI159" t="s">
        <v>88</v>
      </c>
      <c r="AJ159" t="s">
        <v>78</v>
      </c>
      <c r="AK159" t="s">
        <v>78</v>
      </c>
      <c r="AL159" t="s">
        <v>109</v>
      </c>
      <c r="AM159">
        <v>0</v>
      </c>
      <c r="AN159">
        <v>0</v>
      </c>
      <c r="AO159">
        <v>0</v>
      </c>
      <c r="AP159" t="str">
        <f>VLOOKUP(D159,[1]Export!$C$1:$P$185,14,FALSE)</f>
        <v/>
      </c>
    </row>
    <row r="160" spans="1:42" x14ac:dyDescent="0.25">
      <c r="A160">
        <v>184</v>
      </c>
      <c r="B160" t="s">
        <v>913</v>
      </c>
      <c r="D160" t="s">
        <v>914</v>
      </c>
      <c r="E160" t="s">
        <v>915</v>
      </c>
      <c r="F160">
        <v>1.67</v>
      </c>
      <c r="G160">
        <v>3.7</v>
      </c>
      <c r="H160" t="s">
        <v>135</v>
      </c>
      <c r="I160" t="s">
        <v>916</v>
      </c>
      <c r="J160">
        <v>17.149999999999999</v>
      </c>
      <c r="K160" t="s">
        <v>159</v>
      </c>
      <c r="L160">
        <v>0.67032967032966995</v>
      </c>
      <c r="M160">
        <v>122</v>
      </c>
      <c r="N160">
        <v>0.41</v>
      </c>
      <c r="O160">
        <v>100</v>
      </c>
      <c r="P160" t="s">
        <v>71</v>
      </c>
      <c r="Q160">
        <v>1</v>
      </c>
      <c r="R160" t="s">
        <v>917</v>
      </c>
      <c r="S160">
        <v>0</v>
      </c>
      <c r="T160">
        <v>1</v>
      </c>
      <c r="U160">
        <v>0</v>
      </c>
      <c r="V160">
        <v>0</v>
      </c>
      <c r="W160">
        <v>1</v>
      </c>
      <c r="X160" t="s">
        <v>70</v>
      </c>
      <c r="Y160">
        <v>0</v>
      </c>
      <c r="Z160" t="s">
        <v>130</v>
      </c>
      <c r="AA160">
        <v>1</v>
      </c>
      <c r="AB160" t="s">
        <v>70</v>
      </c>
      <c r="AC160" t="s">
        <v>139</v>
      </c>
      <c r="AD160" t="s">
        <v>108</v>
      </c>
      <c r="AE160" t="s">
        <v>70</v>
      </c>
      <c r="AF160" t="s">
        <v>70</v>
      </c>
      <c r="AG160" t="s">
        <v>70</v>
      </c>
      <c r="AH160" t="s">
        <v>139</v>
      </c>
      <c r="AI160" t="s">
        <v>75</v>
      </c>
      <c r="AJ160" t="s">
        <v>78</v>
      </c>
      <c r="AK160" t="s">
        <v>78</v>
      </c>
      <c r="AL160" t="s">
        <v>109</v>
      </c>
      <c r="AM160" t="s">
        <v>918</v>
      </c>
      <c r="AN160" t="s">
        <v>918</v>
      </c>
      <c r="AO160">
        <v>0</v>
      </c>
      <c r="AP160" t="str">
        <f>VLOOKUP(D160,[1]Export!$C$1:$P$185,14,FALSE)</f>
        <v>Inactive</v>
      </c>
    </row>
    <row r="161" spans="1:42" x14ac:dyDescent="0.25">
      <c r="A161">
        <v>185</v>
      </c>
      <c r="B161" t="s">
        <v>919</v>
      </c>
      <c r="D161" t="s">
        <v>920</v>
      </c>
      <c r="E161" t="s">
        <v>921</v>
      </c>
      <c r="F161">
        <v>1.67</v>
      </c>
      <c r="G161">
        <v>33</v>
      </c>
      <c r="H161" t="s">
        <v>135</v>
      </c>
      <c r="I161" t="s">
        <v>922</v>
      </c>
      <c r="J161">
        <v>0.28999999999999998</v>
      </c>
      <c r="K161" t="s">
        <v>430</v>
      </c>
      <c r="L161">
        <v>0.95604395604395598</v>
      </c>
      <c r="M161">
        <v>174</v>
      </c>
      <c r="N161">
        <v>0.41</v>
      </c>
      <c r="O161">
        <v>100</v>
      </c>
      <c r="P161" t="s">
        <v>100</v>
      </c>
      <c r="Q161">
        <v>0</v>
      </c>
      <c r="R161" t="s">
        <v>923</v>
      </c>
      <c r="S161">
        <v>1</v>
      </c>
      <c r="T161">
        <v>1</v>
      </c>
      <c r="U161">
        <v>1</v>
      </c>
      <c r="V161">
        <v>1</v>
      </c>
      <c r="W161">
        <v>1</v>
      </c>
      <c r="X161" t="s">
        <v>70</v>
      </c>
      <c r="Y161">
        <v>0</v>
      </c>
      <c r="Z161" t="s">
        <v>924</v>
      </c>
      <c r="AA161">
        <v>0</v>
      </c>
      <c r="AB161" t="s">
        <v>70</v>
      </c>
      <c r="AC161" t="s">
        <v>86</v>
      </c>
      <c r="AD161" t="s">
        <v>70</v>
      </c>
      <c r="AE161" t="s">
        <v>120</v>
      </c>
      <c r="AF161" t="s">
        <v>70</v>
      </c>
      <c r="AG161" t="s">
        <v>70</v>
      </c>
      <c r="AH161" t="s">
        <v>88</v>
      </c>
      <c r="AI161" t="s">
        <v>139</v>
      </c>
      <c r="AJ161" t="s">
        <v>78</v>
      </c>
      <c r="AK161" t="s">
        <v>109</v>
      </c>
      <c r="AL161" t="s">
        <v>109</v>
      </c>
      <c r="AM161">
        <v>0</v>
      </c>
      <c r="AN161">
        <v>0</v>
      </c>
      <c r="AO161">
        <v>0</v>
      </c>
      <c r="AP161" t="str">
        <f>VLOOKUP(D161,[1]Export!$C$1:$P$185,14,FALSE)</f>
        <v>Inactive</v>
      </c>
    </row>
    <row r="162" spans="1:42" x14ac:dyDescent="0.25">
      <c r="A162">
        <v>187</v>
      </c>
      <c r="B162" t="s">
        <v>925</v>
      </c>
      <c r="D162" t="s">
        <v>926</v>
      </c>
      <c r="E162" t="s">
        <v>927</v>
      </c>
      <c r="F162">
        <v>1.65</v>
      </c>
      <c r="G162">
        <v>3.7</v>
      </c>
      <c r="H162" t="s">
        <v>135</v>
      </c>
      <c r="I162" t="s">
        <v>928</v>
      </c>
      <c r="J162">
        <v>21.3</v>
      </c>
      <c r="K162" t="s">
        <v>159</v>
      </c>
      <c r="L162">
        <v>0.69230769230769196</v>
      </c>
      <c r="M162">
        <v>126</v>
      </c>
      <c r="N162">
        <v>0.41</v>
      </c>
      <c r="O162">
        <v>100</v>
      </c>
      <c r="P162" t="s">
        <v>636</v>
      </c>
      <c r="Q162">
        <v>1</v>
      </c>
      <c r="R162" t="s">
        <v>416</v>
      </c>
      <c r="S162" t="s">
        <v>70</v>
      </c>
      <c r="T162" t="s">
        <v>70</v>
      </c>
      <c r="U162" t="s">
        <v>70</v>
      </c>
      <c r="V162" t="s">
        <v>70</v>
      </c>
      <c r="W162" t="s">
        <v>70</v>
      </c>
      <c r="X162">
        <v>1</v>
      </c>
      <c r="Y162">
        <v>1</v>
      </c>
      <c r="Z162" t="s">
        <v>70</v>
      </c>
      <c r="AA162">
        <v>0</v>
      </c>
      <c r="AB162" t="s">
        <v>70</v>
      </c>
      <c r="AC162" t="s">
        <v>86</v>
      </c>
      <c r="AD162" t="s">
        <v>108</v>
      </c>
      <c r="AE162" t="s">
        <v>70</v>
      </c>
      <c r="AF162" t="s">
        <v>70</v>
      </c>
      <c r="AG162" t="s">
        <v>70</v>
      </c>
      <c r="AH162" t="s">
        <v>88</v>
      </c>
      <c r="AI162" t="s">
        <v>75</v>
      </c>
      <c r="AJ162" t="s">
        <v>78</v>
      </c>
      <c r="AK162" t="s">
        <v>78</v>
      </c>
      <c r="AL162" t="s">
        <v>78</v>
      </c>
      <c r="AM162">
        <v>0</v>
      </c>
      <c r="AN162">
        <v>0</v>
      </c>
      <c r="AO162">
        <v>0</v>
      </c>
      <c r="AP162" t="e">
        <f>VLOOKUP(D162,[1]Export!$C$1:$P$185,14,FALSE)</f>
        <v>#N/A</v>
      </c>
    </row>
    <row r="163" spans="1:42" x14ac:dyDescent="0.25">
      <c r="A163">
        <v>189</v>
      </c>
      <c r="B163" t="s">
        <v>929</v>
      </c>
      <c r="C163" t="s">
        <v>930</v>
      </c>
      <c r="D163" t="s">
        <v>931</v>
      </c>
      <c r="E163" t="s">
        <v>932</v>
      </c>
      <c r="F163">
        <v>1.65</v>
      </c>
      <c r="G163">
        <v>33</v>
      </c>
      <c r="H163" t="s">
        <v>135</v>
      </c>
      <c r="I163" t="s">
        <v>933</v>
      </c>
      <c r="J163">
        <v>2.2799999999999998</v>
      </c>
      <c r="K163" t="s">
        <v>430</v>
      </c>
      <c r="L163">
        <v>0.96153846153846101</v>
      </c>
      <c r="M163">
        <v>175</v>
      </c>
      <c r="N163">
        <v>0.41</v>
      </c>
      <c r="O163">
        <v>100</v>
      </c>
      <c r="P163" t="s">
        <v>100</v>
      </c>
      <c r="Q163">
        <v>-1</v>
      </c>
      <c r="R163" t="s">
        <v>934</v>
      </c>
      <c r="S163">
        <v>1</v>
      </c>
      <c r="T163">
        <v>1</v>
      </c>
      <c r="U163">
        <v>1</v>
      </c>
      <c r="V163">
        <v>1</v>
      </c>
      <c r="W163">
        <v>1</v>
      </c>
      <c r="X163" t="s">
        <v>70</v>
      </c>
      <c r="Y163">
        <v>0</v>
      </c>
      <c r="Z163" t="s">
        <v>935</v>
      </c>
      <c r="AA163">
        <v>0</v>
      </c>
      <c r="AB163" t="s">
        <v>70</v>
      </c>
      <c r="AC163" t="s">
        <v>86</v>
      </c>
      <c r="AD163" t="s">
        <v>76</v>
      </c>
      <c r="AE163" t="s">
        <v>70</v>
      </c>
      <c r="AF163" t="s">
        <v>70</v>
      </c>
      <c r="AG163" t="s">
        <v>70</v>
      </c>
      <c r="AH163" t="s">
        <v>88</v>
      </c>
      <c r="AI163" t="s">
        <v>75</v>
      </c>
      <c r="AJ163" t="s">
        <v>78</v>
      </c>
      <c r="AK163" t="s">
        <v>78</v>
      </c>
      <c r="AL163" t="s">
        <v>109</v>
      </c>
      <c r="AM163">
        <v>7.8600000000000007E-3</v>
      </c>
      <c r="AN163">
        <v>7.8600000000000007E-3</v>
      </c>
      <c r="AO163">
        <v>0</v>
      </c>
      <c r="AP163" t="str">
        <f>VLOOKUP(D163,[1]Export!$C$1:$P$185,14,FALSE)</f>
        <v>Inactive</v>
      </c>
    </row>
    <row r="164" spans="1:42" x14ac:dyDescent="0.25">
      <c r="A164">
        <v>194</v>
      </c>
      <c r="B164" t="s">
        <v>936</v>
      </c>
      <c r="D164" t="s">
        <v>937</v>
      </c>
      <c r="E164" t="s">
        <v>938</v>
      </c>
      <c r="F164">
        <v>1.64</v>
      </c>
      <c r="G164">
        <v>4.1000000000000003E-3</v>
      </c>
      <c r="H164" t="s">
        <v>135</v>
      </c>
      <c r="I164" t="s">
        <v>70</v>
      </c>
      <c r="J164">
        <v>1.34</v>
      </c>
      <c r="K164" t="s">
        <v>159</v>
      </c>
      <c r="L164">
        <v>0.31318681318681302</v>
      </c>
      <c r="M164">
        <v>57</v>
      </c>
      <c r="N164">
        <v>4.1000000000000003E-3</v>
      </c>
      <c r="O164">
        <v>1</v>
      </c>
      <c r="P164" t="s">
        <v>584</v>
      </c>
      <c r="Q164">
        <v>1</v>
      </c>
      <c r="R164" t="s">
        <v>939</v>
      </c>
      <c r="S164">
        <v>1</v>
      </c>
      <c r="T164">
        <v>1</v>
      </c>
      <c r="U164">
        <v>1</v>
      </c>
      <c r="V164">
        <v>0</v>
      </c>
      <c r="W164">
        <v>1</v>
      </c>
      <c r="X164" t="s">
        <v>70</v>
      </c>
      <c r="Y164">
        <v>0</v>
      </c>
      <c r="Z164" t="s">
        <v>130</v>
      </c>
      <c r="AA164">
        <v>0</v>
      </c>
      <c r="AB164" t="s">
        <v>70</v>
      </c>
      <c r="AC164" t="s">
        <v>139</v>
      </c>
      <c r="AD164" t="s">
        <v>76</v>
      </c>
      <c r="AE164" t="s">
        <v>108</v>
      </c>
      <c r="AF164" t="s">
        <v>70</v>
      </c>
      <c r="AG164" t="s">
        <v>70</v>
      </c>
      <c r="AH164" t="s">
        <v>139</v>
      </c>
      <c r="AI164" t="s">
        <v>75</v>
      </c>
      <c r="AJ164" t="s">
        <v>78</v>
      </c>
      <c r="AK164" t="s">
        <v>109</v>
      </c>
      <c r="AL164" t="s">
        <v>109</v>
      </c>
      <c r="AM164">
        <v>0</v>
      </c>
      <c r="AN164">
        <v>0</v>
      </c>
      <c r="AO164">
        <v>0</v>
      </c>
      <c r="AP164" t="str">
        <f>VLOOKUP(D164,[1]Export!$C$1:$P$185,14,FALSE)</f>
        <v>QC-Omit</v>
      </c>
    </row>
    <row r="165" spans="1:42" x14ac:dyDescent="0.25">
      <c r="A165">
        <v>190</v>
      </c>
      <c r="B165" t="s">
        <v>940</v>
      </c>
      <c r="D165" t="s">
        <v>941</v>
      </c>
      <c r="E165" t="s">
        <v>942</v>
      </c>
      <c r="F165">
        <v>1.64</v>
      </c>
      <c r="G165">
        <v>10</v>
      </c>
      <c r="H165" t="s">
        <v>135</v>
      </c>
      <c r="I165" t="s">
        <v>70</v>
      </c>
      <c r="J165">
        <v>1.58</v>
      </c>
      <c r="K165" t="s">
        <v>430</v>
      </c>
      <c r="L165">
        <v>0.79120879120879095</v>
      </c>
      <c r="M165">
        <v>144</v>
      </c>
      <c r="N165">
        <v>4.1000000000000002E-2</v>
      </c>
      <c r="O165">
        <v>10</v>
      </c>
      <c r="P165" t="s">
        <v>528</v>
      </c>
      <c r="Q165">
        <v>1</v>
      </c>
      <c r="R165" t="s">
        <v>943</v>
      </c>
      <c r="S165">
        <v>1</v>
      </c>
      <c r="T165">
        <v>1</v>
      </c>
      <c r="U165">
        <v>1</v>
      </c>
      <c r="V165">
        <v>1</v>
      </c>
      <c r="W165">
        <v>1</v>
      </c>
      <c r="X165" t="s">
        <v>70</v>
      </c>
      <c r="Y165">
        <v>0</v>
      </c>
      <c r="Z165" t="s">
        <v>944</v>
      </c>
      <c r="AA165">
        <v>0</v>
      </c>
      <c r="AB165" t="s">
        <v>96</v>
      </c>
      <c r="AC165" t="s">
        <v>75</v>
      </c>
      <c r="AD165" t="s">
        <v>70</v>
      </c>
      <c r="AE165" t="s">
        <v>70</v>
      </c>
      <c r="AF165" t="s">
        <v>87</v>
      </c>
      <c r="AG165" t="s">
        <v>77</v>
      </c>
      <c r="AH165" t="s">
        <v>75</v>
      </c>
      <c r="AI165" t="s">
        <v>88</v>
      </c>
      <c r="AJ165" t="s">
        <v>78</v>
      </c>
      <c r="AK165" t="s">
        <v>78</v>
      </c>
      <c r="AL165" t="s">
        <v>109</v>
      </c>
      <c r="AM165" t="s">
        <v>945</v>
      </c>
      <c r="AN165" t="s">
        <v>945</v>
      </c>
      <c r="AO165">
        <v>0</v>
      </c>
      <c r="AP165" t="str">
        <f>VLOOKUP(D165,[1]Export!$C$1:$P$185,14,FALSE)</f>
        <v>Inactive</v>
      </c>
    </row>
    <row r="166" spans="1:42" x14ac:dyDescent="0.25">
      <c r="A166">
        <v>191</v>
      </c>
      <c r="B166" t="s">
        <v>946</v>
      </c>
      <c r="D166" t="s">
        <v>947</v>
      </c>
      <c r="E166" t="s">
        <v>948</v>
      </c>
      <c r="F166">
        <v>1.64</v>
      </c>
      <c r="G166">
        <v>10</v>
      </c>
      <c r="H166" t="s">
        <v>135</v>
      </c>
      <c r="I166" t="s">
        <v>949</v>
      </c>
      <c r="J166">
        <v>17.350000000000001</v>
      </c>
      <c r="K166" t="s">
        <v>430</v>
      </c>
      <c r="L166">
        <v>0.79670329670329598</v>
      </c>
      <c r="M166">
        <v>145</v>
      </c>
      <c r="N166">
        <v>4.1000000000000002E-2</v>
      </c>
      <c r="O166">
        <v>10</v>
      </c>
      <c r="P166" t="s">
        <v>528</v>
      </c>
      <c r="Q166">
        <v>1</v>
      </c>
      <c r="R166" t="s">
        <v>198</v>
      </c>
      <c r="S166" t="s">
        <v>70</v>
      </c>
      <c r="T166" t="s">
        <v>70</v>
      </c>
      <c r="U166" t="s">
        <v>94</v>
      </c>
      <c r="V166" t="s">
        <v>70</v>
      </c>
      <c r="W166" t="s">
        <v>70</v>
      </c>
      <c r="X166" t="s">
        <v>70</v>
      </c>
      <c r="Y166">
        <v>0</v>
      </c>
      <c r="Z166" t="s">
        <v>70</v>
      </c>
      <c r="AA166">
        <v>0</v>
      </c>
      <c r="AB166" t="s">
        <v>70</v>
      </c>
      <c r="AC166" t="s">
        <v>88</v>
      </c>
      <c r="AD166" t="s">
        <v>70</v>
      </c>
      <c r="AE166" t="s">
        <v>70</v>
      </c>
      <c r="AF166" t="s">
        <v>87</v>
      </c>
      <c r="AG166" t="s">
        <v>70</v>
      </c>
      <c r="AH166" t="s">
        <v>88</v>
      </c>
      <c r="AI166" t="s">
        <v>88</v>
      </c>
      <c r="AJ166" t="s">
        <v>78</v>
      </c>
      <c r="AK166" t="s">
        <v>78</v>
      </c>
      <c r="AL166" t="s">
        <v>78</v>
      </c>
      <c r="AM166">
        <v>0</v>
      </c>
      <c r="AN166">
        <v>0</v>
      </c>
      <c r="AO166">
        <v>0</v>
      </c>
      <c r="AP166" t="str">
        <f>VLOOKUP(D166,[1]Export!$C$1:$P$185,14,FALSE)</f>
        <v>Inactive</v>
      </c>
    </row>
    <row r="167" spans="1:42" x14ac:dyDescent="0.25">
      <c r="A167">
        <v>195</v>
      </c>
      <c r="B167" t="s">
        <v>950</v>
      </c>
      <c r="D167" t="s">
        <v>951</v>
      </c>
      <c r="E167" t="s">
        <v>952</v>
      </c>
      <c r="F167">
        <v>1.64</v>
      </c>
      <c r="G167">
        <v>10</v>
      </c>
      <c r="H167" t="s">
        <v>135</v>
      </c>
      <c r="I167" t="s">
        <v>953</v>
      </c>
      <c r="J167">
        <v>6.7</v>
      </c>
      <c r="K167" t="s">
        <v>430</v>
      </c>
      <c r="L167">
        <v>0.80219780219780201</v>
      </c>
      <c r="M167">
        <v>146</v>
      </c>
      <c r="N167">
        <v>4.1000000000000002E-2</v>
      </c>
      <c r="O167">
        <v>10</v>
      </c>
      <c r="P167" t="s">
        <v>528</v>
      </c>
      <c r="Q167">
        <v>-1</v>
      </c>
      <c r="R167" t="s">
        <v>381</v>
      </c>
      <c r="S167">
        <v>0</v>
      </c>
      <c r="T167">
        <v>1</v>
      </c>
      <c r="U167">
        <v>0</v>
      </c>
      <c r="V167">
        <v>1</v>
      </c>
      <c r="W167">
        <v>0</v>
      </c>
      <c r="X167" t="s">
        <v>70</v>
      </c>
      <c r="Y167">
        <v>0</v>
      </c>
      <c r="Z167" t="s">
        <v>954</v>
      </c>
      <c r="AA167">
        <v>0</v>
      </c>
      <c r="AB167" t="s">
        <v>70</v>
      </c>
      <c r="AC167" t="s">
        <v>86</v>
      </c>
      <c r="AD167" t="s">
        <v>70</v>
      </c>
      <c r="AE167" t="s">
        <v>70</v>
      </c>
      <c r="AF167" t="s">
        <v>87</v>
      </c>
      <c r="AG167" t="s">
        <v>70</v>
      </c>
      <c r="AH167" t="s">
        <v>88</v>
      </c>
      <c r="AI167" t="s">
        <v>88</v>
      </c>
      <c r="AJ167" t="s">
        <v>109</v>
      </c>
      <c r="AK167" t="s">
        <v>78</v>
      </c>
      <c r="AL167" t="s">
        <v>109</v>
      </c>
      <c r="AM167">
        <v>7.1099999999999994E-5</v>
      </c>
      <c r="AN167">
        <v>7.1099999999999994E-5</v>
      </c>
      <c r="AO167">
        <v>0</v>
      </c>
      <c r="AP167" t="str">
        <f>VLOOKUP(D167,[1]Export!$C$1:$P$185,14,FALSE)</f>
        <v>Inactive</v>
      </c>
    </row>
    <row r="168" spans="1:42" x14ac:dyDescent="0.25">
      <c r="A168">
        <v>193</v>
      </c>
      <c r="B168" t="s">
        <v>955</v>
      </c>
      <c r="D168" t="s">
        <v>956</v>
      </c>
      <c r="E168" t="s">
        <v>957</v>
      </c>
      <c r="F168">
        <v>1.64</v>
      </c>
      <c r="G168">
        <v>33</v>
      </c>
      <c r="H168" t="s">
        <v>135</v>
      </c>
      <c r="I168" t="s">
        <v>958</v>
      </c>
      <c r="J168">
        <v>13.61</v>
      </c>
      <c r="K168" t="s">
        <v>430</v>
      </c>
      <c r="L168">
        <v>0.96703296703296704</v>
      </c>
      <c r="M168">
        <v>176</v>
      </c>
      <c r="N168">
        <v>0.41</v>
      </c>
      <c r="O168">
        <v>100</v>
      </c>
      <c r="P168" t="s">
        <v>959</v>
      </c>
      <c r="Q168">
        <v>1</v>
      </c>
      <c r="R168" t="s">
        <v>960</v>
      </c>
      <c r="S168" t="s">
        <v>70</v>
      </c>
      <c r="T168" t="s">
        <v>70</v>
      </c>
      <c r="U168" t="s">
        <v>70</v>
      </c>
      <c r="V168" t="s">
        <v>70</v>
      </c>
      <c r="W168" t="s">
        <v>70</v>
      </c>
      <c r="X168">
        <v>1</v>
      </c>
      <c r="Y168">
        <v>1</v>
      </c>
      <c r="Z168" t="s">
        <v>70</v>
      </c>
      <c r="AA168">
        <v>0</v>
      </c>
      <c r="AB168" t="s">
        <v>70</v>
      </c>
      <c r="AC168" t="s">
        <v>86</v>
      </c>
      <c r="AD168" t="s">
        <v>70</v>
      </c>
      <c r="AE168" t="s">
        <v>70</v>
      </c>
      <c r="AF168" t="s">
        <v>87</v>
      </c>
      <c r="AG168" t="s">
        <v>70</v>
      </c>
      <c r="AH168" t="s">
        <v>88</v>
      </c>
      <c r="AI168" t="s">
        <v>88</v>
      </c>
      <c r="AJ168" t="s">
        <v>78</v>
      </c>
      <c r="AK168" t="s">
        <v>78</v>
      </c>
      <c r="AL168" t="s">
        <v>78</v>
      </c>
      <c r="AM168">
        <v>3.9400000000000002E-5</v>
      </c>
      <c r="AN168">
        <v>5.9800000000000003E-6</v>
      </c>
      <c r="AO168">
        <v>3.9400000000000002E-5</v>
      </c>
      <c r="AP168" t="e">
        <f>VLOOKUP(D168,[1]Export!$C$1:$P$185,14,FALSE)</f>
        <v>#N/A</v>
      </c>
    </row>
    <row r="169" spans="1:42" x14ac:dyDescent="0.25">
      <c r="A169">
        <v>196</v>
      </c>
      <c r="B169" t="s">
        <v>961</v>
      </c>
      <c r="D169" t="s">
        <v>962</v>
      </c>
      <c r="E169" t="s">
        <v>963</v>
      </c>
      <c r="F169">
        <v>1.63</v>
      </c>
      <c r="G169">
        <v>1.2</v>
      </c>
      <c r="H169" t="s">
        <v>135</v>
      </c>
      <c r="I169" t="s">
        <v>70</v>
      </c>
      <c r="J169">
        <v>3.06</v>
      </c>
      <c r="K169" t="s">
        <v>159</v>
      </c>
      <c r="L169">
        <v>0.53296703296703296</v>
      </c>
      <c r="M169">
        <v>97</v>
      </c>
      <c r="N169">
        <v>0.41</v>
      </c>
      <c r="O169">
        <v>100</v>
      </c>
      <c r="P169" t="s">
        <v>964</v>
      </c>
      <c r="Q169">
        <v>-1</v>
      </c>
      <c r="R169" t="s">
        <v>965</v>
      </c>
      <c r="S169">
        <v>1</v>
      </c>
      <c r="T169">
        <v>1</v>
      </c>
      <c r="U169">
        <v>1</v>
      </c>
      <c r="V169">
        <v>1</v>
      </c>
      <c r="W169">
        <v>1</v>
      </c>
      <c r="X169" t="s">
        <v>70</v>
      </c>
      <c r="Y169">
        <v>0</v>
      </c>
      <c r="Z169" t="s">
        <v>966</v>
      </c>
      <c r="AA169">
        <v>1</v>
      </c>
      <c r="AB169" t="s">
        <v>70</v>
      </c>
      <c r="AC169" t="s">
        <v>75</v>
      </c>
      <c r="AD169" t="s">
        <v>76</v>
      </c>
      <c r="AE169" t="s">
        <v>108</v>
      </c>
      <c r="AF169" t="s">
        <v>70</v>
      </c>
      <c r="AG169" t="s">
        <v>70</v>
      </c>
      <c r="AH169" t="s">
        <v>75</v>
      </c>
      <c r="AI169" t="s">
        <v>75</v>
      </c>
      <c r="AJ169" t="s">
        <v>109</v>
      </c>
      <c r="AK169" t="s">
        <v>109</v>
      </c>
      <c r="AL169" t="s">
        <v>109</v>
      </c>
      <c r="AM169">
        <v>0</v>
      </c>
      <c r="AN169">
        <v>0</v>
      </c>
      <c r="AO169">
        <v>0</v>
      </c>
      <c r="AP169" t="str">
        <f>VLOOKUP(D169,[1]Export!$C$1:$P$185,14,FALSE)</f>
        <v>Inactive</v>
      </c>
    </row>
    <row r="170" spans="1:42" x14ac:dyDescent="0.25">
      <c r="A170">
        <v>197</v>
      </c>
      <c r="B170" t="s">
        <v>967</v>
      </c>
      <c r="D170" t="s">
        <v>968</v>
      </c>
      <c r="E170" t="s">
        <v>969</v>
      </c>
      <c r="F170">
        <v>1.63</v>
      </c>
      <c r="G170">
        <v>33</v>
      </c>
      <c r="H170" t="s">
        <v>135</v>
      </c>
      <c r="I170" t="s">
        <v>70</v>
      </c>
      <c r="J170">
        <v>0.73</v>
      </c>
      <c r="K170" t="s">
        <v>430</v>
      </c>
      <c r="L170">
        <v>0.97252747252747196</v>
      </c>
      <c r="M170">
        <v>177</v>
      </c>
      <c r="N170">
        <v>0.41</v>
      </c>
      <c r="O170">
        <v>100</v>
      </c>
      <c r="P170" t="s">
        <v>731</v>
      </c>
      <c r="Q170">
        <v>0</v>
      </c>
      <c r="R170" t="s">
        <v>970</v>
      </c>
      <c r="S170">
        <v>0</v>
      </c>
      <c r="T170">
        <v>1</v>
      </c>
      <c r="U170">
        <v>1</v>
      </c>
      <c r="V170">
        <v>0</v>
      </c>
      <c r="W170">
        <v>0</v>
      </c>
      <c r="X170" t="s">
        <v>70</v>
      </c>
      <c r="Y170">
        <v>0</v>
      </c>
      <c r="Z170" t="s">
        <v>305</v>
      </c>
      <c r="AA170">
        <v>0</v>
      </c>
      <c r="AB170" t="s">
        <v>70</v>
      </c>
      <c r="AC170" t="s">
        <v>86</v>
      </c>
      <c r="AD170" t="s">
        <v>70</v>
      </c>
      <c r="AE170" t="s">
        <v>70</v>
      </c>
      <c r="AF170" t="s">
        <v>87</v>
      </c>
      <c r="AG170" t="s">
        <v>70</v>
      </c>
      <c r="AH170" t="s">
        <v>88</v>
      </c>
      <c r="AI170" t="s">
        <v>88</v>
      </c>
      <c r="AJ170" t="s">
        <v>78</v>
      </c>
      <c r="AK170" t="s">
        <v>78</v>
      </c>
      <c r="AL170" t="s">
        <v>78</v>
      </c>
      <c r="AM170">
        <v>0</v>
      </c>
      <c r="AN170">
        <v>0</v>
      </c>
      <c r="AO170">
        <v>0</v>
      </c>
      <c r="AP170" t="str">
        <f>VLOOKUP(D170,[1]Export!$C$1:$P$185,14,FALSE)</f>
        <v/>
      </c>
    </row>
    <row r="171" spans="1:42" x14ac:dyDescent="0.25">
      <c r="A171">
        <v>198</v>
      </c>
      <c r="B171" t="s">
        <v>971</v>
      </c>
      <c r="D171" t="s">
        <v>972</v>
      </c>
      <c r="E171" t="s">
        <v>973</v>
      </c>
      <c r="F171">
        <v>1.62</v>
      </c>
      <c r="G171">
        <v>3.3</v>
      </c>
      <c r="H171" t="s">
        <v>135</v>
      </c>
      <c r="I171" t="s">
        <v>70</v>
      </c>
      <c r="J171">
        <v>1.07</v>
      </c>
      <c r="K171" t="s">
        <v>159</v>
      </c>
      <c r="L171">
        <v>0.63736263736263699</v>
      </c>
      <c r="M171">
        <v>116</v>
      </c>
      <c r="N171">
        <v>4.1000000000000002E-2</v>
      </c>
      <c r="O171">
        <v>10</v>
      </c>
      <c r="P171" t="s">
        <v>755</v>
      </c>
      <c r="Q171">
        <v>1</v>
      </c>
      <c r="R171" t="s">
        <v>974</v>
      </c>
      <c r="S171">
        <v>0</v>
      </c>
      <c r="T171">
        <v>1</v>
      </c>
      <c r="U171">
        <v>0</v>
      </c>
      <c r="V171">
        <v>0</v>
      </c>
      <c r="W171">
        <v>1</v>
      </c>
      <c r="X171" t="s">
        <v>70</v>
      </c>
      <c r="Y171">
        <v>0</v>
      </c>
      <c r="Z171" t="s">
        <v>271</v>
      </c>
      <c r="AA171">
        <v>1</v>
      </c>
      <c r="AB171" t="s">
        <v>70</v>
      </c>
      <c r="AC171" t="s">
        <v>139</v>
      </c>
      <c r="AD171" t="s">
        <v>76</v>
      </c>
      <c r="AE171" t="s">
        <v>70</v>
      </c>
      <c r="AF171" t="s">
        <v>975</v>
      </c>
      <c r="AG171" t="s">
        <v>70</v>
      </c>
      <c r="AH171" t="s">
        <v>139</v>
      </c>
      <c r="AI171" t="s">
        <v>75</v>
      </c>
      <c r="AJ171" t="s">
        <v>78</v>
      </c>
      <c r="AK171" t="s">
        <v>109</v>
      </c>
      <c r="AL171" t="s">
        <v>109</v>
      </c>
      <c r="AM171">
        <v>6.3499999999999999E-5</v>
      </c>
      <c r="AN171">
        <v>6.3499999999999999E-5</v>
      </c>
      <c r="AO171">
        <v>0</v>
      </c>
      <c r="AP171" t="str">
        <f>VLOOKUP(D171,[1]Export!$C$1:$P$185,14,FALSE)</f>
        <v>QC-Omit</v>
      </c>
    </row>
    <row r="172" spans="1:42" x14ac:dyDescent="0.25">
      <c r="A172">
        <v>200</v>
      </c>
      <c r="B172" t="s">
        <v>976</v>
      </c>
      <c r="D172" t="s">
        <v>977</v>
      </c>
      <c r="E172" t="s">
        <v>978</v>
      </c>
      <c r="F172">
        <v>1.62</v>
      </c>
      <c r="G172">
        <v>33</v>
      </c>
      <c r="H172" t="s">
        <v>135</v>
      </c>
      <c r="I172" t="s">
        <v>979</v>
      </c>
      <c r="J172">
        <v>6.74</v>
      </c>
      <c r="K172" t="s">
        <v>430</v>
      </c>
      <c r="L172">
        <v>0.97802197802197799</v>
      </c>
      <c r="M172">
        <v>178</v>
      </c>
      <c r="N172">
        <v>0.41</v>
      </c>
      <c r="O172">
        <v>100</v>
      </c>
      <c r="P172" t="s">
        <v>100</v>
      </c>
      <c r="Q172">
        <v>-1</v>
      </c>
      <c r="R172" t="s">
        <v>980</v>
      </c>
      <c r="S172">
        <v>1</v>
      </c>
      <c r="T172">
        <v>0</v>
      </c>
      <c r="U172">
        <v>1</v>
      </c>
      <c r="V172">
        <v>0</v>
      </c>
      <c r="W172">
        <v>1</v>
      </c>
      <c r="X172" t="s">
        <v>70</v>
      </c>
      <c r="Y172">
        <v>0</v>
      </c>
      <c r="Z172" t="s">
        <v>981</v>
      </c>
      <c r="AA172">
        <v>1</v>
      </c>
      <c r="AB172" t="s">
        <v>70</v>
      </c>
      <c r="AC172" t="s">
        <v>88</v>
      </c>
      <c r="AD172" t="s">
        <v>70</v>
      </c>
      <c r="AE172" t="s">
        <v>76</v>
      </c>
      <c r="AF172" t="s">
        <v>70</v>
      </c>
      <c r="AG172" t="s">
        <v>70</v>
      </c>
      <c r="AH172" t="s">
        <v>88</v>
      </c>
      <c r="AI172" t="s">
        <v>88</v>
      </c>
      <c r="AJ172" t="s">
        <v>78</v>
      </c>
      <c r="AK172" t="s">
        <v>78</v>
      </c>
      <c r="AL172" t="s">
        <v>109</v>
      </c>
      <c r="AM172">
        <v>0</v>
      </c>
      <c r="AN172">
        <v>0</v>
      </c>
      <c r="AO172">
        <v>0</v>
      </c>
      <c r="AP172" t="str">
        <f>VLOOKUP(D172,[1]Export!$C$1:$P$185,14,FALSE)</f>
        <v>Inactive</v>
      </c>
    </row>
    <row r="173" spans="1:42" x14ac:dyDescent="0.25">
      <c r="A173">
        <v>201</v>
      </c>
      <c r="B173" t="s">
        <v>982</v>
      </c>
      <c r="D173" t="s">
        <v>983</v>
      </c>
      <c r="E173" t="s">
        <v>984</v>
      </c>
      <c r="F173">
        <v>1.6099999999999901</v>
      </c>
      <c r="G173">
        <v>0.37</v>
      </c>
      <c r="H173" t="s">
        <v>135</v>
      </c>
      <c r="I173" t="s">
        <v>70</v>
      </c>
      <c r="J173">
        <v>5.21</v>
      </c>
      <c r="K173" t="s">
        <v>159</v>
      </c>
      <c r="L173">
        <v>0.34065934065934</v>
      </c>
      <c r="M173">
        <v>62</v>
      </c>
      <c r="N173">
        <v>4.1000000000000002E-2</v>
      </c>
      <c r="O173">
        <v>10</v>
      </c>
      <c r="P173" t="s">
        <v>71</v>
      </c>
      <c r="Q173">
        <v>-1</v>
      </c>
      <c r="R173" t="s">
        <v>985</v>
      </c>
      <c r="S173">
        <v>0</v>
      </c>
      <c r="T173">
        <v>1</v>
      </c>
      <c r="U173">
        <v>1</v>
      </c>
      <c r="V173">
        <v>0</v>
      </c>
      <c r="W173">
        <v>1</v>
      </c>
      <c r="X173" t="s">
        <v>70</v>
      </c>
      <c r="Y173">
        <v>0</v>
      </c>
      <c r="Z173" t="s">
        <v>130</v>
      </c>
      <c r="AA173">
        <v>0</v>
      </c>
      <c r="AB173" t="s">
        <v>70</v>
      </c>
      <c r="AC173" t="s">
        <v>86</v>
      </c>
      <c r="AD173" t="s">
        <v>120</v>
      </c>
      <c r="AE173" t="s">
        <v>70</v>
      </c>
      <c r="AF173" t="s">
        <v>70</v>
      </c>
      <c r="AG173" t="s">
        <v>70</v>
      </c>
      <c r="AH173" t="s">
        <v>88</v>
      </c>
      <c r="AI173" t="s">
        <v>75</v>
      </c>
      <c r="AJ173" t="s">
        <v>78</v>
      </c>
      <c r="AK173" t="s">
        <v>109</v>
      </c>
      <c r="AL173" t="s">
        <v>109</v>
      </c>
      <c r="AM173">
        <v>0</v>
      </c>
      <c r="AN173">
        <v>0</v>
      </c>
      <c r="AO173">
        <v>0</v>
      </c>
      <c r="AP173" t="str">
        <f>VLOOKUP(D173,[1]Export!$C$1:$P$185,14,FALSE)</f>
        <v>Inactive</v>
      </c>
    </row>
    <row r="174" spans="1:42" x14ac:dyDescent="0.25">
      <c r="A174">
        <v>203</v>
      </c>
      <c r="B174" t="s">
        <v>986</v>
      </c>
      <c r="D174" t="s">
        <v>987</v>
      </c>
      <c r="E174" t="s">
        <v>988</v>
      </c>
      <c r="F174">
        <v>1.6</v>
      </c>
      <c r="G174">
        <v>11</v>
      </c>
      <c r="H174" t="s">
        <v>135</v>
      </c>
      <c r="I174" t="s">
        <v>989</v>
      </c>
      <c r="J174">
        <v>9.07</v>
      </c>
      <c r="K174" t="s">
        <v>430</v>
      </c>
      <c r="L174">
        <v>0.89560439560439498</v>
      </c>
      <c r="M174">
        <v>163</v>
      </c>
      <c r="N174">
        <v>0.41</v>
      </c>
      <c r="O174">
        <v>100</v>
      </c>
      <c r="P174" t="s">
        <v>83</v>
      </c>
      <c r="Q174">
        <v>1</v>
      </c>
      <c r="R174" t="s">
        <v>872</v>
      </c>
      <c r="S174">
        <v>1</v>
      </c>
      <c r="T174">
        <v>1</v>
      </c>
      <c r="U174">
        <v>1</v>
      </c>
      <c r="V174">
        <v>1</v>
      </c>
      <c r="W174">
        <v>1</v>
      </c>
      <c r="X174" t="s">
        <v>70</v>
      </c>
      <c r="Y174">
        <v>0</v>
      </c>
      <c r="Z174" t="s">
        <v>990</v>
      </c>
      <c r="AA174">
        <v>0</v>
      </c>
      <c r="AB174" t="s">
        <v>70</v>
      </c>
      <c r="AC174" t="s">
        <v>86</v>
      </c>
      <c r="AD174" t="s">
        <v>76</v>
      </c>
      <c r="AE174" t="s">
        <v>108</v>
      </c>
      <c r="AF174" t="s">
        <v>70</v>
      </c>
      <c r="AG174" t="s">
        <v>70</v>
      </c>
      <c r="AH174" t="s">
        <v>88</v>
      </c>
      <c r="AI174" t="s">
        <v>75</v>
      </c>
      <c r="AJ174" t="s">
        <v>78</v>
      </c>
      <c r="AK174" t="s">
        <v>78</v>
      </c>
      <c r="AL174" t="s">
        <v>109</v>
      </c>
      <c r="AM174" t="s">
        <v>991</v>
      </c>
      <c r="AN174" t="s">
        <v>991</v>
      </c>
      <c r="AO174">
        <v>1.99E-3</v>
      </c>
      <c r="AP174" t="str">
        <f>VLOOKUP(D174,[1]Export!$C$1:$P$185,14,FALSE)</f>
        <v>QC-Omit</v>
      </c>
    </row>
    <row r="175" spans="1:42" x14ac:dyDescent="0.25">
      <c r="A175">
        <v>206</v>
      </c>
      <c r="B175" t="s">
        <v>992</v>
      </c>
      <c r="D175" t="s">
        <v>993</v>
      </c>
      <c r="E175" t="s">
        <v>994</v>
      </c>
      <c r="F175">
        <v>1.6</v>
      </c>
      <c r="G175">
        <v>2</v>
      </c>
      <c r="H175" t="s">
        <v>135</v>
      </c>
      <c r="I175" t="s">
        <v>70</v>
      </c>
      <c r="J175">
        <v>2.17</v>
      </c>
      <c r="K175" t="s">
        <v>159</v>
      </c>
      <c r="L175">
        <v>0.58791208791208704</v>
      </c>
      <c r="M175">
        <v>107</v>
      </c>
      <c r="N175">
        <v>8.2000000000000007E-3</v>
      </c>
      <c r="O175">
        <v>2</v>
      </c>
      <c r="P175" t="s">
        <v>528</v>
      </c>
      <c r="Q175">
        <v>0</v>
      </c>
      <c r="R175" t="s">
        <v>574</v>
      </c>
      <c r="S175">
        <v>1</v>
      </c>
      <c r="T175">
        <v>1</v>
      </c>
      <c r="U175">
        <v>1</v>
      </c>
      <c r="V175">
        <v>0</v>
      </c>
      <c r="W175">
        <v>0</v>
      </c>
      <c r="X175" t="s">
        <v>70</v>
      </c>
      <c r="Y175">
        <v>0</v>
      </c>
      <c r="Z175" t="s">
        <v>788</v>
      </c>
      <c r="AA175">
        <v>0</v>
      </c>
      <c r="AB175" t="s">
        <v>70</v>
      </c>
      <c r="AC175" t="s">
        <v>75</v>
      </c>
      <c r="AD175" t="s">
        <v>70</v>
      </c>
      <c r="AE175" t="s">
        <v>70</v>
      </c>
      <c r="AF175" t="s">
        <v>87</v>
      </c>
      <c r="AG175" t="s">
        <v>77</v>
      </c>
      <c r="AH175" t="s">
        <v>75</v>
      </c>
      <c r="AI175" t="s">
        <v>88</v>
      </c>
      <c r="AJ175" t="s">
        <v>78</v>
      </c>
      <c r="AK175" t="s">
        <v>78</v>
      </c>
      <c r="AL175" t="s">
        <v>109</v>
      </c>
      <c r="AM175" t="s">
        <v>70</v>
      </c>
      <c r="AN175" t="s">
        <v>70</v>
      </c>
      <c r="AO175" t="s">
        <v>70</v>
      </c>
      <c r="AP175" t="str">
        <f>VLOOKUP(D175,[1]Export!$C$1:$P$185,14,FALSE)</f>
        <v>Inactive</v>
      </c>
    </row>
    <row r="176" spans="1:42" x14ac:dyDescent="0.25">
      <c r="A176">
        <v>205</v>
      </c>
      <c r="B176" t="s">
        <v>995</v>
      </c>
      <c r="D176" t="s">
        <v>996</v>
      </c>
      <c r="E176" t="s">
        <v>997</v>
      </c>
      <c r="F176">
        <v>1.6</v>
      </c>
      <c r="G176">
        <v>11</v>
      </c>
      <c r="H176" t="s">
        <v>135</v>
      </c>
      <c r="I176" t="s">
        <v>70</v>
      </c>
      <c r="J176">
        <v>3.92</v>
      </c>
      <c r="K176" t="s">
        <v>430</v>
      </c>
      <c r="L176">
        <v>0.90109890109890101</v>
      </c>
      <c r="M176">
        <v>164</v>
      </c>
      <c r="N176">
        <v>0.41</v>
      </c>
      <c r="O176">
        <v>100</v>
      </c>
      <c r="P176" t="s">
        <v>83</v>
      </c>
      <c r="Q176">
        <v>1</v>
      </c>
      <c r="R176" t="s">
        <v>998</v>
      </c>
      <c r="S176">
        <v>1</v>
      </c>
      <c r="T176">
        <v>0</v>
      </c>
      <c r="U176" t="s">
        <v>94</v>
      </c>
      <c r="V176">
        <v>0</v>
      </c>
      <c r="W176">
        <v>0</v>
      </c>
      <c r="X176" t="s">
        <v>70</v>
      </c>
      <c r="Y176">
        <v>0</v>
      </c>
      <c r="Z176" t="s">
        <v>70</v>
      </c>
      <c r="AA176">
        <v>0</v>
      </c>
      <c r="AB176" t="s">
        <v>70</v>
      </c>
      <c r="AC176" t="s">
        <v>86</v>
      </c>
      <c r="AD176" t="s">
        <v>70</v>
      </c>
      <c r="AE176" t="s">
        <v>70</v>
      </c>
      <c r="AF176" t="s">
        <v>87</v>
      </c>
      <c r="AG176" t="s">
        <v>70</v>
      </c>
      <c r="AH176" t="s">
        <v>88</v>
      </c>
      <c r="AI176" t="s">
        <v>88</v>
      </c>
      <c r="AJ176" t="s">
        <v>78</v>
      </c>
      <c r="AK176" t="s">
        <v>78</v>
      </c>
      <c r="AL176" t="s">
        <v>109</v>
      </c>
      <c r="AM176" t="s">
        <v>70</v>
      </c>
      <c r="AN176" t="s">
        <v>70</v>
      </c>
      <c r="AO176" t="s">
        <v>70</v>
      </c>
      <c r="AP176" t="str">
        <f>VLOOKUP(D176,[1]Export!$C$1:$P$185,14,FALSE)</f>
        <v>Inactive</v>
      </c>
    </row>
    <row r="177" spans="1:42" x14ac:dyDescent="0.25">
      <c r="A177">
        <v>207</v>
      </c>
      <c r="B177" t="s">
        <v>999</v>
      </c>
      <c r="D177" t="s">
        <v>1000</v>
      </c>
      <c r="E177" t="s">
        <v>1001</v>
      </c>
      <c r="F177">
        <v>1.5899999999999901</v>
      </c>
      <c r="G177">
        <v>3.3</v>
      </c>
      <c r="H177" t="s">
        <v>135</v>
      </c>
      <c r="I177" t="s">
        <v>1002</v>
      </c>
      <c r="J177">
        <v>22.38</v>
      </c>
      <c r="K177" t="s">
        <v>159</v>
      </c>
      <c r="L177">
        <v>0.67582417582417498</v>
      </c>
      <c r="M177">
        <v>123</v>
      </c>
      <c r="N177">
        <v>4.1000000000000002E-2</v>
      </c>
      <c r="O177">
        <v>10</v>
      </c>
      <c r="P177" t="s">
        <v>100</v>
      </c>
      <c r="Q177">
        <v>1</v>
      </c>
      <c r="R177" t="s">
        <v>1003</v>
      </c>
      <c r="S177">
        <v>0</v>
      </c>
      <c r="T177">
        <v>1</v>
      </c>
      <c r="U177">
        <v>0</v>
      </c>
      <c r="V177">
        <v>0</v>
      </c>
      <c r="W177">
        <v>1</v>
      </c>
      <c r="X177" t="s">
        <v>70</v>
      </c>
      <c r="Y177">
        <v>0</v>
      </c>
      <c r="Z177" t="s">
        <v>441</v>
      </c>
      <c r="AA177">
        <v>1</v>
      </c>
      <c r="AB177" t="s">
        <v>70</v>
      </c>
      <c r="AC177" t="s">
        <v>86</v>
      </c>
      <c r="AD177" t="s">
        <v>70</v>
      </c>
      <c r="AE177" t="s">
        <v>70</v>
      </c>
      <c r="AF177" t="s">
        <v>87</v>
      </c>
      <c r="AG177" t="s">
        <v>70</v>
      </c>
      <c r="AH177" t="s">
        <v>88</v>
      </c>
      <c r="AI177" t="s">
        <v>88</v>
      </c>
      <c r="AJ177" t="s">
        <v>78</v>
      </c>
      <c r="AK177" t="s">
        <v>78</v>
      </c>
      <c r="AL177" t="s">
        <v>109</v>
      </c>
      <c r="AM177" t="s">
        <v>1004</v>
      </c>
      <c r="AN177" t="s">
        <v>1004</v>
      </c>
      <c r="AO177">
        <v>0</v>
      </c>
      <c r="AP177" t="str">
        <f>VLOOKUP(D177,[1]Export!$C$1:$P$185,14,FALSE)</f>
        <v>Inactive</v>
      </c>
    </row>
    <row r="178" spans="1:42" x14ac:dyDescent="0.25">
      <c r="A178">
        <v>210</v>
      </c>
      <c r="B178" t="s">
        <v>1005</v>
      </c>
      <c r="D178" t="s">
        <v>1006</v>
      </c>
      <c r="E178" t="s">
        <v>1007</v>
      </c>
      <c r="F178">
        <v>1.5699999999999901</v>
      </c>
      <c r="G178">
        <v>6.7</v>
      </c>
      <c r="H178" t="s">
        <v>135</v>
      </c>
      <c r="I178" t="s">
        <v>1008</v>
      </c>
      <c r="J178">
        <v>8.64</v>
      </c>
      <c r="K178" t="s">
        <v>430</v>
      </c>
      <c r="L178">
        <v>0.77472527472527397</v>
      </c>
      <c r="M178">
        <v>141</v>
      </c>
      <c r="N178">
        <v>8.2000000000000003E-2</v>
      </c>
      <c r="O178">
        <v>20</v>
      </c>
      <c r="P178" t="s">
        <v>100</v>
      </c>
      <c r="Q178">
        <v>1</v>
      </c>
      <c r="R178" t="s">
        <v>431</v>
      </c>
      <c r="S178" t="s">
        <v>70</v>
      </c>
      <c r="T178" t="s">
        <v>70</v>
      </c>
      <c r="U178" t="s">
        <v>70</v>
      </c>
      <c r="V178" t="s">
        <v>70</v>
      </c>
      <c r="W178" t="s">
        <v>70</v>
      </c>
      <c r="X178">
        <v>1</v>
      </c>
      <c r="Y178">
        <v>1</v>
      </c>
      <c r="Z178" t="s">
        <v>70</v>
      </c>
      <c r="AA178">
        <v>0</v>
      </c>
      <c r="AB178" t="s">
        <v>70</v>
      </c>
      <c r="AC178" t="s">
        <v>86</v>
      </c>
      <c r="AD178" t="s">
        <v>70</v>
      </c>
      <c r="AE178" t="s">
        <v>70</v>
      </c>
      <c r="AF178" t="s">
        <v>87</v>
      </c>
      <c r="AG178" t="s">
        <v>70</v>
      </c>
      <c r="AH178" t="s">
        <v>88</v>
      </c>
      <c r="AI178" t="s">
        <v>88</v>
      </c>
      <c r="AJ178" t="s">
        <v>78</v>
      </c>
      <c r="AK178" t="s">
        <v>78</v>
      </c>
      <c r="AL178" t="s">
        <v>78</v>
      </c>
      <c r="AM178" t="s">
        <v>70</v>
      </c>
      <c r="AN178" t="s">
        <v>70</v>
      </c>
      <c r="AO178" t="s">
        <v>70</v>
      </c>
      <c r="AP178" t="str">
        <f>VLOOKUP(D178,[1]Export!$C$1:$P$185,14,FALSE)</f>
        <v>Inactive</v>
      </c>
    </row>
    <row r="179" spans="1:42" x14ac:dyDescent="0.25">
      <c r="A179">
        <v>213</v>
      </c>
      <c r="B179" t="s">
        <v>1009</v>
      </c>
      <c r="D179" t="s">
        <v>1010</v>
      </c>
      <c r="E179" t="s">
        <v>1011</v>
      </c>
      <c r="F179">
        <v>1.56</v>
      </c>
      <c r="G179">
        <v>33</v>
      </c>
      <c r="H179" t="s">
        <v>135</v>
      </c>
      <c r="I179" t="s">
        <v>70</v>
      </c>
      <c r="J179">
        <v>11.65</v>
      </c>
      <c r="K179" t="s">
        <v>430</v>
      </c>
      <c r="L179">
        <v>0.98351648351648302</v>
      </c>
      <c r="M179">
        <v>179</v>
      </c>
      <c r="N179">
        <v>0.41</v>
      </c>
      <c r="O179">
        <v>100</v>
      </c>
      <c r="P179" t="s">
        <v>100</v>
      </c>
      <c r="Q179">
        <v>1</v>
      </c>
      <c r="R179" t="s">
        <v>1012</v>
      </c>
      <c r="S179" t="s">
        <v>94</v>
      </c>
      <c r="T179" t="s">
        <v>70</v>
      </c>
      <c r="U179" t="s">
        <v>94</v>
      </c>
      <c r="V179" t="s">
        <v>70</v>
      </c>
      <c r="W179" t="s">
        <v>70</v>
      </c>
      <c r="X179" t="s">
        <v>70</v>
      </c>
      <c r="Y179">
        <v>0</v>
      </c>
      <c r="Z179" t="s">
        <v>70</v>
      </c>
      <c r="AA179">
        <v>0</v>
      </c>
      <c r="AB179" t="s">
        <v>70</v>
      </c>
      <c r="AC179" t="s">
        <v>86</v>
      </c>
      <c r="AD179" t="s">
        <v>70</v>
      </c>
      <c r="AE179" t="s">
        <v>70</v>
      </c>
      <c r="AF179" t="s">
        <v>87</v>
      </c>
      <c r="AG179" t="s">
        <v>70</v>
      </c>
      <c r="AH179" t="s">
        <v>88</v>
      </c>
      <c r="AI179" t="s">
        <v>88</v>
      </c>
      <c r="AJ179" t="s">
        <v>78</v>
      </c>
      <c r="AK179" t="s">
        <v>78</v>
      </c>
      <c r="AL179" t="s">
        <v>78</v>
      </c>
      <c r="AM179" t="s">
        <v>70</v>
      </c>
      <c r="AN179" t="s">
        <v>70</v>
      </c>
      <c r="AO179" t="s">
        <v>70</v>
      </c>
      <c r="AP179" t="str">
        <f>VLOOKUP(D179,[1]Export!$C$1:$P$185,14,FALSE)</f>
        <v>Inactive</v>
      </c>
    </row>
    <row r="180" spans="1:42" x14ac:dyDescent="0.25">
      <c r="A180">
        <v>216</v>
      </c>
      <c r="B180" t="s">
        <v>1013</v>
      </c>
      <c r="C180" t="s">
        <v>1014</v>
      </c>
      <c r="D180" t="s">
        <v>1015</v>
      </c>
      <c r="E180" t="s">
        <v>1016</v>
      </c>
      <c r="F180">
        <v>1.56</v>
      </c>
      <c r="G180">
        <v>33</v>
      </c>
      <c r="H180" t="s">
        <v>135</v>
      </c>
      <c r="I180" t="s">
        <v>70</v>
      </c>
      <c r="J180">
        <v>2.0699999999999998</v>
      </c>
      <c r="K180" t="s">
        <v>430</v>
      </c>
      <c r="L180">
        <v>0.98901098901098905</v>
      </c>
      <c r="M180">
        <v>180</v>
      </c>
      <c r="N180">
        <v>0.41</v>
      </c>
      <c r="O180">
        <v>100</v>
      </c>
      <c r="P180" t="s">
        <v>100</v>
      </c>
      <c r="Q180">
        <v>0</v>
      </c>
      <c r="R180" t="s">
        <v>1017</v>
      </c>
      <c r="S180">
        <v>0</v>
      </c>
      <c r="T180">
        <v>0</v>
      </c>
      <c r="U180" t="s">
        <v>94</v>
      </c>
      <c r="V180">
        <v>0</v>
      </c>
      <c r="W180">
        <v>1</v>
      </c>
      <c r="X180" t="s">
        <v>70</v>
      </c>
      <c r="Y180">
        <v>0</v>
      </c>
      <c r="Z180" t="s">
        <v>70</v>
      </c>
      <c r="AA180">
        <v>0</v>
      </c>
      <c r="AB180" t="s">
        <v>70</v>
      </c>
      <c r="AC180" t="s">
        <v>86</v>
      </c>
      <c r="AD180" t="s">
        <v>70</v>
      </c>
      <c r="AE180" t="s">
        <v>70</v>
      </c>
      <c r="AF180" t="s">
        <v>87</v>
      </c>
      <c r="AG180" t="s">
        <v>70</v>
      </c>
      <c r="AH180" t="s">
        <v>88</v>
      </c>
      <c r="AI180" t="s">
        <v>88</v>
      </c>
      <c r="AJ180" t="s">
        <v>78</v>
      </c>
      <c r="AK180" t="s">
        <v>78</v>
      </c>
      <c r="AL180" t="s">
        <v>78</v>
      </c>
      <c r="AM180">
        <v>0</v>
      </c>
      <c r="AN180">
        <v>0</v>
      </c>
      <c r="AO180">
        <v>0</v>
      </c>
      <c r="AP180" t="str">
        <f>VLOOKUP(D180,[1]Export!$C$1:$P$185,14,FALSE)</f>
        <v/>
      </c>
    </row>
    <row r="181" spans="1:42" x14ac:dyDescent="0.25">
      <c r="A181">
        <v>218</v>
      </c>
      <c r="B181" t="s">
        <v>1018</v>
      </c>
      <c r="D181" t="s">
        <v>1019</v>
      </c>
      <c r="E181" t="s">
        <v>1020</v>
      </c>
      <c r="F181">
        <v>1.55</v>
      </c>
      <c r="G181">
        <v>4.1000000000000002E-2</v>
      </c>
      <c r="H181" t="s">
        <v>135</v>
      </c>
      <c r="I181" t="s">
        <v>70</v>
      </c>
      <c r="J181">
        <v>0.82</v>
      </c>
      <c r="K181" t="s">
        <v>159</v>
      </c>
      <c r="L181">
        <v>0.35714285714285698</v>
      </c>
      <c r="M181">
        <v>65</v>
      </c>
      <c r="N181">
        <v>4.1000000000000002E-2</v>
      </c>
      <c r="O181">
        <v>10</v>
      </c>
      <c r="P181" t="s">
        <v>584</v>
      </c>
      <c r="Q181">
        <v>1</v>
      </c>
      <c r="R181" t="s">
        <v>1021</v>
      </c>
      <c r="S181">
        <v>0</v>
      </c>
      <c r="T181">
        <v>1</v>
      </c>
      <c r="U181">
        <v>0</v>
      </c>
      <c r="V181">
        <v>0</v>
      </c>
      <c r="W181">
        <v>1</v>
      </c>
      <c r="X181" t="s">
        <v>70</v>
      </c>
      <c r="Y181">
        <v>0</v>
      </c>
      <c r="Z181" t="s">
        <v>130</v>
      </c>
      <c r="AA181">
        <v>0</v>
      </c>
      <c r="AB181" t="s">
        <v>70</v>
      </c>
      <c r="AC181" t="s">
        <v>75</v>
      </c>
      <c r="AD181" t="s">
        <v>76</v>
      </c>
      <c r="AE181" t="s">
        <v>70</v>
      </c>
      <c r="AF181" t="s">
        <v>975</v>
      </c>
      <c r="AG181" t="s">
        <v>77</v>
      </c>
      <c r="AH181" t="s">
        <v>75</v>
      </c>
      <c r="AI181" t="s">
        <v>75</v>
      </c>
      <c r="AJ181" t="s">
        <v>78</v>
      </c>
      <c r="AK181" t="s">
        <v>109</v>
      </c>
      <c r="AL181" t="s">
        <v>109</v>
      </c>
      <c r="AM181">
        <v>0</v>
      </c>
      <c r="AN181">
        <v>0</v>
      </c>
      <c r="AO181">
        <v>0</v>
      </c>
      <c r="AP181" t="str">
        <f>VLOOKUP(D181,[1]Export!$C$1:$P$185,14,FALSE)</f>
        <v>Inactive</v>
      </c>
    </row>
    <row r="182" spans="1:42" x14ac:dyDescent="0.25">
      <c r="A182">
        <v>220</v>
      </c>
      <c r="B182" t="s">
        <v>1022</v>
      </c>
      <c r="D182" t="s">
        <v>1023</v>
      </c>
      <c r="E182" t="s">
        <v>1024</v>
      </c>
      <c r="F182">
        <v>1.55</v>
      </c>
      <c r="G182">
        <v>10</v>
      </c>
      <c r="H182" t="s">
        <v>135</v>
      </c>
      <c r="I182" t="s">
        <v>70</v>
      </c>
      <c r="J182">
        <v>1.17</v>
      </c>
      <c r="K182" t="s">
        <v>430</v>
      </c>
      <c r="L182">
        <v>0.85714285714285698</v>
      </c>
      <c r="M182">
        <v>156</v>
      </c>
      <c r="N182">
        <v>4.1000000000000002E-2</v>
      </c>
      <c r="O182">
        <v>10</v>
      </c>
      <c r="P182" t="s">
        <v>528</v>
      </c>
      <c r="Q182">
        <v>-1</v>
      </c>
      <c r="R182" t="s">
        <v>1025</v>
      </c>
      <c r="S182">
        <v>1</v>
      </c>
      <c r="T182">
        <v>1</v>
      </c>
      <c r="U182">
        <v>1</v>
      </c>
      <c r="V182">
        <v>0</v>
      </c>
      <c r="W182">
        <v>1</v>
      </c>
      <c r="X182" t="s">
        <v>70</v>
      </c>
      <c r="Y182">
        <v>0</v>
      </c>
      <c r="Z182" t="s">
        <v>1026</v>
      </c>
      <c r="AA182">
        <v>0</v>
      </c>
      <c r="AB182" t="s">
        <v>70</v>
      </c>
      <c r="AC182" t="s">
        <v>139</v>
      </c>
      <c r="AD182" t="s">
        <v>76</v>
      </c>
      <c r="AE182" t="s">
        <v>108</v>
      </c>
      <c r="AF182" t="s">
        <v>70</v>
      </c>
      <c r="AG182" t="s">
        <v>70</v>
      </c>
      <c r="AH182" t="s">
        <v>139</v>
      </c>
      <c r="AI182" t="s">
        <v>75</v>
      </c>
      <c r="AJ182" t="s">
        <v>78</v>
      </c>
      <c r="AK182" t="s">
        <v>109</v>
      </c>
      <c r="AL182" t="s">
        <v>109</v>
      </c>
      <c r="AM182" t="s">
        <v>1027</v>
      </c>
      <c r="AN182" t="s">
        <v>1027</v>
      </c>
      <c r="AO182">
        <v>0</v>
      </c>
      <c r="AP182" t="str">
        <f>VLOOKUP(D182,[1]Export!$C$1:$P$185,14,FALSE)</f>
        <v>Inactive</v>
      </c>
    </row>
    <row r="183" spans="1:42" x14ac:dyDescent="0.25">
      <c r="A183">
        <v>221</v>
      </c>
      <c r="B183" t="s">
        <v>1028</v>
      </c>
      <c r="C183" t="s">
        <v>1029</v>
      </c>
      <c r="D183" t="s">
        <v>1030</v>
      </c>
      <c r="E183" t="s">
        <v>1031</v>
      </c>
      <c r="F183">
        <v>1.55</v>
      </c>
      <c r="G183">
        <v>20</v>
      </c>
      <c r="H183" t="s">
        <v>135</v>
      </c>
      <c r="I183" t="s">
        <v>70</v>
      </c>
      <c r="J183">
        <v>5.64</v>
      </c>
      <c r="K183" t="s">
        <v>430</v>
      </c>
      <c r="L183">
        <v>0.93406593406593397</v>
      </c>
      <c r="M183">
        <v>170</v>
      </c>
      <c r="N183">
        <v>8.2000000000000003E-2</v>
      </c>
      <c r="O183">
        <v>20</v>
      </c>
      <c r="P183" t="s">
        <v>528</v>
      </c>
      <c r="Q183">
        <v>-1</v>
      </c>
      <c r="R183" t="s">
        <v>204</v>
      </c>
      <c r="S183">
        <v>1</v>
      </c>
      <c r="T183">
        <v>0</v>
      </c>
      <c r="U183">
        <v>1</v>
      </c>
      <c r="V183">
        <v>0</v>
      </c>
      <c r="W183">
        <v>1</v>
      </c>
      <c r="X183" t="s">
        <v>70</v>
      </c>
      <c r="Y183">
        <v>0</v>
      </c>
      <c r="Z183" t="s">
        <v>70</v>
      </c>
      <c r="AA183">
        <v>0</v>
      </c>
      <c r="AB183" t="s">
        <v>70</v>
      </c>
      <c r="AC183" t="s">
        <v>86</v>
      </c>
      <c r="AD183" t="s">
        <v>70</v>
      </c>
      <c r="AE183" t="s">
        <v>70</v>
      </c>
      <c r="AF183" t="s">
        <v>87</v>
      </c>
      <c r="AG183" t="s">
        <v>70</v>
      </c>
      <c r="AH183" t="s">
        <v>88</v>
      </c>
      <c r="AI183" t="s">
        <v>88</v>
      </c>
      <c r="AJ183" t="s">
        <v>78</v>
      </c>
      <c r="AK183" t="s">
        <v>78</v>
      </c>
      <c r="AL183" t="s">
        <v>109</v>
      </c>
      <c r="AM183" t="s">
        <v>70</v>
      </c>
      <c r="AN183" t="s">
        <v>70</v>
      </c>
      <c r="AO183" t="s">
        <v>70</v>
      </c>
      <c r="AP183" t="str">
        <f>VLOOKUP(D183,[1]Export!$C$1:$P$185,14,FALSE)</f>
        <v>Inactive</v>
      </c>
    </row>
    <row r="184" spans="1:42" x14ac:dyDescent="0.25">
      <c r="A184">
        <v>219</v>
      </c>
      <c r="B184" t="s">
        <v>1032</v>
      </c>
      <c r="D184" t="s">
        <v>1033</v>
      </c>
      <c r="E184" t="s">
        <v>1034</v>
      </c>
      <c r="F184">
        <v>1.55</v>
      </c>
      <c r="G184">
        <v>33</v>
      </c>
      <c r="H184" t="s">
        <v>135</v>
      </c>
      <c r="I184" t="s">
        <v>70</v>
      </c>
      <c r="J184">
        <v>6.79</v>
      </c>
      <c r="K184" t="s">
        <v>430</v>
      </c>
      <c r="L184">
        <v>0.99450549450549397</v>
      </c>
      <c r="M184">
        <v>181</v>
      </c>
      <c r="N184">
        <v>0.41</v>
      </c>
      <c r="O184">
        <v>33</v>
      </c>
      <c r="P184" t="s">
        <v>1035</v>
      </c>
      <c r="Q184">
        <v>1</v>
      </c>
      <c r="R184" t="s">
        <v>236</v>
      </c>
      <c r="S184" t="s">
        <v>70</v>
      </c>
      <c r="T184" t="s">
        <v>70</v>
      </c>
      <c r="U184" t="s">
        <v>70</v>
      </c>
      <c r="V184" t="s">
        <v>70</v>
      </c>
      <c r="W184" t="s">
        <v>94</v>
      </c>
      <c r="X184" t="s">
        <v>70</v>
      </c>
      <c r="Y184">
        <v>0</v>
      </c>
      <c r="Z184" t="s">
        <v>70</v>
      </c>
      <c r="AA184">
        <v>0</v>
      </c>
      <c r="AB184" t="s">
        <v>96</v>
      </c>
      <c r="AC184" t="s">
        <v>75</v>
      </c>
      <c r="AD184" t="s">
        <v>70</v>
      </c>
      <c r="AE184" t="s">
        <v>70</v>
      </c>
      <c r="AF184" t="s">
        <v>87</v>
      </c>
      <c r="AG184" t="s">
        <v>77</v>
      </c>
      <c r="AH184" t="s">
        <v>75</v>
      </c>
      <c r="AI184" t="s">
        <v>88</v>
      </c>
      <c r="AJ184" t="s">
        <v>78</v>
      </c>
      <c r="AK184" t="s">
        <v>78</v>
      </c>
      <c r="AL184" t="s">
        <v>78</v>
      </c>
      <c r="AM184" t="s">
        <v>70</v>
      </c>
      <c r="AN184" t="s">
        <v>70</v>
      </c>
      <c r="AO184" t="s">
        <v>70</v>
      </c>
      <c r="AP184" t="str">
        <f>VLOOKUP(D184,[1]Export!$C$1:$P$185,14,FALSE)</f>
        <v/>
      </c>
    </row>
    <row r="185" spans="1:42" x14ac:dyDescent="0.25">
      <c r="A185">
        <v>223</v>
      </c>
      <c r="B185" t="s">
        <v>1036</v>
      </c>
      <c r="D185" t="s">
        <v>1037</v>
      </c>
      <c r="E185" t="s">
        <v>1038</v>
      </c>
      <c r="F185">
        <v>1.54</v>
      </c>
      <c r="G185">
        <v>0.41</v>
      </c>
      <c r="H185" t="s">
        <v>135</v>
      </c>
      <c r="I185" t="s">
        <v>70</v>
      </c>
      <c r="J185">
        <v>3.51</v>
      </c>
      <c r="K185" t="s">
        <v>159</v>
      </c>
      <c r="L185">
        <v>0.48901098901098899</v>
      </c>
      <c r="M185">
        <v>89</v>
      </c>
      <c r="N185">
        <v>0.41</v>
      </c>
      <c r="O185">
        <v>100</v>
      </c>
      <c r="P185" t="s">
        <v>584</v>
      </c>
      <c r="Q185">
        <v>-1</v>
      </c>
      <c r="R185" t="s">
        <v>1039</v>
      </c>
      <c r="S185">
        <v>0</v>
      </c>
      <c r="T185">
        <v>1</v>
      </c>
      <c r="U185">
        <v>1</v>
      </c>
      <c r="V185">
        <v>0</v>
      </c>
      <c r="W185">
        <v>1</v>
      </c>
      <c r="X185" t="s">
        <v>70</v>
      </c>
      <c r="Y185">
        <v>0</v>
      </c>
      <c r="Z185" t="s">
        <v>130</v>
      </c>
      <c r="AA185">
        <v>0</v>
      </c>
      <c r="AB185" t="s">
        <v>70</v>
      </c>
      <c r="AC185" t="s">
        <v>75</v>
      </c>
      <c r="AD185" t="s">
        <v>70</v>
      </c>
      <c r="AE185" t="s">
        <v>108</v>
      </c>
      <c r="AF185" t="s">
        <v>131</v>
      </c>
      <c r="AG185" t="s">
        <v>77</v>
      </c>
      <c r="AH185" t="s">
        <v>75</v>
      </c>
      <c r="AI185" t="s">
        <v>88</v>
      </c>
      <c r="AJ185" t="s">
        <v>78</v>
      </c>
      <c r="AK185" t="s">
        <v>109</v>
      </c>
      <c r="AL185" t="s">
        <v>109</v>
      </c>
      <c r="AM185">
        <v>0</v>
      </c>
      <c r="AN185">
        <v>0</v>
      </c>
      <c r="AO185">
        <v>0</v>
      </c>
      <c r="AP185" t="str">
        <f>VLOOKUP(D185,[1]Export!$C$1:$P$185,14,FALSE)</f>
        <v>Inactive</v>
      </c>
    </row>
    <row r="186" spans="1:42" x14ac:dyDescent="0.25">
      <c r="A186">
        <v>222</v>
      </c>
      <c r="B186" t="s">
        <v>1040</v>
      </c>
      <c r="D186" t="s">
        <v>1041</v>
      </c>
      <c r="E186" t="s">
        <v>1042</v>
      </c>
      <c r="F186">
        <v>1.54</v>
      </c>
      <c r="G186">
        <v>33</v>
      </c>
      <c r="H186" t="s">
        <v>135</v>
      </c>
      <c r="I186" t="s">
        <v>1043</v>
      </c>
      <c r="J186">
        <v>9.2200000000000006</v>
      </c>
      <c r="K186" t="s">
        <v>430</v>
      </c>
      <c r="L186">
        <v>1</v>
      </c>
      <c r="M186">
        <v>182</v>
      </c>
      <c r="N186">
        <v>0.41</v>
      </c>
      <c r="O186">
        <v>100</v>
      </c>
      <c r="P186" t="s">
        <v>100</v>
      </c>
      <c r="Q186">
        <v>1</v>
      </c>
      <c r="R186" t="s">
        <v>775</v>
      </c>
      <c r="S186" t="s">
        <v>70</v>
      </c>
      <c r="T186" t="s">
        <v>70</v>
      </c>
      <c r="U186" t="s">
        <v>70</v>
      </c>
      <c r="V186" t="s">
        <v>70</v>
      </c>
      <c r="W186" t="s">
        <v>70</v>
      </c>
      <c r="X186">
        <v>1</v>
      </c>
      <c r="Y186">
        <v>1</v>
      </c>
      <c r="Z186" t="s">
        <v>70</v>
      </c>
      <c r="AA186">
        <v>0</v>
      </c>
      <c r="AB186" t="s">
        <v>70</v>
      </c>
      <c r="AC186" t="s">
        <v>86</v>
      </c>
      <c r="AD186" t="s">
        <v>120</v>
      </c>
      <c r="AE186" t="s">
        <v>70</v>
      </c>
      <c r="AF186" t="s">
        <v>70</v>
      </c>
      <c r="AG186" t="s">
        <v>70</v>
      </c>
      <c r="AH186" t="s">
        <v>88</v>
      </c>
      <c r="AI186" t="s">
        <v>75</v>
      </c>
      <c r="AJ186" t="s">
        <v>78</v>
      </c>
      <c r="AK186" t="s">
        <v>78</v>
      </c>
      <c r="AL186" t="s">
        <v>78</v>
      </c>
      <c r="AM186">
        <v>0</v>
      </c>
      <c r="AN186">
        <v>0</v>
      </c>
      <c r="AO186">
        <v>0</v>
      </c>
      <c r="AP186" t="e">
        <f>VLOOKUP(D186,[1]Export!$C$1:$P$185,14,FALSE)</f>
        <v>#N/A</v>
      </c>
    </row>
    <row r="187" spans="1:42" x14ac:dyDescent="0.25">
      <c r="A187">
        <v>224</v>
      </c>
      <c r="B187" t="s">
        <v>1044</v>
      </c>
      <c r="D187" t="s">
        <v>1045</v>
      </c>
      <c r="E187" t="s">
        <v>1046</v>
      </c>
      <c r="F187">
        <v>1.53</v>
      </c>
      <c r="G187">
        <v>10</v>
      </c>
      <c r="H187" t="s">
        <v>135</v>
      </c>
      <c r="I187" t="s">
        <v>1047</v>
      </c>
      <c r="J187">
        <v>1.61</v>
      </c>
      <c r="K187" t="s">
        <v>430</v>
      </c>
      <c r="L187">
        <v>0.86263736263736202</v>
      </c>
      <c r="M187">
        <v>157</v>
      </c>
      <c r="N187">
        <v>4.1000000000000002E-2</v>
      </c>
      <c r="O187">
        <v>10</v>
      </c>
      <c r="P187" t="s">
        <v>528</v>
      </c>
      <c r="Q187">
        <v>0</v>
      </c>
      <c r="R187" t="s">
        <v>185</v>
      </c>
      <c r="S187">
        <v>1</v>
      </c>
      <c r="T187" t="s">
        <v>94</v>
      </c>
      <c r="U187">
        <v>1</v>
      </c>
      <c r="V187">
        <v>0</v>
      </c>
      <c r="W187">
        <v>0</v>
      </c>
      <c r="X187" t="s">
        <v>70</v>
      </c>
      <c r="Y187">
        <v>0</v>
      </c>
      <c r="Z187" t="s">
        <v>1048</v>
      </c>
      <c r="AA187">
        <v>0</v>
      </c>
      <c r="AB187" t="s">
        <v>70</v>
      </c>
      <c r="AC187" t="s">
        <v>75</v>
      </c>
      <c r="AD187" t="s">
        <v>70</v>
      </c>
      <c r="AE187" t="s">
        <v>70</v>
      </c>
      <c r="AF187" t="s">
        <v>87</v>
      </c>
      <c r="AG187" t="s">
        <v>77</v>
      </c>
      <c r="AH187" t="s">
        <v>75</v>
      </c>
      <c r="AI187" t="s">
        <v>88</v>
      </c>
      <c r="AJ187" t="s">
        <v>78</v>
      </c>
      <c r="AK187" t="s">
        <v>78</v>
      </c>
      <c r="AL187" t="s">
        <v>109</v>
      </c>
      <c r="AM187">
        <v>0</v>
      </c>
      <c r="AN187">
        <v>0</v>
      </c>
      <c r="AO187">
        <v>0</v>
      </c>
      <c r="AP187" t="str">
        <f>VLOOKUP(D187,[1]Export!$C$1:$P$185,14,FALSE)</f>
        <v>QC-Omit</v>
      </c>
    </row>
    <row r="188" spans="1:42" x14ac:dyDescent="0.25">
      <c r="A188">
        <v>225</v>
      </c>
      <c r="B188" t="s">
        <v>1049</v>
      </c>
      <c r="D188" t="s">
        <v>1050</v>
      </c>
      <c r="E188" t="s">
        <v>1051</v>
      </c>
      <c r="F188">
        <v>1.52</v>
      </c>
      <c r="G188">
        <v>3.7</v>
      </c>
      <c r="H188" t="s">
        <v>135</v>
      </c>
      <c r="I188" t="s">
        <v>70</v>
      </c>
      <c r="J188">
        <v>4.7699999999999996</v>
      </c>
      <c r="K188" t="s">
        <v>430</v>
      </c>
      <c r="L188">
        <v>0.78571428571428503</v>
      </c>
      <c r="M188">
        <v>143</v>
      </c>
      <c r="N188">
        <v>0.41</v>
      </c>
      <c r="O188">
        <v>100</v>
      </c>
      <c r="P188" t="s">
        <v>153</v>
      </c>
      <c r="Q188">
        <v>1</v>
      </c>
      <c r="R188" t="s">
        <v>381</v>
      </c>
      <c r="S188">
        <v>0</v>
      </c>
      <c r="T188">
        <v>1</v>
      </c>
      <c r="U188">
        <v>0</v>
      </c>
      <c r="V188">
        <v>0</v>
      </c>
      <c r="W188">
        <v>1</v>
      </c>
      <c r="X188" t="s">
        <v>70</v>
      </c>
      <c r="Y188">
        <v>0</v>
      </c>
      <c r="Z188" t="s">
        <v>441</v>
      </c>
      <c r="AA188">
        <v>0</v>
      </c>
      <c r="AB188" t="s">
        <v>70</v>
      </c>
      <c r="AC188" t="s">
        <v>75</v>
      </c>
      <c r="AD188" t="s">
        <v>120</v>
      </c>
      <c r="AE188" t="s">
        <v>70</v>
      </c>
      <c r="AF188" t="s">
        <v>70</v>
      </c>
      <c r="AG188" t="s">
        <v>70</v>
      </c>
      <c r="AH188" t="s">
        <v>75</v>
      </c>
      <c r="AI188" t="s">
        <v>75</v>
      </c>
      <c r="AJ188" t="s">
        <v>78</v>
      </c>
      <c r="AK188" t="s">
        <v>109</v>
      </c>
      <c r="AL188" t="s">
        <v>109</v>
      </c>
      <c r="AM188">
        <v>1.17E-4</v>
      </c>
      <c r="AN188">
        <v>0</v>
      </c>
      <c r="AO188">
        <v>1.17E-4</v>
      </c>
      <c r="AP188" t="str">
        <f>VLOOKUP(D188,[1]Export!$C$1:$P$185,14,FALSE)</f>
        <v>Inactive</v>
      </c>
    </row>
    <row r="189" spans="1:42" x14ac:dyDescent="0.25">
      <c r="A189">
        <v>230</v>
      </c>
      <c r="B189" t="s">
        <v>1052</v>
      </c>
      <c r="D189" t="s">
        <v>1053</v>
      </c>
      <c r="E189" t="s">
        <v>1054</v>
      </c>
      <c r="F189">
        <v>1.5</v>
      </c>
      <c r="G189">
        <v>1.9</v>
      </c>
      <c r="H189" t="s">
        <v>135</v>
      </c>
      <c r="I189" t="s">
        <v>70</v>
      </c>
      <c r="J189">
        <v>2.48</v>
      </c>
      <c r="K189" t="s">
        <v>159</v>
      </c>
      <c r="L189">
        <v>0.68681318681318604</v>
      </c>
      <c r="M189">
        <v>125</v>
      </c>
      <c r="N189">
        <v>0.21</v>
      </c>
      <c r="O189">
        <v>50</v>
      </c>
      <c r="P189" t="s">
        <v>654</v>
      </c>
      <c r="Q189">
        <v>-1</v>
      </c>
      <c r="R189" t="s">
        <v>483</v>
      </c>
      <c r="S189">
        <v>1</v>
      </c>
      <c r="T189">
        <v>1</v>
      </c>
      <c r="U189">
        <v>1</v>
      </c>
      <c r="V189">
        <v>1</v>
      </c>
      <c r="W189">
        <v>0</v>
      </c>
      <c r="X189" t="s">
        <v>70</v>
      </c>
      <c r="Y189">
        <v>0</v>
      </c>
      <c r="Z189" t="s">
        <v>788</v>
      </c>
      <c r="AA189">
        <v>0</v>
      </c>
      <c r="AB189" t="s">
        <v>70</v>
      </c>
      <c r="AC189" t="s">
        <v>86</v>
      </c>
      <c r="AD189" t="s">
        <v>70</v>
      </c>
      <c r="AE189" t="s">
        <v>70</v>
      </c>
      <c r="AF189" t="s">
        <v>87</v>
      </c>
      <c r="AG189" t="s">
        <v>70</v>
      </c>
      <c r="AH189" t="s">
        <v>88</v>
      </c>
      <c r="AI189" t="s">
        <v>88</v>
      </c>
      <c r="AJ189" t="s">
        <v>78</v>
      </c>
      <c r="AK189" t="s">
        <v>78</v>
      </c>
      <c r="AL189" t="s">
        <v>109</v>
      </c>
      <c r="AM189">
        <v>0</v>
      </c>
      <c r="AN189">
        <v>0</v>
      </c>
      <c r="AO189">
        <v>0</v>
      </c>
      <c r="AP189" t="str">
        <f>VLOOKUP(D189,[1]Export!$C$1:$P$185,14,FALSE)</f>
        <v>QC-Omit</v>
      </c>
    </row>
    <row r="190" spans="1:42" x14ac:dyDescent="0.25">
      <c r="A190">
        <v>229</v>
      </c>
      <c r="B190" t="s">
        <v>1055</v>
      </c>
      <c r="D190" t="s">
        <v>1056</v>
      </c>
      <c r="E190" t="s">
        <v>1057</v>
      </c>
      <c r="F190">
        <v>1.5</v>
      </c>
      <c r="G190">
        <v>10</v>
      </c>
      <c r="H190" t="s">
        <v>135</v>
      </c>
      <c r="I190" t="s">
        <v>70</v>
      </c>
      <c r="J190">
        <v>2.2999999999999998</v>
      </c>
      <c r="K190" t="s">
        <v>430</v>
      </c>
      <c r="L190">
        <v>0.87362637362637297</v>
      </c>
      <c r="M190">
        <v>159</v>
      </c>
      <c r="N190">
        <v>4.1000000000000002E-2</v>
      </c>
      <c r="O190">
        <v>10</v>
      </c>
      <c r="P190" t="s">
        <v>1058</v>
      </c>
      <c r="Q190">
        <v>-1</v>
      </c>
      <c r="R190" t="s">
        <v>1059</v>
      </c>
      <c r="S190">
        <v>1</v>
      </c>
      <c r="T190">
        <v>1</v>
      </c>
      <c r="U190">
        <v>1</v>
      </c>
      <c r="V190">
        <v>1</v>
      </c>
      <c r="W190">
        <v>1</v>
      </c>
      <c r="X190" t="s">
        <v>70</v>
      </c>
      <c r="Y190">
        <v>0</v>
      </c>
      <c r="Z190" t="s">
        <v>261</v>
      </c>
      <c r="AA190">
        <v>0</v>
      </c>
      <c r="AB190" t="s">
        <v>70</v>
      </c>
      <c r="AC190" t="s">
        <v>75</v>
      </c>
      <c r="AD190" t="s">
        <v>70</v>
      </c>
      <c r="AE190" t="s">
        <v>120</v>
      </c>
      <c r="AF190" t="s">
        <v>70</v>
      </c>
      <c r="AG190" t="s">
        <v>70</v>
      </c>
      <c r="AH190" t="s">
        <v>75</v>
      </c>
      <c r="AI190" t="s">
        <v>139</v>
      </c>
      <c r="AJ190" t="s">
        <v>78</v>
      </c>
      <c r="AK190" t="s">
        <v>109</v>
      </c>
      <c r="AL190" t="s">
        <v>109</v>
      </c>
      <c r="AM190">
        <v>2.31E-3</v>
      </c>
      <c r="AN190">
        <v>2.31E-3</v>
      </c>
      <c r="AO190">
        <v>0</v>
      </c>
      <c r="AP190" t="str">
        <f>VLOOKUP(D190,[1]Export!$C$1:$P$185,14,FALSE)</f>
        <v>QC-Omit</v>
      </c>
    </row>
    <row r="191" spans="1:42" x14ac:dyDescent="0.25">
      <c r="A191">
        <v>227</v>
      </c>
      <c r="B191" t="s">
        <v>1060</v>
      </c>
      <c r="D191" t="s">
        <v>1061</v>
      </c>
      <c r="E191" t="s">
        <v>1062</v>
      </c>
      <c r="F191">
        <v>1.5</v>
      </c>
      <c r="G191">
        <v>11</v>
      </c>
      <c r="H191" t="s">
        <v>135</v>
      </c>
      <c r="I191" t="s">
        <v>70</v>
      </c>
      <c r="J191">
        <v>0.9</v>
      </c>
      <c r="K191" t="s">
        <v>430</v>
      </c>
      <c r="L191">
        <v>0.92857142857142805</v>
      </c>
      <c r="M191">
        <v>169</v>
      </c>
      <c r="N191">
        <v>0.41</v>
      </c>
      <c r="O191">
        <v>100</v>
      </c>
      <c r="P191" t="s">
        <v>453</v>
      </c>
      <c r="Q191">
        <v>1</v>
      </c>
      <c r="R191" t="s">
        <v>1063</v>
      </c>
      <c r="S191">
        <v>1</v>
      </c>
      <c r="T191">
        <v>0</v>
      </c>
      <c r="U191" t="s">
        <v>94</v>
      </c>
      <c r="V191">
        <v>0</v>
      </c>
      <c r="W191">
        <v>1</v>
      </c>
      <c r="X191" t="s">
        <v>70</v>
      </c>
      <c r="Y191">
        <v>0</v>
      </c>
      <c r="Z191" t="s">
        <v>981</v>
      </c>
      <c r="AA191">
        <v>0</v>
      </c>
      <c r="AB191" t="s">
        <v>70</v>
      </c>
      <c r="AC191" t="s">
        <v>75</v>
      </c>
      <c r="AD191" t="s">
        <v>70</v>
      </c>
      <c r="AE191" t="s">
        <v>70</v>
      </c>
      <c r="AF191" t="s">
        <v>87</v>
      </c>
      <c r="AG191" t="s">
        <v>77</v>
      </c>
      <c r="AH191" t="s">
        <v>75</v>
      </c>
      <c r="AI191" t="s">
        <v>88</v>
      </c>
      <c r="AJ191" t="s">
        <v>78</v>
      </c>
      <c r="AK191" t="s">
        <v>78</v>
      </c>
      <c r="AL191" t="s">
        <v>109</v>
      </c>
      <c r="AM191">
        <v>0</v>
      </c>
      <c r="AN191">
        <v>0</v>
      </c>
      <c r="AO191">
        <v>0</v>
      </c>
      <c r="AP191" t="str">
        <f>VLOOKUP(D191,[1]Export!$C$1:$P$185,14,FALSE)</f>
        <v>Inactive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estrogen_bayes_threshold_0.2</vt:lpstr>
      <vt:lpstr>estrogen_bayes_threshold_1.0</vt:lpstr>
      <vt:lpstr>estrogen_ssi_flagged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Burgoon</dc:creator>
  <cp:lastModifiedBy>Lyle Burgoon</cp:lastModifiedBy>
  <dcterms:created xsi:type="dcterms:W3CDTF">2021-10-05T13:46:26Z</dcterms:created>
  <dcterms:modified xsi:type="dcterms:W3CDTF">2021-10-05T14:11:26Z</dcterms:modified>
</cp:coreProperties>
</file>