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on\Desktop\"/>
    </mc:Choice>
  </mc:AlternateContent>
  <bookViews>
    <workbookView xWindow="0" yWindow="996" windowWidth="28800" windowHeight="16236" activeTab="4"/>
  </bookViews>
  <sheets>
    <sheet name="Sheet1" sheetId="3" r:id="rId1"/>
    <sheet name="메타정보" sheetId="2" r:id="rId2"/>
    <sheet name="데이터" sheetId="1" r:id="rId3"/>
    <sheet name="데이터 (2)" sheetId="4" r:id="rId4"/>
    <sheet name="Sheet3" sheetId="5" r:id="rId5"/>
  </sheets>
  <calcPr calcId="162913"/>
</workbook>
</file>

<file path=xl/calcChain.xml><?xml version="1.0" encoding="utf-8"?>
<calcChain xmlns="http://schemas.openxmlformats.org/spreadsheetml/2006/main">
  <c r="Q81" i="4" l="1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Q80" i="4"/>
  <c r="P80" i="4"/>
  <c r="O80" i="4"/>
  <c r="N80" i="4"/>
  <c r="M80" i="4"/>
  <c r="L80" i="4"/>
  <c r="K80" i="4"/>
  <c r="J80" i="4"/>
  <c r="I80" i="4"/>
  <c r="H80" i="4"/>
  <c r="G80" i="4"/>
  <c r="F80" i="4"/>
  <c r="E80" i="4"/>
  <c r="D80" i="4"/>
  <c r="C80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C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E9" i="4"/>
  <c r="B77" i="4"/>
  <c r="B78" i="4" s="1"/>
  <c r="B79" i="4" s="1"/>
  <c r="B80" i="4" s="1"/>
  <c r="B81" i="4" s="1"/>
  <c r="B67" i="4"/>
  <c r="B68" i="4" s="1"/>
  <c r="B69" i="4" s="1"/>
  <c r="B70" i="4" s="1"/>
  <c r="B71" i="4" s="1"/>
  <c r="B72" i="4" s="1"/>
  <c r="B73" i="4" s="1"/>
  <c r="B74" i="4" s="1"/>
  <c r="B75" i="4" s="1"/>
  <c r="B76" i="4" s="1"/>
  <c r="B66" i="4"/>
  <c r="B65" i="4"/>
  <c r="B55" i="4"/>
  <c r="B56" i="4" s="1"/>
  <c r="B57" i="4" s="1"/>
  <c r="B58" i="4" s="1"/>
  <c r="B59" i="4" s="1"/>
  <c r="B60" i="4" s="1"/>
  <c r="B61" i="4" s="1"/>
  <c r="B62" i="4" s="1"/>
  <c r="B63" i="4" s="1"/>
  <c r="B64" i="4" s="1"/>
  <c r="B54" i="4"/>
  <c r="B53" i="4"/>
  <c r="B42" i="4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41" i="4"/>
  <c r="B30" i="4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C14" i="4" l="1"/>
  <c r="C13" i="4"/>
  <c r="C12" i="4"/>
  <c r="C11" i="4"/>
  <c r="C10" i="4"/>
  <c r="B16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B14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B13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B12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B11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B10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C10" i="1"/>
  <c r="C11" i="1"/>
  <c r="C12" i="1"/>
  <c r="C13" i="1"/>
  <c r="C14" i="1"/>
  <c r="E9" i="1" l="1"/>
  <c r="B17" i="1" l="1"/>
  <c r="B16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B14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B13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B12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B11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B10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Q17" i="1" l="1"/>
  <c r="C17" i="1"/>
  <c r="B18" i="1"/>
  <c r="K17" i="1"/>
  <c r="J17" i="1"/>
  <c r="D17" i="1"/>
  <c r="L17" i="1"/>
  <c r="E17" i="1"/>
  <c r="M17" i="1"/>
  <c r="F17" i="1"/>
  <c r="N17" i="1"/>
  <c r="G17" i="1"/>
  <c r="O17" i="1"/>
  <c r="H17" i="1"/>
  <c r="P17" i="1"/>
  <c r="I17" i="1"/>
  <c r="Q18" i="1" l="1"/>
  <c r="I18" i="1"/>
  <c r="P18" i="1"/>
  <c r="H18" i="1"/>
  <c r="O18" i="1"/>
  <c r="B19" i="1"/>
  <c r="G18" i="1"/>
  <c r="N18" i="1"/>
  <c r="F18" i="1"/>
  <c r="M18" i="1"/>
  <c r="J18" i="1"/>
  <c r="E18" i="1"/>
  <c r="L18" i="1"/>
  <c r="D18" i="1"/>
  <c r="K18" i="1"/>
  <c r="C18" i="1"/>
  <c r="Q19" i="1" l="1"/>
  <c r="I19" i="1"/>
  <c r="P19" i="1"/>
  <c r="H19" i="1"/>
  <c r="G19" i="1"/>
  <c r="O19" i="1"/>
  <c r="N19" i="1"/>
  <c r="F19" i="1"/>
  <c r="E19" i="1"/>
  <c r="M19" i="1"/>
  <c r="L19" i="1"/>
  <c r="D19" i="1"/>
  <c r="J19" i="1"/>
  <c r="K19" i="1"/>
  <c r="C19" i="1"/>
  <c r="B20" i="1"/>
  <c r="Q20" i="1" l="1"/>
  <c r="I20" i="1"/>
  <c r="P20" i="1"/>
  <c r="H20" i="1"/>
  <c r="G20" i="1"/>
  <c r="O20" i="1"/>
  <c r="N20" i="1"/>
  <c r="F20" i="1"/>
  <c r="E20" i="1"/>
  <c r="M20" i="1"/>
  <c r="L20" i="1"/>
  <c r="D20" i="1"/>
  <c r="J20" i="1"/>
  <c r="K20" i="1"/>
  <c r="C20" i="1"/>
  <c r="B21" i="1"/>
  <c r="Q21" i="1" l="1"/>
  <c r="I21" i="1"/>
  <c r="P21" i="1"/>
  <c r="H21" i="1"/>
  <c r="O21" i="1"/>
  <c r="G21" i="1"/>
  <c r="B22" i="1"/>
  <c r="N21" i="1"/>
  <c r="F21" i="1"/>
  <c r="E21" i="1"/>
  <c r="J21" i="1"/>
  <c r="M21" i="1"/>
  <c r="L21" i="1"/>
  <c r="D21" i="1"/>
  <c r="K21" i="1"/>
  <c r="C21" i="1"/>
  <c r="Q22" i="1" l="1"/>
  <c r="I22" i="1"/>
  <c r="P22" i="1"/>
  <c r="H22" i="1"/>
  <c r="O22" i="1"/>
  <c r="G22" i="1"/>
  <c r="N22" i="1"/>
  <c r="F22" i="1"/>
  <c r="M22" i="1"/>
  <c r="E22" i="1"/>
  <c r="L22" i="1"/>
  <c r="D22" i="1"/>
  <c r="J22" i="1"/>
  <c r="K22" i="1"/>
  <c r="C22" i="1"/>
  <c r="B23" i="1"/>
  <c r="Q23" i="1" l="1"/>
  <c r="I23" i="1"/>
  <c r="P23" i="1"/>
  <c r="H23" i="1"/>
  <c r="G23" i="1"/>
  <c r="O23" i="1"/>
  <c r="N23" i="1"/>
  <c r="F23" i="1"/>
  <c r="M23" i="1"/>
  <c r="E23" i="1"/>
  <c r="L23" i="1"/>
  <c r="D23" i="1"/>
  <c r="J23" i="1"/>
  <c r="K23" i="1"/>
  <c r="C23" i="1"/>
  <c r="B24" i="1"/>
  <c r="Q24" i="1" l="1"/>
  <c r="I24" i="1"/>
  <c r="P24" i="1"/>
  <c r="H24" i="1"/>
  <c r="G24" i="1"/>
  <c r="O24" i="1"/>
  <c r="N24" i="1"/>
  <c r="F24" i="1"/>
  <c r="E24" i="1"/>
  <c r="M24" i="1"/>
  <c r="L24" i="1"/>
  <c r="D24" i="1"/>
  <c r="J24" i="1"/>
  <c r="K24" i="1"/>
  <c r="C24" i="1"/>
  <c r="B25" i="1"/>
  <c r="Q25" i="1" l="1"/>
  <c r="I25" i="1"/>
  <c r="P25" i="1"/>
  <c r="H25" i="1"/>
  <c r="G25" i="1"/>
  <c r="O25" i="1"/>
  <c r="N25" i="1"/>
  <c r="F25" i="1"/>
  <c r="E25" i="1"/>
  <c r="M25" i="1"/>
  <c r="L25" i="1"/>
  <c r="D25" i="1"/>
  <c r="J25" i="1"/>
  <c r="K25" i="1"/>
  <c r="C25" i="1"/>
  <c r="B26" i="1"/>
  <c r="Q26" i="1" l="1"/>
  <c r="I26" i="1"/>
  <c r="P26" i="1"/>
  <c r="H26" i="1"/>
  <c r="O26" i="1"/>
  <c r="G26" i="1"/>
  <c r="B27" i="1"/>
  <c r="N26" i="1"/>
  <c r="F26" i="1"/>
  <c r="E26" i="1"/>
  <c r="M26" i="1"/>
  <c r="L26" i="1"/>
  <c r="D26" i="1"/>
  <c r="J26" i="1"/>
  <c r="K26" i="1"/>
  <c r="C26" i="1"/>
  <c r="Q27" i="1" l="1"/>
  <c r="I27" i="1"/>
  <c r="P27" i="1"/>
  <c r="H27" i="1"/>
  <c r="O27" i="1"/>
  <c r="G27" i="1"/>
  <c r="N27" i="1"/>
  <c r="F27" i="1"/>
  <c r="M27" i="1"/>
  <c r="E27" i="1"/>
  <c r="L27" i="1"/>
  <c r="D27" i="1"/>
  <c r="B28" i="1"/>
  <c r="K27" i="1"/>
  <c r="C27" i="1"/>
  <c r="J27" i="1"/>
  <c r="Q28" i="1" l="1"/>
  <c r="I28" i="1"/>
  <c r="P28" i="1"/>
  <c r="H28" i="1"/>
  <c r="O28" i="1"/>
  <c r="G28" i="1"/>
  <c r="N28" i="1"/>
  <c r="F28" i="1"/>
  <c r="M28" i="1"/>
  <c r="B29" i="1"/>
  <c r="E28" i="1"/>
  <c r="J28" i="1"/>
  <c r="L28" i="1"/>
  <c r="D28" i="1"/>
  <c r="K28" i="1"/>
  <c r="C28" i="1"/>
  <c r="Q29" i="1" l="1"/>
  <c r="I29" i="1"/>
  <c r="P29" i="1"/>
  <c r="H29" i="1"/>
  <c r="G29" i="1"/>
  <c r="O29" i="1"/>
  <c r="N29" i="1"/>
  <c r="F29" i="1"/>
  <c r="M29" i="1"/>
  <c r="E29" i="1"/>
  <c r="L29" i="1"/>
  <c r="D29" i="1"/>
  <c r="J29" i="1"/>
  <c r="K29" i="1"/>
  <c r="C29" i="1"/>
  <c r="B30" i="1"/>
  <c r="Q30" i="1" l="1"/>
  <c r="I30" i="1"/>
  <c r="P30" i="1"/>
  <c r="H30" i="1"/>
  <c r="G30" i="1"/>
  <c r="O30" i="1"/>
  <c r="N30" i="1"/>
  <c r="F30" i="1"/>
  <c r="E30" i="1"/>
  <c r="M30" i="1"/>
  <c r="L30" i="1"/>
  <c r="D30" i="1"/>
  <c r="J30" i="1"/>
  <c r="K30" i="1"/>
  <c r="C30" i="1"/>
  <c r="B31" i="1"/>
  <c r="Q31" i="1" l="1"/>
  <c r="I31" i="1"/>
  <c r="P31" i="1"/>
  <c r="H31" i="1"/>
  <c r="G31" i="1"/>
  <c r="O31" i="1"/>
  <c r="N31" i="1"/>
  <c r="F31" i="1"/>
  <c r="E31" i="1"/>
  <c r="M31" i="1"/>
  <c r="L31" i="1"/>
  <c r="D31" i="1"/>
  <c r="B32" i="1"/>
  <c r="K31" i="1"/>
  <c r="C31" i="1"/>
  <c r="J31" i="1"/>
  <c r="Q32" i="1" l="1"/>
  <c r="I32" i="1"/>
  <c r="P32" i="1"/>
  <c r="H32" i="1"/>
  <c r="G32" i="1"/>
  <c r="O32" i="1"/>
  <c r="N32" i="1"/>
  <c r="F32" i="1"/>
  <c r="E32" i="1"/>
  <c r="M32" i="1"/>
  <c r="L32" i="1"/>
  <c r="D32" i="1"/>
  <c r="B33" i="1"/>
  <c r="K32" i="1"/>
  <c r="C32" i="1"/>
  <c r="J32" i="1"/>
  <c r="Q33" i="1" l="1"/>
  <c r="I33" i="1"/>
  <c r="P33" i="1"/>
  <c r="H33" i="1"/>
  <c r="O33" i="1"/>
  <c r="G33" i="1"/>
  <c r="N33" i="1"/>
  <c r="F33" i="1"/>
  <c r="M33" i="1"/>
  <c r="E33" i="1"/>
  <c r="L33" i="1"/>
  <c r="D33" i="1"/>
  <c r="B34" i="1"/>
  <c r="K33" i="1"/>
  <c r="C33" i="1"/>
  <c r="J33" i="1"/>
  <c r="Q34" i="1" l="1"/>
  <c r="I34" i="1"/>
  <c r="P34" i="1"/>
  <c r="H34" i="1"/>
  <c r="O34" i="1"/>
  <c r="G34" i="1"/>
  <c r="N34" i="1"/>
  <c r="F34" i="1"/>
  <c r="M34" i="1"/>
  <c r="E34" i="1"/>
  <c r="L34" i="1"/>
  <c r="D34" i="1"/>
  <c r="B35" i="1"/>
  <c r="K34" i="1"/>
  <c r="C34" i="1"/>
  <c r="J34" i="1"/>
  <c r="Q35" i="1" l="1"/>
  <c r="I35" i="1"/>
  <c r="P35" i="1"/>
  <c r="H35" i="1"/>
  <c r="O35" i="1"/>
  <c r="G35" i="1"/>
  <c r="N35" i="1"/>
  <c r="F35" i="1"/>
  <c r="M35" i="1"/>
  <c r="E35" i="1"/>
  <c r="L35" i="1"/>
  <c r="D35" i="1"/>
  <c r="J35" i="1"/>
  <c r="K35" i="1"/>
  <c r="C35" i="1"/>
  <c r="B36" i="1"/>
  <c r="Q36" i="1" l="1"/>
  <c r="I36" i="1"/>
  <c r="P36" i="1"/>
  <c r="H36" i="1"/>
  <c r="O36" i="1"/>
  <c r="G36" i="1"/>
  <c r="N36" i="1"/>
  <c r="F36" i="1"/>
  <c r="M36" i="1"/>
  <c r="E36" i="1"/>
  <c r="L36" i="1"/>
  <c r="D36" i="1"/>
  <c r="J36" i="1"/>
  <c r="K36" i="1"/>
  <c r="C36" i="1"/>
  <c r="B37" i="1"/>
  <c r="Q37" i="1" l="1"/>
  <c r="I37" i="1"/>
  <c r="P37" i="1"/>
  <c r="H37" i="1"/>
  <c r="G37" i="1"/>
  <c r="O37" i="1"/>
  <c r="N37" i="1"/>
  <c r="F37" i="1"/>
  <c r="M37" i="1"/>
  <c r="E37" i="1"/>
  <c r="L37" i="1"/>
  <c r="D37" i="1"/>
  <c r="J37" i="1"/>
  <c r="K37" i="1"/>
  <c r="C37" i="1"/>
  <c r="B38" i="1"/>
  <c r="Q38" i="1" l="1"/>
  <c r="I38" i="1"/>
  <c r="P38" i="1"/>
  <c r="H38" i="1"/>
  <c r="O38" i="1"/>
  <c r="G38" i="1"/>
  <c r="N38" i="1"/>
  <c r="F38" i="1"/>
  <c r="M38" i="1"/>
  <c r="E38" i="1"/>
  <c r="L38" i="1"/>
  <c r="D38" i="1"/>
  <c r="B39" i="1"/>
  <c r="J38" i="1"/>
  <c r="K38" i="1"/>
  <c r="C38" i="1"/>
  <c r="Q39" i="1" l="1"/>
  <c r="I39" i="1"/>
  <c r="P39" i="1"/>
  <c r="H39" i="1"/>
  <c r="O39" i="1"/>
  <c r="G39" i="1"/>
  <c r="N39" i="1"/>
  <c r="F39" i="1"/>
  <c r="M39" i="1"/>
  <c r="E39" i="1"/>
  <c r="L39" i="1"/>
  <c r="D39" i="1"/>
  <c r="K39" i="1"/>
  <c r="C39" i="1"/>
  <c r="J39" i="1"/>
</calcChain>
</file>

<file path=xl/sharedStrings.xml><?xml version="1.0" encoding="utf-8"?>
<sst xmlns="http://schemas.openxmlformats.org/spreadsheetml/2006/main" count="319" uniqueCount="139">
  <si>
    <t>시점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</si>
  <si>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</si>
  <si>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</si>
  <si>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</si>
  <si>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</si>
  <si>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</si>
  <si>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</si>
  <si>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</si>
  <si>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</si>
  <si>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</si>
  <si>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</si>
  <si>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</si>
  <si>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</si>
  <si>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</si>
  <si>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</si>
  <si>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</si>
  <si>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○ 통계표ID</t>
  </si>
  <si>
    <t>DT_201004_O100013_2016</t>
  </si>
  <si>
    <t>○ 통계표명</t>
  </si>
  <si>
    <t>주차장(동별)(2016년 이후)</t>
  </si>
  <si>
    <t>○ 조회기간</t>
  </si>
  <si>
    <t xml:space="preserve">[년] 2016~2022  </t>
  </si>
  <si>
    <t>○ 출처</t>
  </si>
  <si>
    <t>서울특별시, 서울특별시기본통계</t>
  </si>
  <si>
    <t>○ 자료다운일자</t>
  </si>
  <si>
    <t>2023.03.29 16:37</t>
  </si>
  <si>
    <t>○ 통계표URL</t>
  </si>
  <si>
    <t>https://stat.eseoul.go.kr/statHtml/statHtml.do?orgId=201&amp;tblId=DT_201004_O100013_2016&amp;conn_path=I3</t>
  </si>
  <si>
    <t/>
  </si>
  <si>
    <t>* 시스템 개편 시 통계표 URL은 달라질 수 있음</t>
  </si>
  <si>
    <t>○ 단위</t>
  </si>
  <si>
    <t>면수</t>
  </si>
  <si>
    <t>○ 주석</t>
  </si>
  <si>
    <t>통계표</t>
  </si>
  <si>
    <t>* 공영주차장 합계= 노상주차장 + 노외주차장 (시영,구영), 민영주차장 합계= 노외주차장 (민영) + 건축물부설</t>
  </si>
  <si>
    <t>*  2021년 7월 강동구 강일동, 상일동이 강일동, 상일1동, 상일2동으로 분동 및 신설되었으나 자료분류가 어려워 강일동에 강일동, 상일동에 상일1동, 상일2동 자료 입력</t>
  </si>
  <si>
    <t>* 강남구 일원2동 폐지되고 개포3동 신설(2022.12.23)</t>
  </si>
  <si>
    <t>광진구</t>
    <phoneticPr fontId="1" type="noConversion"/>
  </si>
  <si>
    <t>2017년</t>
    <phoneticPr fontId="1" type="noConversion"/>
  </si>
  <si>
    <t>2018년</t>
    <phoneticPr fontId="1" type="noConversion"/>
  </si>
  <si>
    <t xml:space="preserve">2019년 </t>
    <phoneticPr fontId="1" type="noConversion"/>
  </si>
  <si>
    <t xml:space="preserve">2020년 </t>
    <phoneticPr fontId="1" type="noConversion"/>
  </si>
  <si>
    <t xml:space="preserve">2021년 </t>
    <phoneticPr fontId="1" type="noConversion"/>
  </si>
  <si>
    <t xml:space="preserve">2022년 </t>
    <phoneticPr fontId="1" type="noConversion"/>
  </si>
  <si>
    <t>분기</t>
  </si>
  <si>
    <t>광진구</t>
  </si>
  <si>
    <t>2017 1분기</t>
  </si>
  <si>
    <t>2017 2분기</t>
  </si>
  <si>
    <t>2017 3분기</t>
  </si>
  <si>
    <t>2017 4분기</t>
  </si>
  <si>
    <t>2018 1분기</t>
  </si>
  <si>
    <t>2018 2분기</t>
  </si>
  <si>
    <t>2018 3분기</t>
  </si>
  <si>
    <t>2018 4분기</t>
  </si>
  <si>
    <t>2019 1분기</t>
  </si>
  <si>
    <t>2019 2분기</t>
  </si>
  <si>
    <t>2019 3분기</t>
  </si>
  <si>
    <t>2019 4분기</t>
  </si>
  <si>
    <t>2020 1분기</t>
  </si>
  <si>
    <t>2020 2분기</t>
  </si>
  <si>
    <t>2020 3분기</t>
  </si>
  <si>
    <t>2020 4분기</t>
  </si>
  <si>
    <t>2021 1분기</t>
  </si>
  <si>
    <t>2021 2분기</t>
  </si>
  <si>
    <t>2021 3분기</t>
  </si>
  <si>
    <t>2021 4분기</t>
  </si>
  <si>
    <t xml:space="preserve">2022 1분기 </t>
  </si>
  <si>
    <t>2022 2분기</t>
  </si>
  <si>
    <t>2022 3분기</t>
  </si>
  <si>
    <t>2022 4분기</t>
  </si>
  <si>
    <t>12제곱근</t>
    <phoneticPr fontId="1" type="noConversion"/>
  </si>
  <si>
    <t>2017년 1월</t>
  </si>
  <si>
    <t>2017년 2월</t>
  </si>
  <si>
    <t>2017년 3월</t>
  </si>
  <si>
    <t>2017년 4월</t>
  </si>
  <si>
    <t>2017년 5월</t>
  </si>
  <si>
    <t>2017년 6월</t>
  </si>
  <si>
    <t>2017년 7월</t>
  </si>
  <si>
    <t>2017년 8월</t>
  </si>
  <si>
    <t>2017년 9월</t>
  </si>
  <si>
    <t>2017년 10월</t>
  </si>
  <si>
    <t>2017년 11월</t>
  </si>
  <si>
    <t>2017년 12월</t>
  </si>
  <si>
    <t>2018년 1월</t>
  </si>
  <si>
    <t>2018년 2월</t>
  </si>
  <si>
    <t>2018년 3월</t>
  </si>
  <si>
    <t>2018년 4월</t>
  </si>
  <si>
    <t>2018년 5월</t>
  </si>
  <si>
    <t>2018년 6월</t>
  </si>
  <si>
    <t>2018년 7월</t>
  </si>
  <si>
    <t>2018년 8월</t>
  </si>
  <si>
    <t>2018년 9월</t>
  </si>
  <si>
    <t>2018년 10월</t>
  </si>
  <si>
    <t>2018년 11월</t>
  </si>
  <si>
    <t>2018년 12월</t>
  </si>
  <si>
    <t>2019년 1월</t>
  </si>
  <si>
    <t>2019년 2월</t>
  </si>
  <si>
    <t>2019년 3월</t>
  </si>
  <si>
    <t>2019년 4월</t>
  </si>
  <si>
    <t>2019년 5월</t>
  </si>
  <si>
    <t>2019년 6월</t>
  </si>
  <si>
    <t>2019년 7월</t>
  </si>
  <si>
    <t>2019년 8월</t>
  </si>
  <si>
    <t>2019년 9월</t>
  </si>
  <si>
    <t>2019년 10월</t>
  </si>
  <si>
    <t>2019년 11월</t>
  </si>
  <si>
    <t>2019년 12월</t>
  </si>
  <si>
    <t>2020년 1월</t>
  </si>
  <si>
    <t>2020년 2월</t>
  </si>
  <si>
    <t>2020년 3월</t>
  </si>
  <si>
    <t>2020년 4월</t>
  </si>
  <si>
    <t>2020년 5월</t>
  </si>
  <si>
    <t>2020년 6월</t>
  </si>
  <si>
    <t>2020년 7월</t>
  </si>
  <si>
    <t>2020년 8월</t>
  </si>
  <si>
    <t>2020년 9월</t>
  </si>
  <si>
    <t>2020년 10월</t>
  </si>
  <si>
    <t>2020년 11월</t>
  </si>
  <si>
    <t>2020년 12월</t>
  </si>
  <si>
    <t>2021년 1월</t>
  </si>
  <si>
    <t>2021년 2월</t>
  </si>
  <si>
    <t>2021년 3월</t>
  </si>
  <si>
    <t>2021년 4월</t>
  </si>
  <si>
    <t>2021년 5월</t>
  </si>
  <si>
    <t>2021년 6월</t>
  </si>
  <si>
    <t>2021년 7월</t>
  </si>
  <si>
    <t>2021년 8월</t>
  </si>
  <si>
    <t>2021년 9월</t>
  </si>
  <si>
    <t>2021년 10월</t>
  </si>
  <si>
    <t>2021년 11월</t>
  </si>
  <si>
    <t>2021년 12월</t>
  </si>
  <si>
    <t>2022년 1월</t>
  </si>
  <si>
    <t>2022년 2월</t>
  </si>
  <si>
    <t>2022년 3월</t>
  </si>
  <si>
    <t>2022년 4월</t>
  </si>
  <si>
    <t>2022년 5월</t>
  </si>
  <si>
    <t>2022년 6월</t>
  </si>
  <si>
    <t>월</t>
  </si>
  <si>
    <t>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</si>
</sst>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vertical="center"/>
    </xf>
    <xf numFmtId="0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vertical="center"/>
    </xf>
    <xf numFmtId="3" fontId="0" fillId="2" borderId="1" xfId="0" applyNumberFormat="1" applyFill="1" applyBorder="1" applyAlignment="1">
      <alignment vertical="center"/>
    </xf>
    <xf numFmtId="0" fontId="0" fillId="0" borderId="0" xfId="0" applyAlignment="1"/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L5" sqref="L5"/>
    </sheetView>
  </sheetViews>
  <sheetFormatPr defaultRowHeight="17.399999999999999" x14ac:dyDescent="0.4"/>
  <cols>
    <col min="1" max="1" width="11.19921875" customWidth="1"/>
  </cols>
  <sheetData>
    <row r="1" spans="1:17" x14ac:dyDescent="0.4">
      <c r="A1" t="s">
        <v>44</v>
      </c>
      <c r="B1" t="s">
        <v>45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">
      <c r="A2" t="s">
        <v>46</v>
      </c>
      <c r="B2">
        <v>127454</v>
      </c>
      <c r="C2">
        <v>9323</v>
      </c>
      <c r="D2">
        <v>6847</v>
      </c>
      <c r="E2">
        <v>4501</v>
      </c>
      <c r="F2">
        <v>6227</v>
      </c>
      <c r="G2">
        <v>5495</v>
      </c>
      <c r="H2">
        <v>8223</v>
      </c>
      <c r="I2">
        <v>5337</v>
      </c>
      <c r="J2">
        <v>7252</v>
      </c>
      <c r="K2">
        <v>7439</v>
      </c>
      <c r="L2">
        <v>14548</v>
      </c>
      <c r="M2">
        <v>16460</v>
      </c>
      <c r="N2">
        <v>6592</v>
      </c>
      <c r="O2">
        <v>10134</v>
      </c>
      <c r="P2">
        <v>13682</v>
      </c>
      <c r="Q2">
        <v>5394</v>
      </c>
    </row>
    <row r="3" spans="1:17" x14ac:dyDescent="0.4">
      <c r="A3" t="s">
        <v>47</v>
      </c>
      <c r="B3">
        <v>128051.04173667623</v>
      </c>
      <c r="C3">
        <v>9366.6723846331424</v>
      </c>
      <c r="D3">
        <v>6879.073883683699</v>
      </c>
      <c r="E3">
        <v>4522.0843508778044</v>
      </c>
      <c r="F3">
        <v>6256.1695740760024</v>
      </c>
      <c r="G3">
        <v>5520.7406149907874</v>
      </c>
      <c r="H3">
        <v>8261.5195772646493</v>
      </c>
      <c r="I3">
        <v>5362.0004844778587</v>
      </c>
      <c r="J3">
        <v>7285.971053669371</v>
      </c>
      <c r="K3">
        <v>7473.8470309220147</v>
      </c>
      <c r="L3">
        <v>14616.148219633482</v>
      </c>
      <c r="M3">
        <v>16537.104735713987</v>
      </c>
      <c r="N3">
        <v>6622.879369248275</v>
      </c>
      <c r="O3">
        <v>10181.471408974821</v>
      </c>
      <c r="P3">
        <v>13746.091554923378</v>
      </c>
      <c r="Q3">
        <v>5419.2674935869536</v>
      </c>
    </row>
    <row r="4" spans="1:17" x14ac:dyDescent="0.4">
      <c r="A4" t="s">
        <v>48</v>
      </c>
      <c r="B4">
        <v>128650.8802379525</v>
      </c>
      <c r="C4">
        <v>9410.5493468893183</v>
      </c>
      <c r="D4">
        <v>6911.2980133166539</v>
      </c>
      <c r="E4">
        <v>4543.2674686633936</v>
      </c>
      <c r="F4">
        <v>6285.4757892394919</v>
      </c>
      <c r="G4">
        <v>5546.601808554843</v>
      </c>
      <c r="H4">
        <v>8300.2195944943542</v>
      </c>
      <c r="I4">
        <v>5387.1180804835667</v>
      </c>
      <c r="J4">
        <v>7320.1012403347995</v>
      </c>
      <c r="K4">
        <v>7508.8572982419437</v>
      </c>
      <c r="L4">
        <v>14684.615670765397</v>
      </c>
      <c r="M4">
        <v>16614.570658564644</v>
      </c>
      <c r="N4">
        <v>6653.9033888978211</v>
      </c>
      <c r="O4">
        <v>10229.165191609605</v>
      </c>
      <c r="P4">
        <v>13810.483338425362</v>
      </c>
      <c r="Q4">
        <v>5444.6533494713058</v>
      </c>
    </row>
    <row r="5" spans="1:17" x14ac:dyDescent="0.4">
      <c r="A5" t="s">
        <v>49</v>
      </c>
      <c r="B5">
        <v>129253.52860490994</v>
      </c>
      <c r="C5">
        <v>9454.6318450858762</v>
      </c>
      <c r="D5">
        <v>6943.6730927065319</v>
      </c>
      <c r="E5">
        <v>4564.5498160175403</v>
      </c>
      <c r="F5">
        <v>6314.9192855679239</v>
      </c>
      <c r="G5">
        <v>5572.5841455268574</v>
      </c>
      <c r="H5">
        <v>8339.100896936734</v>
      </c>
      <c r="I5">
        <v>5412.3533366108895</v>
      </c>
      <c r="J5">
        <v>7354.391305434171</v>
      </c>
      <c r="K5">
        <v>7544.0315666195256</v>
      </c>
      <c r="L5">
        <v>14753.403848794309</v>
      </c>
      <c r="M5">
        <v>16692.399460486275</v>
      </c>
      <c r="N5">
        <v>6685.0727365446846</v>
      </c>
      <c r="O5">
        <v>10277.082389584928</v>
      </c>
      <c r="P5">
        <v>13875.1767568878</v>
      </c>
      <c r="Q5">
        <v>5470.1581221058905</v>
      </c>
    </row>
    <row r="6" spans="1:17" x14ac:dyDescent="0.4">
      <c r="A6" t="s">
        <v>50</v>
      </c>
      <c r="B6">
        <v>129858.99999999999</v>
      </c>
      <c r="C6">
        <v>9444</v>
      </c>
      <c r="D6">
        <v>7027.9999999999991</v>
      </c>
      <c r="E6">
        <v>4594.9999999999991</v>
      </c>
      <c r="F6">
        <v>6417</v>
      </c>
      <c r="G6">
        <v>5682.9999999999991</v>
      </c>
      <c r="H6">
        <v>8479</v>
      </c>
      <c r="I6">
        <v>5514.9999999999991</v>
      </c>
      <c r="J6">
        <v>7484.9999999999991</v>
      </c>
      <c r="K6">
        <v>7717.9999999999991</v>
      </c>
      <c r="L6">
        <v>14662.999999999998</v>
      </c>
      <c r="M6">
        <v>16378.999999999996</v>
      </c>
      <c r="N6">
        <v>6726.9999999999991</v>
      </c>
      <c r="O6">
        <v>10436</v>
      </c>
      <c r="P6">
        <v>13915</v>
      </c>
      <c r="Q6">
        <v>5374.9999999999991</v>
      </c>
    </row>
    <row r="7" spans="1:17" x14ac:dyDescent="0.4">
      <c r="A7" t="s">
        <v>51</v>
      </c>
      <c r="B7">
        <v>132024.7171577327</v>
      </c>
      <c r="C7">
        <v>9601.5018507583427</v>
      </c>
      <c r="D7">
        <v>7145.2091282432903</v>
      </c>
      <c r="E7">
        <v>4671.6328890549112</v>
      </c>
      <c r="F7">
        <v>6524.0192054549225</v>
      </c>
      <c r="G7">
        <v>5777.7779561477828</v>
      </c>
      <c r="H7">
        <v>8620.4081101842421</v>
      </c>
      <c r="I7">
        <v>5606.9761443172656</v>
      </c>
      <c r="J7">
        <v>7609.8307235203511</v>
      </c>
      <c r="K7">
        <v>7846.7165696900556</v>
      </c>
      <c r="L7">
        <v>14907.541469469459</v>
      </c>
      <c r="M7">
        <v>16652.159976024024</v>
      </c>
      <c r="N7">
        <v>6839.189215380281</v>
      </c>
      <c r="O7">
        <v>10610.045882519491</v>
      </c>
      <c r="P7">
        <v>14147.066735843111</v>
      </c>
      <c r="Q7">
        <v>5464.6413011251689</v>
      </c>
    </row>
    <row r="8" spans="1:17" x14ac:dyDescent="0.4">
      <c r="A8" t="s">
        <v>52</v>
      </c>
      <c r="B8">
        <v>134226.55295804926</v>
      </c>
      <c r="C8">
        <v>9761.6304309737279</v>
      </c>
      <c r="D8">
        <v>7264.3730060232265</v>
      </c>
      <c r="E8">
        <v>4749.5438193905411</v>
      </c>
      <c r="F8">
        <v>6632.8232185047027</v>
      </c>
      <c r="G8">
        <v>5874.1365670503692</v>
      </c>
      <c r="H8">
        <v>8764.1745472497059</v>
      </c>
      <c r="I8">
        <v>5700.4862163087782</v>
      </c>
      <c r="J8">
        <v>7736.7433053619598</v>
      </c>
      <c r="K8">
        <v>7977.5798037119048</v>
      </c>
      <c r="L8">
        <v>15156.161267404465</v>
      </c>
      <c r="M8">
        <v>16929.875564264999</v>
      </c>
      <c r="N8">
        <v>6953.249460944543</v>
      </c>
      <c r="O8">
        <v>10786.994406781218</v>
      </c>
      <c r="P8">
        <v>14383.003753388333</v>
      </c>
      <c r="Q8">
        <v>5555.7775906907864</v>
      </c>
    </row>
    <row r="9" spans="1:17" x14ac:dyDescent="0.4">
      <c r="A9" t="s">
        <v>53</v>
      </c>
      <c r="B9">
        <v>136465.109767855</v>
      </c>
      <c r="C9">
        <v>9924.4295477989417</v>
      </c>
      <c r="D9">
        <v>7385.5242335801522</v>
      </c>
      <c r="E9">
        <v>4828.7541054782005</v>
      </c>
      <c r="F9">
        <v>6743.4418051912116</v>
      </c>
      <c r="G9">
        <v>5972.1021940005694</v>
      </c>
      <c r="H9">
        <v>8910.3386420782736</v>
      </c>
      <c r="I9">
        <v>5795.5557979787327</v>
      </c>
      <c r="J9">
        <v>7865.7724656157425</v>
      </c>
      <c r="K9">
        <v>8110.6255029555514</v>
      </c>
      <c r="L9">
        <v>15408.927409929676</v>
      </c>
      <c r="M9">
        <v>17212.222740724148</v>
      </c>
      <c r="N9">
        <v>7069.2119407076952</v>
      </c>
      <c r="O9">
        <v>10966.893981451689</v>
      </c>
      <c r="P9">
        <v>14622.875599070549</v>
      </c>
      <c r="Q9">
        <v>5648.4338012938697</v>
      </c>
    </row>
    <row r="10" spans="1:17" x14ac:dyDescent="0.4">
      <c r="A10" t="s">
        <v>54</v>
      </c>
      <c r="B10">
        <v>138741.00000000003</v>
      </c>
      <c r="C10">
        <v>10196.000000000002</v>
      </c>
      <c r="D10">
        <v>7645.0000000000018</v>
      </c>
      <c r="E10">
        <v>5362.0000000000009</v>
      </c>
      <c r="F10">
        <v>6881.0000000000018</v>
      </c>
      <c r="G10">
        <v>5577.0000000000009</v>
      </c>
      <c r="H10">
        <v>8902.0000000000018</v>
      </c>
      <c r="I10">
        <v>7355.0000000000018</v>
      </c>
      <c r="J10">
        <v>7875.0000000000018</v>
      </c>
      <c r="K10">
        <v>9461.0000000000018</v>
      </c>
      <c r="L10">
        <v>15136.000000000004</v>
      </c>
      <c r="M10">
        <v>16959.000000000004</v>
      </c>
      <c r="N10">
        <v>7191.0000000000009</v>
      </c>
      <c r="O10">
        <v>10322.000000000004</v>
      </c>
      <c r="P10">
        <v>14098.000000000004</v>
      </c>
      <c r="Q10">
        <v>5781.0000000000009</v>
      </c>
    </row>
    <row r="11" spans="1:17" x14ac:dyDescent="0.4">
      <c r="A11" t="s">
        <v>55</v>
      </c>
      <c r="B11">
        <v>138754.4980300492</v>
      </c>
      <c r="C11">
        <v>10196.991962825565</v>
      </c>
      <c r="D11">
        <v>7645.7437775403532</v>
      </c>
      <c r="E11">
        <v>5362.521665817053</v>
      </c>
      <c r="F11">
        <v>6881.6694484310228</v>
      </c>
      <c r="G11">
        <v>5577.5425830402282</v>
      </c>
      <c r="H11">
        <v>8902.8660703288715</v>
      </c>
      <c r="I11">
        <v>7355.7155636114194</v>
      </c>
      <c r="J11">
        <v>7875.7661541046809</v>
      </c>
      <c r="K11">
        <v>9461.9204551091279</v>
      </c>
      <c r="L11">
        <v>15137.47257251155</v>
      </c>
      <c r="M11">
        <v>16960.649931106193</v>
      </c>
      <c r="N11">
        <v>7191.6996081481593</v>
      </c>
      <c r="O11">
        <v>10323.004221291241</v>
      </c>
      <c r="P11">
        <v>14099.371586103845</v>
      </c>
      <c r="Q11">
        <v>5781.5624300798927</v>
      </c>
    </row>
    <row r="12" spans="1:17" x14ac:dyDescent="0.4">
      <c r="A12" t="s">
        <v>56</v>
      </c>
      <c r="B12">
        <v>138767.99737331376</v>
      </c>
      <c r="C12">
        <v>10197.984022158606</v>
      </c>
      <c r="D12">
        <v>7646.4876274423832</v>
      </c>
      <c r="E12">
        <v>5363.0433823866651</v>
      </c>
      <c r="F12">
        <v>6882.3389619922873</v>
      </c>
      <c r="G12">
        <v>5578.0852188680401</v>
      </c>
      <c r="H12">
        <v>8903.7322249172139</v>
      </c>
      <c r="I12">
        <v>7356.4311968395987</v>
      </c>
      <c r="J12">
        <v>7876.5323827480406</v>
      </c>
      <c r="K12">
        <v>9462.8409997687886</v>
      </c>
      <c r="L12">
        <v>15138.945288288805</v>
      </c>
      <c r="M12">
        <v>16962.300022733209</v>
      </c>
      <c r="N12">
        <v>7192.3992843607821</v>
      </c>
      <c r="O12">
        <v>10324.008540282575</v>
      </c>
      <c r="P12">
        <v>14100.743305648492</v>
      </c>
      <c r="Q12">
        <v>5782.1249148782754</v>
      </c>
    </row>
    <row r="13" spans="1:17" x14ac:dyDescent="0.4">
      <c r="A13" t="s">
        <v>57</v>
      </c>
      <c r="B13">
        <v>138781.49802992144</v>
      </c>
      <c r="C13">
        <v>10198.976178008512</v>
      </c>
      <c r="D13">
        <v>7647.2315497131303</v>
      </c>
      <c r="E13">
        <v>5363.5651497137742</v>
      </c>
      <c r="F13">
        <v>6883.0085406901308</v>
      </c>
      <c r="G13">
        <v>5578.6279074885706</v>
      </c>
      <c r="H13">
        <v>8904.5984637732217</v>
      </c>
      <c r="I13">
        <v>7357.1468996913109</v>
      </c>
      <c r="J13">
        <v>7877.2986859373314</v>
      </c>
      <c r="K13">
        <v>9463.7616339876949</v>
      </c>
      <c r="L13">
        <v>15140.418147345708</v>
      </c>
      <c r="M13">
        <v>16963.950274896662</v>
      </c>
      <c r="N13">
        <v>7193.0990286444885</v>
      </c>
      <c r="O13">
        <v>10325.01295698351</v>
      </c>
      <c r="P13">
        <v>14102.11515864692</v>
      </c>
      <c r="Q13">
        <v>5782.6874544004713</v>
      </c>
    </row>
    <row r="14" spans="1:17" x14ac:dyDescent="0.4">
      <c r="A14" t="s">
        <v>58</v>
      </c>
      <c r="B14">
        <v>138795.00000000006</v>
      </c>
      <c r="C14">
        <v>10242.000000000005</v>
      </c>
      <c r="D14">
        <v>7657.0000000000027</v>
      </c>
      <c r="E14">
        <v>5323.0000000000027</v>
      </c>
      <c r="F14">
        <v>7291.0000000000027</v>
      </c>
      <c r="G14">
        <v>5628.0000000000027</v>
      </c>
      <c r="H14">
        <v>8470.0000000000036</v>
      </c>
      <c r="I14">
        <v>6838.0000000000036</v>
      </c>
      <c r="J14">
        <v>7888.0000000000036</v>
      </c>
      <c r="K14">
        <v>9450.0000000000036</v>
      </c>
      <c r="L14">
        <v>15198.000000000005</v>
      </c>
      <c r="M14">
        <v>16973.000000000007</v>
      </c>
      <c r="N14">
        <v>7262.0000000000027</v>
      </c>
      <c r="O14">
        <v>10276.000000000004</v>
      </c>
      <c r="P14">
        <v>14906.000000000005</v>
      </c>
      <c r="Q14">
        <v>5393.0000000000027</v>
      </c>
    </row>
    <row r="15" spans="1:17" x14ac:dyDescent="0.4">
      <c r="A15" t="s">
        <v>59</v>
      </c>
      <c r="B15">
        <v>138354.1540969105</v>
      </c>
      <c r="C15">
        <v>10209.468974102507</v>
      </c>
      <c r="D15">
        <v>7632.6795483990318</v>
      </c>
      <c r="E15">
        <v>5306.0928870481976</v>
      </c>
      <c r="F15">
        <v>7267.8420513748652</v>
      </c>
      <c r="G15">
        <v>5610.1241345683366</v>
      </c>
      <c r="H15">
        <v>8443.0972671986165</v>
      </c>
      <c r="I15">
        <v>6816.280887025282</v>
      </c>
      <c r="J15">
        <v>7862.9458375044487</v>
      </c>
      <c r="K15">
        <v>9419.9845543125048</v>
      </c>
      <c r="L15">
        <v>15149.727540364174</v>
      </c>
      <c r="M15">
        <v>16919.089718555148</v>
      </c>
      <c r="N15">
        <v>7238.9341622663933</v>
      </c>
      <c r="O15">
        <v>10243.360982022783</v>
      </c>
      <c r="P15">
        <v>14858.655001754731</v>
      </c>
      <c r="Q15">
        <v>5375.870550413475</v>
      </c>
    </row>
    <row r="16" spans="1:17" x14ac:dyDescent="0.4">
      <c r="A16" t="s">
        <v>60</v>
      </c>
      <c r="B16">
        <v>137914.70842517129</v>
      </c>
      <c r="C16">
        <v>10177.041274473897</v>
      </c>
      <c r="D16">
        <v>7608.4363443318316</v>
      </c>
      <c r="E16">
        <v>5289.239475104916</v>
      </c>
      <c r="F16">
        <v>7244.7576578977914</v>
      </c>
      <c r="G16">
        <v>5592.3050471332836</v>
      </c>
      <c r="H16">
        <v>8416.2799838697429</v>
      </c>
      <c r="I16">
        <v>6794.6307591146751</v>
      </c>
      <c r="J16">
        <v>7837.9712529828248</v>
      </c>
      <c r="K16">
        <v>9390.064444813348</v>
      </c>
      <c r="L16">
        <v>15101.608405531562</v>
      </c>
      <c r="M16">
        <v>16865.350668975341</v>
      </c>
      <c r="N16">
        <v>7215.9415871147658</v>
      </c>
      <c r="O16">
        <v>10210.82563332296</v>
      </c>
      <c r="P16">
        <v>14811.460382474896</v>
      </c>
      <c r="Q16">
        <v>5358.7955080294596</v>
      </c>
    </row>
    <row r="17" spans="1:17" x14ac:dyDescent="0.4">
      <c r="A17" t="s">
        <v>61</v>
      </c>
      <c r="B17">
        <v>137476.65853731491</v>
      </c>
      <c r="C17">
        <v>10144.71657292539</v>
      </c>
      <c r="D17">
        <v>7584.2701424418765</v>
      </c>
      <c r="E17">
        <v>5272.4395936029923</v>
      </c>
      <c r="F17">
        <v>7221.7465859401491</v>
      </c>
      <c r="G17">
        <v>5574.5425573544317</v>
      </c>
      <c r="H17">
        <v>8389.5478786055501</v>
      </c>
      <c r="I17">
        <v>6773.0493971552251</v>
      </c>
      <c r="J17">
        <v>7813.0759936765735</v>
      </c>
      <c r="K17">
        <v>9360.2393686921423</v>
      </c>
      <c r="L17">
        <v>15053.642108506156</v>
      </c>
      <c r="M17">
        <v>16811.782307387486</v>
      </c>
      <c r="N17">
        <v>7193.0220418457502</v>
      </c>
      <c r="O17">
        <v>10178.393624622269</v>
      </c>
      <c r="P17">
        <v>14764.415664521171</v>
      </c>
      <c r="Q17">
        <v>5341.7747000377485</v>
      </c>
    </row>
    <row r="18" spans="1:17" x14ac:dyDescent="0.4">
      <c r="A18" t="s">
        <v>62</v>
      </c>
      <c r="B18">
        <v>137040.00000000006</v>
      </c>
      <c r="C18">
        <v>10275.000000000005</v>
      </c>
      <c r="D18">
        <v>7484.0000000000027</v>
      </c>
      <c r="E18">
        <v>5481.0000000000018</v>
      </c>
      <c r="F18">
        <v>6742.0000000000027</v>
      </c>
      <c r="G18">
        <v>5852.0000000000027</v>
      </c>
      <c r="H18">
        <v>8709.0000000000036</v>
      </c>
      <c r="I18">
        <v>7301.0000000000027</v>
      </c>
      <c r="J18">
        <v>7765.0000000000036</v>
      </c>
      <c r="K18">
        <v>9045.0000000000036</v>
      </c>
      <c r="L18">
        <v>14977.000000000005</v>
      </c>
      <c r="M18">
        <v>16543.000000000007</v>
      </c>
      <c r="N18">
        <v>7170.0000000000036</v>
      </c>
      <c r="O18">
        <v>9853.0000000000036</v>
      </c>
      <c r="P18">
        <v>14288.000000000005</v>
      </c>
      <c r="Q18">
        <v>5555.0000000000018</v>
      </c>
    </row>
    <row r="19" spans="1:17" x14ac:dyDescent="0.4">
      <c r="A19" t="s">
        <v>63</v>
      </c>
      <c r="B19">
        <v>136372.38724831896</v>
      </c>
      <c r="C19">
        <v>10224.943658614109</v>
      </c>
      <c r="D19">
        <v>7447.5404711501678</v>
      </c>
      <c r="E19">
        <v>5454.2984129307952</v>
      </c>
      <c r="F19">
        <v>6709.1552453894219</v>
      </c>
      <c r="G19">
        <v>5823.4910258111686</v>
      </c>
      <c r="H19">
        <v>8666.5726834910238</v>
      </c>
      <c r="I19">
        <v>7265.4319855514941</v>
      </c>
      <c r="J19">
        <v>7727.171533736112</v>
      </c>
      <c r="K19">
        <v>9000.93580459023</v>
      </c>
      <c r="L19">
        <v>14904.037097329779</v>
      </c>
      <c r="M19">
        <v>16462.408072452865</v>
      </c>
      <c r="N19">
        <v>7135.0701734562681</v>
      </c>
      <c r="O19">
        <v>9804.9995005668916</v>
      </c>
      <c r="P19">
        <v>14218.393673409088</v>
      </c>
      <c r="Q19">
        <v>5527.9379098395493</v>
      </c>
    </row>
    <row r="20" spans="1:17" x14ac:dyDescent="0.4">
      <c r="A20" t="s">
        <v>64</v>
      </c>
      <c r="B20">
        <v>135708.0268812424</v>
      </c>
      <c r="C20">
        <v>10175.131174874239</v>
      </c>
      <c r="D20">
        <v>7411.2585608524378</v>
      </c>
      <c r="E20">
        <v>5427.7269070059074</v>
      </c>
      <c r="F20">
        <v>6676.4704993676023</v>
      </c>
      <c r="G20">
        <v>5795.1209377483256</v>
      </c>
      <c r="H20">
        <v>8624.3520585868373</v>
      </c>
      <c r="I20">
        <v>7230.0372464970142</v>
      </c>
      <c r="J20">
        <v>7689.5273550266147</v>
      </c>
      <c r="K20">
        <v>8957.0862751082714</v>
      </c>
      <c r="L20">
        <v>14831.429645361701</v>
      </c>
      <c r="M20">
        <v>16382.208761649103</v>
      </c>
      <c r="N20">
        <v>7100.3105132699075</v>
      </c>
      <c r="O20">
        <v>9757.2328434098181</v>
      </c>
      <c r="P20">
        <v>14149.126445411495</v>
      </c>
      <c r="Q20">
        <v>5501.007657073128</v>
      </c>
    </row>
    <row r="21" spans="1:17" x14ac:dyDescent="0.4">
      <c r="A21" t="s">
        <v>65</v>
      </c>
      <c r="B21">
        <v>135046.90305424738</v>
      </c>
      <c r="C21">
        <v>10125.561360788031</v>
      </c>
      <c r="D21">
        <v>7375.153403809014</v>
      </c>
      <c r="E21">
        <v>5401.2848485137902</v>
      </c>
      <c r="F21">
        <v>6643.9449824265603</v>
      </c>
      <c r="G21">
        <v>5766.8890592050175</v>
      </c>
      <c r="H21">
        <v>8582.3371183555191</v>
      </c>
      <c r="I21">
        <v>7194.8149386971691</v>
      </c>
      <c r="J21">
        <v>7652.0665660845807</v>
      </c>
      <c r="K21">
        <v>8913.4503657739897</v>
      </c>
      <c r="L21">
        <v>14759.175912459596</v>
      </c>
      <c r="M21">
        <v>16302.400154892108</v>
      </c>
      <c r="N21">
        <v>7065.720190447707</v>
      </c>
      <c r="O21">
        <v>9709.6988893279286</v>
      </c>
      <c r="P21">
        <v>14080.19666403303</v>
      </c>
      <c r="Q21">
        <v>5474.2085994333347</v>
      </c>
    </row>
    <row r="22" spans="1:17" x14ac:dyDescent="0.4">
      <c r="A22" t="s">
        <v>66</v>
      </c>
      <c r="B22">
        <v>134389.00000000003</v>
      </c>
      <c r="C22">
        <v>10647.000000000002</v>
      </c>
      <c r="D22">
        <v>7263.0000000000018</v>
      </c>
      <c r="E22">
        <v>4979.0000000000009</v>
      </c>
      <c r="F22">
        <v>6526.0000000000018</v>
      </c>
      <c r="G22">
        <v>5359.0000000000018</v>
      </c>
      <c r="H22">
        <v>8177.0000000000018</v>
      </c>
      <c r="I22">
        <v>6560.0000000000018</v>
      </c>
      <c r="J22">
        <v>8621.0000000000018</v>
      </c>
      <c r="K22">
        <v>8722.0000000000018</v>
      </c>
      <c r="L22">
        <v>14788.000000000004</v>
      </c>
      <c r="M22">
        <v>16425.000000000004</v>
      </c>
      <c r="N22">
        <v>6870.0000000000018</v>
      </c>
      <c r="O22">
        <v>9499.0000000000036</v>
      </c>
      <c r="P22">
        <v>14240.000000000004</v>
      </c>
      <c r="Q22">
        <v>5713.0000000000018</v>
      </c>
    </row>
    <row r="23" spans="1:17" x14ac:dyDescent="0.4">
      <c r="A23" t="s">
        <v>67</v>
      </c>
      <c r="B23">
        <v>133734.30202797966</v>
      </c>
      <c r="C23">
        <v>10595.131399831083</v>
      </c>
      <c r="D23">
        <v>7227.6171087605107</v>
      </c>
      <c r="E23">
        <v>4954.7439879551948</v>
      </c>
      <c r="F23">
        <v>6494.207524682789</v>
      </c>
      <c r="G23">
        <v>5332.8927558650121</v>
      </c>
      <c r="H23">
        <v>8137.1644084172785</v>
      </c>
      <c r="I23">
        <v>6528.0418881273508</v>
      </c>
      <c r="J23">
        <v>8579.0013898697998</v>
      </c>
      <c r="K23">
        <v>8679.5093518668837</v>
      </c>
      <c r="L23">
        <v>14715.957841711475</v>
      </c>
      <c r="M23">
        <v>16344.982928733496</v>
      </c>
      <c r="N23">
        <v>6836.5316724748327</v>
      </c>
      <c r="O23">
        <v>9452.7240694087977</v>
      </c>
      <c r="P23">
        <v>14170.627513252055</v>
      </c>
      <c r="Q23">
        <v>5685.1681870231032</v>
      </c>
    </row>
    <row r="24" spans="1:17" x14ac:dyDescent="0.4">
      <c r="A24" t="s">
        <v>68</v>
      </c>
      <c r="B24">
        <v>133082.79352410452</v>
      </c>
      <c r="C24">
        <v>10543.515486022969</v>
      </c>
      <c r="D24">
        <v>7192.4065910570889</v>
      </c>
      <c r="E24">
        <v>4930.6061430363825</v>
      </c>
      <c r="F24">
        <v>6462.5699316038226</v>
      </c>
      <c r="G24">
        <v>5306.912697435625</v>
      </c>
      <c r="H24">
        <v>8097.5228824278965</v>
      </c>
      <c r="I24">
        <v>6496.2394654184918</v>
      </c>
      <c r="J24">
        <v>8537.2073828312223</v>
      </c>
      <c r="K24">
        <v>8637.2257038689149</v>
      </c>
      <c r="L24">
        <v>14644.266648568393</v>
      </c>
      <c r="M24">
        <v>16265.355673704073</v>
      </c>
      <c r="N24">
        <v>6803.2263913757679</v>
      </c>
      <c r="O24">
        <v>9406.6735795747336</v>
      </c>
      <c r="P24">
        <v>14101.592985908434</v>
      </c>
      <c r="Q24">
        <v>5657.4719612707077</v>
      </c>
    </row>
    <row r="25" spans="1:17" x14ac:dyDescent="0.4">
      <c r="A25" t="s">
        <v>69</v>
      </c>
      <c r="B25">
        <v>132434.45895035937</v>
      </c>
      <c r="C25">
        <v>10492.151027572763</v>
      </c>
      <c r="D25">
        <v>7157.3676071438895</v>
      </c>
      <c r="E25">
        <v>4906.5858895730998</v>
      </c>
      <c r="F25">
        <v>6431.0864662289723</v>
      </c>
      <c r="G25">
        <v>5281.0592051058939</v>
      </c>
      <c r="H25">
        <v>8058.0744766096077</v>
      </c>
      <c r="I25">
        <v>6464.5919734082217</v>
      </c>
      <c r="J25">
        <v>8495.6169821268722</v>
      </c>
      <c r="K25">
        <v>8595.1480475711141</v>
      </c>
      <c r="L25">
        <v>14572.924710786705</v>
      </c>
      <c r="M25">
        <v>16186.116335858236</v>
      </c>
      <c r="N25">
        <v>6770.0833623955004</v>
      </c>
      <c r="O25">
        <v>9360.8474322263264</v>
      </c>
      <c r="P25">
        <v>14032.894771544676</v>
      </c>
      <c r="Q25">
        <v>5629.910662207496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ColWidth="8.796875" defaultRowHeight="17.399999999999999" x14ac:dyDescent="0.4"/>
  <sheetData>
    <row r="1" spans="1:2" x14ac:dyDescent="0.4">
      <c r="A1" s="1" t="s">
        <v>16</v>
      </c>
      <c r="B1" s="1" t="s">
        <v>17</v>
      </c>
    </row>
    <row r="2" spans="1:2" x14ac:dyDescent="0.4">
      <c r="A2" s="1" t="s">
        <v>18</v>
      </c>
      <c r="B2" s="1" t="s">
        <v>19</v>
      </c>
    </row>
    <row r="3" spans="1:2" x14ac:dyDescent="0.4">
      <c r="A3" s="1" t="s">
        <v>20</v>
      </c>
      <c r="B3" s="1" t="s">
        <v>21</v>
      </c>
    </row>
    <row r="4" spans="1:2" x14ac:dyDescent="0.4">
      <c r="A4" s="1" t="s">
        <v>22</v>
      </c>
      <c r="B4" s="1" t="s">
        <v>23</v>
      </c>
    </row>
    <row r="5" spans="1:2" x14ac:dyDescent="0.4">
      <c r="A5" s="1" t="s">
        <v>24</v>
      </c>
      <c r="B5" s="1" t="s">
        <v>25</v>
      </c>
    </row>
    <row r="6" spans="1:2" x14ac:dyDescent="0.4">
      <c r="A6" s="1" t="s">
        <v>26</v>
      </c>
      <c r="B6" s="1" t="s">
        <v>27</v>
      </c>
    </row>
    <row r="7" spans="1:2" x14ac:dyDescent="0.4">
      <c r="A7" s="1" t="s">
        <v>28</v>
      </c>
      <c r="B7" s="1" t="s">
        <v>29</v>
      </c>
    </row>
    <row r="8" spans="1:2" x14ac:dyDescent="0.4">
      <c r="A8" s="1" t="s">
        <v>30</v>
      </c>
      <c r="B8" s="1" t="s">
        <v>31</v>
      </c>
    </row>
    <row r="9" spans="1:2" x14ac:dyDescent="0.4">
      <c r="A9" s="1" t="s">
        <v>32</v>
      </c>
    </row>
    <row r="10" spans="1:2" x14ac:dyDescent="0.4">
      <c r="A10" s="1" t="s">
        <v>33</v>
      </c>
      <c r="B10" s="1" t="s">
        <v>34</v>
      </c>
    </row>
    <row r="11" spans="1:2" x14ac:dyDescent="0.4">
      <c r="A11" s="1" t="s">
        <v>28</v>
      </c>
      <c r="B11" s="1" t="s">
        <v>35</v>
      </c>
    </row>
    <row r="12" spans="1:2" x14ac:dyDescent="0.4">
      <c r="A12" s="1" t="s">
        <v>28</v>
      </c>
      <c r="B12" s="1" t="s">
        <v>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89" workbookViewId="0">
      <selection activeCell="D15" sqref="D15"/>
    </sheetView>
  </sheetViews>
  <sheetFormatPr defaultColWidth="8.796875" defaultRowHeight="17.399999999999999" x14ac:dyDescent="0.4"/>
  <cols>
    <col min="1" max="1" width="14.69921875" style="4" customWidth="1"/>
    <col min="2" max="16" width="14.69921875" style="2" customWidth="1"/>
    <col min="17" max="16384" width="8.796875" style="2"/>
  </cols>
  <sheetData>
    <row r="1" spans="1:19" x14ac:dyDescent="0.4">
      <c r="A1" s="4" t="s">
        <v>0</v>
      </c>
      <c r="B1" s="2" t="s">
        <v>37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9" x14ac:dyDescent="0.4">
      <c r="A2" s="4" t="s">
        <v>38</v>
      </c>
      <c r="B2" s="5">
        <v>127454</v>
      </c>
      <c r="C2" s="5">
        <v>9323</v>
      </c>
      <c r="D2" s="5">
        <v>6847</v>
      </c>
      <c r="E2" s="5">
        <v>4501</v>
      </c>
      <c r="F2" s="5">
        <v>6227</v>
      </c>
      <c r="G2" s="5">
        <v>5495</v>
      </c>
      <c r="H2" s="5">
        <v>8223</v>
      </c>
      <c r="I2" s="5">
        <v>5337</v>
      </c>
      <c r="J2" s="5">
        <v>7252</v>
      </c>
      <c r="K2" s="5">
        <v>7439</v>
      </c>
      <c r="L2" s="5">
        <v>14548</v>
      </c>
      <c r="M2" s="5">
        <v>16460</v>
      </c>
      <c r="N2" s="5">
        <v>6592</v>
      </c>
      <c r="O2" s="5">
        <v>10134</v>
      </c>
      <c r="P2" s="5">
        <v>13682</v>
      </c>
      <c r="Q2" s="5">
        <v>5394</v>
      </c>
    </row>
    <row r="3" spans="1:19" x14ac:dyDescent="0.4">
      <c r="A3" s="4" t="s">
        <v>39</v>
      </c>
      <c r="B3" s="5">
        <v>129859</v>
      </c>
      <c r="C3" s="5">
        <v>9444</v>
      </c>
      <c r="D3" s="5">
        <v>7028</v>
      </c>
      <c r="E3" s="5">
        <v>4595</v>
      </c>
      <c r="F3" s="5">
        <v>6417</v>
      </c>
      <c r="G3" s="5">
        <v>5683</v>
      </c>
      <c r="H3" s="5">
        <v>8479</v>
      </c>
      <c r="I3" s="5">
        <v>5515</v>
      </c>
      <c r="J3" s="5">
        <v>7485</v>
      </c>
      <c r="K3" s="5">
        <v>7718</v>
      </c>
      <c r="L3" s="5">
        <v>14663</v>
      </c>
      <c r="M3" s="5">
        <v>16379</v>
      </c>
      <c r="N3" s="5">
        <v>6727</v>
      </c>
      <c r="O3" s="5">
        <v>10436</v>
      </c>
      <c r="P3" s="5">
        <v>13915</v>
      </c>
      <c r="Q3" s="5">
        <v>5375</v>
      </c>
    </row>
    <row r="4" spans="1:19" x14ac:dyDescent="0.4">
      <c r="A4" s="4" t="s">
        <v>40</v>
      </c>
      <c r="B4" s="5">
        <v>138741</v>
      </c>
      <c r="C4" s="5">
        <v>10196</v>
      </c>
      <c r="D4" s="5">
        <v>7645</v>
      </c>
      <c r="E4" s="5">
        <v>5362</v>
      </c>
      <c r="F4" s="5">
        <v>6881</v>
      </c>
      <c r="G4" s="5">
        <v>5577</v>
      </c>
      <c r="H4" s="5">
        <v>8902</v>
      </c>
      <c r="I4" s="5">
        <v>7355</v>
      </c>
      <c r="J4" s="5">
        <v>7875</v>
      </c>
      <c r="K4" s="5">
        <v>9461</v>
      </c>
      <c r="L4" s="5">
        <v>15136</v>
      </c>
      <c r="M4" s="5">
        <v>16959</v>
      </c>
      <c r="N4" s="5">
        <v>7191</v>
      </c>
      <c r="O4" s="5">
        <v>10322</v>
      </c>
      <c r="P4" s="5">
        <v>14098</v>
      </c>
      <c r="Q4" s="5">
        <v>5781</v>
      </c>
    </row>
    <row r="5" spans="1:19" x14ac:dyDescent="0.4">
      <c r="A5" s="4" t="s">
        <v>41</v>
      </c>
      <c r="B5" s="5">
        <v>138795</v>
      </c>
      <c r="C5" s="5">
        <v>10242</v>
      </c>
      <c r="D5" s="5">
        <v>7657</v>
      </c>
      <c r="E5" s="5">
        <v>5323</v>
      </c>
      <c r="F5" s="5">
        <v>7291</v>
      </c>
      <c r="G5" s="5">
        <v>5628</v>
      </c>
      <c r="H5" s="5">
        <v>8470</v>
      </c>
      <c r="I5" s="5">
        <v>6838</v>
      </c>
      <c r="J5" s="5">
        <v>7888</v>
      </c>
      <c r="K5" s="5">
        <v>9450</v>
      </c>
      <c r="L5" s="5">
        <v>15198</v>
      </c>
      <c r="M5" s="5">
        <v>16973</v>
      </c>
      <c r="N5" s="5">
        <v>7262</v>
      </c>
      <c r="O5" s="5">
        <v>10276</v>
      </c>
      <c r="P5" s="5">
        <v>14906</v>
      </c>
      <c r="Q5" s="5">
        <v>5393</v>
      </c>
    </row>
    <row r="6" spans="1:19" x14ac:dyDescent="0.4">
      <c r="A6" s="4" t="s">
        <v>42</v>
      </c>
      <c r="B6" s="5">
        <v>137040</v>
      </c>
      <c r="C6" s="5">
        <v>10275</v>
      </c>
      <c r="D6" s="5">
        <v>7484</v>
      </c>
      <c r="E6" s="5">
        <v>5481</v>
      </c>
      <c r="F6" s="5">
        <v>6742</v>
      </c>
      <c r="G6" s="5">
        <v>5852</v>
      </c>
      <c r="H6" s="5">
        <v>8709</v>
      </c>
      <c r="I6" s="5">
        <v>7301</v>
      </c>
      <c r="J6" s="5">
        <v>7765</v>
      </c>
      <c r="K6" s="5">
        <v>9045</v>
      </c>
      <c r="L6" s="5">
        <v>14977</v>
      </c>
      <c r="M6" s="5">
        <v>16543</v>
      </c>
      <c r="N6" s="5">
        <v>7170</v>
      </c>
      <c r="O6" s="5">
        <v>9853</v>
      </c>
      <c r="P6" s="5">
        <v>14288</v>
      </c>
      <c r="Q6" s="5">
        <v>5555</v>
      </c>
    </row>
    <row r="7" spans="1:19" x14ac:dyDescent="0.4">
      <c r="A7" s="4" t="s">
        <v>43</v>
      </c>
      <c r="B7" s="5">
        <v>134389</v>
      </c>
      <c r="C7" s="5">
        <v>10647</v>
      </c>
      <c r="D7" s="5">
        <v>7263</v>
      </c>
      <c r="E7" s="5">
        <v>4979</v>
      </c>
      <c r="F7" s="5">
        <v>6526</v>
      </c>
      <c r="G7" s="5">
        <v>5359</v>
      </c>
      <c r="H7" s="5">
        <v>8177</v>
      </c>
      <c r="I7" s="5">
        <v>6560</v>
      </c>
      <c r="J7" s="5">
        <v>8621</v>
      </c>
      <c r="K7" s="5">
        <v>8722</v>
      </c>
      <c r="L7" s="5">
        <v>14788</v>
      </c>
      <c r="M7" s="5">
        <v>16425</v>
      </c>
      <c r="N7" s="5">
        <v>6870</v>
      </c>
      <c r="O7" s="5">
        <v>9499</v>
      </c>
      <c r="P7" s="5">
        <v>14240</v>
      </c>
      <c r="Q7" s="5">
        <v>5713</v>
      </c>
    </row>
    <row r="9" spans="1:19" x14ac:dyDescent="0.4">
      <c r="B9" s="5"/>
      <c r="C9" s="5" t="s">
        <v>70</v>
      </c>
      <c r="D9" s="5"/>
      <c r="E9" s="3">
        <f>C2/$B2</f>
        <v>7.3147959263734366E-2</v>
      </c>
      <c r="F9" s="3">
        <f t="shared" ref="F9:S9" si="0">D2/$B2</f>
        <v>5.3721342602036815E-2</v>
      </c>
      <c r="G9" s="3">
        <f t="shared" si="0"/>
        <v>3.5314701774757949E-2</v>
      </c>
      <c r="H9" s="3">
        <f t="shared" si="0"/>
        <v>4.8856842468655355E-2</v>
      </c>
      <c r="I9" s="3">
        <f t="shared" si="0"/>
        <v>4.3113593924082413E-2</v>
      </c>
      <c r="J9" s="3">
        <f t="shared" si="0"/>
        <v>6.4517394510960821E-2</v>
      </c>
      <c r="K9" s="3">
        <f t="shared" si="0"/>
        <v>4.187393098686585E-2</v>
      </c>
      <c r="L9" s="3">
        <f t="shared" si="0"/>
        <v>5.6898959624648894E-2</v>
      </c>
      <c r="M9" s="3">
        <f t="shared" si="0"/>
        <v>5.8366155632620396E-2</v>
      </c>
      <c r="N9" s="3">
        <f t="shared" si="0"/>
        <v>0.11414314183940873</v>
      </c>
      <c r="O9" s="3">
        <f t="shared" si="0"/>
        <v>0.12914463257332057</v>
      </c>
      <c r="P9" s="3">
        <f t="shared" si="0"/>
        <v>5.1720620772984761E-2</v>
      </c>
      <c r="Q9" s="3">
        <f t="shared" si="0"/>
        <v>7.9511039276915593E-2</v>
      </c>
      <c r="R9" s="3">
        <f t="shared" si="0"/>
        <v>0.10734853358858883</v>
      </c>
      <c r="S9" s="3">
        <f t="shared" si="0"/>
        <v>4.2321151160418659E-2</v>
      </c>
    </row>
    <row r="10" spans="1:19" x14ac:dyDescent="0.4">
      <c r="B10" s="2">
        <f>B3/B2</f>
        <v>1.0188695529367457</v>
      </c>
      <c r="C10" s="2">
        <f>POWER(B10,1/4)</f>
        <v>1.0046843703349932</v>
      </c>
      <c r="E10" s="2">
        <f t="shared" ref="E10:S14" si="1">C3/$B3</f>
        <v>7.2725032535288281E-2</v>
      </c>
      <c r="F10" s="2">
        <f t="shared" si="1"/>
        <v>5.4120238104405548E-2</v>
      </c>
      <c r="G10" s="2">
        <f t="shared" si="1"/>
        <v>3.5384532454431343E-2</v>
      </c>
      <c r="H10" s="2">
        <f t="shared" si="1"/>
        <v>4.9415134877058967E-2</v>
      </c>
      <c r="I10" s="2">
        <f t="shared" si="1"/>
        <v>4.3762850476285815E-2</v>
      </c>
      <c r="J10" s="2">
        <f t="shared" si="1"/>
        <v>6.5293895686860365E-2</v>
      </c>
      <c r="K10" s="2">
        <f t="shared" si="1"/>
        <v>4.2469139605264168E-2</v>
      </c>
      <c r="L10" s="2">
        <f t="shared" si="1"/>
        <v>5.7639439699982288E-2</v>
      </c>
      <c r="M10" s="2">
        <f t="shared" si="1"/>
        <v>5.943369346753017E-2</v>
      </c>
      <c r="N10" s="2">
        <f t="shared" si="1"/>
        <v>0.11291477679637145</v>
      </c>
      <c r="O10" s="2">
        <f t="shared" si="1"/>
        <v>0.12612910926466397</v>
      </c>
      <c r="P10" s="2">
        <f t="shared" si="1"/>
        <v>5.1802339460491766E-2</v>
      </c>
      <c r="Q10" s="2">
        <f t="shared" si="1"/>
        <v>8.0364087202273241E-2</v>
      </c>
      <c r="R10" s="2">
        <f t="shared" si="1"/>
        <v>0.10715468315634651</v>
      </c>
      <c r="S10" s="2">
        <f t="shared" si="1"/>
        <v>4.1391047212746133E-2</v>
      </c>
    </row>
    <row r="11" spans="1:19" x14ac:dyDescent="0.4">
      <c r="B11" s="3">
        <f>B4/B3</f>
        <v>1.068397261645323</v>
      </c>
      <c r="C11" s="3">
        <f>POWER(B11,1/4)</f>
        <v>1.0166774513721244</v>
      </c>
      <c r="D11" s="3"/>
      <c r="E11" s="3">
        <f t="shared" si="1"/>
        <v>7.3489451568029635E-2</v>
      </c>
      <c r="F11" s="3">
        <f t="shared" si="1"/>
        <v>5.5102673326558119E-2</v>
      </c>
      <c r="G11" s="3">
        <f t="shared" si="1"/>
        <v>3.8647551913277255E-2</v>
      </c>
      <c r="H11" s="3">
        <f t="shared" si="1"/>
        <v>4.9596009831268335E-2</v>
      </c>
      <c r="I11" s="3">
        <f t="shared" si="1"/>
        <v>4.0197201980669013E-2</v>
      </c>
      <c r="J11" s="3">
        <f t="shared" si="1"/>
        <v>6.4162720464750869E-2</v>
      </c>
      <c r="K11" s="3">
        <f t="shared" si="1"/>
        <v>5.301244765426226E-2</v>
      </c>
      <c r="L11" s="3">
        <f t="shared" si="1"/>
        <v>5.6760438514930699E-2</v>
      </c>
      <c r="M11" s="3">
        <f t="shared" si="1"/>
        <v>6.8191810639969444E-2</v>
      </c>
      <c r="N11" s="3">
        <f t="shared" si="1"/>
        <v>0.10909536474437982</v>
      </c>
      <c r="O11" s="3">
        <f t="shared" si="1"/>
        <v>0.12223495578091552</v>
      </c>
      <c r="P11" s="3">
        <f t="shared" si="1"/>
        <v>5.1830388998205287E-2</v>
      </c>
      <c r="Q11" s="3">
        <f t="shared" si="1"/>
        <v>7.4397618584268535E-2</v>
      </c>
      <c r="R11" s="3">
        <f t="shared" si="1"/>
        <v>0.10161379837250704</v>
      </c>
      <c r="S11" s="3">
        <f t="shared" si="1"/>
        <v>4.1667567626008171E-2</v>
      </c>
    </row>
    <row r="12" spans="1:19" x14ac:dyDescent="0.4">
      <c r="B12" s="3">
        <f>B5/B4</f>
        <v>1.0003892144355309</v>
      </c>
      <c r="C12" s="3">
        <f>POWER(B12,1/4)</f>
        <v>1.0000972894101179</v>
      </c>
      <c r="D12" s="3"/>
      <c r="E12" s="3">
        <f t="shared" si="1"/>
        <v>7.3792283583702586E-2</v>
      </c>
      <c r="F12" s="3">
        <f t="shared" si="1"/>
        <v>5.5167693360711839E-2</v>
      </c>
      <c r="G12" s="3">
        <f t="shared" si="1"/>
        <v>3.835152563132678E-2</v>
      </c>
      <c r="H12" s="3">
        <f t="shared" si="1"/>
        <v>5.2530710760474081E-2</v>
      </c>
      <c r="I12" s="3">
        <f t="shared" si="1"/>
        <v>4.0549011131524912E-2</v>
      </c>
      <c r="J12" s="3">
        <f t="shared" si="1"/>
        <v>6.1025253071076049E-2</v>
      </c>
      <c r="K12" s="3">
        <f t="shared" si="1"/>
        <v>4.926690442739292E-2</v>
      </c>
      <c r="L12" s="3">
        <f t="shared" si="1"/>
        <v>5.683201844446846E-2</v>
      </c>
      <c r="M12" s="3">
        <f t="shared" si="1"/>
        <v>6.8086026153679882E-2</v>
      </c>
      <c r="N12" s="3">
        <f t="shared" si="1"/>
        <v>0.10949962174429914</v>
      </c>
      <c r="O12" s="3">
        <f t="shared" si="1"/>
        <v>0.12228826686840304</v>
      </c>
      <c r="P12" s="3">
        <f t="shared" si="1"/>
        <v>5.2321769516192947E-2</v>
      </c>
      <c r="Q12" s="3">
        <f t="shared" si="1"/>
        <v>7.4037249180445977E-2</v>
      </c>
      <c r="R12" s="3">
        <f t="shared" si="1"/>
        <v>0.10739579956050289</v>
      </c>
      <c r="S12" s="3">
        <f t="shared" si="1"/>
        <v>3.885586656579848E-2</v>
      </c>
    </row>
    <row r="13" spans="1:19" x14ac:dyDescent="0.4">
      <c r="B13" s="3">
        <f>B6/B5</f>
        <v>0.98735545228574517</v>
      </c>
      <c r="C13" s="3">
        <f>POWER(B13,1/4)</f>
        <v>0.99682376236111137</v>
      </c>
      <c r="D13" s="3"/>
      <c r="E13" s="3">
        <f t="shared" si="1"/>
        <v>7.4978108581436081E-2</v>
      </c>
      <c r="F13" s="3">
        <f t="shared" si="1"/>
        <v>5.461179217746643E-2</v>
      </c>
      <c r="G13" s="3">
        <f t="shared" si="1"/>
        <v>3.9995621716287212E-2</v>
      </c>
      <c r="H13" s="3">
        <f t="shared" si="1"/>
        <v>4.9197314652656157E-2</v>
      </c>
      <c r="I13" s="3">
        <f t="shared" si="1"/>
        <v>4.2702860478692352E-2</v>
      </c>
      <c r="J13" s="3">
        <f t="shared" si="1"/>
        <v>6.3550788091068303E-2</v>
      </c>
      <c r="K13" s="3">
        <f t="shared" si="1"/>
        <v>5.3276415645067132E-2</v>
      </c>
      <c r="L13" s="3">
        <f t="shared" si="1"/>
        <v>5.6662288382953882E-2</v>
      </c>
      <c r="M13" s="3">
        <f t="shared" si="1"/>
        <v>6.6002626970227671E-2</v>
      </c>
      <c r="N13" s="3">
        <f t="shared" si="1"/>
        <v>0.10928925861062463</v>
      </c>
      <c r="O13" s="3">
        <f t="shared" si="1"/>
        <v>0.12071657910099241</v>
      </c>
      <c r="P13" s="3">
        <f t="shared" si="1"/>
        <v>5.2320490367775835E-2</v>
      </c>
      <c r="Q13" s="3">
        <f t="shared" si="1"/>
        <v>7.1898715703444249E-2</v>
      </c>
      <c r="R13" s="3">
        <f t="shared" si="1"/>
        <v>0.10426152948044366</v>
      </c>
      <c r="S13" s="3">
        <f t="shared" si="1"/>
        <v>4.0535610040863979E-2</v>
      </c>
    </row>
    <row r="14" spans="1:19" x14ac:dyDescent="0.4">
      <c r="B14" s="3">
        <f>B7/B6</f>
        <v>0.9806552831290134</v>
      </c>
      <c r="C14" s="3">
        <f>POWER(B14,1/4)</f>
        <v>0.99512833660477895</v>
      </c>
      <c r="D14" s="3"/>
      <c r="E14" s="3">
        <f>C7/$B7</f>
        <v>7.9225234208156914E-2</v>
      </c>
      <c r="F14" s="3">
        <f t="shared" si="1"/>
        <v>5.4044601864735954E-2</v>
      </c>
      <c r="G14" s="3">
        <f t="shared" si="1"/>
        <v>3.7049163249968375E-2</v>
      </c>
      <c r="H14" s="3">
        <f t="shared" si="1"/>
        <v>4.8560522066538186E-2</v>
      </c>
      <c r="I14" s="3">
        <f t="shared" si="1"/>
        <v>3.9876775628957729E-2</v>
      </c>
      <c r="J14" s="3">
        <f t="shared" si="1"/>
        <v>6.084575374472613E-2</v>
      </c>
      <c r="K14" s="3">
        <f t="shared" si="1"/>
        <v>4.8813518963605654E-2</v>
      </c>
      <c r="L14" s="3">
        <f t="shared" si="1"/>
        <v>6.414959557701895E-2</v>
      </c>
      <c r="M14" s="3">
        <f t="shared" si="1"/>
        <v>6.4901145183013487E-2</v>
      </c>
      <c r="N14" s="3">
        <f t="shared" si="1"/>
        <v>0.11003876805393299</v>
      </c>
      <c r="O14" s="3">
        <f t="shared" si="1"/>
        <v>0.12221982453921079</v>
      </c>
      <c r="P14" s="3">
        <f t="shared" si="1"/>
        <v>5.1120255378044335E-2</v>
      </c>
      <c r="Q14" s="3">
        <f t="shared" si="1"/>
        <v>7.0682868389525935E-2</v>
      </c>
      <c r="R14" s="3">
        <f t="shared" si="1"/>
        <v>0.10596105336002203</v>
      </c>
      <c r="S14" s="3">
        <f t="shared" si="1"/>
        <v>4.2510919792542547E-2</v>
      </c>
    </row>
    <row r="15" spans="1:19" x14ac:dyDescent="0.4">
      <c r="A15" s="4" t="s">
        <v>44</v>
      </c>
      <c r="B15" s="3" t="s">
        <v>45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/>
      <c r="S15" s="3"/>
    </row>
    <row r="16" spans="1:19" x14ac:dyDescent="0.4">
      <c r="A16" s="4" t="s">
        <v>46</v>
      </c>
      <c r="B16" s="3">
        <f>B2</f>
        <v>127454</v>
      </c>
      <c r="C16" s="3">
        <v>9323</v>
      </c>
      <c r="D16" s="3">
        <v>6847</v>
      </c>
      <c r="E16" s="3">
        <v>4501</v>
      </c>
      <c r="F16" s="3">
        <v>6227</v>
      </c>
      <c r="G16" s="3">
        <v>5495</v>
      </c>
      <c r="H16" s="3">
        <v>8223</v>
      </c>
      <c r="I16" s="3">
        <v>5337</v>
      </c>
      <c r="J16" s="3">
        <v>7252</v>
      </c>
      <c r="K16" s="3">
        <v>7439</v>
      </c>
      <c r="L16" s="3">
        <v>14548</v>
      </c>
      <c r="M16" s="3">
        <v>16460</v>
      </c>
      <c r="N16" s="3">
        <v>6592</v>
      </c>
      <c r="O16" s="3">
        <v>10134</v>
      </c>
      <c r="P16" s="3">
        <v>13682</v>
      </c>
      <c r="Q16" s="3">
        <v>5394</v>
      </c>
      <c r="R16" s="3"/>
      <c r="S16" s="3"/>
    </row>
    <row r="17" spans="1:19" x14ac:dyDescent="0.4">
      <c r="A17" s="4" t="s">
        <v>47</v>
      </c>
      <c r="B17" s="3">
        <f>B16*$C$10</f>
        <v>128051.04173667623</v>
      </c>
      <c r="C17" s="3">
        <f>$B17*E$9</f>
        <v>9366.6723846331424</v>
      </c>
      <c r="D17" s="3">
        <f t="shared" ref="D17:Q19" si="2">$B17*F$9</f>
        <v>6879.073883683699</v>
      </c>
      <c r="E17" s="3">
        <f t="shared" si="2"/>
        <v>4522.0843508778044</v>
      </c>
      <c r="F17" s="3">
        <f t="shared" si="2"/>
        <v>6256.1695740760024</v>
      </c>
      <c r="G17" s="3">
        <f t="shared" si="2"/>
        <v>5520.7406149907874</v>
      </c>
      <c r="H17" s="3">
        <f t="shared" si="2"/>
        <v>8261.5195772646493</v>
      </c>
      <c r="I17" s="3">
        <f t="shared" si="2"/>
        <v>5362.0004844778587</v>
      </c>
      <c r="J17" s="3">
        <f t="shared" si="2"/>
        <v>7285.971053669371</v>
      </c>
      <c r="K17" s="3">
        <f t="shared" si="2"/>
        <v>7473.8470309220147</v>
      </c>
      <c r="L17" s="3">
        <f t="shared" si="2"/>
        <v>14616.148219633482</v>
      </c>
      <c r="M17" s="3">
        <f t="shared" si="2"/>
        <v>16537.104735713987</v>
      </c>
      <c r="N17" s="3">
        <f t="shared" si="2"/>
        <v>6622.879369248275</v>
      </c>
      <c r="O17" s="3">
        <f t="shared" si="2"/>
        <v>10181.471408974821</v>
      </c>
      <c r="P17" s="3">
        <f t="shared" si="2"/>
        <v>13746.091554923378</v>
      </c>
      <c r="Q17" s="3">
        <f t="shared" si="2"/>
        <v>5419.2674935869536</v>
      </c>
      <c r="R17" s="3"/>
      <c r="S17" s="3"/>
    </row>
    <row r="18" spans="1:19" x14ac:dyDescent="0.4">
      <c r="A18" s="4" t="s">
        <v>48</v>
      </c>
      <c r="B18" s="3">
        <f>B17*$C$10</f>
        <v>128650.8802379525</v>
      </c>
      <c r="C18" s="3">
        <f>$B18*E$9</f>
        <v>9410.5493468893183</v>
      </c>
      <c r="D18" s="3">
        <f t="shared" si="2"/>
        <v>6911.2980133166539</v>
      </c>
      <c r="E18" s="3">
        <f t="shared" si="2"/>
        <v>4543.2674686633936</v>
      </c>
      <c r="F18" s="3">
        <f t="shared" si="2"/>
        <v>6285.4757892394919</v>
      </c>
      <c r="G18" s="3">
        <f t="shared" si="2"/>
        <v>5546.601808554843</v>
      </c>
      <c r="H18" s="3">
        <f t="shared" si="2"/>
        <v>8300.2195944943542</v>
      </c>
      <c r="I18" s="3">
        <f t="shared" si="2"/>
        <v>5387.1180804835667</v>
      </c>
      <c r="J18" s="3">
        <f t="shared" si="2"/>
        <v>7320.1012403347995</v>
      </c>
      <c r="K18" s="3">
        <f t="shared" si="2"/>
        <v>7508.8572982419437</v>
      </c>
      <c r="L18" s="3">
        <f t="shared" si="2"/>
        <v>14684.615670765397</v>
      </c>
      <c r="M18" s="3">
        <f t="shared" si="2"/>
        <v>16614.570658564644</v>
      </c>
      <c r="N18" s="3">
        <f t="shared" si="2"/>
        <v>6653.9033888978211</v>
      </c>
      <c r="O18" s="3">
        <f t="shared" si="2"/>
        <v>10229.165191609605</v>
      </c>
      <c r="P18" s="3">
        <f t="shared" si="2"/>
        <v>13810.483338425362</v>
      </c>
      <c r="Q18" s="3">
        <f t="shared" si="2"/>
        <v>5444.6533494713058</v>
      </c>
      <c r="R18" s="3"/>
      <c r="S18" s="3"/>
    </row>
    <row r="19" spans="1:19" x14ac:dyDescent="0.4">
      <c r="A19" s="4" t="s">
        <v>49</v>
      </c>
      <c r="B19" s="3">
        <f>B18*$C$10</f>
        <v>129253.52860490994</v>
      </c>
      <c r="C19" s="3">
        <f t="shared" ref="C19" si="3">$B19*E$9</f>
        <v>9454.6318450858762</v>
      </c>
      <c r="D19" s="3">
        <f t="shared" si="2"/>
        <v>6943.6730927065319</v>
      </c>
      <c r="E19" s="3">
        <f t="shared" si="2"/>
        <v>4564.5498160175403</v>
      </c>
      <c r="F19" s="3">
        <f t="shared" si="2"/>
        <v>6314.9192855679239</v>
      </c>
      <c r="G19" s="3">
        <f t="shared" si="2"/>
        <v>5572.5841455268574</v>
      </c>
      <c r="H19" s="3">
        <f t="shared" si="2"/>
        <v>8339.100896936734</v>
      </c>
      <c r="I19" s="3">
        <f t="shared" si="2"/>
        <v>5412.3533366108895</v>
      </c>
      <c r="J19" s="3">
        <f t="shared" si="2"/>
        <v>7354.391305434171</v>
      </c>
      <c r="K19" s="3">
        <f t="shared" si="2"/>
        <v>7544.0315666195256</v>
      </c>
      <c r="L19" s="3">
        <f t="shared" si="2"/>
        <v>14753.403848794309</v>
      </c>
      <c r="M19" s="3">
        <f t="shared" si="2"/>
        <v>16692.399460486275</v>
      </c>
      <c r="N19" s="3">
        <f t="shared" si="2"/>
        <v>6685.0727365446846</v>
      </c>
      <c r="O19" s="3">
        <f t="shared" si="2"/>
        <v>10277.082389584928</v>
      </c>
      <c r="P19" s="3">
        <f t="shared" si="2"/>
        <v>13875.1767568878</v>
      </c>
      <c r="Q19" s="3">
        <f t="shared" si="2"/>
        <v>5470.1581221058905</v>
      </c>
      <c r="R19" s="3"/>
      <c r="S19" s="3"/>
    </row>
    <row r="20" spans="1:19" x14ac:dyDescent="0.4">
      <c r="A20" s="4" t="s">
        <v>50</v>
      </c>
      <c r="B20" s="3">
        <f>B19*$C$10</f>
        <v>129858.99999999999</v>
      </c>
      <c r="C20" s="3">
        <f>$B20*E$10</f>
        <v>9444</v>
      </c>
      <c r="D20" s="3">
        <f t="shared" ref="D20:Q23" si="4">$B20*F$10</f>
        <v>7027.9999999999991</v>
      </c>
      <c r="E20" s="3">
        <f t="shared" si="4"/>
        <v>4594.9999999999991</v>
      </c>
      <c r="F20" s="3">
        <f t="shared" si="4"/>
        <v>6417</v>
      </c>
      <c r="G20" s="3">
        <f t="shared" si="4"/>
        <v>5682.9999999999991</v>
      </c>
      <c r="H20" s="3">
        <f t="shared" si="4"/>
        <v>8479</v>
      </c>
      <c r="I20" s="3">
        <f t="shared" si="4"/>
        <v>5514.9999999999991</v>
      </c>
      <c r="J20" s="3">
        <f t="shared" si="4"/>
        <v>7484.9999999999991</v>
      </c>
      <c r="K20" s="3">
        <f t="shared" si="4"/>
        <v>7717.9999999999991</v>
      </c>
      <c r="L20" s="3">
        <f t="shared" si="4"/>
        <v>14662.999999999998</v>
      </c>
      <c r="M20" s="3">
        <f t="shared" si="4"/>
        <v>16378.999999999996</v>
      </c>
      <c r="N20" s="3">
        <f t="shared" si="4"/>
        <v>6726.9999999999991</v>
      </c>
      <c r="O20" s="3">
        <f t="shared" si="4"/>
        <v>10436</v>
      </c>
      <c r="P20" s="3">
        <f t="shared" si="4"/>
        <v>13915</v>
      </c>
      <c r="Q20" s="3">
        <f t="shared" si="4"/>
        <v>5374.9999999999991</v>
      </c>
      <c r="R20" s="3"/>
      <c r="S20" s="3"/>
    </row>
    <row r="21" spans="1:19" x14ac:dyDescent="0.4">
      <c r="A21" s="4" t="s">
        <v>51</v>
      </c>
      <c r="B21" s="3">
        <f>B20*$C$11</f>
        <v>132024.7171577327</v>
      </c>
      <c r="C21" s="3">
        <f>$B21*E$10</f>
        <v>9601.5018507583427</v>
      </c>
      <c r="D21" s="3">
        <f>$B21*F$10</f>
        <v>7145.2091282432903</v>
      </c>
      <c r="E21" s="3">
        <f>$B21*G$10</f>
        <v>4671.6328890549112</v>
      </c>
      <c r="F21" s="3">
        <f>$B21*H$10</f>
        <v>6524.0192054549225</v>
      </c>
      <c r="G21" s="3">
        <f t="shared" si="4"/>
        <v>5777.7779561477828</v>
      </c>
      <c r="H21" s="3">
        <f t="shared" si="4"/>
        <v>8620.4081101842421</v>
      </c>
      <c r="I21" s="3">
        <f t="shared" si="4"/>
        <v>5606.9761443172656</v>
      </c>
      <c r="J21" s="3">
        <f t="shared" si="4"/>
        <v>7609.8307235203511</v>
      </c>
      <c r="K21" s="3">
        <f t="shared" si="4"/>
        <v>7846.7165696900556</v>
      </c>
      <c r="L21" s="3">
        <f t="shared" si="4"/>
        <v>14907.541469469459</v>
      </c>
      <c r="M21" s="3">
        <f t="shared" si="4"/>
        <v>16652.159976024024</v>
      </c>
      <c r="N21" s="3">
        <f t="shared" si="4"/>
        <v>6839.189215380281</v>
      </c>
      <c r="O21" s="3">
        <f t="shared" si="4"/>
        <v>10610.045882519491</v>
      </c>
      <c r="P21" s="3">
        <f t="shared" si="4"/>
        <v>14147.066735843111</v>
      </c>
      <c r="Q21" s="3">
        <f t="shared" si="4"/>
        <v>5464.6413011251689</v>
      </c>
      <c r="R21" s="3"/>
      <c r="S21" s="3"/>
    </row>
    <row r="22" spans="1:19" x14ac:dyDescent="0.4">
      <c r="A22" s="4" t="s">
        <v>52</v>
      </c>
      <c r="B22" s="3">
        <f t="shared" ref="B22:B24" si="5">B21*$C$11</f>
        <v>134226.55295804926</v>
      </c>
      <c r="C22" s="3">
        <f>$B22*E$10</f>
        <v>9761.6304309737279</v>
      </c>
      <c r="D22" s="3">
        <f>$B22*F$10</f>
        <v>7264.3730060232265</v>
      </c>
      <c r="E22" s="3">
        <f t="shared" ref="E22:F23" si="6">$B22*G$10</f>
        <v>4749.5438193905411</v>
      </c>
      <c r="F22" s="3">
        <f t="shared" si="6"/>
        <v>6632.8232185047027</v>
      </c>
      <c r="G22" s="3">
        <f t="shared" si="4"/>
        <v>5874.1365670503692</v>
      </c>
      <c r="H22" s="3">
        <f t="shared" si="4"/>
        <v>8764.1745472497059</v>
      </c>
      <c r="I22" s="3">
        <f t="shared" si="4"/>
        <v>5700.4862163087782</v>
      </c>
      <c r="J22" s="3">
        <f t="shared" si="4"/>
        <v>7736.7433053619598</v>
      </c>
      <c r="K22" s="3">
        <f t="shared" si="4"/>
        <v>7977.5798037119048</v>
      </c>
      <c r="L22" s="3">
        <f t="shared" si="4"/>
        <v>15156.161267404465</v>
      </c>
      <c r="M22" s="3">
        <f t="shared" si="4"/>
        <v>16929.875564264999</v>
      </c>
      <c r="N22" s="3">
        <f t="shared" si="4"/>
        <v>6953.249460944543</v>
      </c>
      <c r="O22" s="3">
        <f t="shared" si="4"/>
        <v>10786.994406781218</v>
      </c>
      <c r="P22" s="3">
        <f t="shared" si="4"/>
        <v>14383.003753388333</v>
      </c>
      <c r="Q22" s="3">
        <f t="shared" si="4"/>
        <v>5555.7775906907864</v>
      </c>
      <c r="R22" s="3"/>
      <c r="S22" s="3"/>
    </row>
    <row r="23" spans="1:19" x14ac:dyDescent="0.4">
      <c r="A23" s="4" t="s">
        <v>53</v>
      </c>
      <c r="B23" s="3">
        <f t="shared" si="5"/>
        <v>136465.109767855</v>
      </c>
      <c r="C23" s="3">
        <f>$B23*E$10</f>
        <v>9924.4295477989417</v>
      </c>
      <c r="D23" s="3">
        <f t="shared" ref="D23" si="7">$B23*F$10</f>
        <v>7385.5242335801522</v>
      </c>
      <c r="E23" s="3">
        <f t="shared" si="6"/>
        <v>4828.7541054782005</v>
      </c>
      <c r="F23" s="3">
        <f t="shared" si="6"/>
        <v>6743.4418051912116</v>
      </c>
      <c r="G23" s="3">
        <f t="shared" si="4"/>
        <v>5972.1021940005694</v>
      </c>
      <c r="H23" s="3">
        <f t="shared" si="4"/>
        <v>8910.3386420782736</v>
      </c>
      <c r="I23" s="3">
        <f t="shared" si="4"/>
        <v>5795.5557979787327</v>
      </c>
      <c r="J23" s="3">
        <f t="shared" si="4"/>
        <v>7865.7724656157425</v>
      </c>
      <c r="K23" s="3">
        <f t="shared" si="4"/>
        <v>8110.6255029555514</v>
      </c>
      <c r="L23" s="3">
        <f t="shared" si="4"/>
        <v>15408.927409929676</v>
      </c>
      <c r="M23" s="3">
        <f t="shared" si="4"/>
        <v>17212.222740724148</v>
      </c>
      <c r="N23" s="3">
        <f t="shared" si="4"/>
        <v>7069.2119407076952</v>
      </c>
      <c r="O23" s="3">
        <f t="shared" si="4"/>
        <v>10966.893981451689</v>
      </c>
      <c r="P23" s="3">
        <f t="shared" si="4"/>
        <v>14622.875599070549</v>
      </c>
      <c r="Q23" s="3">
        <f t="shared" si="4"/>
        <v>5648.4338012938697</v>
      </c>
      <c r="R23" s="3"/>
      <c r="S23" s="3"/>
    </row>
    <row r="24" spans="1:19" x14ac:dyDescent="0.4">
      <c r="A24" s="4" t="s">
        <v>54</v>
      </c>
      <c r="B24" s="3">
        <f t="shared" si="5"/>
        <v>138741.00000000003</v>
      </c>
      <c r="C24" s="3">
        <f>$B24*E$11</f>
        <v>10196.000000000002</v>
      </c>
      <c r="D24" s="3">
        <f t="shared" ref="D24:Q27" si="8">$B24*F$11</f>
        <v>7645.0000000000018</v>
      </c>
      <c r="E24" s="3">
        <f t="shared" si="8"/>
        <v>5362.0000000000009</v>
      </c>
      <c r="F24" s="3">
        <f t="shared" si="8"/>
        <v>6881.0000000000018</v>
      </c>
      <c r="G24" s="3">
        <f t="shared" si="8"/>
        <v>5577.0000000000009</v>
      </c>
      <c r="H24" s="3">
        <f t="shared" si="8"/>
        <v>8902.0000000000018</v>
      </c>
      <c r="I24" s="3">
        <f t="shared" si="8"/>
        <v>7355.0000000000018</v>
      </c>
      <c r="J24" s="3">
        <f t="shared" si="8"/>
        <v>7875.0000000000018</v>
      </c>
      <c r="K24" s="3">
        <f t="shared" si="8"/>
        <v>9461.0000000000018</v>
      </c>
      <c r="L24" s="3">
        <f t="shared" si="8"/>
        <v>15136.000000000004</v>
      </c>
      <c r="M24" s="3">
        <f t="shared" si="8"/>
        <v>16959.000000000004</v>
      </c>
      <c r="N24" s="3">
        <f t="shared" si="8"/>
        <v>7191.0000000000009</v>
      </c>
      <c r="O24" s="3">
        <f t="shared" si="8"/>
        <v>10322.000000000004</v>
      </c>
      <c r="P24" s="3">
        <f t="shared" si="8"/>
        <v>14098.000000000004</v>
      </c>
      <c r="Q24" s="3">
        <f t="shared" si="8"/>
        <v>5781.0000000000009</v>
      </c>
      <c r="R24" s="3"/>
      <c r="S24" s="3"/>
    </row>
    <row r="25" spans="1:19" x14ac:dyDescent="0.4">
      <c r="A25" s="4" t="s">
        <v>55</v>
      </c>
      <c r="B25" s="3">
        <f>B24*$C$12</f>
        <v>138754.4980300492</v>
      </c>
      <c r="C25" s="3">
        <f>$B25*E$11</f>
        <v>10196.991962825565</v>
      </c>
      <c r="D25" s="3">
        <f t="shared" si="8"/>
        <v>7645.7437775403532</v>
      </c>
      <c r="E25" s="3">
        <f t="shared" si="8"/>
        <v>5362.521665817053</v>
      </c>
      <c r="F25" s="3">
        <f t="shared" si="8"/>
        <v>6881.6694484310228</v>
      </c>
      <c r="G25" s="3">
        <f t="shared" si="8"/>
        <v>5577.5425830402282</v>
      </c>
      <c r="H25" s="3">
        <f t="shared" si="8"/>
        <v>8902.8660703288715</v>
      </c>
      <c r="I25" s="3">
        <f t="shared" si="8"/>
        <v>7355.7155636114194</v>
      </c>
      <c r="J25" s="3">
        <f t="shared" si="8"/>
        <v>7875.7661541046809</v>
      </c>
      <c r="K25" s="3">
        <f t="shared" si="8"/>
        <v>9461.9204551091279</v>
      </c>
      <c r="L25" s="3">
        <f t="shared" si="8"/>
        <v>15137.47257251155</v>
      </c>
      <c r="M25" s="3">
        <f t="shared" si="8"/>
        <v>16960.649931106193</v>
      </c>
      <c r="N25" s="3">
        <f t="shared" si="8"/>
        <v>7191.6996081481593</v>
      </c>
      <c r="O25" s="3">
        <f t="shared" si="8"/>
        <v>10323.004221291241</v>
      </c>
      <c r="P25" s="3">
        <f t="shared" si="8"/>
        <v>14099.371586103845</v>
      </c>
      <c r="Q25" s="3">
        <f t="shared" si="8"/>
        <v>5781.5624300798927</v>
      </c>
      <c r="R25" s="3"/>
      <c r="S25" s="3"/>
    </row>
    <row r="26" spans="1:19" x14ac:dyDescent="0.4">
      <c r="A26" s="4" t="s">
        <v>56</v>
      </c>
      <c r="B26" s="3">
        <f t="shared" ref="B26:B28" si="9">B25*$C$12</f>
        <v>138767.99737331376</v>
      </c>
      <c r="C26" s="3">
        <f>$B26*E$11</f>
        <v>10197.984022158606</v>
      </c>
      <c r="D26" s="3">
        <f t="shared" si="8"/>
        <v>7646.4876274423832</v>
      </c>
      <c r="E26" s="3">
        <f t="shared" si="8"/>
        <v>5363.0433823866651</v>
      </c>
      <c r="F26" s="3">
        <f t="shared" si="8"/>
        <v>6882.3389619922873</v>
      </c>
      <c r="G26" s="3">
        <f t="shared" si="8"/>
        <v>5578.0852188680401</v>
      </c>
      <c r="H26" s="3">
        <f t="shared" si="8"/>
        <v>8903.7322249172139</v>
      </c>
      <c r="I26" s="3">
        <f t="shared" si="8"/>
        <v>7356.4311968395987</v>
      </c>
      <c r="J26" s="3">
        <f t="shared" si="8"/>
        <v>7876.5323827480406</v>
      </c>
      <c r="K26" s="3">
        <f t="shared" si="8"/>
        <v>9462.8409997687886</v>
      </c>
      <c r="L26" s="3">
        <f t="shared" si="8"/>
        <v>15138.945288288805</v>
      </c>
      <c r="M26" s="3">
        <f t="shared" si="8"/>
        <v>16962.300022733209</v>
      </c>
      <c r="N26" s="3">
        <f t="shared" si="8"/>
        <v>7192.3992843607821</v>
      </c>
      <c r="O26" s="3">
        <f t="shared" si="8"/>
        <v>10324.008540282575</v>
      </c>
      <c r="P26" s="3">
        <f t="shared" si="8"/>
        <v>14100.743305648492</v>
      </c>
      <c r="Q26" s="3">
        <f t="shared" si="8"/>
        <v>5782.1249148782754</v>
      </c>
      <c r="R26" s="3"/>
      <c r="S26" s="3"/>
    </row>
    <row r="27" spans="1:19" x14ac:dyDescent="0.4">
      <c r="A27" s="4" t="s">
        <v>57</v>
      </c>
      <c r="B27" s="3">
        <f t="shared" si="9"/>
        <v>138781.49802992144</v>
      </c>
      <c r="C27" s="3">
        <f>$B27*E$11</f>
        <v>10198.976178008512</v>
      </c>
      <c r="D27" s="3">
        <f t="shared" si="8"/>
        <v>7647.2315497131303</v>
      </c>
      <c r="E27" s="3">
        <f t="shared" si="8"/>
        <v>5363.5651497137742</v>
      </c>
      <c r="F27" s="3">
        <f t="shared" si="8"/>
        <v>6883.0085406901308</v>
      </c>
      <c r="G27" s="3">
        <f t="shared" si="8"/>
        <v>5578.6279074885706</v>
      </c>
      <c r="H27" s="3">
        <f t="shared" si="8"/>
        <v>8904.5984637732217</v>
      </c>
      <c r="I27" s="3">
        <f t="shared" si="8"/>
        <v>7357.1468996913109</v>
      </c>
      <c r="J27" s="3">
        <f t="shared" si="8"/>
        <v>7877.2986859373314</v>
      </c>
      <c r="K27" s="3">
        <f t="shared" si="8"/>
        <v>9463.7616339876949</v>
      </c>
      <c r="L27" s="3">
        <f t="shared" si="8"/>
        <v>15140.418147345708</v>
      </c>
      <c r="M27" s="3">
        <f t="shared" si="8"/>
        <v>16963.950274896662</v>
      </c>
      <c r="N27" s="3">
        <f t="shared" si="8"/>
        <v>7193.0990286444885</v>
      </c>
      <c r="O27" s="3">
        <f t="shared" si="8"/>
        <v>10325.01295698351</v>
      </c>
      <c r="P27" s="3">
        <f t="shared" si="8"/>
        <v>14102.11515864692</v>
      </c>
      <c r="Q27" s="3">
        <f t="shared" si="8"/>
        <v>5782.6874544004713</v>
      </c>
      <c r="R27" s="3"/>
      <c r="S27" s="3"/>
    </row>
    <row r="28" spans="1:19" x14ac:dyDescent="0.4">
      <c r="A28" s="4" t="s">
        <v>58</v>
      </c>
      <c r="B28" s="3">
        <f t="shared" si="9"/>
        <v>138795.00000000006</v>
      </c>
      <c r="C28" s="3">
        <f>$B28*E$12</f>
        <v>10242.000000000005</v>
      </c>
      <c r="D28" s="3">
        <f t="shared" ref="D28:Q31" si="10">$B28*F$12</f>
        <v>7657.0000000000027</v>
      </c>
      <c r="E28" s="3">
        <f t="shared" si="10"/>
        <v>5323.0000000000027</v>
      </c>
      <c r="F28" s="3">
        <f t="shared" si="10"/>
        <v>7291.0000000000027</v>
      </c>
      <c r="G28" s="3">
        <f t="shared" si="10"/>
        <v>5628.0000000000027</v>
      </c>
      <c r="H28" s="3">
        <f t="shared" si="10"/>
        <v>8470.0000000000036</v>
      </c>
      <c r="I28" s="3">
        <f t="shared" si="10"/>
        <v>6838.0000000000036</v>
      </c>
      <c r="J28" s="3">
        <f t="shared" si="10"/>
        <v>7888.0000000000036</v>
      </c>
      <c r="K28" s="3">
        <f t="shared" si="10"/>
        <v>9450.0000000000036</v>
      </c>
      <c r="L28" s="3">
        <f t="shared" si="10"/>
        <v>15198.000000000005</v>
      </c>
      <c r="M28" s="3">
        <f t="shared" si="10"/>
        <v>16973.000000000007</v>
      </c>
      <c r="N28" s="3">
        <f t="shared" si="10"/>
        <v>7262.0000000000027</v>
      </c>
      <c r="O28" s="3">
        <f t="shared" si="10"/>
        <v>10276.000000000004</v>
      </c>
      <c r="P28" s="3">
        <f t="shared" si="10"/>
        <v>14906.000000000005</v>
      </c>
      <c r="Q28" s="3">
        <f t="shared" si="10"/>
        <v>5393.0000000000027</v>
      </c>
      <c r="R28" s="3"/>
      <c r="S28" s="3"/>
    </row>
    <row r="29" spans="1:19" x14ac:dyDescent="0.4">
      <c r="A29" s="4" t="s">
        <v>59</v>
      </c>
      <c r="B29" s="3">
        <f>B28*$C$13</f>
        <v>138354.1540969105</v>
      </c>
      <c r="C29" s="3">
        <f t="shared" ref="C29:C31" si="11">$B29*E$12</f>
        <v>10209.468974102507</v>
      </c>
      <c r="D29" s="3">
        <f t="shared" si="10"/>
        <v>7632.6795483990318</v>
      </c>
      <c r="E29" s="3">
        <f t="shared" si="10"/>
        <v>5306.0928870481976</v>
      </c>
      <c r="F29" s="3">
        <f t="shared" si="10"/>
        <v>7267.8420513748652</v>
      </c>
      <c r="G29" s="3">
        <f t="shared" si="10"/>
        <v>5610.1241345683366</v>
      </c>
      <c r="H29" s="3">
        <f t="shared" si="10"/>
        <v>8443.0972671986165</v>
      </c>
      <c r="I29" s="3">
        <f t="shared" si="10"/>
        <v>6816.280887025282</v>
      </c>
      <c r="J29" s="3">
        <f t="shared" si="10"/>
        <v>7862.9458375044487</v>
      </c>
      <c r="K29" s="3">
        <f t="shared" si="10"/>
        <v>9419.9845543125048</v>
      </c>
      <c r="L29" s="3">
        <f t="shared" si="10"/>
        <v>15149.727540364174</v>
      </c>
      <c r="M29" s="3">
        <f t="shared" si="10"/>
        <v>16919.089718555148</v>
      </c>
      <c r="N29" s="3">
        <f t="shared" si="10"/>
        <v>7238.9341622663933</v>
      </c>
      <c r="O29" s="3">
        <f t="shared" si="10"/>
        <v>10243.360982022783</v>
      </c>
      <c r="P29" s="3">
        <f t="shared" si="10"/>
        <v>14858.655001754731</v>
      </c>
      <c r="Q29" s="3">
        <f t="shared" si="10"/>
        <v>5375.870550413475</v>
      </c>
      <c r="R29" s="3"/>
      <c r="S29" s="3"/>
    </row>
    <row r="30" spans="1:19" x14ac:dyDescent="0.4">
      <c r="A30" s="4" t="s">
        <v>60</v>
      </c>
      <c r="B30" s="3">
        <f t="shared" ref="B30:B32" si="12">B29*$C$13</f>
        <v>137914.70842517129</v>
      </c>
      <c r="C30" s="3">
        <f t="shared" si="11"/>
        <v>10177.041274473897</v>
      </c>
      <c r="D30" s="3">
        <f t="shared" si="10"/>
        <v>7608.4363443318316</v>
      </c>
      <c r="E30" s="3">
        <f t="shared" si="10"/>
        <v>5289.239475104916</v>
      </c>
      <c r="F30" s="3">
        <f t="shared" si="10"/>
        <v>7244.7576578977914</v>
      </c>
      <c r="G30" s="3">
        <f t="shared" si="10"/>
        <v>5592.3050471332836</v>
      </c>
      <c r="H30" s="3">
        <f t="shared" si="10"/>
        <v>8416.2799838697429</v>
      </c>
      <c r="I30" s="3">
        <f t="shared" si="10"/>
        <v>6794.6307591146751</v>
      </c>
      <c r="J30" s="3">
        <f t="shared" si="10"/>
        <v>7837.9712529828248</v>
      </c>
      <c r="K30" s="3">
        <f t="shared" si="10"/>
        <v>9390.064444813348</v>
      </c>
      <c r="L30" s="3">
        <f t="shared" si="10"/>
        <v>15101.608405531562</v>
      </c>
      <c r="M30" s="3">
        <f t="shared" si="10"/>
        <v>16865.350668975341</v>
      </c>
      <c r="N30" s="3">
        <f t="shared" si="10"/>
        <v>7215.9415871147658</v>
      </c>
      <c r="O30" s="3">
        <f t="shared" si="10"/>
        <v>10210.82563332296</v>
      </c>
      <c r="P30" s="3">
        <f t="shared" si="10"/>
        <v>14811.460382474896</v>
      </c>
      <c r="Q30" s="3">
        <f t="shared" si="10"/>
        <v>5358.7955080294596</v>
      </c>
      <c r="R30" s="3"/>
      <c r="S30" s="3"/>
    </row>
    <row r="31" spans="1:19" x14ac:dyDescent="0.4">
      <c r="A31" s="4" t="s">
        <v>61</v>
      </c>
      <c r="B31" s="3">
        <f t="shared" si="12"/>
        <v>137476.65853731491</v>
      </c>
      <c r="C31" s="3">
        <f t="shared" si="11"/>
        <v>10144.71657292539</v>
      </c>
      <c r="D31" s="3">
        <f t="shared" si="10"/>
        <v>7584.2701424418765</v>
      </c>
      <c r="E31" s="3">
        <f t="shared" si="10"/>
        <v>5272.4395936029923</v>
      </c>
      <c r="F31" s="3">
        <f t="shared" si="10"/>
        <v>7221.7465859401491</v>
      </c>
      <c r="G31" s="3">
        <f t="shared" si="10"/>
        <v>5574.5425573544317</v>
      </c>
      <c r="H31" s="3">
        <f t="shared" si="10"/>
        <v>8389.5478786055501</v>
      </c>
      <c r="I31" s="3">
        <f t="shared" si="10"/>
        <v>6773.0493971552251</v>
      </c>
      <c r="J31" s="3">
        <f t="shared" si="10"/>
        <v>7813.0759936765735</v>
      </c>
      <c r="K31" s="3">
        <f t="shared" si="10"/>
        <v>9360.2393686921423</v>
      </c>
      <c r="L31" s="3">
        <f t="shared" si="10"/>
        <v>15053.642108506156</v>
      </c>
      <c r="M31" s="3">
        <f t="shared" si="10"/>
        <v>16811.782307387486</v>
      </c>
      <c r="N31" s="3">
        <f t="shared" si="10"/>
        <v>7193.0220418457502</v>
      </c>
      <c r="O31" s="3">
        <f t="shared" si="10"/>
        <v>10178.393624622269</v>
      </c>
      <c r="P31" s="3">
        <f t="shared" si="10"/>
        <v>14764.415664521171</v>
      </c>
      <c r="Q31" s="3">
        <f t="shared" si="10"/>
        <v>5341.7747000377485</v>
      </c>
      <c r="R31" s="3"/>
      <c r="S31" s="3"/>
    </row>
    <row r="32" spans="1:19" x14ac:dyDescent="0.4">
      <c r="A32" s="4" t="s">
        <v>62</v>
      </c>
      <c r="B32" s="3">
        <f t="shared" si="12"/>
        <v>137040.00000000006</v>
      </c>
      <c r="C32" s="3">
        <f>$B32*E$13</f>
        <v>10275.000000000005</v>
      </c>
      <c r="D32" s="3">
        <f t="shared" ref="D32:Q35" si="13">$B32*F$13</f>
        <v>7484.0000000000027</v>
      </c>
      <c r="E32" s="3">
        <f t="shared" si="13"/>
        <v>5481.0000000000018</v>
      </c>
      <c r="F32" s="3">
        <f t="shared" si="13"/>
        <v>6742.0000000000027</v>
      </c>
      <c r="G32" s="3">
        <f t="shared" si="13"/>
        <v>5852.0000000000027</v>
      </c>
      <c r="H32" s="3">
        <f t="shared" si="13"/>
        <v>8709.0000000000036</v>
      </c>
      <c r="I32" s="3">
        <f t="shared" si="13"/>
        <v>7301.0000000000027</v>
      </c>
      <c r="J32" s="3">
        <f t="shared" si="13"/>
        <v>7765.0000000000036</v>
      </c>
      <c r="K32" s="3">
        <f t="shared" si="13"/>
        <v>9045.0000000000036</v>
      </c>
      <c r="L32" s="3">
        <f t="shared" si="13"/>
        <v>14977.000000000005</v>
      </c>
      <c r="M32" s="3">
        <f t="shared" si="13"/>
        <v>16543.000000000007</v>
      </c>
      <c r="N32" s="3">
        <f t="shared" si="13"/>
        <v>7170.0000000000036</v>
      </c>
      <c r="O32" s="3">
        <f t="shared" si="13"/>
        <v>9853.0000000000036</v>
      </c>
      <c r="P32" s="3">
        <f t="shared" si="13"/>
        <v>14288.000000000005</v>
      </c>
      <c r="Q32" s="3">
        <f t="shared" si="13"/>
        <v>5555.0000000000018</v>
      </c>
      <c r="R32" s="3"/>
      <c r="S32" s="3"/>
    </row>
    <row r="33" spans="1:19" x14ac:dyDescent="0.4">
      <c r="A33" s="4" t="s">
        <v>63</v>
      </c>
      <c r="B33" s="3">
        <f>B32*$C$14</f>
        <v>136372.38724831896</v>
      </c>
      <c r="C33" s="3">
        <f t="shared" ref="C33:C35" si="14">$B33*E$13</f>
        <v>10224.943658614109</v>
      </c>
      <c r="D33" s="3">
        <f t="shared" si="13"/>
        <v>7447.5404711501678</v>
      </c>
      <c r="E33" s="3">
        <f t="shared" si="13"/>
        <v>5454.2984129307952</v>
      </c>
      <c r="F33" s="3">
        <f t="shared" si="13"/>
        <v>6709.1552453894219</v>
      </c>
      <c r="G33" s="3">
        <f t="shared" si="13"/>
        <v>5823.4910258111686</v>
      </c>
      <c r="H33" s="3">
        <f t="shared" si="13"/>
        <v>8666.5726834910238</v>
      </c>
      <c r="I33" s="3">
        <f t="shared" si="13"/>
        <v>7265.4319855514941</v>
      </c>
      <c r="J33" s="3">
        <f t="shared" si="13"/>
        <v>7727.171533736112</v>
      </c>
      <c r="K33" s="3">
        <f t="shared" si="13"/>
        <v>9000.93580459023</v>
      </c>
      <c r="L33" s="3">
        <f t="shared" si="13"/>
        <v>14904.037097329779</v>
      </c>
      <c r="M33" s="3">
        <f t="shared" si="13"/>
        <v>16462.408072452865</v>
      </c>
      <c r="N33" s="3">
        <f t="shared" si="13"/>
        <v>7135.0701734562681</v>
      </c>
      <c r="O33" s="3">
        <f t="shared" si="13"/>
        <v>9804.9995005668916</v>
      </c>
      <c r="P33" s="3">
        <f t="shared" si="13"/>
        <v>14218.393673409088</v>
      </c>
      <c r="Q33" s="3">
        <f t="shared" si="13"/>
        <v>5527.9379098395493</v>
      </c>
      <c r="R33" s="3"/>
      <c r="S33" s="3"/>
    </row>
    <row r="34" spans="1:19" x14ac:dyDescent="0.4">
      <c r="A34" s="4" t="s">
        <v>64</v>
      </c>
      <c r="B34" s="3">
        <f t="shared" ref="B34:B36" si="15">B33*$C$14</f>
        <v>135708.0268812424</v>
      </c>
      <c r="C34" s="3">
        <f t="shared" si="14"/>
        <v>10175.131174874239</v>
      </c>
      <c r="D34" s="3">
        <f t="shared" si="13"/>
        <v>7411.2585608524378</v>
      </c>
      <c r="E34" s="3">
        <f t="shared" si="13"/>
        <v>5427.7269070059074</v>
      </c>
      <c r="F34" s="3">
        <f t="shared" si="13"/>
        <v>6676.4704993676023</v>
      </c>
      <c r="G34" s="3">
        <f t="shared" si="13"/>
        <v>5795.1209377483256</v>
      </c>
      <c r="H34" s="3">
        <f t="shared" si="13"/>
        <v>8624.3520585868373</v>
      </c>
      <c r="I34" s="3">
        <f t="shared" si="13"/>
        <v>7230.0372464970142</v>
      </c>
      <c r="J34" s="3">
        <f t="shared" si="13"/>
        <v>7689.5273550266147</v>
      </c>
      <c r="K34" s="3">
        <f t="shared" si="13"/>
        <v>8957.0862751082714</v>
      </c>
      <c r="L34" s="3">
        <f t="shared" si="13"/>
        <v>14831.429645361701</v>
      </c>
      <c r="M34" s="3">
        <f t="shared" si="13"/>
        <v>16382.208761649103</v>
      </c>
      <c r="N34" s="3">
        <f t="shared" si="13"/>
        <v>7100.3105132699075</v>
      </c>
      <c r="O34" s="3">
        <f t="shared" si="13"/>
        <v>9757.2328434098181</v>
      </c>
      <c r="P34" s="3">
        <f t="shared" si="13"/>
        <v>14149.126445411495</v>
      </c>
      <c r="Q34" s="3">
        <f t="shared" si="13"/>
        <v>5501.007657073128</v>
      </c>
      <c r="R34" s="3"/>
      <c r="S34" s="3"/>
    </row>
    <row r="35" spans="1:19" x14ac:dyDescent="0.4">
      <c r="A35" s="4" t="s">
        <v>65</v>
      </c>
      <c r="B35" s="3">
        <f t="shared" si="15"/>
        <v>135046.90305424738</v>
      </c>
      <c r="C35" s="3">
        <f t="shared" si="14"/>
        <v>10125.561360788031</v>
      </c>
      <c r="D35" s="3">
        <f t="shared" si="13"/>
        <v>7375.153403809014</v>
      </c>
      <c r="E35" s="3">
        <f t="shared" si="13"/>
        <v>5401.2848485137902</v>
      </c>
      <c r="F35" s="3">
        <f t="shared" si="13"/>
        <v>6643.9449824265603</v>
      </c>
      <c r="G35" s="3">
        <f t="shared" si="13"/>
        <v>5766.8890592050175</v>
      </c>
      <c r="H35" s="3">
        <f t="shared" si="13"/>
        <v>8582.3371183555191</v>
      </c>
      <c r="I35" s="3">
        <f t="shared" si="13"/>
        <v>7194.8149386971691</v>
      </c>
      <c r="J35" s="3">
        <f t="shared" si="13"/>
        <v>7652.0665660845807</v>
      </c>
      <c r="K35" s="3">
        <f t="shared" si="13"/>
        <v>8913.4503657739897</v>
      </c>
      <c r="L35" s="3">
        <f t="shared" si="13"/>
        <v>14759.175912459596</v>
      </c>
      <c r="M35" s="3">
        <f t="shared" si="13"/>
        <v>16302.400154892108</v>
      </c>
      <c r="N35" s="3">
        <f t="shared" si="13"/>
        <v>7065.720190447707</v>
      </c>
      <c r="O35" s="3">
        <f t="shared" si="13"/>
        <v>9709.6988893279286</v>
      </c>
      <c r="P35" s="3">
        <f t="shared" si="13"/>
        <v>14080.19666403303</v>
      </c>
      <c r="Q35" s="3">
        <f t="shared" si="13"/>
        <v>5474.2085994333347</v>
      </c>
      <c r="R35" s="3"/>
      <c r="S35" s="3"/>
    </row>
    <row r="36" spans="1:19" x14ac:dyDescent="0.4">
      <c r="A36" s="4" t="s">
        <v>66</v>
      </c>
      <c r="B36" s="3">
        <f t="shared" si="15"/>
        <v>134389.00000000003</v>
      </c>
      <c r="C36" s="3">
        <f>$B36*E$14</f>
        <v>10647.000000000002</v>
      </c>
      <c r="D36" s="3">
        <f t="shared" ref="D36:Q39" si="16">$B36*F$14</f>
        <v>7263.0000000000018</v>
      </c>
      <c r="E36" s="3">
        <f t="shared" si="16"/>
        <v>4979.0000000000009</v>
      </c>
      <c r="F36" s="3">
        <f t="shared" si="16"/>
        <v>6526.0000000000018</v>
      </c>
      <c r="G36" s="3">
        <f t="shared" si="16"/>
        <v>5359.0000000000018</v>
      </c>
      <c r="H36" s="3">
        <f t="shared" si="16"/>
        <v>8177.0000000000018</v>
      </c>
      <c r="I36" s="3">
        <f t="shared" si="16"/>
        <v>6560.0000000000018</v>
      </c>
      <c r="J36" s="3">
        <f t="shared" si="16"/>
        <v>8621.0000000000018</v>
      </c>
      <c r="K36" s="3">
        <f t="shared" si="16"/>
        <v>8722.0000000000018</v>
      </c>
      <c r="L36" s="3">
        <f t="shared" si="16"/>
        <v>14788.000000000004</v>
      </c>
      <c r="M36" s="3">
        <f t="shared" si="16"/>
        <v>16425.000000000004</v>
      </c>
      <c r="N36" s="3">
        <f t="shared" si="16"/>
        <v>6870.0000000000018</v>
      </c>
      <c r="O36" s="3">
        <f t="shared" si="16"/>
        <v>9499.0000000000036</v>
      </c>
      <c r="P36" s="3">
        <f t="shared" si="16"/>
        <v>14240.000000000004</v>
      </c>
      <c r="Q36" s="3">
        <f t="shared" si="16"/>
        <v>5713.0000000000018</v>
      </c>
      <c r="R36" s="3"/>
      <c r="S36" s="3"/>
    </row>
    <row r="37" spans="1:19" x14ac:dyDescent="0.4">
      <c r="A37" s="4" t="s">
        <v>67</v>
      </c>
      <c r="B37" s="3">
        <f>B36*$C$14</f>
        <v>133734.30202797966</v>
      </c>
      <c r="C37" s="3">
        <f>$B37*E$14</f>
        <v>10595.131399831083</v>
      </c>
      <c r="D37" s="3">
        <f t="shared" si="16"/>
        <v>7227.6171087605107</v>
      </c>
      <c r="E37" s="3">
        <f t="shared" si="16"/>
        <v>4954.7439879551948</v>
      </c>
      <c r="F37" s="3">
        <f t="shared" si="16"/>
        <v>6494.207524682789</v>
      </c>
      <c r="G37" s="3">
        <f t="shared" si="16"/>
        <v>5332.8927558650121</v>
      </c>
      <c r="H37" s="3">
        <f t="shared" si="16"/>
        <v>8137.1644084172785</v>
      </c>
      <c r="I37" s="3">
        <f t="shared" si="16"/>
        <v>6528.0418881273508</v>
      </c>
      <c r="J37" s="3">
        <f t="shared" si="16"/>
        <v>8579.0013898697998</v>
      </c>
      <c r="K37" s="3">
        <f t="shared" si="16"/>
        <v>8679.5093518668837</v>
      </c>
      <c r="L37" s="3">
        <f t="shared" si="16"/>
        <v>14715.957841711475</v>
      </c>
      <c r="M37" s="3">
        <f t="shared" si="16"/>
        <v>16344.982928733496</v>
      </c>
      <c r="N37" s="3">
        <f t="shared" si="16"/>
        <v>6836.5316724748327</v>
      </c>
      <c r="O37" s="3">
        <f t="shared" si="16"/>
        <v>9452.7240694087977</v>
      </c>
      <c r="P37" s="3">
        <f t="shared" si="16"/>
        <v>14170.627513252055</v>
      </c>
      <c r="Q37" s="3">
        <f t="shared" si="16"/>
        <v>5685.1681870231032</v>
      </c>
      <c r="R37" s="3"/>
      <c r="S37" s="3"/>
    </row>
    <row r="38" spans="1:19" x14ac:dyDescent="0.4">
      <c r="A38" s="4" t="s">
        <v>68</v>
      </c>
      <c r="B38" s="3">
        <f>B37*$C$14</f>
        <v>133082.79352410452</v>
      </c>
      <c r="C38" s="3">
        <f>$B38*E$14</f>
        <v>10543.515486022969</v>
      </c>
      <c r="D38" s="3">
        <f t="shared" si="16"/>
        <v>7192.4065910570889</v>
      </c>
      <c r="E38" s="3">
        <f t="shared" si="16"/>
        <v>4930.6061430363825</v>
      </c>
      <c r="F38" s="3">
        <f t="shared" si="16"/>
        <v>6462.5699316038226</v>
      </c>
      <c r="G38" s="3">
        <f t="shared" si="16"/>
        <v>5306.912697435625</v>
      </c>
      <c r="H38" s="3">
        <f t="shared" si="16"/>
        <v>8097.5228824278965</v>
      </c>
      <c r="I38" s="3">
        <f t="shared" si="16"/>
        <v>6496.2394654184918</v>
      </c>
      <c r="J38" s="3">
        <f t="shared" si="16"/>
        <v>8537.2073828312223</v>
      </c>
      <c r="K38" s="3">
        <f t="shared" si="16"/>
        <v>8637.2257038689149</v>
      </c>
      <c r="L38" s="3">
        <f t="shared" si="16"/>
        <v>14644.266648568393</v>
      </c>
      <c r="M38" s="3">
        <f t="shared" si="16"/>
        <v>16265.355673704073</v>
      </c>
      <c r="N38" s="3">
        <f t="shared" si="16"/>
        <v>6803.2263913757679</v>
      </c>
      <c r="O38" s="3">
        <f t="shared" si="16"/>
        <v>9406.6735795747336</v>
      </c>
      <c r="P38" s="3">
        <f t="shared" si="16"/>
        <v>14101.592985908434</v>
      </c>
      <c r="Q38" s="3">
        <f t="shared" si="16"/>
        <v>5657.4719612707077</v>
      </c>
      <c r="R38" s="3"/>
      <c r="S38" s="3"/>
    </row>
    <row r="39" spans="1:19" x14ac:dyDescent="0.4">
      <c r="A39" s="4" t="s">
        <v>69</v>
      </c>
      <c r="B39" s="3">
        <f>B38*$C$14</f>
        <v>132434.45895035937</v>
      </c>
      <c r="C39" s="3">
        <f>$B39*E$14</f>
        <v>10492.151027572763</v>
      </c>
      <c r="D39" s="3">
        <f t="shared" si="16"/>
        <v>7157.3676071438895</v>
      </c>
      <c r="E39" s="3">
        <f t="shared" si="16"/>
        <v>4906.5858895730998</v>
      </c>
      <c r="F39" s="3">
        <f t="shared" si="16"/>
        <v>6431.0864662289723</v>
      </c>
      <c r="G39" s="3">
        <f t="shared" si="16"/>
        <v>5281.0592051058939</v>
      </c>
      <c r="H39" s="3">
        <f t="shared" si="16"/>
        <v>8058.0744766096077</v>
      </c>
      <c r="I39" s="3">
        <f t="shared" si="16"/>
        <v>6464.5919734082217</v>
      </c>
      <c r="J39" s="3">
        <f t="shared" si="16"/>
        <v>8495.6169821268722</v>
      </c>
      <c r="K39" s="3">
        <f t="shared" si="16"/>
        <v>8595.1480475711141</v>
      </c>
      <c r="L39" s="3">
        <f t="shared" si="16"/>
        <v>14572.924710786705</v>
      </c>
      <c r="M39" s="3">
        <f t="shared" si="16"/>
        <v>16186.116335858236</v>
      </c>
      <c r="N39" s="3">
        <f t="shared" si="16"/>
        <v>6770.0833623955004</v>
      </c>
      <c r="O39" s="3">
        <f t="shared" si="16"/>
        <v>9360.8474322263264</v>
      </c>
      <c r="P39" s="3">
        <f t="shared" si="16"/>
        <v>14032.894771544676</v>
      </c>
      <c r="Q39" s="3">
        <f t="shared" si="16"/>
        <v>5629.910662207496</v>
      </c>
      <c r="R39" s="3"/>
      <c r="S39" s="3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opLeftCell="D56" zoomScale="89" workbookViewId="0">
      <selection activeCell="A15" sqref="A15:Q81"/>
    </sheetView>
  </sheetViews>
  <sheetFormatPr defaultColWidth="8.796875" defaultRowHeight="17.399999999999999" x14ac:dyDescent="0.4"/>
  <cols>
    <col min="1" max="1" width="14.69921875" style="4" customWidth="1"/>
    <col min="2" max="16" width="14.69921875" style="2" customWidth="1"/>
    <col min="17" max="16384" width="8.796875" style="2"/>
  </cols>
  <sheetData>
    <row r="1" spans="1:19" x14ac:dyDescent="0.4">
      <c r="A1" s="4" t="s">
        <v>0</v>
      </c>
      <c r="B1" s="2" t="s">
        <v>37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9" x14ac:dyDescent="0.4">
      <c r="A2" s="4" t="s">
        <v>38</v>
      </c>
      <c r="B2" s="5">
        <v>127454</v>
      </c>
      <c r="C2" s="5">
        <v>9323</v>
      </c>
      <c r="D2" s="5">
        <v>6847</v>
      </c>
      <c r="E2" s="5">
        <v>4501</v>
      </c>
      <c r="F2" s="5">
        <v>6227</v>
      </c>
      <c r="G2" s="5">
        <v>5495</v>
      </c>
      <c r="H2" s="5">
        <v>8223</v>
      </c>
      <c r="I2" s="5">
        <v>5337</v>
      </c>
      <c r="J2" s="5">
        <v>7252</v>
      </c>
      <c r="K2" s="5">
        <v>7439</v>
      </c>
      <c r="L2" s="5">
        <v>14548</v>
      </c>
      <c r="M2" s="5">
        <v>16460</v>
      </c>
      <c r="N2" s="5">
        <v>6592</v>
      </c>
      <c r="O2" s="5">
        <v>10134</v>
      </c>
      <c r="P2" s="5">
        <v>13682</v>
      </c>
      <c r="Q2" s="5">
        <v>5394</v>
      </c>
    </row>
    <row r="3" spans="1:19" x14ac:dyDescent="0.4">
      <c r="A3" s="4" t="s">
        <v>39</v>
      </c>
      <c r="B3" s="5">
        <v>129859</v>
      </c>
      <c r="C3" s="5">
        <v>9444</v>
      </c>
      <c r="D3" s="5">
        <v>7028</v>
      </c>
      <c r="E3" s="5">
        <v>4595</v>
      </c>
      <c r="F3" s="5">
        <v>6417</v>
      </c>
      <c r="G3" s="5">
        <v>5683</v>
      </c>
      <c r="H3" s="5">
        <v>8479</v>
      </c>
      <c r="I3" s="5">
        <v>5515</v>
      </c>
      <c r="J3" s="5">
        <v>7485</v>
      </c>
      <c r="K3" s="5">
        <v>7718</v>
      </c>
      <c r="L3" s="5">
        <v>14663</v>
      </c>
      <c r="M3" s="5">
        <v>16379</v>
      </c>
      <c r="N3" s="5">
        <v>6727</v>
      </c>
      <c r="O3" s="5">
        <v>10436</v>
      </c>
      <c r="P3" s="5">
        <v>13915</v>
      </c>
      <c r="Q3" s="5">
        <v>5375</v>
      </c>
    </row>
    <row r="4" spans="1:19" x14ac:dyDescent="0.4">
      <c r="A4" s="4" t="s">
        <v>40</v>
      </c>
      <c r="B4" s="5">
        <v>138741</v>
      </c>
      <c r="C4" s="5">
        <v>10196</v>
      </c>
      <c r="D4" s="5">
        <v>7645</v>
      </c>
      <c r="E4" s="5">
        <v>5362</v>
      </c>
      <c r="F4" s="5">
        <v>6881</v>
      </c>
      <c r="G4" s="5">
        <v>5577</v>
      </c>
      <c r="H4" s="5">
        <v>8902</v>
      </c>
      <c r="I4" s="5">
        <v>7355</v>
      </c>
      <c r="J4" s="5">
        <v>7875</v>
      </c>
      <c r="K4" s="5">
        <v>9461</v>
      </c>
      <c r="L4" s="5">
        <v>15136</v>
      </c>
      <c r="M4" s="5">
        <v>16959</v>
      </c>
      <c r="N4" s="5">
        <v>7191</v>
      </c>
      <c r="O4" s="5">
        <v>10322</v>
      </c>
      <c r="P4" s="5">
        <v>14098</v>
      </c>
      <c r="Q4" s="5">
        <v>5781</v>
      </c>
    </row>
    <row r="5" spans="1:19" x14ac:dyDescent="0.4">
      <c r="A5" s="4" t="s">
        <v>41</v>
      </c>
      <c r="B5" s="5">
        <v>138795</v>
      </c>
      <c r="C5" s="5">
        <v>10242</v>
      </c>
      <c r="D5" s="5">
        <v>7657</v>
      </c>
      <c r="E5" s="5">
        <v>5323</v>
      </c>
      <c r="F5" s="5">
        <v>7291</v>
      </c>
      <c r="G5" s="5">
        <v>5628</v>
      </c>
      <c r="H5" s="5">
        <v>8470</v>
      </c>
      <c r="I5" s="5">
        <v>6838</v>
      </c>
      <c r="J5" s="5">
        <v>7888</v>
      </c>
      <c r="K5" s="5">
        <v>9450</v>
      </c>
      <c r="L5" s="5">
        <v>15198</v>
      </c>
      <c r="M5" s="5">
        <v>16973</v>
      </c>
      <c r="N5" s="5">
        <v>7262</v>
      </c>
      <c r="O5" s="5">
        <v>10276</v>
      </c>
      <c r="P5" s="5">
        <v>14906</v>
      </c>
      <c r="Q5" s="5">
        <v>5393</v>
      </c>
    </row>
    <row r="6" spans="1:19" x14ac:dyDescent="0.4">
      <c r="A6" s="4" t="s">
        <v>42</v>
      </c>
      <c r="B6" s="5">
        <v>137040</v>
      </c>
      <c r="C6" s="5">
        <v>10275</v>
      </c>
      <c r="D6" s="5">
        <v>7484</v>
      </c>
      <c r="E6" s="5">
        <v>5481</v>
      </c>
      <c r="F6" s="5">
        <v>6742</v>
      </c>
      <c r="G6" s="5">
        <v>5852</v>
      </c>
      <c r="H6" s="5">
        <v>8709</v>
      </c>
      <c r="I6" s="5">
        <v>7301</v>
      </c>
      <c r="J6" s="5">
        <v>7765</v>
      </c>
      <c r="K6" s="5">
        <v>9045</v>
      </c>
      <c r="L6" s="5">
        <v>14977</v>
      </c>
      <c r="M6" s="5">
        <v>16543</v>
      </c>
      <c r="N6" s="5">
        <v>7170</v>
      </c>
      <c r="O6" s="5">
        <v>9853</v>
      </c>
      <c r="P6" s="5">
        <v>14288</v>
      </c>
      <c r="Q6" s="5">
        <v>5555</v>
      </c>
    </row>
    <row r="7" spans="1:19" x14ac:dyDescent="0.4">
      <c r="A7" s="4" t="s">
        <v>43</v>
      </c>
      <c r="B7" s="5">
        <v>134389</v>
      </c>
      <c r="C7" s="5">
        <v>10647</v>
      </c>
      <c r="D7" s="5">
        <v>7263</v>
      </c>
      <c r="E7" s="5">
        <v>4979</v>
      </c>
      <c r="F7" s="5">
        <v>6526</v>
      </c>
      <c r="G7" s="5">
        <v>5359</v>
      </c>
      <c r="H7" s="5">
        <v>8177</v>
      </c>
      <c r="I7" s="5">
        <v>6560</v>
      </c>
      <c r="J7" s="5">
        <v>8621</v>
      </c>
      <c r="K7" s="5">
        <v>8722</v>
      </c>
      <c r="L7" s="5">
        <v>14788</v>
      </c>
      <c r="M7" s="5">
        <v>16425</v>
      </c>
      <c r="N7" s="5">
        <v>6870</v>
      </c>
      <c r="O7" s="5">
        <v>9499</v>
      </c>
      <c r="P7" s="5">
        <v>14240</v>
      </c>
      <c r="Q7" s="5">
        <v>5713</v>
      </c>
    </row>
    <row r="9" spans="1:19" x14ac:dyDescent="0.4">
      <c r="B9" s="5"/>
      <c r="C9" s="5" t="s">
        <v>70</v>
      </c>
      <c r="D9" s="5"/>
      <c r="E9" s="3">
        <f>C2/$B2</f>
        <v>7.3147959263734366E-2</v>
      </c>
      <c r="F9" s="3">
        <f t="shared" ref="F9:S9" si="0">D2/$B2</f>
        <v>5.3721342602036815E-2</v>
      </c>
      <c r="G9" s="3">
        <f t="shared" si="0"/>
        <v>3.5314701774757949E-2</v>
      </c>
      <c r="H9" s="3">
        <f t="shared" si="0"/>
        <v>4.8856842468655355E-2</v>
      </c>
      <c r="I9" s="3">
        <f t="shared" si="0"/>
        <v>4.3113593924082413E-2</v>
      </c>
      <c r="J9" s="3">
        <f t="shared" si="0"/>
        <v>6.4517394510960821E-2</v>
      </c>
      <c r="K9" s="3">
        <f t="shared" si="0"/>
        <v>4.187393098686585E-2</v>
      </c>
      <c r="L9" s="3">
        <f t="shared" si="0"/>
        <v>5.6898959624648894E-2</v>
      </c>
      <c r="M9" s="3">
        <f t="shared" si="0"/>
        <v>5.8366155632620396E-2</v>
      </c>
      <c r="N9" s="3">
        <f t="shared" si="0"/>
        <v>0.11414314183940873</v>
      </c>
      <c r="O9" s="3">
        <f t="shared" si="0"/>
        <v>0.12914463257332057</v>
      </c>
      <c r="P9" s="3">
        <f t="shared" si="0"/>
        <v>5.1720620772984761E-2</v>
      </c>
      <c r="Q9" s="3">
        <f t="shared" si="0"/>
        <v>7.9511039276915593E-2</v>
      </c>
      <c r="R9" s="3">
        <f t="shared" si="0"/>
        <v>0.10734853358858883</v>
      </c>
      <c r="S9" s="3">
        <f t="shared" si="0"/>
        <v>4.2321151160418659E-2</v>
      </c>
    </row>
    <row r="10" spans="1:19" x14ac:dyDescent="0.4">
      <c r="B10" s="2">
        <f>B3/B2</f>
        <v>1.0188695529367457</v>
      </c>
      <c r="C10" s="2">
        <f>POWER(B10,1/12)</f>
        <v>1.0015590249564157</v>
      </c>
      <c r="E10" s="2">
        <f t="shared" ref="E10:S14" si="1">C3/$B3</f>
        <v>7.2725032535288281E-2</v>
      </c>
      <c r="F10" s="2">
        <f t="shared" si="1"/>
        <v>5.4120238104405548E-2</v>
      </c>
      <c r="G10" s="2">
        <f t="shared" si="1"/>
        <v>3.5384532454431343E-2</v>
      </c>
      <c r="H10" s="2">
        <f t="shared" si="1"/>
        <v>4.9415134877058967E-2</v>
      </c>
      <c r="I10" s="2">
        <f t="shared" si="1"/>
        <v>4.3762850476285815E-2</v>
      </c>
      <c r="J10" s="2">
        <f t="shared" si="1"/>
        <v>6.5293895686860365E-2</v>
      </c>
      <c r="K10" s="2">
        <f t="shared" si="1"/>
        <v>4.2469139605264168E-2</v>
      </c>
      <c r="L10" s="2">
        <f t="shared" si="1"/>
        <v>5.7639439699982288E-2</v>
      </c>
      <c r="M10" s="2">
        <f t="shared" si="1"/>
        <v>5.943369346753017E-2</v>
      </c>
      <c r="N10" s="2">
        <f t="shared" si="1"/>
        <v>0.11291477679637145</v>
      </c>
      <c r="O10" s="2">
        <f t="shared" si="1"/>
        <v>0.12612910926466397</v>
      </c>
      <c r="P10" s="2">
        <f t="shared" si="1"/>
        <v>5.1802339460491766E-2</v>
      </c>
      <c r="Q10" s="2">
        <f t="shared" si="1"/>
        <v>8.0364087202273241E-2</v>
      </c>
      <c r="R10" s="2">
        <f t="shared" si="1"/>
        <v>0.10715468315634651</v>
      </c>
      <c r="S10" s="2">
        <f t="shared" si="1"/>
        <v>4.1391047212746133E-2</v>
      </c>
    </row>
    <row r="11" spans="1:19" x14ac:dyDescent="0.4">
      <c r="B11" s="3">
        <f>B4/B3</f>
        <v>1.068397261645323</v>
      </c>
      <c r="C11" s="2">
        <f t="shared" ref="C11:C14" si="2">POWER(B11,1/12)</f>
        <v>1.0055285294931828</v>
      </c>
      <c r="D11" s="3"/>
      <c r="E11" s="3">
        <f t="shared" si="1"/>
        <v>7.3489451568029635E-2</v>
      </c>
      <c r="F11" s="3">
        <f t="shared" si="1"/>
        <v>5.5102673326558119E-2</v>
      </c>
      <c r="G11" s="3">
        <f t="shared" si="1"/>
        <v>3.8647551913277255E-2</v>
      </c>
      <c r="H11" s="3">
        <f t="shared" si="1"/>
        <v>4.9596009831268335E-2</v>
      </c>
      <c r="I11" s="3">
        <f t="shared" si="1"/>
        <v>4.0197201980669013E-2</v>
      </c>
      <c r="J11" s="3">
        <f t="shared" si="1"/>
        <v>6.4162720464750869E-2</v>
      </c>
      <c r="K11" s="3">
        <f t="shared" si="1"/>
        <v>5.301244765426226E-2</v>
      </c>
      <c r="L11" s="3">
        <f t="shared" si="1"/>
        <v>5.6760438514930699E-2</v>
      </c>
      <c r="M11" s="3">
        <f t="shared" si="1"/>
        <v>6.8191810639969444E-2</v>
      </c>
      <c r="N11" s="3">
        <f t="shared" si="1"/>
        <v>0.10909536474437982</v>
      </c>
      <c r="O11" s="3">
        <f t="shared" si="1"/>
        <v>0.12223495578091552</v>
      </c>
      <c r="P11" s="3">
        <f t="shared" si="1"/>
        <v>5.1830388998205287E-2</v>
      </c>
      <c r="Q11" s="3">
        <f t="shared" si="1"/>
        <v>7.4397618584268535E-2</v>
      </c>
      <c r="R11" s="3">
        <f t="shared" si="1"/>
        <v>0.10161379837250704</v>
      </c>
      <c r="S11" s="3">
        <f t="shared" si="1"/>
        <v>4.1667567626008171E-2</v>
      </c>
    </row>
    <row r="12" spans="1:19" x14ac:dyDescent="0.4">
      <c r="B12" s="3">
        <f>B5/B4</f>
        <v>1.0003892144355309</v>
      </c>
      <c r="C12" s="2">
        <f t="shared" si="2"/>
        <v>1.0000324287517373</v>
      </c>
      <c r="D12" s="3"/>
      <c r="E12" s="3">
        <f t="shared" si="1"/>
        <v>7.3792283583702586E-2</v>
      </c>
      <c r="F12" s="3">
        <f t="shared" si="1"/>
        <v>5.5167693360711839E-2</v>
      </c>
      <c r="G12" s="3">
        <f t="shared" si="1"/>
        <v>3.835152563132678E-2</v>
      </c>
      <c r="H12" s="3">
        <f t="shared" si="1"/>
        <v>5.2530710760474081E-2</v>
      </c>
      <c r="I12" s="3">
        <f t="shared" si="1"/>
        <v>4.0549011131524912E-2</v>
      </c>
      <c r="J12" s="3">
        <f t="shared" si="1"/>
        <v>6.1025253071076049E-2</v>
      </c>
      <c r="K12" s="3">
        <f t="shared" si="1"/>
        <v>4.926690442739292E-2</v>
      </c>
      <c r="L12" s="3">
        <f t="shared" si="1"/>
        <v>5.683201844446846E-2</v>
      </c>
      <c r="M12" s="3">
        <f t="shared" si="1"/>
        <v>6.8086026153679882E-2</v>
      </c>
      <c r="N12" s="3">
        <f t="shared" si="1"/>
        <v>0.10949962174429914</v>
      </c>
      <c r="O12" s="3">
        <f t="shared" si="1"/>
        <v>0.12228826686840304</v>
      </c>
      <c r="P12" s="3">
        <f t="shared" si="1"/>
        <v>5.2321769516192947E-2</v>
      </c>
      <c r="Q12" s="3">
        <f t="shared" si="1"/>
        <v>7.4037249180445977E-2</v>
      </c>
      <c r="R12" s="3">
        <f t="shared" si="1"/>
        <v>0.10739579956050289</v>
      </c>
      <c r="S12" s="3">
        <f t="shared" si="1"/>
        <v>3.885586656579848E-2</v>
      </c>
    </row>
    <row r="13" spans="1:19" x14ac:dyDescent="0.4">
      <c r="B13" s="3">
        <f>B6/B5</f>
        <v>0.98735545228574517</v>
      </c>
      <c r="C13" s="2">
        <f t="shared" si="2"/>
        <v>0.9989401311953453</v>
      </c>
      <c r="D13" s="3"/>
      <c r="E13" s="3">
        <f t="shared" si="1"/>
        <v>7.4978108581436081E-2</v>
      </c>
      <c r="F13" s="3">
        <f t="shared" si="1"/>
        <v>5.461179217746643E-2</v>
      </c>
      <c r="G13" s="3">
        <f t="shared" si="1"/>
        <v>3.9995621716287212E-2</v>
      </c>
      <c r="H13" s="3">
        <f t="shared" si="1"/>
        <v>4.9197314652656157E-2</v>
      </c>
      <c r="I13" s="3">
        <f t="shared" si="1"/>
        <v>4.2702860478692352E-2</v>
      </c>
      <c r="J13" s="3">
        <f t="shared" si="1"/>
        <v>6.3550788091068303E-2</v>
      </c>
      <c r="K13" s="3">
        <f t="shared" si="1"/>
        <v>5.3276415645067132E-2</v>
      </c>
      <c r="L13" s="3">
        <f t="shared" si="1"/>
        <v>5.6662288382953882E-2</v>
      </c>
      <c r="M13" s="3">
        <f t="shared" si="1"/>
        <v>6.6002626970227671E-2</v>
      </c>
      <c r="N13" s="3">
        <f t="shared" si="1"/>
        <v>0.10928925861062463</v>
      </c>
      <c r="O13" s="3">
        <f t="shared" si="1"/>
        <v>0.12071657910099241</v>
      </c>
      <c r="P13" s="3">
        <f t="shared" si="1"/>
        <v>5.2320490367775835E-2</v>
      </c>
      <c r="Q13" s="3">
        <f t="shared" si="1"/>
        <v>7.1898715703444249E-2</v>
      </c>
      <c r="R13" s="3">
        <f t="shared" si="1"/>
        <v>0.10426152948044366</v>
      </c>
      <c r="S13" s="3">
        <f t="shared" si="1"/>
        <v>4.0535610040863979E-2</v>
      </c>
    </row>
    <row r="14" spans="1:19" x14ac:dyDescent="0.4">
      <c r="B14" s="3">
        <f>B7/B6</f>
        <v>0.9806552831290134</v>
      </c>
      <c r="C14" s="2">
        <f t="shared" si="2"/>
        <v>0.99837346802973037</v>
      </c>
      <c r="D14" s="3"/>
      <c r="E14" s="3">
        <f>C7/$B7</f>
        <v>7.9225234208156914E-2</v>
      </c>
      <c r="F14" s="3">
        <f t="shared" si="1"/>
        <v>5.4044601864735954E-2</v>
      </c>
      <c r="G14" s="3">
        <f t="shared" si="1"/>
        <v>3.7049163249968375E-2</v>
      </c>
      <c r="H14" s="3">
        <f t="shared" si="1"/>
        <v>4.8560522066538186E-2</v>
      </c>
      <c r="I14" s="3">
        <f t="shared" si="1"/>
        <v>3.9876775628957729E-2</v>
      </c>
      <c r="J14" s="3">
        <f t="shared" si="1"/>
        <v>6.084575374472613E-2</v>
      </c>
      <c r="K14" s="3">
        <f t="shared" si="1"/>
        <v>4.8813518963605654E-2</v>
      </c>
      <c r="L14" s="3">
        <f t="shared" si="1"/>
        <v>6.414959557701895E-2</v>
      </c>
      <c r="M14" s="3">
        <f t="shared" si="1"/>
        <v>6.4901145183013487E-2</v>
      </c>
      <c r="N14" s="3">
        <f t="shared" si="1"/>
        <v>0.11003876805393299</v>
      </c>
      <c r="O14" s="3">
        <f t="shared" si="1"/>
        <v>0.12221982453921079</v>
      </c>
      <c r="P14" s="3">
        <f t="shared" si="1"/>
        <v>5.1120255378044335E-2</v>
      </c>
      <c r="Q14" s="3">
        <f t="shared" si="1"/>
        <v>7.0682868389525935E-2</v>
      </c>
      <c r="R14" s="3">
        <f t="shared" si="1"/>
        <v>0.10596105336002203</v>
      </c>
      <c r="S14" s="3">
        <f t="shared" si="1"/>
        <v>4.2510919792542547E-2</v>
      </c>
    </row>
    <row r="15" spans="1:19" x14ac:dyDescent="0.4">
      <c r="A15" s="4" t="s">
        <v>138</v>
      </c>
      <c r="B15" s="3" t="s">
        <v>45</v>
      </c>
      <c r="C15" s="3" t="s">
        <v>1</v>
      </c>
      <c r="D15" s="3" t="s">
        <v>2</v>
      </c>
      <c r="E15" s="3" t="s">
        <v>3</v>
      </c>
      <c r="F15" s="3" t="s">
        <v>4</v>
      </c>
      <c r="G15" s="3" t="s">
        <v>5</v>
      </c>
      <c r="H15" s="3" t="s">
        <v>6</v>
      </c>
      <c r="I15" s="3" t="s">
        <v>7</v>
      </c>
      <c r="J15" s="3" t="s">
        <v>8</v>
      </c>
      <c r="K15" s="3" t="s">
        <v>9</v>
      </c>
      <c r="L15" s="3" t="s">
        <v>10</v>
      </c>
      <c r="M15" s="3" t="s">
        <v>11</v>
      </c>
      <c r="N15" s="3" t="s">
        <v>12</v>
      </c>
      <c r="O15" s="3" t="s">
        <v>13</v>
      </c>
      <c r="P15" s="3" t="s">
        <v>14</v>
      </c>
      <c r="Q15" s="3" t="s">
        <v>15</v>
      </c>
      <c r="R15" s="3"/>
      <c r="S15" s="3"/>
    </row>
    <row r="16" spans="1:19" x14ac:dyDescent="0.4">
      <c r="A16" s="6" t="s">
        <v>71</v>
      </c>
      <c r="B16" s="3">
        <f>B2</f>
        <v>127454</v>
      </c>
      <c r="C16" s="3">
        <v>9323</v>
      </c>
      <c r="D16" s="3">
        <v>6847</v>
      </c>
      <c r="E16" s="3">
        <v>4501</v>
      </c>
      <c r="F16" s="3">
        <v>6227</v>
      </c>
      <c r="G16" s="3">
        <v>5495</v>
      </c>
      <c r="H16" s="3">
        <v>8223</v>
      </c>
      <c r="I16" s="3">
        <v>5337</v>
      </c>
      <c r="J16" s="3">
        <v>7252</v>
      </c>
      <c r="K16" s="3">
        <v>7439</v>
      </c>
      <c r="L16" s="3">
        <v>14548</v>
      </c>
      <c r="M16" s="3">
        <v>16460</v>
      </c>
      <c r="N16" s="3">
        <v>6592</v>
      </c>
      <c r="O16" s="3">
        <v>10134</v>
      </c>
      <c r="P16" s="3">
        <v>13682</v>
      </c>
      <c r="Q16" s="3">
        <v>5394</v>
      </c>
      <c r="R16" s="3"/>
      <c r="S16" s="3"/>
    </row>
    <row r="17" spans="1:19" x14ac:dyDescent="0.4">
      <c r="A17" s="6" t="s">
        <v>72</v>
      </c>
      <c r="B17" s="3">
        <f>B16*$C$10</f>
        <v>127652.703966795</v>
      </c>
      <c r="C17" s="3">
        <f>$B17*E$9</f>
        <v>9337.5347896686635</v>
      </c>
      <c r="D17" s="3">
        <f>$B$17*F$9</f>
        <v>6857.6746438765786</v>
      </c>
      <c r="E17" s="3">
        <f t="shared" ref="E17:Q17" si="3">$B$17*G$9</f>
        <v>4508.0171713288264</v>
      </c>
      <c r="F17" s="3">
        <f t="shared" si="3"/>
        <v>6236.7080484035996</v>
      </c>
      <c r="G17" s="3">
        <f t="shared" si="3"/>
        <v>5503.566842135504</v>
      </c>
      <c r="H17" s="3">
        <f t="shared" si="3"/>
        <v>8235.8198622166055</v>
      </c>
      <c r="I17" s="3">
        <f t="shared" si="3"/>
        <v>5345.3205161923906</v>
      </c>
      <c r="J17" s="3">
        <f t="shared" si="3"/>
        <v>7263.3060489839263</v>
      </c>
      <c r="K17" s="3">
        <f t="shared" si="3"/>
        <v>7450.5975866507761</v>
      </c>
      <c r="L17" s="3">
        <f t="shared" si="3"/>
        <v>14570.680695065936</v>
      </c>
      <c r="M17" s="3">
        <f t="shared" si="3"/>
        <v>16485.661550782603</v>
      </c>
      <c r="N17" s="3">
        <f t="shared" si="3"/>
        <v>6602.2770925126915</v>
      </c>
      <c r="O17" s="3">
        <f t="shared" si="3"/>
        <v>10149.799158908316</v>
      </c>
      <c r="P17" s="3">
        <f t="shared" si="3"/>
        <v>13703.330579453679</v>
      </c>
      <c r="Q17" s="3">
        <f t="shared" si="3"/>
        <v>5402.4093806149058</v>
      </c>
      <c r="R17" s="3"/>
      <c r="S17" s="3"/>
    </row>
    <row r="18" spans="1:19" x14ac:dyDescent="0.4">
      <c r="A18" s="6" t="s">
        <v>73</v>
      </c>
      <c r="B18" s="3">
        <f>B17*$C$10</f>
        <v>127851.71771803318</v>
      </c>
      <c r="C18" s="3">
        <f>$B18*E$9</f>
        <v>9352.0922394371555</v>
      </c>
      <c r="D18" s="3">
        <f t="shared" ref="D18:Q33" si="4">$B18*F$9</f>
        <v>6868.365929789361</v>
      </c>
      <c r="E18" s="3">
        <f t="shared" si="4"/>
        <v>4515.0452826028786</v>
      </c>
      <c r="F18" s="3">
        <f t="shared" si="4"/>
        <v>6246.4312318969396</v>
      </c>
      <c r="G18" s="3">
        <f t="shared" si="4"/>
        <v>5512.1470401916949</v>
      </c>
      <c r="H18" s="3">
        <f t="shared" si="4"/>
        <v>8248.6597109183458</v>
      </c>
      <c r="I18" s="3">
        <f t="shared" si="4"/>
        <v>5353.6540042771749</v>
      </c>
      <c r="J18" s="3">
        <f t="shared" si="4"/>
        <v>7274.6297243803774</v>
      </c>
      <c r="K18" s="3">
        <f t="shared" si="4"/>
        <v>7462.2132542285754</v>
      </c>
      <c r="L18" s="3">
        <f t="shared" si="4"/>
        <v>14593.396749901507</v>
      </c>
      <c r="M18" s="3">
        <f t="shared" si="4"/>
        <v>16511.363108563295</v>
      </c>
      <c r="N18" s="3">
        <f t="shared" si="4"/>
        <v>6612.570207269091</v>
      </c>
      <c r="O18" s="3">
        <f t="shared" si="4"/>
        <v>10165.622949099661</v>
      </c>
      <c r="P18" s="3">
        <f t="shared" si="4"/>
        <v>13724.694413813062</v>
      </c>
      <c r="Q18" s="3">
        <f t="shared" si="4"/>
        <v>5410.8318716640588</v>
      </c>
      <c r="R18" s="3"/>
      <c r="S18" s="3"/>
    </row>
    <row r="19" spans="1:19" x14ac:dyDescent="0.4">
      <c r="A19" s="6" t="s">
        <v>74</v>
      </c>
      <c r="B19" s="3">
        <f>B18*$C$10</f>
        <v>128051.04173667621</v>
      </c>
      <c r="C19" s="3">
        <f t="shared" ref="C19:C81" si="5">$B19*E$9</f>
        <v>9366.6723846331406</v>
      </c>
      <c r="D19" s="3">
        <f t="shared" si="4"/>
        <v>6879.0738836836981</v>
      </c>
      <c r="E19" s="3">
        <f t="shared" si="4"/>
        <v>4522.0843508778034</v>
      </c>
      <c r="F19" s="3">
        <f t="shared" si="4"/>
        <v>6256.1695740760015</v>
      </c>
      <c r="G19" s="3">
        <f t="shared" si="4"/>
        <v>5520.7406149907874</v>
      </c>
      <c r="H19" s="3">
        <f t="shared" si="4"/>
        <v>8261.5195772646493</v>
      </c>
      <c r="I19" s="3">
        <f t="shared" si="4"/>
        <v>5362.0004844778587</v>
      </c>
      <c r="J19" s="3">
        <f t="shared" si="4"/>
        <v>7285.9710536693701</v>
      </c>
      <c r="K19" s="3">
        <f t="shared" si="4"/>
        <v>7473.8470309220138</v>
      </c>
      <c r="L19" s="3">
        <f t="shared" si="4"/>
        <v>14616.14821963348</v>
      </c>
      <c r="M19" s="3">
        <f t="shared" si="4"/>
        <v>16537.104735713987</v>
      </c>
      <c r="N19" s="3">
        <f t="shared" si="4"/>
        <v>6622.8793692482741</v>
      </c>
      <c r="O19" s="3">
        <f t="shared" si="4"/>
        <v>10181.471408974819</v>
      </c>
      <c r="P19" s="3">
        <f t="shared" si="4"/>
        <v>13746.091554923376</v>
      </c>
      <c r="Q19" s="3">
        <f t="shared" si="4"/>
        <v>5419.2674935869527</v>
      </c>
      <c r="R19" s="3"/>
      <c r="S19" s="3"/>
    </row>
    <row r="20" spans="1:19" x14ac:dyDescent="0.4">
      <c r="A20" s="6" t="s">
        <v>75</v>
      </c>
      <c r="B20" s="3">
        <f>B19*$C$10</f>
        <v>128250.67650643871</v>
      </c>
      <c r="C20" s="3">
        <f t="shared" si="5"/>
        <v>9381.2752606393533</v>
      </c>
      <c r="D20" s="3">
        <f t="shared" si="4"/>
        <v>6889.798531545388</v>
      </c>
      <c r="E20" s="3">
        <f t="shared" si="4"/>
        <v>4529.1343932358386</v>
      </c>
      <c r="F20" s="3">
        <f t="shared" si="4"/>
        <v>6265.9230985735549</v>
      </c>
      <c r="G20" s="3">
        <f t="shared" si="4"/>
        <v>5529.347587387455</v>
      </c>
      <c r="H20" s="3">
        <f t="shared" si="4"/>
        <v>8274.3994924635208</v>
      </c>
      <c r="I20" s="3">
        <f t="shared" si="4"/>
        <v>5370.359977049472</v>
      </c>
      <c r="J20" s="3">
        <f t="shared" si="4"/>
        <v>7297.330064373763</v>
      </c>
      <c r="K20" s="3">
        <f t="shared" si="4"/>
        <v>7485.4989449636541</v>
      </c>
      <c r="L20" s="3">
        <f t="shared" si="4"/>
        <v>14638.935159474559</v>
      </c>
      <c r="M20" s="3">
        <f t="shared" si="4"/>
        <v>16562.886494703824</v>
      </c>
      <c r="N20" s="3">
        <f t="shared" si="4"/>
        <v>6633.2046034682626</v>
      </c>
      <c r="O20" s="3">
        <f t="shared" si="4"/>
        <v>10197.344576994445</v>
      </c>
      <c r="P20" s="3">
        <f t="shared" si="4"/>
        <v>13767.522054710676</v>
      </c>
      <c r="Q20" s="3">
        <f t="shared" si="4"/>
        <v>5427.7162668549472</v>
      </c>
      <c r="R20" s="3"/>
      <c r="S20" s="3"/>
    </row>
    <row r="21" spans="1:19" x14ac:dyDescent="0.4">
      <c r="A21" s="6" t="s">
        <v>76</v>
      </c>
      <c r="B21" s="3">
        <f>B20*$C$10</f>
        <v>128450.62251178945</v>
      </c>
      <c r="C21" s="3">
        <f t="shared" si="5"/>
        <v>9395.9009028936944</v>
      </c>
      <c r="D21" s="3">
        <f t="shared" si="4"/>
        <v>6900.5398994007437</v>
      </c>
      <c r="E21" s="3">
        <f t="shared" si="4"/>
        <v>4536.1954267858546</v>
      </c>
      <c r="F21" s="3">
        <f t="shared" si="4"/>
        <v>6275.6918290592121</v>
      </c>
      <c r="G21" s="3">
        <f t="shared" si="4"/>
        <v>5537.9679782688891</v>
      </c>
      <c r="H21" s="3">
        <f t="shared" si="4"/>
        <v>8287.2994877716246</v>
      </c>
      <c r="I21" s="3">
        <f t="shared" si="4"/>
        <v>5378.7325022786281</v>
      </c>
      <c r="J21" s="3">
        <f t="shared" si="4"/>
        <v>7308.7067840593245</v>
      </c>
      <c r="K21" s="3">
        <f t="shared" si="4"/>
        <v>7497.1690246300759</v>
      </c>
      <c r="L21" s="3">
        <f t="shared" si="4"/>
        <v>14661.75762472353</v>
      </c>
      <c r="M21" s="3">
        <f t="shared" si="4"/>
        <v>16588.708448099347</v>
      </c>
      <c r="N21" s="3">
        <f t="shared" si="4"/>
        <v>6643.5459349860812</v>
      </c>
      <c r="O21" s="3">
        <f t="shared" si="4"/>
        <v>10213.24249167915</v>
      </c>
      <c r="P21" s="3">
        <f t="shared" si="4"/>
        <v>13788.985965181973</v>
      </c>
      <c r="Q21" s="3">
        <f t="shared" si="4"/>
        <v>5436.1782119713171</v>
      </c>
      <c r="R21" s="3"/>
      <c r="S21" s="3"/>
    </row>
    <row r="22" spans="1:19" x14ac:dyDescent="0.4">
      <c r="A22" s="6" t="s">
        <v>77</v>
      </c>
      <c r="B22" s="3">
        <f>B21*$C$10</f>
        <v>128650.88023795246</v>
      </c>
      <c r="C22" s="3">
        <f t="shared" si="5"/>
        <v>9410.5493468893146</v>
      </c>
      <c r="D22" s="3">
        <f t="shared" si="4"/>
        <v>6911.2980133166511</v>
      </c>
      <c r="E22" s="3">
        <f t="shared" si="4"/>
        <v>4543.2674686633918</v>
      </c>
      <c r="F22" s="3">
        <f t="shared" si="4"/>
        <v>6285.4757892394891</v>
      </c>
      <c r="G22" s="3">
        <f t="shared" si="4"/>
        <v>5546.6018085548412</v>
      </c>
      <c r="H22" s="3">
        <f t="shared" si="4"/>
        <v>8300.2195944943524</v>
      </c>
      <c r="I22" s="3">
        <f t="shared" si="4"/>
        <v>5387.1180804835649</v>
      </c>
      <c r="J22" s="3">
        <f t="shared" si="4"/>
        <v>7320.1012403347968</v>
      </c>
      <c r="K22" s="3">
        <f t="shared" si="4"/>
        <v>7508.857298241941</v>
      </c>
      <c r="L22" s="3">
        <f t="shared" si="4"/>
        <v>14684.615670765392</v>
      </c>
      <c r="M22" s="3">
        <f t="shared" si="4"/>
        <v>16614.570658564637</v>
      </c>
      <c r="N22" s="3">
        <f t="shared" si="4"/>
        <v>6653.9033888978183</v>
      </c>
      <c r="O22" s="3">
        <f t="shared" si="4"/>
        <v>10229.165191609602</v>
      </c>
      <c r="P22" s="3">
        <f t="shared" si="4"/>
        <v>13810.483338425358</v>
      </c>
      <c r="Q22" s="3">
        <f t="shared" si="4"/>
        <v>5444.653349471304</v>
      </c>
      <c r="R22" s="3"/>
      <c r="S22" s="3"/>
    </row>
    <row r="23" spans="1:19" x14ac:dyDescent="0.4">
      <c r="A23" s="6" t="s">
        <v>78</v>
      </c>
      <c r="B23" s="3">
        <f>B22*$C$10</f>
        <v>128851.45017090827</v>
      </c>
      <c r="C23" s="3">
        <f t="shared" si="5"/>
        <v>9425.2206281746967</v>
      </c>
      <c r="D23" s="3">
        <f t="shared" si="4"/>
        <v>6922.0728994006386</v>
      </c>
      <c r="E23" s="3">
        <f t="shared" si="4"/>
        <v>4550.3505360307099</v>
      </c>
      <c r="F23" s="3">
        <f t="shared" si="4"/>
        <v>6295.2750028578603</v>
      </c>
      <c r="G23" s="3">
        <f t="shared" si="4"/>
        <v>5555.2490991976783</v>
      </c>
      <c r="H23" s="3">
        <f t="shared" si="4"/>
        <v>8313.159843985899</v>
      </c>
      <c r="I23" s="3">
        <f t="shared" si="4"/>
        <v>5395.5167320141964</v>
      </c>
      <c r="J23" s="3">
        <f t="shared" si="4"/>
        <v>7331.5134608519684</v>
      </c>
      <c r="K23" s="3">
        <f t="shared" si="4"/>
        <v>7520.5637941640643</v>
      </c>
      <c r="L23" s="3">
        <f t="shared" si="4"/>
        <v>14707.509353071488</v>
      </c>
      <c r="M23" s="3">
        <f t="shared" si="4"/>
        <v>16640.473188861473</v>
      </c>
      <c r="N23" s="3">
        <f t="shared" si="4"/>
        <v>6664.2769903386888</v>
      </c>
      <c r="O23" s="3">
        <f t="shared" si="4"/>
        <v>10245.11271542662</v>
      </c>
      <c r="P23" s="3">
        <f t="shared" si="4"/>
        <v>13832.014226610127</v>
      </c>
      <c r="Q23" s="3">
        <f t="shared" si="4"/>
        <v>5453.141699922161</v>
      </c>
      <c r="R23" s="3"/>
      <c r="S23" s="3"/>
    </row>
    <row r="24" spans="1:19" x14ac:dyDescent="0.4">
      <c r="A24" s="6" t="s">
        <v>79</v>
      </c>
      <c r="B24" s="3">
        <f>B23*$C$10</f>
        <v>129052.33279739507</v>
      </c>
      <c r="C24" s="3">
        <f t="shared" si="5"/>
        <v>9439.9147823537442</v>
      </c>
      <c r="D24" s="3">
        <f t="shared" si="4"/>
        <v>6932.8645838009325</v>
      </c>
      <c r="E24" s="3">
        <f t="shared" si="4"/>
        <v>4557.4446460768213</v>
      </c>
      <c r="F24" s="3">
        <f t="shared" si="4"/>
        <v>6305.0894936948152</v>
      </c>
      <c r="G24" s="3">
        <f t="shared" si="4"/>
        <v>5563.9098711824336</v>
      </c>
      <c r="H24" s="3">
        <f t="shared" si="4"/>
        <v>8326.1202676493449</v>
      </c>
      <c r="I24" s="3">
        <f t="shared" si="4"/>
        <v>5403.9284772521651</v>
      </c>
      <c r="J24" s="3">
        <f t="shared" si="4"/>
        <v>7342.9434733057342</v>
      </c>
      <c r="K24" s="3">
        <f t="shared" si="4"/>
        <v>7532.2885408054817</v>
      </c>
      <c r="L24" s="3">
        <f t="shared" si="4"/>
        <v>14730.438727199644</v>
      </c>
      <c r="M24" s="3">
        <f t="shared" si="4"/>
        <v>16666.416101849474</v>
      </c>
      <c r="N24" s="3">
        <f t="shared" si="4"/>
        <v>6674.6667644830941</v>
      </c>
      <c r="O24" s="3">
        <f t="shared" si="4"/>
        <v>10261.085101831261</v>
      </c>
      <c r="P24" s="3">
        <f t="shared" si="4"/>
        <v>13853.578681986908</v>
      </c>
      <c r="Q24" s="3">
        <f t="shared" si="4"/>
        <v>5461.6432839232111</v>
      </c>
      <c r="R24" s="3"/>
      <c r="S24" s="3"/>
    </row>
    <row r="25" spans="1:19" x14ac:dyDescent="0.4">
      <c r="A25" s="6" t="s">
        <v>80</v>
      </c>
      <c r="B25" s="3">
        <f>B24*$C$10</f>
        <v>129253.52860490986</v>
      </c>
      <c r="C25" s="3">
        <f t="shared" si="5"/>
        <v>9454.6318450858707</v>
      </c>
      <c r="D25" s="3">
        <f t="shared" si="4"/>
        <v>6943.6730927065282</v>
      </c>
      <c r="E25" s="3">
        <f t="shared" si="4"/>
        <v>4564.5498160175375</v>
      </c>
      <c r="F25" s="3">
        <f t="shared" si="4"/>
        <v>6314.9192855679203</v>
      </c>
      <c r="G25" s="3">
        <f t="shared" si="4"/>
        <v>5572.5841455268546</v>
      </c>
      <c r="H25" s="3">
        <f t="shared" si="4"/>
        <v>8339.1008969367285</v>
      </c>
      <c r="I25" s="3">
        <f t="shared" si="4"/>
        <v>5412.3533366108868</v>
      </c>
      <c r="J25" s="3">
        <f t="shared" si="4"/>
        <v>7354.3913054341674</v>
      </c>
      <c r="K25" s="3">
        <f t="shared" si="4"/>
        <v>7544.0315666195211</v>
      </c>
      <c r="L25" s="3">
        <f t="shared" si="4"/>
        <v>14753.4038487943</v>
      </c>
      <c r="M25" s="3">
        <f t="shared" si="4"/>
        <v>16692.399460486264</v>
      </c>
      <c r="N25" s="3">
        <f t="shared" si="4"/>
        <v>6685.072736544681</v>
      </c>
      <c r="O25" s="3">
        <f t="shared" si="4"/>
        <v>10277.082389584921</v>
      </c>
      <c r="P25" s="3">
        <f t="shared" si="4"/>
        <v>13875.176756887793</v>
      </c>
      <c r="Q25" s="3">
        <f t="shared" si="4"/>
        <v>5470.1581221058877</v>
      </c>
      <c r="R25" s="3"/>
      <c r="S25" s="3"/>
    </row>
    <row r="26" spans="1:19" x14ac:dyDescent="0.4">
      <c r="A26" s="6" t="s">
        <v>81</v>
      </c>
      <c r="B26" s="3">
        <f>B25*$C$10</f>
        <v>129455.0380817097</v>
      </c>
      <c r="C26" s="3">
        <f t="shared" si="5"/>
        <v>9469.3718520860821</v>
      </c>
      <c r="D26" s="3">
        <f t="shared" si="4"/>
        <v>6954.4984523472494</v>
      </c>
      <c r="E26" s="3">
        <f t="shared" si="4"/>
        <v>4571.6660630955112</v>
      </c>
      <c r="F26" s="3">
        <f t="shared" si="4"/>
        <v>6324.7644023318708</v>
      </c>
      <c r="G26" s="3">
        <f t="shared" si="4"/>
        <v>5581.2719432814565</v>
      </c>
      <c r="H26" s="3">
        <f t="shared" si="4"/>
        <v>8352.101763349121</v>
      </c>
      <c r="I26" s="3">
        <f t="shared" si="4"/>
        <v>5420.7913305356024</v>
      </c>
      <c r="J26" s="3">
        <f t="shared" si="4"/>
        <v>7365.856985018585</v>
      </c>
      <c r="K26" s="3">
        <f t="shared" si="4"/>
        <v>7555.7929001038683</v>
      </c>
      <c r="L26" s="3">
        <f t="shared" si="4"/>
        <v>14776.404773586648</v>
      </c>
      <c r="M26" s="3">
        <f t="shared" si="4"/>
        <v>16718.423327827622</v>
      </c>
      <c r="N26" s="3">
        <f t="shared" si="4"/>
        <v>6695.4949317764085</v>
      </c>
      <c r="O26" s="3">
        <f t="shared" si="4"/>
        <v>10293.104617509423</v>
      </c>
      <c r="P26" s="3">
        <f t="shared" si="4"/>
        <v>13896.808503726459</v>
      </c>
      <c r="Q26" s="3">
        <f t="shared" si="4"/>
        <v>5478.6862351337904</v>
      </c>
      <c r="R26" s="3"/>
      <c r="S26" s="3"/>
    </row>
    <row r="27" spans="1:19" x14ac:dyDescent="0.4">
      <c r="A27" s="6" t="s">
        <v>82</v>
      </c>
      <c r="B27" s="3">
        <f>B26*$C$10</f>
        <v>129656.86171681283</v>
      </c>
      <c r="C27" s="3">
        <f t="shared" si="5"/>
        <v>9484.1348391250649</v>
      </c>
      <c r="D27" s="3">
        <f t="shared" si="4"/>
        <v>6965.3406889938133</v>
      </c>
      <c r="E27" s="3">
        <f t="shared" si="4"/>
        <v>4578.7934045802758</v>
      </c>
      <c r="F27" s="3">
        <f t="shared" si="4"/>
        <v>6334.624867878556</v>
      </c>
      <c r="G27" s="3">
        <f t="shared" si="4"/>
        <v>5589.9732855295752</v>
      </c>
      <c r="H27" s="3">
        <f t="shared" si="4"/>
        <v>8365.1228984367062</v>
      </c>
      <c r="I27" s="3">
        <f t="shared" si="4"/>
        <v>5429.2424795034294</v>
      </c>
      <c r="J27" s="3">
        <f t="shared" si="4"/>
        <v>7377.3405398836176</v>
      </c>
      <c r="K27" s="3">
        <f t="shared" si="4"/>
        <v>7567.572569800639</v>
      </c>
      <c r="L27" s="3">
        <f t="shared" si="4"/>
        <v>14799.44155739477</v>
      </c>
      <c r="M27" s="3">
        <f t="shared" si="4"/>
        <v>16744.487767027626</v>
      </c>
      <c r="N27" s="3">
        <f t="shared" si="4"/>
        <v>6705.9333754706022</v>
      </c>
      <c r="O27" s="3">
        <f t="shared" si="4"/>
        <v>10309.151824487119</v>
      </c>
      <c r="P27" s="3">
        <f t="shared" si="4"/>
        <v>13918.473974998298</v>
      </c>
      <c r="Q27" s="3">
        <f t="shared" si="4"/>
        <v>5487.2276437027349</v>
      </c>
      <c r="R27" s="3"/>
      <c r="S27" s="3"/>
    </row>
    <row r="28" spans="1:19" x14ac:dyDescent="0.4">
      <c r="A28" s="6" t="s">
        <v>83</v>
      </c>
      <c r="B28" s="3">
        <f>B27*$C$10</f>
        <v>129858.99999999987</v>
      </c>
      <c r="C28" s="3">
        <f t="shared" si="5"/>
        <v>9498.9208420292707</v>
      </c>
      <c r="D28" s="3">
        <f t="shared" si="4"/>
        <v>6976.1998289578914</v>
      </c>
      <c r="E28" s="3">
        <f t="shared" si="4"/>
        <v>4585.931857768288</v>
      </c>
      <c r="F28" s="3">
        <f t="shared" si="4"/>
        <v>6344.5007061371098</v>
      </c>
      <c r="G28" s="3">
        <f t="shared" si="4"/>
        <v>5598.6881933874129</v>
      </c>
      <c r="H28" s="3">
        <f t="shared" si="4"/>
        <v>8378.1643337988535</v>
      </c>
      <c r="I28" s="3">
        <f t="shared" si="4"/>
        <v>5437.7068040234071</v>
      </c>
      <c r="J28" s="3">
        <f t="shared" si="4"/>
        <v>7388.8419978972734</v>
      </c>
      <c r="K28" s="3">
        <f t="shared" si="4"/>
        <v>7579.3706042964441</v>
      </c>
      <c r="L28" s="3">
        <f t="shared" si="4"/>
        <v>14822.514256123763</v>
      </c>
      <c r="M28" s="3">
        <f t="shared" si="4"/>
        <v>16770.592841338817</v>
      </c>
      <c r="N28" s="3">
        <f t="shared" si="4"/>
        <v>6716.3880929590214</v>
      </c>
      <c r="O28" s="3">
        <f t="shared" si="4"/>
        <v>10325.224049460972</v>
      </c>
      <c r="P28" s="3">
        <f t="shared" si="4"/>
        <v>13940.173223280543</v>
      </c>
      <c r="Q28" s="3">
        <f t="shared" si="4"/>
        <v>5495.7823685408011</v>
      </c>
      <c r="R28" s="3"/>
      <c r="S28" s="3"/>
    </row>
    <row r="29" spans="1:19" x14ac:dyDescent="0.4">
      <c r="A29" s="6" t="s">
        <v>84</v>
      </c>
      <c r="B29" s="3">
        <f>B28*$C$11</f>
        <v>130576.9293114551</v>
      </c>
      <c r="C29" s="3">
        <f t="shared" si="5"/>
        <v>9551.435906057839</v>
      </c>
      <c r="D29" s="3">
        <f t="shared" si="4"/>
        <v>7014.767955462622</v>
      </c>
      <c r="E29" s="3">
        <f t="shared" si="4"/>
        <v>4611.2853172976866</v>
      </c>
      <c r="F29" s="3">
        <f t="shared" si="4"/>
        <v>6379.5764654105078</v>
      </c>
      <c r="G29" s="3">
        <f t="shared" si="4"/>
        <v>5629.6407061876889</v>
      </c>
      <c r="H29" s="3">
        <f t="shared" si="4"/>
        <v>8424.4832624169921</v>
      </c>
      <c r="I29" s="3">
        <f t="shared" si="4"/>
        <v>5467.7693264647314</v>
      </c>
      <c r="J29" s="3">
        <f t="shared" si="4"/>
        <v>7429.6914288031167</v>
      </c>
      <c r="K29" s="3">
        <f t="shared" si="4"/>
        <v>7621.2733782220603</v>
      </c>
      <c r="L29" s="3">
        <f t="shared" si="4"/>
        <v>14904.460963351867</v>
      </c>
      <c r="M29" s="3">
        <f t="shared" si="4"/>
        <v>16863.30955848032</v>
      </c>
      <c r="N29" s="3">
        <f t="shared" si="4"/>
        <v>6753.5198426186071</v>
      </c>
      <c r="O29" s="3">
        <f t="shared" si="4"/>
        <v>10382.307355142137</v>
      </c>
      <c r="P29" s="3">
        <f t="shared" si="4"/>
        <v>14017.241882085526</v>
      </c>
      <c r="Q29" s="3">
        <f t="shared" si="4"/>
        <v>5526.1659634533935</v>
      </c>
      <c r="R29" s="3"/>
      <c r="S29" s="3"/>
    </row>
    <row r="30" spans="1:19" x14ac:dyDescent="0.4">
      <c r="A30" s="6" t="s">
        <v>85</v>
      </c>
      <c r="B30" s="3">
        <f t="shared" ref="B30:B40" si="6">B29*$C$11</f>
        <v>131298.82771628271</v>
      </c>
      <c r="C30" s="3">
        <f t="shared" si="5"/>
        <v>9604.241301166725</v>
      </c>
      <c r="D30" s="3">
        <f t="shared" si="4"/>
        <v>7053.5493069922304</v>
      </c>
      <c r="E30" s="3">
        <f t="shared" si="4"/>
        <v>4636.7789441758478</v>
      </c>
      <c r="F30" s="3">
        <f t="shared" si="4"/>
        <v>6414.8461420535441</v>
      </c>
      <c r="G30" s="3">
        <f t="shared" si="4"/>
        <v>5660.7643408678696</v>
      </c>
      <c r="H30" s="3">
        <f t="shared" si="4"/>
        <v>8471.0582665980892</v>
      </c>
      <c r="I30" s="3">
        <f t="shared" si="4"/>
        <v>5497.9980504480118</v>
      </c>
      <c r="J30" s="3">
        <f t="shared" si="4"/>
        <v>7470.7666969925012</v>
      </c>
      <c r="K30" s="3">
        <f t="shared" si="4"/>
        <v>7663.407812869169</v>
      </c>
      <c r="L30" s="3">
        <f t="shared" si="4"/>
        <v>14986.860715367748</v>
      </c>
      <c r="M30" s="3">
        <f t="shared" si="4"/>
        <v>16956.538862727051</v>
      </c>
      <c r="N30" s="3">
        <f t="shared" si="4"/>
        <v>6790.8568762513187</v>
      </c>
      <c r="O30" s="3">
        <f t="shared" si="4"/>
        <v>10439.706247562328</v>
      </c>
      <c r="P30" s="3">
        <f t="shared" si="4"/>
        <v>14094.736617243712</v>
      </c>
      <c r="Q30" s="3">
        <f t="shared" si="4"/>
        <v>5556.7175349665677</v>
      </c>
      <c r="R30" s="3"/>
      <c r="S30" s="3"/>
    </row>
    <row r="31" spans="1:19" x14ac:dyDescent="0.4">
      <c r="A31" s="6" t="s">
        <v>86</v>
      </c>
      <c r="B31" s="3">
        <f t="shared" si="6"/>
        <v>132024.71715773252</v>
      </c>
      <c r="C31" s="3">
        <f t="shared" si="5"/>
        <v>9657.3386324598705</v>
      </c>
      <c r="D31" s="3">
        <f t="shared" si="4"/>
        <v>7092.545062367557</v>
      </c>
      <c r="E31" s="3">
        <f t="shared" si="4"/>
        <v>4662.4135133220925</v>
      </c>
      <c r="F31" s="3">
        <f t="shared" si="4"/>
        <v>6450.3108081441178</v>
      </c>
      <c r="G31" s="3">
        <f t="shared" si="4"/>
        <v>5692.0600434803164</v>
      </c>
      <c r="H31" s="3">
        <f t="shared" si="4"/>
        <v>8517.8907620634473</v>
      </c>
      <c r="I31" s="3">
        <f t="shared" si="4"/>
        <v>5528.3938948233754</v>
      </c>
      <c r="J31" s="3">
        <f t="shared" si="4"/>
        <v>7512.0690510135128</v>
      </c>
      <c r="K31" s="3">
        <f t="shared" si="4"/>
        <v>7705.7751889809051</v>
      </c>
      <c r="L31" s="3">
        <f t="shared" si="4"/>
        <v>15069.716016842882</v>
      </c>
      <c r="M31" s="3">
        <f t="shared" si="4"/>
        <v>17050.283587931939</v>
      </c>
      <c r="N31" s="3">
        <f t="shared" si="4"/>
        <v>6828.4003287756586</v>
      </c>
      <c r="O31" s="3">
        <f t="shared" si="4"/>
        <v>10497.422471452142</v>
      </c>
      <c r="P31" s="3">
        <f t="shared" si="4"/>
        <v>14172.659784330788</v>
      </c>
      <c r="Q31" s="3">
        <f t="shared" si="4"/>
        <v>5587.4380117439168</v>
      </c>
      <c r="R31" s="3"/>
      <c r="S31" s="3"/>
    </row>
    <row r="32" spans="1:19" x14ac:dyDescent="0.4">
      <c r="A32" s="6" t="s">
        <v>87</v>
      </c>
      <c r="B32" s="3">
        <f t="shared" si="6"/>
        <v>132754.61970036817</v>
      </c>
      <c r="C32" s="3">
        <f t="shared" si="5"/>
        <v>9710.7295139150792</v>
      </c>
      <c r="D32" s="3">
        <f t="shared" si="4"/>
        <v>7131.7564069265845</v>
      </c>
      <c r="E32" s="3">
        <f t="shared" si="4"/>
        <v>4688.1898039399084</v>
      </c>
      <c r="F32" s="3">
        <f t="shared" si="4"/>
        <v>6485.9715416871386</v>
      </c>
      <c r="G32" s="3">
        <f t="shared" si="4"/>
        <v>5723.5287653076648</v>
      </c>
      <c r="H32" s="3">
        <f t="shared" si="4"/>
        <v>8564.982172361224</v>
      </c>
      <c r="I32" s="3">
        <f t="shared" si="4"/>
        <v>5558.9577835208383</v>
      </c>
      <c r="J32" s="3">
        <f t="shared" si="4"/>
        <v>7553.5997463168678</v>
      </c>
      <c r="K32" s="3">
        <f t="shared" si="4"/>
        <v>7748.3767943810226</v>
      </c>
      <c r="L32" s="3">
        <f t="shared" si="4"/>
        <v>15153.029386295888</v>
      </c>
      <c r="M32" s="3">
        <f t="shared" si="4"/>
        <v>17144.546583614952</v>
      </c>
      <c r="N32" s="3">
        <f t="shared" si="4"/>
        <v>6866.1513413845541</v>
      </c>
      <c r="O32" s="3">
        <f t="shared" si="4"/>
        <v>10555.457781187966</v>
      </c>
      <c r="P32" s="3">
        <f t="shared" si="4"/>
        <v>14251.013751945309</v>
      </c>
      <c r="Q32" s="3">
        <f t="shared" si="4"/>
        <v>5618.3283275831745</v>
      </c>
      <c r="R32" s="3"/>
      <c r="S32" s="3"/>
    </row>
    <row r="33" spans="1:19" x14ac:dyDescent="0.4">
      <c r="A33" s="6" t="s">
        <v>88</v>
      </c>
      <c r="B33" s="3">
        <f t="shared" si="6"/>
        <v>133488.55753073792</v>
      </c>
      <c r="C33" s="3">
        <f t="shared" si="5"/>
        <v>9764.4155684330781</v>
      </c>
      <c r="D33" s="3">
        <f t="shared" si="4"/>
        <v>7171.1845325604736</v>
      </c>
      <c r="E33" s="3">
        <f t="shared" si="4"/>
        <v>4714.1085995406293</v>
      </c>
      <c r="F33" s="3">
        <f t="shared" si="4"/>
        <v>6521.8294266473004</v>
      </c>
      <c r="G33" s="3">
        <f t="shared" si="4"/>
        <v>5755.171462891748</v>
      </c>
      <c r="H33" s="3">
        <f t="shared" si="4"/>
        <v>8612.3339289097075</v>
      </c>
      <c r="I33" s="3">
        <f t="shared" si="4"/>
        <v>5589.690645578391</v>
      </c>
      <c r="J33" s="3">
        <f t="shared" si="4"/>
        <v>7595.3600452940782</v>
      </c>
      <c r="K33" s="3">
        <f t="shared" si="4"/>
        <v>7791.2139240130509</v>
      </c>
      <c r="L33" s="3">
        <f t="shared" si="4"/>
        <v>15236.80335616909</v>
      </c>
      <c r="M33" s="3">
        <f t="shared" si="4"/>
        <v>17239.330715049713</v>
      </c>
      <c r="N33" s="3">
        <f t="shared" si="4"/>
        <v>6904.1110615800553</v>
      </c>
      <c r="O33" s="3">
        <f t="shared" si="4"/>
        <v>10613.81394084531</v>
      </c>
      <c r="P33" s="3">
        <f t="shared" si="4"/>
        <v>14329.800901780691</v>
      </c>
      <c r="Q33" s="3">
        <f t="shared" si="4"/>
        <v>5649.3894214446018</v>
      </c>
      <c r="R33" s="3"/>
      <c r="S33" s="3"/>
    </row>
    <row r="34" spans="1:19" x14ac:dyDescent="0.4">
      <c r="A34" s="6" t="s">
        <v>89</v>
      </c>
      <c r="B34" s="3">
        <f t="shared" si="6"/>
        <v>134226.55295804903</v>
      </c>
      <c r="C34" s="3">
        <f t="shared" si="5"/>
        <v>9818.3984278868538</v>
      </c>
      <c r="D34" s="3">
        <f t="shared" ref="D34:D81" si="7">$B34*F$9</f>
        <v>7210.8306377497893</v>
      </c>
      <c r="E34" s="3">
        <f t="shared" ref="E34:E81" si="8">$B34*G$9</f>
        <v>4740.1706879672556</v>
      </c>
      <c r="F34" s="3">
        <f t="shared" ref="F34:F81" si="9">$B34*H$9</f>
        <v>6557.8855529820266</v>
      </c>
      <c r="G34" s="3">
        <f t="shared" ref="G34:G81" si="10">$B34*I$9</f>
        <v>5786.9890980626687</v>
      </c>
      <c r="H34" s="3">
        <f t="shared" ref="H34:H81" si="11">$B34*J$9</f>
        <v>8659.9474710408249</v>
      </c>
      <c r="I34" s="3">
        <f t="shared" ref="I34:I81" si="12">$B34*K$9</f>
        <v>5620.5934151702395</v>
      </c>
      <c r="J34" s="3">
        <f t="shared" ref="J34:J81" si="13">$B34*L$9</f>
        <v>7637.3512173158279</v>
      </c>
      <c r="K34" s="3">
        <f t="shared" ref="K34:K81" si="14">$B34*M$9</f>
        <v>7834.2878799796526</v>
      </c>
      <c r="L34" s="3">
        <f t="shared" ref="L34:L81" si="15">$B34*N$9</f>
        <v>15321.040472905497</v>
      </c>
      <c r="M34" s="3">
        <f t="shared" ref="M34:M81" si="16">$B34*O$9</f>
        <v>17334.638863350596</v>
      </c>
      <c r="N34" s="3">
        <f t="shared" ref="N34:N81" si="17">$B34*P$9</f>
        <v>6942.2806432082098</v>
      </c>
      <c r="O34" s="3">
        <f t="shared" ref="O34:O81" si="18">$B34*Q$9</f>
        <v>10672.492724252426</v>
      </c>
      <c r="P34" s="3">
        <f t="shared" ref="P34:P81" si="19">$B34*R$9</f>
        <v>14409.023628697623</v>
      </c>
      <c r="Q34" s="3">
        <f t="shared" ref="Q34:Q81" si="20">$B34*S$9</f>
        <v>5680.6222374795334</v>
      </c>
      <c r="R34" s="3"/>
      <c r="S34" s="3"/>
    </row>
    <row r="35" spans="1:19" x14ac:dyDescent="0.4">
      <c r="A35" s="6" t="s">
        <v>90</v>
      </c>
      <c r="B35" s="3">
        <f t="shared" si="6"/>
        <v>134968.62841484588</v>
      </c>
      <c r="C35" s="3">
        <f t="shared" si="5"/>
        <v>9872.6797331712478</v>
      </c>
      <c r="D35" s="3">
        <f t="shared" si="7"/>
        <v>7250.6959276009366</v>
      </c>
      <c r="E35" s="3">
        <f t="shared" si="8"/>
        <v>4766.3768614184037</v>
      </c>
      <c r="F35" s="3">
        <f t="shared" si="9"/>
        <v>6594.1410166746064</v>
      </c>
      <c r="G35" s="3">
        <f t="shared" si="10"/>
        <v>5818.9826379680362</v>
      </c>
      <c r="H35" s="3">
        <f t="shared" si="11"/>
        <v>8707.8242460438887</v>
      </c>
      <c r="I35" s="3">
        <f t="shared" si="12"/>
        <v>5651.6670316351974</v>
      </c>
      <c r="J35" s="3">
        <f t="shared" si="13"/>
        <v>7679.5745387705556</v>
      </c>
      <c r="K35" s="3">
        <f t="shared" si="14"/>
        <v>7877.5999715822063</v>
      </c>
      <c r="L35" s="3">
        <f t="shared" si="15"/>
        <v>15405.743297026203</v>
      </c>
      <c r="M35" s="3">
        <f t="shared" si="16"/>
        <v>17430.473925560305</v>
      </c>
      <c r="N35" s="3">
        <f t="shared" si="17"/>
        <v>6980.661246494139</v>
      </c>
      <c r="O35" s="3">
        <f t="shared" si="18"/>
        <v>10731.495915044237</v>
      </c>
      <c r="P35" s="3">
        <f t="shared" si="19"/>
        <v>14488.684340796848</v>
      </c>
      <c r="Q35" s="3">
        <f t="shared" si="20"/>
        <v>5712.0277250590698</v>
      </c>
      <c r="R35" s="3"/>
      <c r="S35" s="3"/>
    </row>
    <row r="36" spans="1:19" x14ac:dyDescent="0.4">
      <c r="A36" s="6" t="s">
        <v>91</v>
      </c>
      <c r="B36" s="3">
        <f t="shared" si="6"/>
        <v>135714.8064576918</v>
      </c>
      <c r="C36" s="3">
        <f t="shared" si="5"/>
        <v>9927.2611342528326</v>
      </c>
      <c r="D36" s="3">
        <f t="shared" si="7"/>
        <v>7290.7816138827793</v>
      </c>
      <c r="E36" s="3">
        <f t="shared" si="8"/>
        <v>4792.7279164723805</v>
      </c>
      <c r="F36" s="3">
        <f t="shared" si="9"/>
        <v>6630.5969197674985</v>
      </c>
      <c r="G36" s="3">
        <f t="shared" si="10"/>
        <v>5851.1530551023616</v>
      </c>
      <c r="H36" s="3">
        <f t="shared" si="11"/>
        <v>8755.9657092095949</v>
      </c>
      <c r="I36" s="3">
        <f t="shared" si="12"/>
        <v>5682.9124395052422</v>
      </c>
      <c r="J36" s="3">
        <f t="shared" si="13"/>
        <v>7722.0312931032449</v>
      </c>
      <c r="K36" s="3">
        <f t="shared" si="14"/>
        <v>7921.1515153605951</v>
      </c>
      <c r="L36" s="3">
        <f t="shared" si="15"/>
        <v>15490.914403208219</v>
      </c>
      <c r="M36" s="3">
        <f t="shared" si="16"/>
        <v>17526.838814737919</v>
      </c>
      <c r="N36" s="3">
        <f t="shared" si="17"/>
        <v>7019.2540380773007</v>
      </c>
      <c r="O36" s="3">
        <f t="shared" si="18"/>
        <v>10790.82530671653</v>
      </c>
      <c r="P36" s="3">
        <f t="shared" si="19"/>
        <v>14568.785459492359</v>
      </c>
      <c r="Q36" s="3">
        <f t="shared" si="20"/>
        <v>5743.6068388029371</v>
      </c>
      <c r="R36" s="3"/>
      <c r="S36" s="3"/>
    </row>
    <row r="37" spans="1:19" x14ac:dyDescent="0.4">
      <c r="A37" s="6" t="s">
        <v>92</v>
      </c>
      <c r="B37" s="3">
        <f t="shared" si="6"/>
        <v>136465.10976785474</v>
      </c>
      <c r="C37" s="3">
        <f t="shared" si="5"/>
        <v>9982.1442902200779</v>
      </c>
      <c r="D37" s="3">
        <f t="shared" si="7"/>
        <v>7331.0889150634848</v>
      </c>
      <c r="E37" s="3">
        <f t="shared" si="8"/>
        <v>4819.2246541113982</v>
      </c>
      <c r="F37" s="3">
        <f t="shared" si="9"/>
        <v>6667.2543703958399</v>
      </c>
      <c r="G37" s="3">
        <f t="shared" si="10"/>
        <v>5883.5013273366212</v>
      </c>
      <c r="H37" s="3">
        <f t="shared" si="11"/>
        <v>8804.373323874257</v>
      </c>
      <c r="I37" s="3">
        <f t="shared" si="12"/>
        <v>5714.3305885342224</v>
      </c>
      <c r="J37" s="3">
        <f t="shared" si="13"/>
        <v>7764.722770854446</v>
      </c>
      <c r="K37" s="3">
        <f t="shared" si="14"/>
        <v>7964.9438351332356</v>
      </c>
      <c r="L37" s="3">
        <f t="shared" si="15"/>
        <v>15576.556380362725</v>
      </c>
      <c r="M37" s="3">
        <f t="shared" si="16"/>
        <v>17623.736460047461</v>
      </c>
      <c r="N37" s="3">
        <f t="shared" si="17"/>
        <v>7058.0601910469532</v>
      </c>
      <c r="O37" s="3">
        <f t="shared" si="18"/>
        <v>10850.482702680496</v>
      </c>
      <c r="P37" s="3">
        <f t="shared" si="19"/>
        <v>14649.329419585016</v>
      </c>
      <c r="Q37" s="3">
        <f t="shared" si="20"/>
        <v>5775.3605386085055</v>
      </c>
      <c r="R37" s="3"/>
      <c r="S37" s="3"/>
    </row>
    <row r="38" spans="1:19" x14ac:dyDescent="0.4">
      <c r="A38" s="6" t="s">
        <v>93</v>
      </c>
      <c r="B38" s="3">
        <f t="shared" si="6"/>
        <v>137219.56115199675</v>
      </c>
      <c r="C38" s="3">
        <f t="shared" si="5"/>
        <v>10037.330869333766</v>
      </c>
      <c r="D38" s="3">
        <f t="shared" si="7"/>
        <v>7371.6190563475593</v>
      </c>
      <c r="E38" s="3">
        <f t="shared" si="8"/>
        <v>4845.867879745927</v>
      </c>
      <c r="F38" s="3">
        <f t="shared" si="9"/>
        <v>6704.1144828211254</v>
      </c>
      <c r="G38" s="3">
        <f t="shared" si="10"/>
        <v>5916.0284379479826</v>
      </c>
      <c r="H38" s="3">
        <f t="shared" si="11"/>
        <v>8853.0485614642876</v>
      </c>
      <c r="I38" s="3">
        <f t="shared" si="12"/>
        <v>5745.9224337267297</v>
      </c>
      <c r="J38" s="3">
        <f t="shared" si="13"/>
        <v>7807.650269699503</v>
      </c>
      <c r="K38" s="3">
        <f t="shared" si="14"/>
        <v>8008.9782620373144</v>
      </c>
      <c r="L38" s="3">
        <f t="shared" si="15"/>
        <v>15662.671831713784</v>
      </c>
      <c r="M38" s="3">
        <f t="shared" si="16"/>
        <v>17721.169806846912</v>
      </c>
      <c r="N38" s="3">
        <f t="shared" si="17"/>
        <v>7097.0808849778159</v>
      </c>
      <c r="O38" s="3">
        <f t="shared" si="18"/>
        <v>10910.469916317536</v>
      </c>
      <c r="P38" s="3">
        <f t="shared" si="19"/>
        <v>14730.318669336542</v>
      </c>
      <c r="Q38" s="3">
        <f t="shared" si="20"/>
        <v>5807.2897896799659</v>
      </c>
      <c r="R38" s="3"/>
      <c r="S38" s="3"/>
    </row>
    <row r="39" spans="1:19" x14ac:dyDescent="0.4">
      <c r="A39" s="6" t="s">
        <v>94</v>
      </c>
      <c r="B39" s="3">
        <f t="shared" si="6"/>
        <v>137978.18354286716</v>
      </c>
      <c r="C39" s="3">
        <f t="shared" si="5"/>
        <v>10092.822549077711</v>
      </c>
      <c r="D39" s="3">
        <f t="shared" si="7"/>
        <v>7412.3732697130845</v>
      </c>
      <c r="E39" s="3">
        <f t="shared" si="8"/>
        <v>4872.6584032391693</v>
      </c>
      <c r="F39" s="3">
        <f t="shared" si="9"/>
        <v>6741.1783774650758</v>
      </c>
      <c r="G39" s="3">
        <f t="shared" si="10"/>
        <v>5948.7353756496859</v>
      </c>
      <c r="H39" s="3">
        <f t="shared" si="11"/>
        <v>8901.9929015409234</v>
      </c>
      <c r="I39" s="3">
        <f t="shared" si="12"/>
        <v>5777.6889353671286</v>
      </c>
      <c r="J39" s="3">
        <f t="shared" si="13"/>
        <v>7850.8150944879935</v>
      </c>
      <c r="K39" s="3">
        <f t="shared" si="14"/>
        <v>8053.2561345692475</v>
      </c>
      <c r="L39" s="3">
        <f t="shared" si="15"/>
        <v>15749.263374877457</v>
      </c>
      <c r="M39" s="3">
        <f t="shared" si="16"/>
        <v>17819.141816777767</v>
      </c>
      <c r="N39" s="3">
        <f t="shared" si="17"/>
        <v>7136.3173059659193</v>
      </c>
      <c r="O39" s="3">
        <f t="shared" si="18"/>
        <v>10970.78877103438</v>
      </c>
      <c r="P39" s="3">
        <f t="shared" si="19"/>
        <v>14811.755670543949</v>
      </c>
      <c r="Q39" s="3">
        <f t="shared" si="20"/>
        <v>5839.3955625576709</v>
      </c>
      <c r="R39" s="3"/>
      <c r="S39" s="3"/>
    </row>
    <row r="40" spans="1:19" x14ac:dyDescent="0.4">
      <c r="A40" s="6" t="s">
        <v>95</v>
      </c>
      <c r="B40" s="3">
        <f t="shared" si="6"/>
        <v>138740.99999999971</v>
      </c>
      <c r="C40" s="3">
        <f t="shared" si="5"/>
        <v>10148.621016209749</v>
      </c>
      <c r="D40" s="3">
        <f t="shared" si="7"/>
        <v>7453.3527939491742</v>
      </c>
      <c r="E40" s="3">
        <f t="shared" si="8"/>
        <v>4899.5970389316826</v>
      </c>
      <c r="F40" s="3">
        <f t="shared" si="9"/>
        <v>6778.4471809436982</v>
      </c>
      <c r="G40" s="3">
        <f t="shared" si="10"/>
        <v>5981.6231346211052</v>
      </c>
      <c r="H40" s="3">
        <f t="shared" si="11"/>
        <v>8951.2078318451968</v>
      </c>
      <c r="I40" s="3">
        <f t="shared" si="12"/>
        <v>5809.6310590487428</v>
      </c>
      <c r="J40" s="3">
        <f t="shared" si="13"/>
        <v>7894.218557283396</v>
      </c>
      <c r="K40" s="3">
        <f t="shared" si="14"/>
        <v>8097.7787986253697</v>
      </c>
      <c r="L40" s="3">
        <f t="shared" si="15"/>
        <v>15836.333641941374</v>
      </c>
      <c r="M40" s="3">
        <f t="shared" si="16"/>
        <v>17917.655467855031</v>
      </c>
      <c r="N40" s="3">
        <f t="shared" si="17"/>
        <v>7175.7706466646641</v>
      </c>
      <c r="O40" s="3">
        <f t="shared" si="18"/>
        <v>11031.441100318523</v>
      </c>
      <c r="P40" s="3">
        <f t="shared" si="19"/>
        <v>14893.642898614371</v>
      </c>
      <c r="Q40" s="3">
        <f t="shared" si="20"/>
        <v>5871.6788331476328</v>
      </c>
    </row>
    <row r="41" spans="1:19" x14ac:dyDescent="0.4">
      <c r="A41" s="6" t="s">
        <v>96</v>
      </c>
      <c r="B41" s="2">
        <f>B40*$C$12</f>
        <v>138745.4991974445</v>
      </c>
      <c r="C41" s="3">
        <f t="shared" si="5"/>
        <v>10148.950123321159</v>
      </c>
      <c r="D41" s="3">
        <f t="shared" si="7"/>
        <v>7453.5944968765398</v>
      </c>
      <c r="E41" s="3">
        <f t="shared" si="8"/>
        <v>4899.7559267476709</v>
      </c>
      <c r="F41" s="3">
        <f t="shared" si="9"/>
        <v>6778.666997524494</v>
      </c>
      <c r="G41" s="3">
        <f t="shared" si="10"/>
        <v>5981.817111192725</v>
      </c>
      <c r="H41" s="3">
        <f t="shared" si="11"/>
        <v>8951.4981083417242</v>
      </c>
      <c r="I41" s="3">
        <f t="shared" si="12"/>
        <v>5809.8194581320422</v>
      </c>
      <c r="J41" s="3">
        <f t="shared" si="13"/>
        <v>7894.4745569371498</v>
      </c>
      <c r="K41" s="3">
        <f t="shared" si="14"/>
        <v>8098.0413994836545</v>
      </c>
      <c r="L41" s="3">
        <f t="shared" si="15"/>
        <v>15836.847194473477</v>
      </c>
      <c r="M41" s="3">
        <f t="shared" si="16"/>
        <v>17918.236515055913</v>
      </c>
      <c r="N41" s="3">
        <f t="shared" si="17"/>
        <v>7176.0033479494887</v>
      </c>
      <c r="O41" s="3">
        <f t="shared" si="18"/>
        <v>11031.79883618327</v>
      </c>
      <c r="P41" s="3">
        <f t="shared" si="19"/>
        <v>14894.125880862395</v>
      </c>
      <c r="Q41" s="3">
        <f t="shared" si="20"/>
        <v>5871.8692443627942</v>
      </c>
    </row>
    <row r="42" spans="1:19" x14ac:dyDescent="0.4">
      <c r="A42" s="6" t="s">
        <v>97</v>
      </c>
      <c r="B42" s="2">
        <f t="shared" ref="B42:B52" si="21">B41*$C$12</f>
        <v>138749.99854079264</v>
      </c>
      <c r="C42" s="3">
        <f t="shared" si="5"/>
        <v>10149.279241105103</v>
      </c>
      <c r="D42" s="3">
        <f t="shared" si="7"/>
        <v>7453.8362076420299</v>
      </c>
      <c r="E42" s="3">
        <f t="shared" si="8"/>
        <v>4899.9148197161931</v>
      </c>
      <c r="F42" s="3">
        <f t="shared" si="9"/>
        <v>6778.8868212336665</v>
      </c>
      <c r="G42" s="3">
        <f t="shared" si="10"/>
        <v>5982.0110940547611</v>
      </c>
      <c r="H42" s="3">
        <f t="shared" si="11"/>
        <v>8951.7883942515564</v>
      </c>
      <c r="I42" s="3">
        <f t="shared" si="12"/>
        <v>5810.0078633248886</v>
      </c>
      <c r="J42" s="3">
        <f t="shared" si="13"/>
        <v>7894.730564892654</v>
      </c>
      <c r="K42" s="3">
        <f t="shared" si="14"/>
        <v>8098.3040088577563</v>
      </c>
      <c r="L42" s="3">
        <f t="shared" si="15"/>
        <v>15837.360763659448</v>
      </c>
      <c r="M42" s="3">
        <f t="shared" si="16"/>
        <v>17918.817581099429</v>
      </c>
      <c r="N42" s="3">
        <f t="shared" si="17"/>
        <v>7176.2360567805254</v>
      </c>
      <c r="O42" s="3">
        <f t="shared" si="18"/>
        <v>11032.156583648944</v>
      </c>
      <c r="P42" s="3">
        <f t="shared" si="19"/>
        <v>14894.60887877293</v>
      </c>
      <c r="Q42" s="3">
        <f t="shared" si="20"/>
        <v>5872.0596617527535</v>
      </c>
    </row>
    <row r="43" spans="1:19" x14ac:dyDescent="0.4">
      <c r="A43" s="6" t="s">
        <v>98</v>
      </c>
      <c r="B43" s="2">
        <f t="shared" si="21"/>
        <v>138754.49803004885</v>
      </c>
      <c r="C43" s="3">
        <f t="shared" si="5"/>
        <v>10149.608369561924</v>
      </c>
      <c r="D43" s="3">
        <f t="shared" si="7"/>
        <v>7454.0779262458964</v>
      </c>
      <c r="E43" s="3">
        <f t="shared" si="8"/>
        <v>4900.0737178374147</v>
      </c>
      <c r="F43" s="3">
        <f t="shared" si="9"/>
        <v>6779.1066520714467</v>
      </c>
      <c r="G43" s="3">
        <f t="shared" si="10"/>
        <v>5982.2050832074192</v>
      </c>
      <c r="H43" s="3">
        <f t="shared" si="11"/>
        <v>8952.078689574997</v>
      </c>
      <c r="I43" s="3">
        <f t="shared" si="12"/>
        <v>5810.1962746274794</v>
      </c>
      <c r="J43" s="3">
        <f t="shared" si="13"/>
        <v>7894.9865811501741</v>
      </c>
      <c r="K43" s="3">
        <f t="shared" si="14"/>
        <v>8098.5666267479519</v>
      </c>
      <c r="L43" s="3">
        <f t="shared" si="15"/>
        <v>15837.874349499825</v>
      </c>
      <c r="M43" s="3">
        <f t="shared" si="16"/>
        <v>17919.398665986191</v>
      </c>
      <c r="N43" s="3">
        <f t="shared" si="17"/>
        <v>7176.4687731580179</v>
      </c>
      <c r="O43" s="3">
        <f t="shared" si="18"/>
        <v>11032.514342715922</v>
      </c>
      <c r="P43" s="3">
        <f t="shared" si="19"/>
        <v>14895.091892346481</v>
      </c>
      <c r="Q43" s="3">
        <f t="shared" si="20"/>
        <v>5872.2500853177107</v>
      </c>
    </row>
    <row r="44" spans="1:19" x14ac:dyDescent="0.4">
      <c r="A44" s="6" t="s">
        <v>99</v>
      </c>
      <c r="B44" s="2">
        <f t="shared" si="21"/>
        <v>138758.9976652179</v>
      </c>
      <c r="C44" s="3">
        <f t="shared" si="5"/>
        <v>10149.937508691972</v>
      </c>
      <c r="D44" s="3">
        <f t="shared" si="7"/>
        <v>7454.3196526883976</v>
      </c>
      <c r="E44" s="3">
        <f t="shared" si="8"/>
        <v>4900.2326211115051</v>
      </c>
      <c r="F44" s="3">
        <f t="shared" si="9"/>
        <v>6779.3264900380673</v>
      </c>
      <c r="G44" s="3">
        <f t="shared" si="10"/>
        <v>5982.3990786509048</v>
      </c>
      <c r="H44" s="3">
        <f t="shared" si="11"/>
        <v>8952.3689943123554</v>
      </c>
      <c r="I44" s="3">
        <f t="shared" si="12"/>
        <v>5810.3846920400138</v>
      </c>
      <c r="J44" s="3">
        <f t="shared" si="13"/>
        <v>7895.2426057099838</v>
      </c>
      <c r="K44" s="3">
        <f t="shared" si="14"/>
        <v>8098.8292531545185</v>
      </c>
      <c r="L44" s="3">
        <f t="shared" si="15"/>
        <v>15838.387951995152</v>
      </c>
      <c r="M44" s="3">
        <f t="shared" si="16"/>
        <v>17919.979769716814</v>
      </c>
      <c r="N44" s="3">
        <f t="shared" si="17"/>
        <v>7176.7014970822129</v>
      </c>
      <c r="O44" s="3">
        <f t="shared" si="18"/>
        <v>11032.872113384579</v>
      </c>
      <c r="P44" s="3">
        <f t="shared" si="19"/>
        <v>14895.574921583562</v>
      </c>
      <c r="Q44" s="3">
        <f t="shared" si="20"/>
        <v>5872.4405150578668</v>
      </c>
    </row>
    <row r="45" spans="1:19" x14ac:dyDescent="0.4">
      <c r="A45" s="6" t="s">
        <v>100</v>
      </c>
      <c r="B45" s="2">
        <f t="shared" si="21"/>
        <v>138763.49744630451</v>
      </c>
      <c r="C45" s="3">
        <f t="shared" si="5"/>
        <v>10150.26665849559</v>
      </c>
      <c r="D45" s="3">
        <f t="shared" si="7"/>
        <v>7454.5613869697854</v>
      </c>
      <c r="E45" s="3">
        <f t="shared" si="8"/>
        <v>4900.3915295386296</v>
      </c>
      <c r="F45" s="3">
        <f t="shared" si="9"/>
        <v>6779.5463351337594</v>
      </c>
      <c r="G45" s="3">
        <f t="shared" si="10"/>
        <v>5982.5930803854199</v>
      </c>
      <c r="H45" s="3">
        <f t="shared" si="11"/>
        <v>8952.6593084639317</v>
      </c>
      <c r="I45" s="3">
        <f t="shared" si="12"/>
        <v>5810.5731155626909</v>
      </c>
      <c r="J45" s="3">
        <f t="shared" si="13"/>
        <v>7895.4986385723505</v>
      </c>
      <c r="K45" s="3">
        <f t="shared" si="14"/>
        <v>8099.0918880777317</v>
      </c>
      <c r="L45" s="3">
        <f t="shared" si="15"/>
        <v>15838.901571145965</v>
      </c>
      <c r="M45" s="3">
        <f t="shared" si="16"/>
        <v>17920.560892291902</v>
      </c>
      <c r="N45" s="3">
        <f t="shared" si="17"/>
        <v>7176.9342285533548</v>
      </c>
      <c r="O45" s="3">
        <f t="shared" si="18"/>
        <v>11033.229895655295</v>
      </c>
      <c r="P45" s="3">
        <f t="shared" si="19"/>
        <v>14896.057966484679</v>
      </c>
      <c r="Q45" s="3">
        <f t="shared" si="20"/>
        <v>5872.6309509734219</v>
      </c>
    </row>
    <row r="46" spans="1:19" x14ac:dyDescent="0.4">
      <c r="A46" s="6" t="s">
        <v>101</v>
      </c>
      <c r="B46" s="2">
        <f t="shared" si="21"/>
        <v>138767.99737331338</v>
      </c>
      <c r="C46" s="3">
        <f t="shared" si="5"/>
        <v>10150.595818973125</v>
      </c>
      <c r="D46" s="3">
        <f t="shared" si="7"/>
        <v>7454.8031290903127</v>
      </c>
      <c r="E46" s="3">
        <f t="shared" si="8"/>
        <v>4900.5504431189565</v>
      </c>
      <c r="F46" s="3">
        <f t="shared" si="9"/>
        <v>6779.7661873587522</v>
      </c>
      <c r="G46" s="3">
        <f t="shared" si="10"/>
        <v>5982.787088411168</v>
      </c>
      <c r="H46" s="3">
        <f t="shared" si="11"/>
        <v>8952.949632030035</v>
      </c>
      <c r="I46" s="3">
        <f t="shared" si="12"/>
        <v>5810.7615451957063</v>
      </c>
      <c r="J46" s="3">
        <f t="shared" si="13"/>
        <v>7895.7546797375417</v>
      </c>
      <c r="K46" s="3">
        <f t="shared" si="14"/>
        <v>8099.3545315178671</v>
      </c>
      <c r="L46" s="3">
        <f t="shared" si="15"/>
        <v>15839.415206952806</v>
      </c>
      <c r="M46" s="3">
        <f t="shared" si="16"/>
        <v>17921.142033712069</v>
      </c>
      <c r="N46" s="3">
        <f t="shared" si="17"/>
        <v>7177.1669675716867</v>
      </c>
      <c r="O46" s="3">
        <f t="shared" si="18"/>
        <v>11033.58768952844</v>
      </c>
      <c r="P46" s="3">
        <f t="shared" si="19"/>
        <v>14896.541027050338</v>
      </c>
      <c r="Q46" s="3">
        <f t="shared" si="20"/>
        <v>5872.8213930645752</v>
      </c>
    </row>
    <row r="47" spans="1:19" x14ac:dyDescent="0.4">
      <c r="A47" s="6" t="s">
        <v>102</v>
      </c>
      <c r="B47" s="2">
        <f t="shared" si="21"/>
        <v>138772.49744624927</v>
      </c>
      <c r="C47" s="3">
        <f t="shared" si="5"/>
        <v>10150.924990124922</v>
      </c>
      <c r="D47" s="3">
        <f t="shared" si="7"/>
        <v>7455.044879050236</v>
      </c>
      <c r="E47" s="3">
        <f t="shared" si="8"/>
        <v>4900.7093618526524</v>
      </c>
      <c r="F47" s="3">
        <f t="shared" si="9"/>
        <v>6779.9860467132785</v>
      </c>
      <c r="G47" s="3">
        <f t="shared" si="10"/>
        <v>5982.9811027283549</v>
      </c>
      <c r="H47" s="3">
        <f t="shared" si="11"/>
        <v>8953.2399650109674</v>
      </c>
      <c r="I47" s="3">
        <f t="shared" si="12"/>
        <v>5810.9499809392591</v>
      </c>
      <c r="J47" s="3">
        <f t="shared" si="13"/>
        <v>7896.0107292058292</v>
      </c>
      <c r="K47" s="3">
        <f t="shared" si="14"/>
        <v>8099.6171834752013</v>
      </c>
      <c r="L47" s="3">
        <f t="shared" si="15"/>
        <v>15839.928859416215</v>
      </c>
      <c r="M47" s="3">
        <f t="shared" si="16"/>
        <v>17921.723193977927</v>
      </c>
      <c r="N47" s="3">
        <f t="shared" si="17"/>
        <v>7177.3997141374548</v>
      </c>
      <c r="O47" s="3">
        <f t="shared" si="18"/>
        <v>11033.945495004395</v>
      </c>
      <c r="P47" s="3">
        <f t="shared" si="19"/>
        <v>14897.024103281046</v>
      </c>
      <c r="Q47" s="3">
        <f t="shared" si="20"/>
        <v>5873.0118413315276</v>
      </c>
    </row>
    <row r="48" spans="1:19" x14ac:dyDescent="0.4">
      <c r="A48" s="6" t="s">
        <v>103</v>
      </c>
      <c r="B48" s="2">
        <f t="shared" si="21"/>
        <v>138776.99766511691</v>
      </c>
      <c r="C48" s="3">
        <f t="shared" si="5"/>
        <v>10151.254171951332</v>
      </c>
      <c r="D48" s="3">
        <f t="shared" si="7"/>
        <v>7455.2866368498089</v>
      </c>
      <c r="E48" s="3">
        <f t="shared" si="8"/>
        <v>4900.8682857398844</v>
      </c>
      <c r="F48" s="3">
        <f t="shared" si="9"/>
        <v>6780.2059131975693</v>
      </c>
      <c r="G48" s="3">
        <f t="shared" si="10"/>
        <v>5983.1751233371842</v>
      </c>
      <c r="H48" s="3">
        <f t="shared" si="11"/>
        <v>8953.5303074070362</v>
      </c>
      <c r="I48" s="3">
        <f t="shared" si="12"/>
        <v>5811.1384227935487</v>
      </c>
      <c r="J48" s="3">
        <f t="shared" si="13"/>
        <v>7896.2667869774814</v>
      </c>
      <c r="K48" s="3">
        <f t="shared" si="14"/>
        <v>8099.8798439500115</v>
      </c>
      <c r="L48" s="3">
        <f t="shared" si="15"/>
        <v>15840.442528536734</v>
      </c>
      <c r="M48" s="3">
        <f t="shared" si="16"/>
        <v>17922.30437309009</v>
      </c>
      <c r="N48" s="3">
        <f t="shared" si="17"/>
        <v>7177.6324682509039</v>
      </c>
      <c r="O48" s="3">
        <f t="shared" si="18"/>
        <v>11034.303312083535</v>
      </c>
      <c r="P48" s="3">
        <f t="shared" si="19"/>
        <v>14897.507195177315</v>
      </c>
      <c r="Q48" s="3">
        <f t="shared" si="20"/>
        <v>5873.2022957744803</v>
      </c>
    </row>
    <row r="49" spans="1:17" x14ac:dyDescent="0.4">
      <c r="A49" s="6" t="s">
        <v>104</v>
      </c>
      <c r="B49" s="2">
        <f t="shared" si="21"/>
        <v>138781.49802992103</v>
      </c>
      <c r="C49" s="3">
        <f t="shared" si="5"/>
        <v>10151.583364452694</v>
      </c>
      <c r="D49" s="3">
        <f t="shared" si="7"/>
        <v>7455.5284024892844</v>
      </c>
      <c r="E49" s="3">
        <f t="shared" si="8"/>
        <v>4901.0272147808191</v>
      </c>
      <c r="F49" s="3">
        <f t="shared" si="9"/>
        <v>6780.4257868118557</v>
      </c>
      <c r="G49" s="3">
        <f t="shared" si="10"/>
        <v>5983.3691502378588</v>
      </c>
      <c r="H49" s="3">
        <f t="shared" si="11"/>
        <v>8953.820659218547</v>
      </c>
      <c r="I49" s="3">
        <f t="shared" si="12"/>
        <v>5811.3268707587722</v>
      </c>
      <c r="J49" s="3">
        <f t="shared" si="13"/>
        <v>7896.5228530527665</v>
      </c>
      <c r="K49" s="3">
        <f t="shared" si="14"/>
        <v>8100.1425129425716</v>
      </c>
      <c r="L49" s="3">
        <f t="shared" si="15"/>
        <v>15840.9562143149</v>
      </c>
      <c r="M49" s="3">
        <f t="shared" si="16"/>
        <v>17922.885571049163</v>
      </c>
      <c r="N49" s="3">
        <f t="shared" si="17"/>
        <v>7177.8652299122778</v>
      </c>
      <c r="O49" s="3">
        <f t="shared" si="18"/>
        <v>11034.661140766235</v>
      </c>
      <c r="P49" s="3">
        <f t="shared" si="19"/>
        <v>14897.990302739652</v>
      </c>
      <c r="Q49" s="3">
        <f t="shared" si="20"/>
        <v>5873.3927563936322</v>
      </c>
    </row>
    <row r="50" spans="1:17" x14ac:dyDescent="0.4">
      <c r="A50" s="6" t="s">
        <v>105</v>
      </c>
      <c r="B50" s="2">
        <f t="shared" si="21"/>
        <v>138785.99854066636</v>
      </c>
      <c r="C50" s="3">
        <f t="shared" si="5"/>
        <v>10151.912567629361</v>
      </c>
      <c r="D50" s="3">
        <f t="shared" si="7"/>
        <v>7455.7701759689189</v>
      </c>
      <c r="E50" s="3">
        <f t="shared" si="8"/>
        <v>4901.1861489756247</v>
      </c>
      <c r="F50" s="3">
        <f t="shared" si="9"/>
        <v>6780.6456675563686</v>
      </c>
      <c r="G50" s="3">
        <f t="shared" si="10"/>
        <v>5983.5631834305841</v>
      </c>
      <c r="H50" s="3">
        <f t="shared" si="11"/>
        <v>8954.1110204458037</v>
      </c>
      <c r="I50" s="3">
        <f t="shared" si="12"/>
        <v>5811.515324835128</v>
      </c>
      <c r="J50" s="3">
        <f t="shared" si="13"/>
        <v>7896.7789274319557</v>
      </c>
      <c r="K50" s="3">
        <f t="shared" si="14"/>
        <v>8100.4051904531598</v>
      </c>
      <c r="L50" s="3">
        <f t="shared" si="15"/>
        <v>15841.469916751254</v>
      </c>
      <c r="M50" s="3">
        <f t="shared" si="16"/>
        <v>17923.466787855763</v>
      </c>
      <c r="N50" s="3">
        <f t="shared" si="17"/>
        <v>7178.097999121821</v>
      </c>
      <c r="O50" s="3">
        <f t="shared" si="18"/>
        <v>11035.018981052874</v>
      </c>
      <c r="P50" s="3">
        <f t="shared" si="19"/>
        <v>14898.473425968563</v>
      </c>
      <c r="Q50" s="3">
        <f t="shared" si="20"/>
        <v>5873.5832231891845</v>
      </c>
    </row>
    <row r="51" spans="1:17" x14ac:dyDescent="0.4">
      <c r="A51" s="6" t="s">
        <v>106</v>
      </c>
      <c r="B51" s="2">
        <f t="shared" si="21"/>
        <v>138790.49919735765</v>
      </c>
      <c r="C51" s="3">
        <f t="shared" si="5"/>
        <v>10152.241781481674</v>
      </c>
      <c r="D51" s="3">
        <f t="shared" si="7"/>
        <v>7456.0119572889662</v>
      </c>
      <c r="E51" s="3">
        <f t="shared" si="8"/>
        <v>4901.3450883244677</v>
      </c>
      <c r="F51" s="3">
        <f t="shared" si="9"/>
        <v>6780.86555543134</v>
      </c>
      <c r="G51" s="3">
        <f t="shared" si="10"/>
        <v>5983.7572229155639</v>
      </c>
      <c r="H51" s="3">
        <f t="shared" si="11"/>
        <v>8954.4013910891154</v>
      </c>
      <c r="I51" s="3">
        <f t="shared" si="12"/>
        <v>5811.7037850228144</v>
      </c>
      <c r="J51" s="3">
        <f t="shared" si="13"/>
        <v>7897.0350101153181</v>
      </c>
      <c r="K51" s="3">
        <f t="shared" si="14"/>
        <v>8100.6678764820526</v>
      </c>
      <c r="L51" s="3">
        <f t="shared" si="15"/>
        <v>15841.983635846338</v>
      </c>
      <c r="M51" s="3">
        <f t="shared" si="16"/>
        <v>17924.048023510499</v>
      </c>
      <c r="N51" s="3">
        <f t="shared" si="17"/>
        <v>7178.330775879781</v>
      </c>
      <c r="O51" s="3">
        <f t="shared" si="18"/>
        <v>11035.376832943826</v>
      </c>
      <c r="P51" s="3">
        <f t="shared" si="19"/>
        <v>14898.956564864558</v>
      </c>
      <c r="Q51" s="3">
        <f t="shared" si="20"/>
        <v>5873.7736961613382</v>
      </c>
    </row>
    <row r="52" spans="1:17" x14ac:dyDescent="0.4">
      <c r="A52" s="6" t="s">
        <v>107</v>
      </c>
      <c r="B52" s="2">
        <f t="shared" si="21"/>
        <v>138794.99999999962</v>
      </c>
      <c r="C52" s="3">
        <f t="shared" si="5"/>
        <v>10152.571006009985</v>
      </c>
      <c r="D52" s="3">
        <f t="shared" si="7"/>
        <v>7456.2537464496791</v>
      </c>
      <c r="E52" s="3">
        <f t="shared" si="8"/>
        <v>4901.5040328275163</v>
      </c>
      <c r="F52" s="3">
        <f t="shared" si="9"/>
        <v>6781.0854504370018</v>
      </c>
      <c r="G52" s="3">
        <f t="shared" si="10"/>
        <v>5983.951268693002</v>
      </c>
      <c r="H52" s="3">
        <f t="shared" si="11"/>
        <v>8954.6917711487822</v>
      </c>
      <c r="I52" s="3">
        <f t="shared" si="12"/>
        <v>5811.8922513220296</v>
      </c>
      <c r="J52" s="3">
        <f t="shared" si="13"/>
        <v>7897.2911011031219</v>
      </c>
      <c r="K52" s="3">
        <f t="shared" si="14"/>
        <v>8100.9305710295257</v>
      </c>
      <c r="L52" s="3">
        <f t="shared" si="15"/>
        <v>15842.497371600692</v>
      </c>
      <c r="M52" s="3">
        <f t="shared" si="16"/>
        <v>17924.629278013977</v>
      </c>
      <c r="N52" s="3">
        <f t="shared" si="17"/>
        <v>7178.5635601864005</v>
      </c>
      <c r="O52" s="3">
        <f t="shared" si="18"/>
        <v>11035.734696439469</v>
      </c>
      <c r="P52" s="3">
        <f t="shared" si="19"/>
        <v>14899.439719428146</v>
      </c>
      <c r="Q52" s="3">
        <f t="shared" si="20"/>
        <v>5873.9641753102915</v>
      </c>
    </row>
    <row r="53" spans="1:17" x14ac:dyDescent="0.4">
      <c r="A53" s="6" t="s">
        <v>108</v>
      </c>
      <c r="B53" s="2">
        <f>B52*$C$13</f>
        <v>138647.89550925756</v>
      </c>
      <c r="C53" s="3">
        <f t="shared" si="5"/>
        <v>10141.810612713671</v>
      </c>
      <c r="D53" s="3">
        <f t="shared" si="7"/>
        <v>7448.3510957042272</v>
      </c>
      <c r="E53" s="3">
        <f t="shared" si="8"/>
        <v>4896.3090816072327</v>
      </c>
      <c r="F53" s="3">
        <f t="shared" si="9"/>
        <v>6773.8983895063848</v>
      </c>
      <c r="G53" s="3">
        <f t="shared" si="10"/>
        <v>5977.6090654147401</v>
      </c>
      <c r="H53" s="3">
        <f t="shared" si="11"/>
        <v>8945.200972685243</v>
      </c>
      <c r="I53" s="3">
        <f t="shared" si="12"/>
        <v>5805.732408028839</v>
      </c>
      <c r="J53" s="3">
        <f t="shared" si="13"/>
        <v>7888.9210086237845</v>
      </c>
      <c r="K53" s="3">
        <f t="shared" si="14"/>
        <v>8092.3446474286175</v>
      </c>
      <c r="L53" s="3">
        <f t="shared" si="15"/>
        <v>15825.706402848706</v>
      </c>
      <c r="M53" s="3">
        <f t="shared" si="16"/>
        <v>17905.631522607211</v>
      </c>
      <c r="N53" s="3">
        <f t="shared" si="17"/>
        <v>7170.9552246067269</v>
      </c>
      <c r="O53" s="3">
        <f t="shared" si="18"/>
        <v>11024.038265498268</v>
      </c>
      <c r="P53" s="3">
        <f t="shared" si="19"/>
        <v>14883.648268062689</v>
      </c>
      <c r="Q53" s="3">
        <f t="shared" si="20"/>
        <v>5867.7385439212203</v>
      </c>
    </row>
    <row r="54" spans="1:17" x14ac:dyDescent="0.4">
      <c r="A54" s="6" t="s">
        <v>109</v>
      </c>
      <c r="B54" s="2">
        <f t="shared" ref="B54:B64" si="22">B53*$C$13</f>
        <v>138500.94692997629</v>
      </c>
      <c r="C54" s="3">
        <f t="shared" si="5"/>
        <v>10131.061624022541</v>
      </c>
      <c r="D54" s="3">
        <f t="shared" si="7"/>
        <v>7440.4568207317752</v>
      </c>
      <c r="E54" s="3">
        <f t="shared" si="8"/>
        <v>4891.1196363536901</v>
      </c>
      <c r="F54" s="3">
        <f t="shared" si="9"/>
        <v>6766.7189459174469</v>
      </c>
      <c r="G54" s="3">
        <f t="shared" si="10"/>
        <v>5971.2735840398864</v>
      </c>
      <c r="H54" s="3">
        <f t="shared" si="11"/>
        <v>8935.7202332229281</v>
      </c>
      <c r="I54" s="3">
        <f t="shared" si="12"/>
        <v>5799.5790933613962</v>
      </c>
      <c r="J54" s="3">
        <f t="shared" si="13"/>
        <v>7880.5597873443603</v>
      </c>
      <c r="K54" s="3">
        <f t="shared" si="14"/>
        <v>8083.7678237802938</v>
      </c>
      <c r="L54" s="3">
        <f t="shared" si="15"/>
        <v>15808.933230320703</v>
      </c>
      <c r="M54" s="3">
        <f t="shared" si="16"/>
        <v>17886.653902328759</v>
      </c>
      <c r="N54" s="3">
        <f t="shared" si="17"/>
        <v>7163.3549528645917</v>
      </c>
      <c r="O54" s="3">
        <f t="shared" si="18"/>
        <v>11012.354231239347</v>
      </c>
      <c r="P54" s="3">
        <f t="shared" si="19"/>
        <v>14867.873553563917</v>
      </c>
      <c r="Q54" s="3">
        <f t="shared" si="20"/>
        <v>5861.5195108846492</v>
      </c>
    </row>
    <row r="55" spans="1:17" x14ac:dyDescent="0.4">
      <c r="A55" s="6" t="s">
        <v>110</v>
      </c>
      <c r="B55" s="2">
        <f t="shared" si="22"/>
        <v>138354.15409691006</v>
      </c>
      <c r="C55" s="3">
        <f t="shared" si="5"/>
        <v>10120.324027849205</v>
      </c>
      <c r="D55" s="3">
        <f t="shared" si="7"/>
        <v>7432.570912655101</v>
      </c>
      <c r="E55" s="3">
        <f t="shared" si="8"/>
        <v>4885.9356912312842</v>
      </c>
      <c r="F55" s="3">
        <f t="shared" si="9"/>
        <v>6759.547111596803</v>
      </c>
      <c r="G55" s="3">
        <f t="shared" si="10"/>
        <v>5964.9448174441031</v>
      </c>
      <c r="H55" s="3">
        <f t="shared" si="11"/>
        <v>8926.2495421006133</v>
      </c>
      <c r="I55" s="3">
        <f t="shared" si="12"/>
        <v>5793.4323004002154</v>
      </c>
      <c r="J55" s="3">
        <f t="shared" si="13"/>
        <v>7872.2074278625369</v>
      </c>
      <c r="K55" s="3">
        <f t="shared" si="14"/>
        <v>8075.2000904397973</v>
      </c>
      <c r="L55" s="3">
        <f t="shared" si="15"/>
        <v>15792.177835155017</v>
      </c>
      <c r="M55" s="3">
        <f t="shared" si="16"/>
        <v>17867.696395838026</v>
      </c>
      <c r="N55" s="3">
        <f t="shared" si="17"/>
        <v>7155.7627364133814</v>
      </c>
      <c r="O55" s="3">
        <f t="shared" si="18"/>
        <v>11000.682580523848</v>
      </c>
      <c r="P55" s="3">
        <f t="shared" si="19"/>
        <v>14852.115558192943</v>
      </c>
      <c r="Q55" s="3">
        <f t="shared" si="20"/>
        <v>5855.3070692071869</v>
      </c>
    </row>
    <row r="56" spans="1:17" x14ac:dyDescent="0.4">
      <c r="A56" s="6" t="s">
        <v>111</v>
      </c>
      <c r="B56" s="2">
        <f t="shared" si="22"/>
        <v>138207.51684498836</v>
      </c>
      <c r="C56" s="3">
        <f t="shared" si="5"/>
        <v>10109.597812119089</v>
      </c>
      <c r="D56" s="3">
        <f t="shared" si="7"/>
        <v>7424.6933626063937</v>
      </c>
      <c r="E56" s="3">
        <f t="shared" si="8"/>
        <v>4880.7572404105995</v>
      </c>
      <c r="F56" s="3">
        <f t="shared" si="9"/>
        <v>6752.3828784796278</v>
      </c>
      <c r="G56" s="3">
        <f t="shared" si="10"/>
        <v>5958.622758510608</v>
      </c>
      <c r="H56" s="3">
        <f t="shared" si="11"/>
        <v>8916.7888886683777</v>
      </c>
      <c r="I56" s="3">
        <f t="shared" si="12"/>
        <v>5787.2920222331422</v>
      </c>
      <c r="J56" s="3">
        <f t="shared" si="13"/>
        <v>7863.8639207859751</v>
      </c>
      <c r="K56" s="3">
        <f t="shared" si="14"/>
        <v>8066.641437772596</v>
      </c>
      <c r="L56" s="3">
        <f t="shared" si="15"/>
        <v>15775.440198509978</v>
      </c>
      <c r="M56" s="3">
        <f t="shared" si="16"/>
        <v>17848.758981817035</v>
      </c>
      <c r="N56" s="3">
        <f t="shared" si="17"/>
        <v>7148.1785667155464</v>
      </c>
      <c r="O56" s="3">
        <f t="shared" si="18"/>
        <v>10989.023300226843</v>
      </c>
      <c r="P56" s="3">
        <f t="shared" si="19"/>
        <v>14836.374264229689</v>
      </c>
      <c r="Q56" s="3">
        <f t="shared" si="20"/>
        <v>5849.101211902861</v>
      </c>
    </row>
    <row r="57" spans="1:17" x14ac:dyDescent="0.4">
      <c r="A57" s="6" t="s">
        <v>112</v>
      </c>
      <c r="B57" s="2">
        <f t="shared" si="22"/>
        <v>138061.03500931559</v>
      </c>
      <c r="C57" s="3">
        <f t="shared" si="5"/>
        <v>10098.882964770421</v>
      </c>
      <c r="D57" s="3">
        <f t="shared" si="7"/>
        <v>7416.8241617272415</v>
      </c>
      <c r="E57" s="3">
        <f t="shared" si="8"/>
        <v>4875.5842780683961</v>
      </c>
      <c r="F57" s="3">
        <f t="shared" si="9"/>
        <v>6745.2262385096437</v>
      </c>
      <c r="G57" s="3">
        <f t="shared" si="10"/>
        <v>5952.3074001301575</v>
      </c>
      <c r="H57" s="3">
        <f t="shared" si="11"/>
        <v>8907.338262287587</v>
      </c>
      <c r="I57" s="3">
        <f t="shared" si="12"/>
        <v>5781.1582519553513</v>
      </c>
      <c r="J57" s="3">
        <f t="shared" si="13"/>
        <v>7855.5292567322849</v>
      </c>
      <c r="K57" s="3">
        <f t="shared" si="14"/>
        <v>8058.0918561543667</v>
      </c>
      <c r="L57" s="3">
        <f t="shared" si="15"/>
        <v>15758.720301563882</v>
      </c>
      <c r="M57" s="3">
        <f t="shared" si="16"/>
        <v>17829.841638970407</v>
      </c>
      <c r="N57" s="3">
        <f t="shared" si="17"/>
        <v>7140.6024352425839</v>
      </c>
      <c r="O57" s="3">
        <f t="shared" si="18"/>
        <v>10977.376377237309</v>
      </c>
      <c r="P57" s="3">
        <f t="shared" si="19"/>
        <v>14820.649653972852</v>
      </c>
      <c r="Q57" s="3">
        <f t="shared" si="20"/>
        <v>5842.9019319930976</v>
      </c>
    </row>
    <row r="58" spans="1:17" x14ac:dyDescent="0.4">
      <c r="A58" s="6" t="s">
        <v>113</v>
      </c>
      <c r="B58" s="2">
        <f t="shared" si="22"/>
        <v>137914.70842517089</v>
      </c>
      <c r="C58" s="3">
        <f t="shared" si="5"/>
        <v>10088.179473754202</v>
      </c>
      <c r="D58" s="3">
        <f t="shared" si="7"/>
        <v>7408.9633011686183</v>
      </c>
      <c r="E58" s="3">
        <f t="shared" si="8"/>
        <v>4870.4167983876077</v>
      </c>
      <c r="F58" s="3">
        <f t="shared" si="9"/>
        <v>6738.0771836391095</v>
      </c>
      <c r="G58" s="3">
        <f t="shared" si="10"/>
        <v>5945.9987352010448</v>
      </c>
      <c r="H58" s="3">
        <f t="shared" si="11"/>
        <v>8897.8976523308829</v>
      </c>
      <c r="I58" s="3">
        <f t="shared" si="12"/>
        <v>5775.0309826693319</v>
      </c>
      <c r="J58" s="3">
        <f t="shared" si="13"/>
        <v>7847.2034263290234</v>
      </c>
      <c r="K58" s="3">
        <f t="shared" si="14"/>
        <v>8049.5513359709876</v>
      </c>
      <c r="L58" s="3">
        <f t="shared" si="15"/>
        <v>15742.018125514978</v>
      </c>
      <c r="M58" s="3">
        <f t="shared" si="16"/>
        <v>17810.944346025331</v>
      </c>
      <c r="N58" s="3">
        <f t="shared" si="17"/>
        <v>7133.0343334750296</v>
      </c>
      <c r="O58" s="3">
        <f t="shared" si="18"/>
        <v>10965.741798458124</v>
      </c>
      <c r="P58" s="3">
        <f t="shared" si="19"/>
        <v>14804.941709739891</v>
      </c>
      <c r="Q58" s="3">
        <f t="shared" si="20"/>
        <v>5836.7092225067217</v>
      </c>
    </row>
    <row r="59" spans="1:17" x14ac:dyDescent="0.4">
      <c r="A59" s="6" t="s">
        <v>114</v>
      </c>
      <c r="B59" s="2">
        <f t="shared" si="22"/>
        <v>137768.53692800799</v>
      </c>
      <c r="C59" s="3">
        <f t="shared" si="5"/>
        <v>10077.487327034212</v>
      </c>
      <c r="D59" s="3">
        <f t="shared" si="7"/>
        <v>7401.1107720908776</v>
      </c>
      <c r="E59" s="3">
        <f t="shared" si="8"/>
        <v>4865.25479555733</v>
      </c>
      <c r="F59" s="3">
        <f t="shared" si="9"/>
        <v>6730.9357058288142</v>
      </c>
      <c r="G59" s="3">
        <f t="shared" si="10"/>
        <v>5939.6967566290887</v>
      </c>
      <c r="H59" s="3">
        <f t="shared" si="11"/>
        <v>8888.4670481821668</v>
      </c>
      <c r="I59" s="3">
        <f t="shared" si="12"/>
        <v>5768.9102074848861</v>
      </c>
      <c r="J59" s="3">
        <f t="shared" si="13"/>
        <v>7838.8864202136765</v>
      </c>
      <c r="K59" s="3">
        <f t="shared" si="14"/>
        <v>8041.0198676185246</v>
      </c>
      <c r="L59" s="3">
        <f t="shared" si="15"/>
        <v>15725.333651581435</v>
      </c>
      <c r="M59" s="3">
        <f t="shared" si="16"/>
        <v>17792.067081731537</v>
      </c>
      <c r="N59" s="3">
        <f t="shared" si="17"/>
        <v>7125.4742529024479</v>
      </c>
      <c r="O59" s="3">
        <f t="shared" si="18"/>
        <v>10954.119550806039</v>
      </c>
      <c r="P59" s="3">
        <f t="shared" si="19"/>
        <v>14789.250413867007</v>
      </c>
      <c r="Q59" s="3">
        <f t="shared" si="20"/>
        <v>5830.5230764799462</v>
      </c>
    </row>
    <row r="60" spans="1:17" x14ac:dyDescent="0.4">
      <c r="A60" s="6" t="s">
        <v>115</v>
      </c>
      <c r="B60" s="2">
        <f t="shared" si="22"/>
        <v>137622.52035345507</v>
      </c>
      <c r="C60" s="3">
        <f t="shared" si="5"/>
        <v>10066.806512586985</v>
      </c>
      <c r="D60" s="3">
        <f t="shared" si="7"/>
        <v>7393.2665656637446</v>
      </c>
      <c r="E60" s="3">
        <f t="shared" si="8"/>
        <v>4860.0982637728221</v>
      </c>
      <c r="F60" s="3">
        <f t="shared" si="9"/>
        <v>6723.8017970480696</v>
      </c>
      <c r="G60" s="3">
        <f t="shared" si="10"/>
        <v>5933.401457327629</v>
      </c>
      <c r="H60" s="3">
        <f t="shared" si="11"/>
        <v>8879.0464392365957</v>
      </c>
      <c r="I60" s="3">
        <f t="shared" si="12"/>
        <v>5762.7959195191179</v>
      </c>
      <c r="J60" s="3">
        <f t="shared" si="13"/>
        <v>7830.5782290336601</v>
      </c>
      <c r="K60" s="3">
        <f t="shared" si="14"/>
        <v>8032.4974415032266</v>
      </c>
      <c r="L60" s="3">
        <f t="shared" si="15"/>
        <v>15708.666861001337</v>
      </c>
      <c r="M60" s="3">
        <f t="shared" si="16"/>
        <v>17773.209824861286</v>
      </c>
      <c r="N60" s="3">
        <f t="shared" si="17"/>
        <v>7117.9221850234262</v>
      </c>
      <c r="O60" s="3">
        <f t="shared" si="18"/>
        <v>10942.509621211682</v>
      </c>
      <c r="P60" s="3">
        <f t="shared" si="19"/>
        <v>14773.575748709121</v>
      </c>
      <c r="Q60" s="3">
        <f t="shared" si="20"/>
        <v>5824.3434869563653</v>
      </c>
    </row>
    <row r="61" spans="1:17" x14ac:dyDescent="0.4">
      <c r="A61" s="6" t="s">
        <v>116</v>
      </c>
      <c r="B61" s="2">
        <f t="shared" si="22"/>
        <v>137476.65853731448</v>
      </c>
      <c r="C61" s="3">
        <f t="shared" si="5"/>
        <v>10056.1370184018</v>
      </c>
      <c r="D61" s="3">
        <f t="shared" si="7"/>
        <v>7385.4306730663002</v>
      </c>
      <c r="E61" s="3">
        <f t="shared" si="8"/>
        <v>4854.9471972354922</v>
      </c>
      <c r="F61" s="3">
        <f t="shared" si="9"/>
        <v>6716.6754492746968</v>
      </c>
      <c r="G61" s="3">
        <f t="shared" si="10"/>
        <v>5927.1128302175139</v>
      </c>
      <c r="H61" s="3">
        <f t="shared" si="11"/>
        <v>8869.6358149005682</v>
      </c>
      <c r="I61" s="3">
        <f t="shared" si="12"/>
        <v>5756.6881118964284</v>
      </c>
      <c r="J61" s="3">
        <f t="shared" si="13"/>
        <v>7822.2788434462991</v>
      </c>
      <c r="K61" s="3">
        <f t="shared" si="14"/>
        <v>8023.9840480415087</v>
      </c>
      <c r="L61" s="3">
        <f t="shared" si="15"/>
        <v>15692.017735032647</v>
      </c>
      <c r="M61" s="3">
        <f t="shared" si="16"/>
        <v>17754.372554209331</v>
      </c>
      <c r="N61" s="3">
        <f t="shared" si="17"/>
        <v>7110.3781213455604</v>
      </c>
      <c r="O61" s="3">
        <f t="shared" si="18"/>
        <v>10930.911996619525</v>
      </c>
      <c r="P61" s="3">
        <f t="shared" si="19"/>
        <v>14757.917696639861</v>
      </c>
      <c r="Q61" s="3">
        <f t="shared" si="20"/>
        <v>5818.1704469869464</v>
      </c>
    </row>
    <row r="62" spans="1:17" x14ac:dyDescent="0.4">
      <c r="A62" s="6" t="s">
        <v>117</v>
      </c>
      <c r="B62" s="2">
        <f t="shared" si="22"/>
        <v>137330.95131556262</v>
      </c>
      <c r="C62" s="3">
        <f t="shared" si="5"/>
        <v>10045.478832480661</v>
      </c>
      <c r="D62" s="3">
        <f t="shared" si="7"/>
        <v>7377.6030854869778</v>
      </c>
      <c r="E62" s="3">
        <f t="shared" si="8"/>
        <v>4849.801590152897</v>
      </c>
      <c r="F62" s="3">
        <f t="shared" si="9"/>
        <v>6709.5566544950207</v>
      </c>
      <c r="G62" s="3">
        <f t="shared" si="10"/>
        <v>5920.8308682270981</v>
      </c>
      <c r="H62" s="3">
        <f t="shared" si="11"/>
        <v>8860.2351645917079</v>
      </c>
      <c r="I62" s="3">
        <f t="shared" si="12"/>
        <v>5750.5867777485028</v>
      </c>
      <c r="J62" s="3">
        <f t="shared" si="13"/>
        <v>7813.9882541188208</v>
      </c>
      <c r="K62" s="3">
        <f t="shared" si="14"/>
        <v>8015.4796776599424</v>
      </c>
      <c r="L62" s="3">
        <f t="shared" si="15"/>
        <v>15675.386254953199</v>
      </c>
      <c r="M62" s="3">
        <f t="shared" si="16"/>
        <v>17735.555248592907</v>
      </c>
      <c r="N62" s="3">
        <f t="shared" si="17"/>
        <v>7102.8420533854469</v>
      </c>
      <c r="O62" s="3">
        <f t="shared" si="18"/>
        <v>10919.326663987882</v>
      </c>
      <c r="P62" s="3">
        <f t="shared" si="19"/>
        <v>14742.276240051531</v>
      </c>
      <c r="Q62" s="3">
        <f t="shared" si="20"/>
        <v>5812.0039496300215</v>
      </c>
    </row>
    <row r="63" spans="1:17" x14ac:dyDescent="0.4">
      <c r="A63" s="6" t="s">
        <v>118</v>
      </c>
      <c r="B63" s="2">
        <f t="shared" si="22"/>
        <v>137185.3985243497</v>
      </c>
      <c r="C63" s="3">
        <f t="shared" si="5"/>
        <v>10034.831942838297</v>
      </c>
      <c r="D63" s="3">
        <f t="shared" si="7"/>
        <v>7369.7837941235457</v>
      </c>
      <c r="E63" s="3">
        <f t="shared" si="8"/>
        <v>4844.6614367387292</v>
      </c>
      <c r="F63" s="3">
        <f t="shared" si="9"/>
        <v>6702.445404703858</v>
      </c>
      <c r="G63" s="3">
        <f t="shared" si="10"/>
        <v>5914.5555642922282</v>
      </c>
      <c r="H63" s="3">
        <f t="shared" si="11"/>
        <v>8850.8444777388522</v>
      </c>
      <c r="I63" s="3">
        <f t="shared" si="12"/>
        <v>5744.4919102143076</v>
      </c>
      <c r="J63" s="3">
        <f t="shared" si="13"/>
        <v>7805.7064517283416</v>
      </c>
      <c r="K63" s="3">
        <f t="shared" si="14"/>
        <v>8006.9843207952472</v>
      </c>
      <c r="L63" s="3">
        <f t="shared" si="15"/>
        <v>15658.77240206066</v>
      </c>
      <c r="M63" s="3">
        <f t="shared" si="16"/>
        <v>17716.757886851694</v>
      </c>
      <c r="N63" s="3">
        <f t="shared" si="17"/>
        <v>7095.3139726686741</v>
      </c>
      <c r="O63" s="3">
        <f t="shared" si="18"/>
        <v>10907.753610288888</v>
      </c>
      <c r="P63" s="3">
        <f t="shared" si="19"/>
        <v>14726.651361355098</v>
      </c>
      <c r="Q63" s="3">
        <f t="shared" si="20"/>
        <v>5805.8439879512789</v>
      </c>
    </row>
    <row r="64" spans="1:17" x14ac:dyDescent="0.4">
      <c r="A64" s="6" t="s">
        <v>119</v>
      </c>
      <c r="B64" s="2">
        <f t="shared" si="22"/>
        <v>137039.99999999962</v>
      </c>
      <c r="C64" s="3">
        <f t="shared" si="5"/>
        <v>10024.19633750213</v>
      </c>
      <c r="D64" s="3">
        <f t="shared" si="7"/>
        <v>7361.9727901831047</v>
      </c>
      <c r="E64" s="3">
        <f t="shared" si="8"/>
        <v>4839.5267312128162</v>
      </c>
      <c r="F64" s="3">
        <f t="shared" si="9"/>
        <v>6695.3416919045112</v>
      </c>
      <c r="G64" s="3">
        <f t="shared" si="10"/>
        <v>5908.2869113562374</v>
      </c>
      <c r="H64" s="3">
        <f t="shared" si="11"/>
        <v>8841.4637437820456</v>
      </c>
      <c r="I64" s="3">
        <f t="shared" si="12"/>
        <v>5738.40350244008</v>
      </c>
      <c r="J64" s="3">
        <f t="shared" si="13"/>
        <v>7797.433426961863</v>
      </c>
      <c r="K64" s="3">
        <f t="shared" si="14"/>
        <v>7998.4979678942773</v>
      </c>
      <c r="L64" s="3">
        <f t="shared" si="15"/>
        <v>15642.176157672529</v>
      </c>
      <c r="M64" s="3">
        <f t="shared" si="16"/>
        <v>17697.9804478478</v>
      </c>
      <c r="N64" s="3">
        <f t="shared" si="17"/>
        <v>7087.7938707298117</v>
      </c>
      <c r="O64" s="3">
        <f t="shared" si="18"/>
        <v>10896.192822508483</v>
      </c>
      <c r="P64" s="3">
        <f t="shared" si="19"/>
        <v>14711.043042980173</v>
      </c>
      <c r="Q64" s="3">
        <f t="shared" si="20"/>
        <v>5799.690555023757</v>
      </c>
    </row>
    <row r="65" spans="1:17" x14ac:dyDescent="0.4">
      <c r="A65" s="6" t="s">
        <v>120</v>
      </c>
      <c r="B65" s="2">
        <f>B64*$C$14</f>
        <v>136817.10005879388</v>
      </c>
      <c r="C65" s="3">
        <f t="shared" si="5"/>
        <v>10007.891661682923</v>
      </c>
      <c r="D65" s="3">
        <f t="shared" si="7"/>
        <v>7349.9983060756167</v>
      </c>
      <c r="E65" s="3">
        <f t="shared" si="8"/>
        <v>4831.655086263524</v>
      </c>
      <c r="F65" s="3">
        <f t="shared" si="9"/>
        <v>6684.4515045907501</v>
      </c>
      <c r="G65" s="3">
        <f t="shared" si="10"/>
        <v>5898.676893805391</v>
      </c>
      <c r="H65" s="3">
        <f t="shared" si="11"/>
        <v>8827.0828203388046</v>
      </c>
      <c r="I65" s="3">
        <f t="shared" si="12"/>
        <v>5729.0698056850542</v>
      </c>
      <c r="J65" s="3">
        <f t="shared" si="13"/>
        <v>7784.7506522068607</v>
      </c>
      <c r="K65" s="3">
        <f t="shared" si="14"/>
        <v>7985.4881552353609</v>
      </c>
      <c r="L65" s="3">
        <f t="shared" si="15"/>
        <v>15616.733658067486</v>
      </c>
      <c r="M65" s="3">
        <f t="shared" si="16"/>
        <v>17669.194116840172</v>
      </c>
      <c r="N65" s="3">
        <f t="shared" si="17"/>
        <v>7076.2653474003891</v>
      </c>
      <c r="O65" s="3">
        <f t="shared" si="18"/>
        <v>10878.46981652845</v>
      </c>
      <c r="P65" s="3">
        <f t="shared" si="19"/>
        <v>14687.115061154753</v>
      </c>
      <c r="Q65" s="3">
        <f t="shared" si="20"/>
        <v>5790.2571729183401</v>
      </c>
    </row>
    <row r="66" spans="1:17" x14ac:dyDescent="0.4">
      <c r="A66" s="6" t="s">
        <v>121</v>
      </c>
      <c r="B66" s="2">
        <f t="shared" ref="B66:B81" si="23">B65*$C$14</f>
        <v>136594.56267146868</v>
      </c>
      <c r="C66" s="3">
        <f t="shared" si="5"/>
        <v>9991.6135059402022</v>
      </c>
      <c r="D66" s="3">
        <f t="shared" si="7"/>
        <v>7338.0432988493576</v>
      </c>
      <c r="E66" s="3">
        <f t="shared" si="8"/>
        <v>4823.796244796401</v>
      </c>
      <c r="F66" s="3">
        <f t="shared" si="9"/>
        <v>6673.5790305148166</v>
      </c>
      <c r="G66" s="3">
        <f t="shared" si="10"/>
        <v>5889.0825072553262</v>
      </c>
      <c r="H66" s="3">
        <f t="shared" si="11"/>
        <v>8812.7252879273074</v>
      </c>
      <c r="I66" s="3">
        <f t="shared" si="12"/>
        <v>5719.7512904862015</v>
      </c>
      <c r="J66" s="3">
        <f t="shared" si="13"/>
        <v>7772.0885063904698</v>
      </c>
      <c r="K66" s="3">
        <f t="shared" si="14"/>
        <v>7972.4995034526619</v>
      </c>
      <c r="L66" s="3">
        <f t="shared" si="15"/>
        <v>15591.332541501453</v>
      </c>
      <c r="M66" s="3">
        <f t="shared" si="16"/>
        <v>17640.454607720232</v>
      </c>
      <c r="N66" s="3">
        <f t="shared" si="17"/>
        <v>7064.7555755827316</v>
      </c>
      <c r="O66" s="3">
        <f t="shared" si="18"/>
        <v>10860.775637584255</v>
      </c>
      <c r="P66" s="3">
        <f t="shared" si="19"/>
        <v>14663.225998956757</v>
      </c>
      <c r="Q66" s="3">
        <f t="shared" si="20"/>
        <v>5780.8391345105056</v>
      </c>
    </row>
    <row r="67" spans="1:17" x14ac:dyDescent="0.4">
      <c r="A67" s="6" t="s">
        <v>122</v>
      </c>
      <c r="B67" s="2">
        <f t="shared" si="23"/>
        <v>136372.38724831853</v>
      </c>
      <c r="C67" s="3">
        <f t="shared" si="5"/>
        <v>9975.3618271382111</v>
      </c>
      <c r="D67" s="3">
        <f t="shared" si="7"/>
        <v>7326.107736824556</v>
      </c>
      <c r="E67" s="3">
        <f t="shared" si="8"/>
        <v>4815.950185986173</v>
      </c>
      <c r="F67" s="3">
        <f t="shared" si="9"/>
        <v>6662.7242408655629</v>
      </c>
      <c r="G67" s="3">
        <f t="shared" si="10"/>
        <v>5879.5037262817195</v>
      </c>
      <c r="H67" s="3">
        <f t="shared" si="11"/>
        <v>8798.3911085012896</v>
      </c>
      <c r="I67" s="3">
        <f t="shared" si="12"/>
        <v>5710.447932150234</v>
      </c>
      <c r="J67" s="3">
        <f t="shared" si="13"/>
        <v>7759.4469559590598</v>
      </c>
      <c r="K67" s="3">
        <f t="shared" si="14"/>
        <v>7959.5319781273365</v>
      </c>
      <c r="L67" s="3">
        <f t="shared" si="15"/>
        <v>15565.972740663596</v>
      </c>
      <c r="M67" s="3">
        <f t="shared" si="16"/>
        <v>17611.761844330682</v>
      </c>
      <c r="N67" s="3">
        <f t="shared" si="17"/>
        <v>7053.2645247769051</v>
      </c>
      <c r="O67" s="3">
        <f t="shared" si="18"/>
        <v>10843.110238787798</v>
      </c>
      <c r="P67" s="3">
        <f t="shared" si="19"/>
        <v>14639.375793082163</v>
      </c>
      <c r="Q67" s="3">
        <f t="shared" si="20"/>
        <v>5771.4364148432387</v>
      </c>
    </row>
    <row r="68" spans="1:17" x14ac:dyDescent="0.4">
      <c r="A68" s="6" t="s">
        <v>123</v>
      </c>
      <c r="B68" s="2">
        <f t="shared" si="23"/>
        <v>136150.57320059714</v>
      </c>
      <c r="C68" s="3">
        <f t="shared" si="5"/>
        <v>9959.1365822113639</v>
      </c>
      <c r="D68" s="3">
        <f t="shared" si="7"/>
        <v>7314.1915883729707</v>
      </c>
      <c r="E68" s="3">
        <f t="shared" si="8"/>
        <v>4808.1168890414401</v>
      </c>
      <c r="F68" s="3">
        <f t="shared" si="9"/>
        <v>6651.8871068787039</v>
      </c>
      <c r="G68" s="3">
        <f t="shared" si="10"/>
        <v>5869.9405255016027</v>
      </c>
      <c r="H68" s="3">
        <f t="shared" si="11"/>
        <v>8784.0802440763746</v>
      </c>
      <c r="I68" s="3">
        <f t="shared" si="12"/>
        <v>5701.1597060240319</v>
      </c>
      <c r="J68" s="3">
        <f t="shared" si="13"/>
        <v>7746.8259674135807</v>
      </c>
      <c r="K68" s="3">
        <f t="shared" si="14"/>
        <v>7946.5855448965285</v>
      </c>
      <c r="L68" s="3">
        <f t="shared" si="15"/>
        <v>15540.654188352559</v>
      </c>
      <c r="M68" s="3">
        <f t="shared" si="16"/>
        <v>17583.115750638102</v>
      </c>
      <c r="N68" s="3">
        <f t="shared" si="17"/>
        <v>7041.7921645325869</v>
      </c>
      <c r="O68" s="3">
        <f t="shared" si="18"/>
        <v>10825.47357332725</v>
      </c>
      <c r="P68" s="3">
        <f t="shared" si="19"/>
        <v>14615.564380329923</v>
      </c>
      <c r="Q68" s="3">
        <f t="shared" si="20"/>
        <v>5762.0489890001172</v>
      </c>
    </row>
    <row r="69" spans="1:17" x14ac:dyDescent="0.4">
      <c r="A69" s="6" t="s">
        <v>124</v>
      </c>
      <c r="B69" s="2">
        <f t="shared" si="23"/>
        <v>135929.11994051584</v>
      </c>
      <c r="C69" s="3">
        <f t="shared" si="5"/>
        <v>9942.9377281641155</v>
      </c>
      <c r="D69" s="3">
        <f t="shared" si="7"/>
        <v>7302.2948219178052</v>
      </c>
      <c r="E69" s="3">
        <f t="shared" si="8"/>
        <v>4800.2963332046211</v>
      </c>
      <c r="F69" s="3">
        <f t="shared" si="9"/>
        <v>6641.0675998367415</v>
      </c>
      <c r="G69" s="3">
        <f t="shared" si="10"/>
        <v>5860.3928795732936</v>
      </c>
      <c r="H69" s="3">
        <f t="shared" si="11"/>
        <v>8769.792656729971</v>
      </c>
      <c r="I69" s="3">
        <f t="shared" si="12"/>
        <v>5691.8865874945714</v>
      </c>
      <c r="J69" s="3">
        <f t="shared" si="13"/>
        <v>7734.2255073094675</v>
      </c>
      <c r="K69" s="3">
        <f t="shared" si="14"/>
        <v>7933.6601694532719</v>
      </c>
      <c r="L69" s="3">
        <f t="shared" si="15"/>
        <v>15515.376817476301</v>
      </c>
      <c r="M69" s="3">
        <f t="shared" si="16"/>
        <v>17554.51625073274</v>
      </c>
      <c r="N69" s="3">
        <f t="shared" si="17"/>
        <v>7030.3384644489806</v>
      </c>
      <c r="O69" s="3">
        <f t="shared" si="18"/>
        <v>10807.865594466926</v>
      </c>
      <c r="P69" s="3">
        <f t="shared" si="19"/>
        <v>14591.791697601784</v>
      </c>
      <c r="Q69" s="3">
        <f t="shared" si="20"/>
        <v>5752.6768321052486</v>
      </c>
    </row>
    <row r="70" spans="1:17" x14ac:dyDescent="0.4">
      <c r="A70" s="6" t="s">
        <v>125</v>
      </c>
      <c r="B70" s="2">
        <f t="shared" si="23"/>
        <v>135708.02688124197</v>
      </c>
      <c r="C70" s="3">
        <f t="shared" si="5"/>
        <v>9926.7652220708551</v>
      </c>
      <c r="D70" s="3">
        <f t="shared" si="7"/>
        <v>7290.417405933621</v>
      </c>
      <c r="E70" s="3">
        <f t="shared" si="8"/>
        <v>4792.488497751895</v>
      </c>
      <c r="F70" s="3">
        <f t="shared" si="9"/>
        <v>6630.2656910688847</v>
      </c>
      <c r="G70" s="3">
        <f t="shared" si="10"/>
        <v>5850.8607631963268</v>
      </c>
      <c r="H70" s="3">
        <f t="shared" si="11"/>
        <v>8755.5283086011641</v>
      </c>
      <c r="I70" s="3">
        <f t="shared" si="12"/>
        <v>5682.6285519888615</v>
      </c>
      <c r="J70" s="3">
        <f t="shared" si="13"/>
        <v>7721.6455422565532</v>
      </c>
      <c r="K70" s="3">
        <f t="shared" si="14"/>
        <v>7920.755817546401</v>
      </c>
      <c r="L70" s="3">
        <f t="shared" si="15"/>
        <v>15490.140561051894</v>
      </c>
      <c r="M70" s="3">
        <f t="shared" si="16"/>
        <v>17525.963268828305</v>
      </c>
      <c r="N70" s="3">
        <f t="shared" si="17"/>
        <v>7018.9033941747375</v>
      </c>
      <c r="O70" s="3">
        <f t="shared" si="18"/>
        <v>10790.286255547147</v>
      </c>
      <c r="P70" s="3">
        <f t="shared" si="19"/>
        <v>14568.057681902119</v>
      </c>
      <c r="Q70" s="3">
        <f t="shared" si="20"/>
        <v>5743.3199193232003</v>
      </c>
    </row>
    <row r="71" spans="1:17" x14ac:dyDescent="0.4">
      <c r="A71" s="6" t="s">
        <v>126</v>
      </c>
      <c r="B71" s="2">
        <f t="shared" si="23"/>
        <v>135487.29343689742</v>
      </c>
      <c r="C71" s="3">
        <f t="shared" si="5"/>
        <v>9910.6190210757977</v>
      </c>
      <c r="D71" s="3">
        <f t="shared" si="7"/>
        <v>7278.5593089462609</v>
      </c>
      <c r="E71" s="3">
        <f t="shared" si="8"/>
        <v>4784.6933619931524</v>
      </c>
      <c r="F71" s="3">
        <f t="shared" si="9"/>
        <v>6619.4813519509798</v>
      </c>
      <c r="G71" s="3">
        <f t="shared" si="10"/>
        <v>5841.3441511113915</v>
      </c>
      <c r="H71" s="3">
        <f t="shared" si="11"/>
        <v>8741.2871618906247</v>
      </c>
      <c r="I71" s="3">
        <f t="shared" si="12"/>
        <v>5673.385574973885</v>
      </c>
      <c r="J71" s="3">
        <f t="shared" si="13"/>
        <v>7709.0860389189838</v>
      </c>
      <c r="K71" s="3">
        <f t="shared" si="14"/>
        <v>7907.8724549804629</v>
      </c>
      <c r="L71" s="3">
        <f t="shared" si="15"/>
        <v>15464.945352205374</v>
      </c>
      <c r="M71" s="3">
        <f t="shared" si="16"/>
        <v>17497.456729261787</v>
      </c>
      <c r="N71" s="3">
        <f t="shared" si="17"/>
        <v>7007.4869234078787</v>
      </c>
      <c r="O71" s="3">
        <f t="shared" si="18"/>
        <v>10772.735509984139</v>
      </c>
      <c r="P71" s="3">
        <f t="shared" si="19"/>
        <v>14544.362270337773</v>
      </c>
      <c r="Q71" s="3">
        <f t="shared" si="20"/>
        <v>5733.9782258589348</v>
      </c>
    </row>
    <row r="72" spans="1:17" x14ac:dyDescent="0.4">
      <c r="A72" s="6" t="s">
        <v>127</v>
      </c>
      <c r="B72" s="2">
        <f t="shared" si="23"/>
        <v>135266.91902255701</v>
      </c>
      <c r="C72" s="3">
        <f t="shared" si="5"/>
        <v>9894.4990823928547</v>
      </c>
      <c r="D72" s="3">
        <f t="shared" si="7"/>
        <v>7266.7204995327556</v>
      </c>
      <c r="E72" s="3">
        <f t="shared" si="8"/>
        <v>4776.9109052719341</v>
      </c>
      <c r="F72" s="3">
        <f t="shared" si="9"/>
        <v>6608.7145539054281</v>
      </c>
      <c r="G72" s="3">
        <f t="shared" si="10"/>
        <v>5831.8430181002614</v>
      </c>
      <c r="H72" s="3">
        <f t="shared" si="11"/>
        <v>8727.0691788605018</v>
      </c>
      <c r="I72" s="3">
        <f t="shared" si="12"/>
        <v>5664.1576319565238</v>
      </c>
      <c r="J72" s="3">
        <f t="shared" si="13"/>
        <v>7696.5469640151223</v>
      </c>
      <c r="K72" s="3">
        <f t="shared" si="14"/>
        <v>7895.0100476156222</v>
      </c>
      <c r="L72" s="3">
        <f t="shared" si="15"/>
        <v>15439.791124171539</v>
      </c>
      <c r="M72" s="3">
        <f t="shared" si="16"/>
        <v>17468.996556493232</v>
      </c>
      <c r="N72" s="3">
        <f t="shared" si="17"/>
        <v>6996.0890218957093</v>
      </c>
      <c r="O72" s="3">
        <f t="shared" si="18"/>
        <v>10755.21331126989</v>
      </c>
      <c r="P72" s="3">
        <f t="shared" si="19"/>
        <v>14520.705400117886</v>
      </c>
      <c r="Q72" s="3">
        <f t="shared" si="20"/>
        <v>5724.6517269577453</v>
      </c>
    </row>
    <row r="73" spans="1:17" x14ac:dyDescent="0.4">
      <c r="A73" s="6" t="s">
        <v>128</v>
      </c>
      <c r="B73" s="2">
        <f t="shared" si="23"/>
        <v>135046.90305424694</v>
      </c>
      <c r="C73" s="3">
        <f t="shared" si="5"/>
        <v>9878.4053633055391</v>
      </c>
      <c r="D73" s="3">
        <f t="shared" si="7"/>
        <v>7254.9009463212515</v>
      </c>
      <c r="E73" s="3">
        <f t="shared" si="8"/>
        <v>4769.1411069653795</v>
      </c>
      <c r="F73" s="3">
        <f t="shared" si="9"/>
        <v>6597.9652684011144</v>
      </c>
      <c r="G73" s="3">
        <f t="shared" si="10"/>
        <v>5822.3573389857274</v>
      </c>
      <c r="H73" s="3">
        <f t="shared" si="11"/>
        <v>8712.8743218343297</v>
      </c>
      <c r="I73" s="3">
        <f t="shared" si="12"/>
        <v>5654.9446984834995</v>
      </c>
      <c r="J73" s="3">
        <f t="shared" si="13"/>
        <v>7684.02828431747</v>
      </c>
      <c r="K73" s="3">
        <f t="shared" si="14"/>
        <v>7882.1685613675754</v>
      </c>
      <c r="L73" s="3">
        <f t="shared" si="15"/>
        <v>15414.677810293788</v>
      </c>
      <c r="M73" s="3">
        <f t="shared" si="16"/>
        <v>17440.582675105565</v>
      </c>
      <c r="N73" s="3">
        <f t="shared" si="17"/>
        <v>6984.7096594347431</v>
      </c>
      <c r="O73" s="3">
        <f t="shared" si="18"/>
        <v>10737.719612972041</v>
      </c>
      <c r="P73" s="3">
        <f t="shared" si="19"/>
        <v>14497.087008553726</v>
      </c>
      <c r="Q73" s="3">
        <f t="shared" si="20"/>
        <v>5715.3403979051891</v>
      </c>
    </row>
    <row r="74" spans="1:17" x14ac:dyDescent="0.4">
      <c r="A74" s="6" t="s">
        <v>129</v>
      </c>
      <c r="B74" s="2">
        <f t="shared" si="23"/>
        <v>134827.24494894329</v>
      </c>
      <c r="C74" s="3">
        <f t="shared" si="5"/>
        <v>9862.3378211668387</v>
      </c>
      <c r="D74" s="3">
        <f t="shared" si="7"/>
        <v>7243.10061799092</v>
      </c>
      <c r="E74" s="3">
        <f t="shared" si="8"/>
        <v>4761.3839464841722</v>
      </c>
      <c r="F74" s="3">
        <f t="shared" si="9"/>
        <v>6587.2334669533311</v>
      </c>
      <c r="G74" s="3">
        <f t="shared" si="10"/>
        <v>5812.8870886315326</v>
      </c>
      <c r="H74" s="3">
        <f t="shared" si="11"/>
        <v>8698.7025531969248</v>
      </c>
      <c r="I74" s="3">
        <f t="shared" si="12"/>
        <v>5645.7467501413084</v>
      </c>
      <c r="J74" s="3">
        <f t="shared" si="13"/>
        <v>7671.5299666525707</v>
      </c>
      <c r="K74" s="3">
        <f t="shared" si="14"/>
        <v>7869.3479622074565</v>
      </c>
      <c r="L74" s="3">
        <f t="shared" si="15"/>
        <v>15389.605344023938</v>
      </c>
      <c r="M74" s="3">
        <f t="shared" si="16"/>
        <v>17412.215009804371</v>
      </c>
      <c r="N74" s="3">
        <f t="shared" si="17"/>
        <v>6973.3488058706207</v>
      </c>
      <c r="O74" s="3">
        <f t="shared" si="18"/>
        <v>10720.254368733749</v>
      </c>
      <c r="P74" s="3">
        <f t="shared" si="19"/>
        <v>14473.507033058531</v>
      </c>
      <c r="Q74" s="3">
        <f t="shared" si="20"/>
        <v>5706.0442140270225</v>
      </c>
    </row>
    <row r="75" spans="1:17" x14ac:dyDescent="0.4">
      <c r="A75" s="6" t="s">
        <v>130</v>
      </c>
      <c r="B75" s="2">
        <f t="shared" si="23"/>
        <v>134607.94412457047</v>
      </c>
      <c r="C75" s="3">
        <f t="shared" si="5"/>
        <v>9846.2964133991118</v>
      </c>
      <c r="D75" s="3">
        <f t="shared" si="7"/>
        <v>7231.3194832718782</v>
      </c>
      <c r="E75" s="3">
        <f t="shared" si="8"/>
        <v>4753.6394032724875</v>
      </c>
      <c r="F75" s="3">
        <f t="shared" si="9"/>
        <v>6576.5191211237016</v>
      </c>
      <c r="G75" s="3">
        <f t="shared" si="10"/>
        <v>5803.4322419423061</v>
      </c>
      <c r="H75" s="3">
        <f t="shared" si="11"/>
        <v>8684.5538353942829</v>
      </c>
      <c r="I75" s="3">
        <f t="shared" si="12"/>
        <v>5636.5637625561585</v>
      </c>
      <c r="J75" s="3">
        <f t="shared" si="13"/>
        <v>7659.0519779009292</v>
      </c>
      <c r="K75" s="3">
        <f t="shared" si="14"/>
        <v>7856.5482161617501</v>
      </c>
      <c r="L75" s="3">
        <f t="shared" si="15"/>
        <v>15364.573658922051</v>
      </c>
      <c r="M75" s="3">
        <f t="shared" si="16"/>
        <v>17383.893485417717</v>
      </c>
      <c r="N75" s="3">
        <f t="shared" si="17"/>
        <v>6962.0064310980315</v>
      </c>
      <c r="O75" s="3">
        <f t="shared" si="18"/>
        <v>10702.817532273582</v>
      </c>
      <c r="P75" s="3">
        <f t="shared" si="19"/>
        <v>14449.965411147341</v>
      </c>
      <c r="Q75" s="3">
        <f t="shared" si="20"/>
        <v>5696.7631506891357</v>
      </c>
    </row>
    <row r="76" spans="1:17" x14ac:dyDescent="0.4">
      <c r="A76" s="6" t="s">
        <v>131</v>
      </c>
      <c r="B76" s="2">
        <f t="shared" si="23"/>
        <v>134388.99999999959</v>
      </c>
      <c r="C76" s="3">
        <f t="shared" si="5"/>
        <v>9830.2810974939675</v>
      </c>
      <c r="D76" s="3">
        <f t="shared" si="7"/>
        <v>7219.5575109451038</v>
      </c>
      <c r="E76" s="3">
        <f t="shared" si="8"/>
        <v>4745.9074568079313</v>
      </c>
      <c r="F76" s="3">
        <f t="shared" si="9"/>
        <v>6565.8222025201048</v>
      </c>
      <c r="G76" s="3">
        <f t="shared" si="10"/>
        <v>5793.9927738634942</v>
      </c>
      <c r="H76" s="3">
        <f t="shared" si="11"/>
        <v>8670.4281309334874</v>
      </c>
      <c r="I76" s="3">
        <f t="shared" si="12"/>
        <v>5627.3957113938977</v>
      </c>
      <c r="J76" s="3">
        <f t="shared" si="13"/>
        <v>7646.5942849969169</v>
      </c>
      <c r="K76" s="3">
        <f t="shared" si="14"/>
        <v>7843.7692893121985</v>
      </c>
      <c r="L76" s="3">
        <f t="shared" si="15"/>
        <v>15339.582688656254</v>
      </c>
      <c r="M76" s="3">
        <f t="shared" si="16"/>
        <v>17355.618026895925</v>
      </c>
      <c r="N76" s="3">
        <f t="shared" si="17"/>
        <v>6950.6825050606276</v>
      </c>
      <c r="O76" s="3">
        <f t="shared" si="18"/>
        <v>10685.409057385377</v>
      </c>
      <c r="P76" s="3">
        <f t="shared" si="19"/>
        <v>14426.462080436821</v>
      </c>
      <c r="Q76" s="3">
        <f t="shared" si="20"/>
        <v>5687.4971832974861</v>
      </c>
    </row>
    <row r="77" spans="1:17" x14ac:dyDescent="0.4">
      <c r="A77" s="6" t="s">
        <v>132</v>
      </c>
      <c r="B77" s="2">
        <f t="shared" si="23"/>
        <v>134170.41199504703</v>
      </c>
      <c r="C77" s="3">
        <f t="shared" si="5"/>
        <v>9814.2918310121568</v>
      </c>
      <c r="D77" s="3">
        <f t="shared" si="7"/>
        <v>7207.8146698423516</v>
      </c>
      <c r="E77" s="3">
        <f t="shared" si="8"/>
        <v>4738.1880866014926</v>
      </c>
      <c r="F77" s="3">
        <f t="shared" si="9"/>
        <v>6555.1426827965997</v>
      </c>
      <c r="G77" s="3">
        <f t="shared" si="10"/>
        <v>5784.5686593812943</v>
      </c>
      <c r="H77" s="3">
        <f t="shared" si="11"/>
        <v>8656.3254023825993</v>
      </c>
      <c r="I77" s="3">
        <f t="shared" si="12"/>
        <v>5618.2425723599572</v>
      </c>
      <c r="J77" s="3">
        <f t="shared" si="13"/>
        <v>7634.1568549286885</v>
      </c>
      <c r="K77" s="3">
        <f t="shared" si="14"/>
        <v>7831.0111477957134</v>
      </c>
      <c r="L77" s="3">
        <f t="shared" si="15"/>
        <v>15314.632367002559</v>
      </c>
      <c r="M77" s="3">
        <f t="shared" si="16"/>
        <v>17327.388559311392</v>
      </c>
      <c r="N77" s="3">
        <f t="shared" si="17"/>
        <v>6939.3769977509537</v>
      </c>
      <c r="O77" s="3">
        <f t="shared" si="18"/>
        <v>10668.028897938131</v>
      </c>
      <c r="P77" s="3">
        <f t="shared" si="19"/>
        <v>14402.996978645107</v>
      </c>
      <c r="Q77" s="3">
        <f t="shared" si="20"/>
        <v>5678.2462872980341</v>
      </c>
    </row>
    <row r="78" spans="1:17" x14ac:dyDescent="0.4">
      <c r="A78" s="6" t="s">
        <v>133</v>
      </c>
      <c r="B78" s="2">
        <f t="shared" si="23"/>
        <v>133952.17953047284</v>
      </c>
      <c r="C78" s="3">
        <f t="shared" si="5"/>
        <v>9798.3285715834609</v>
      </c>
      <c r="D78" s="3">
        <f t="shared" si="7"/>
        <v>7196.0909288460743</v>
      </c>
      <c r="E78" s="3">
        <f t="shared" si="8"/>
        <v>4730.4812721974849</v>
      </c>
      <c r="F78" s="3">
        <f t="shared" si="9"/>
        <v>6544.4805336533518</v>
      </c>
      <c r="G78" s="3">
        <f t="shared" si="10"/>
        <v>5775.1598735225907</v>
      </c>
      <c r="H78" s="3">
        <f t="shared" si="11"/>
        <v>8642.245612370567</v>
      </c>
      <c r="I78" s="3">
        <f t="shared" si="12"/>
        <v>5609.1043211992846</v>
      </c>
      <c r="J78" s="3">
        <f t="shared" si="13"/>
        <v>7621.739654738094</v>
      </c>
      <c r="K78" s="3">
        <f t="shared" si="14"/>
        <v>7818.2737578042861</v>
      </c>
      <c r="L78" s="3">
        <f t="shared" si="15"/>
        <v>15289.722627844703</v>
      </c>
      <c r="M78" s="3">
        <f t="shared" si="16"/>
        <v>17299.205007858389</v>
      </c>
      <c r="N78" s="3">
        <f t="shared" si="17"/>
        <v>6928.089879210358</v>
      </c>
      <c r="O78" s="3">
        <f t="shared" si="18"/>
        <v>10650.677007875875</v>
      </c>
      <c r="P78" s="3">
        <f t="shared" si="19"/>
        <v>14379.570043591644</v>
      </c>
      <c r="Q78" s="3">
        <f t="shared" si="20"/>
        <v>5669.0104381766796</v>
      </c>
    </row>
    <row r="79" spans="1:17" x14ac:dyDescent="0.4">
      <c r="A79" s="6" t="s">
        <v>134</v>
      </c>
      <c r="B79" s="2">
        <f t="shared" si="23"/>
        <v>133734.30202797923</v>
      </c>
      <c r="C79" s="3">
        <f t="shared" si="5"/>
        <v>9782.3912769065719</v>
      </c>
      <c r="D79" s="3">
        <f t="shared" si="7"/>
        <v>7184.3862568893392</v>
      </c>
      <c r="E79" s="3">
        <f t="shared" si="8"/>
        <v>4722.7869931734931</v>
      </c>
      <c r="F79" s="3">
        <f t="shared" si="9"/>
        <v>6533.8357268365571</v>
      </c>
      <c r="G79" s="3">
        <f t="shared" si="10"/>
        <v>5765.7663913548877</v>
      </c>
      <c r="H79" s="3">
        <f t="shared" si="11"/>
        <v>8628.1887235871236</v>
      </c>
      <c r="I79" s="3">
        <f t="shared" si="12"/>
        <v>5599.9809336962753</v>
      </c>
      <c r="J79" s="3">
        <f t="shared" si="13"/>
        <v>7609.3426515205911</v>
      </c>
      <c r="K79" s="3">
        <f t="shared" si="14"/>
        <v>7805.5570855848973</v>
      </c>
      <c r="L79" s="3">
        <f t="shared" si="15"/>
        <v>15264.853405173959</v>
      </c>
      <c r="M79" s="3">
        <f t="shared" si="16"/>
        <v>17271.067297852856</v>
      </c>
      <c r="N79" s="3">
        <f t="shared" si="17"/>
        <v>6916.8211195289205</v>
      </c>
      <c r="O79" s="3">
        <f t="shared" si="18"/>
        <v>10633.353341217549</v>
      </c>
      <c r="P79" s="3">
        <f t="shared" si="19"/>
        <v>14356.181213197011</v>
      </c>
      <c r="Q79" s="3">
        <f t="shared" si="20"/>
        <v>5659.7896114591922</v>
      </c>
    </row>
    <row r="80" spans="1:17" x14ac:dyDescent="0.4">
      <c r="A80" s="6" t="s">
        <v>135</v>
      </c>
      <c r="B80" s="2">
        <f t="shared" si="23"/>
        <v>133516.77891020902</v>
      </c>
      <c r="C80" s="3">
        <f t="shared" si="5"/>
        <v>9766.4799047489978</v>
      </c>
      <c r="D80" s="3">
        <f t="shared" si="7"/>
        <v>7172.7006229557419</v>
      </c>
      <c r="E80" s="3">
        <f t="shared" si="8"/>
        <v>4715.105229140323</v>
      </c>
      <c r="F80" s="3">
        <f t="shared" si="9"/>
        <v>6523.2082341383675</v>
      </c>
      <c r="G80" s="3">
        <f t="shared" si="10"/>
        <v>5756.388187986242</v>
      </c>
      <c r="H80" s="3">
        <f t="shared" si="11"/>
        <v>8614.1546987826896</v>
      </c>
      <c r="I80" s="3">
        <f t="shared" si="12"/>
        <v>5590.8723856747183</v>
      </c>
      <c r="J80" s="3">
        <f t="shared" si="13"/>
        <v>7596.9658124251555</v>
      </c>
      <c r="K80" s="3">
        <f t="shared" si="14"/>
        <v>7792.8610974394278</v>
      </c>
      <c r="L80" s="3">
        <f t="shared" si="15"/>
        <v>15240.024633088964</v>
      </c>
      <c r="M80" s="3">
        <f t="shared" si="16"/>
        <v>17242.975354732222</v>
      </c>
      <c r="N80" s="3">
        <f t="shared" si="17"/>
        <v>6905.5706888453706</v>
      </c>
      <c r="O80" s="3">
        <f t="shared" si="18"/>
        <v>10616.057852056885</v>
      </c>
      <c r="P80" s="3">
        <f t="shared" si="19"/>
        <v>14332.830425482762</v>
      </c>
      <c r="Q80" s="3">
        <f t="shared" si="20"/>
        <v>5650.5837827111536</v>
      </c>
    </row>
    <row r="81" spans="1:17" x14ac:dyDescent="0.4">
      <c r="A81" s="6" t="s">
        <v>136</v>
      </c>
      <c r="B81" s="2">
        <f t="shared" si="23"/>
        <v>133299.60960074415</v>
      </c>
      <c r="C81" s="3">
        <f t="shared" si="5"/>
        <v>9750.5944129469281</v>
      </c>
      <c r="D81" s="3">
        <f t="shared" si="7"/>
        <v>7161.0339960793326</v>
      </c>
      <c r="E81" s="3">
        <f t="shared" si="8"/>
        <v>4707.4359597419416</v>
      </c>
      <c r="F81" s="3">
        <f t="shared" si="9"/>
        <v>6512.5980273968162</v>
      </c>
      <c r="G81" s="3">
        <f t="shared" si="10"/>
        <v>5747.0252385652011</v>
      </c>
      <c r="H81" s="3">
        <f t="shared" si="11"/>
        <v>8600.1435007682703</v>
      </c>
      <c r="I81" s="3">
        <f t="shared" si="12"/>
        <v>5581.7786529977211</v>
      </c>
      <c r="J81" s="3">
        <f t="shared" si="13"/>
        <v>7584.6091046542015</v>
      </c>
      <c r="K81" s="3">
        <f t="shared" si="14"/>
        <v>7780.1857597245735</v>
      </c>
      <c r="L81" s="3">
        <f t="shared" si="15"/>
        <v>15215.23624579555</v>
      </c>
      <c r="M81" s="3">
        <f t="shared" si="16"/>
        <v>17214.92910405518</v>
      </c>
      <c r="N81" s="3">
        <f t="shared" si="17"/>
        <v>6894.3385573470068</v>
      </c>
      <c r="O81" s="3">
        <f t="shared" si="18"/>
        <v>10598.790494562283</v>
      </c>
      <c r="P81" s="3">
        <f t="shared" si="19"/>
        <v>14309.517618571261</v>
      </c>
      <c r="Q81" s="3">
        <f t="shared" si="20"/>
        <v>5641.3929275378878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tabSelected="1" workbookViewId="0">
      <selection activeCell="K8" sqref="K8"/>
    </sheetView>
  </sheetViews>
  <sheetFormatPr defaultRowHeight="17.399999999999999" x14ac:dyDescent="0.4"/>
  <sheetData>
    <row r="1" spans="1:17" x14ac:dyDescent="0.4">
      <c r="A1" s="7" t="s">
        <v>137</v>
      </c>
      <c r="B1" s="7" t="s">
        <v>45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</row>
    <row r="2" spans="1:17" x14ac:dyDescent="0.4">
      <c r="A2" s="7" t="s">
        <v>71</v>
      </c>
      <c r="B2" s="7">
        <v>127454</v>
      </c>
      <c r="C2" s="7">
        <v>9323</v>
      </c>
      <c r="D2" s="7">
        <v>6847</v>
      </c>
      <c r="E2" s="7">
        <v>4501</v>
      </c>
      <c r="F2" s="7">
        <v>6227</v>
      </c>
      <c r="G2" s="7">
        <v>5495</v>
      </c>
      <c r="H2" s="7">
        <v>8223</v>
      </c>
      <c r="I2" s="7">
        <v>5337</v>
      </c>
      <c r="J2" s="7">
        <v>7252</v>
      </c>
      <c r="K2" s="7">
        <v>7439</v>
      </c>
      <c r="L2" s="7">
        <v>14548</v>
      </c>
      <c r="M2" s="7">
        <v>16460</v>
      </c>
      <c r="N2" s="7">
        <v>6592</v>
      </c>
      <c r="O2" s="7">
        <v>10134</v>
      </c>
      <c r="P2" s="7">
        <v>13682</v>
      </c>
      <c r="Q2" s="7">
        <v>5394</v>
      </c>
    </row>
    <row r="3" spans="1:17" x14ac:dyDescent="0.4">
      <c r="A3" s="7" t="s">
        <v>72</v>
      </c>
      <c r="B3" s="7">
        <v>127652.703966795</v>
      </c>
      <c r="C3" s="7">
        <v>9337.5347896686635</v>
      </c>
      <c r="D3" s="7">
        <v>6857.6746438765786</v>
      </c>
      <c r="E3" s="7">
        <v>4508.0171713288264</v>
      </c>
      <c r="F3" s="7">
        <v>6236.7080484035996</v>
      </c>
      <c r="G3" s="7">
        <v>5503.566842135504</v>
      </c>
      <c r="H3" s="7">
        <v>8235.8198622166055</v>
      </c>
      <c r="I3" s="7">
        <v>5345.3205161923906</v>
      </c>
      <c r="J3" s="7">
        <v>7263.3060489839263</v>
      </c>
      <c r="K3" s="7">
        <v>7450.5975866507761</v>
      </c>
      <c r="L3" s="7">
        <v>14570.680695065936</v>
      </c>
      <c r="M3" s="7">
        <v>16485.661550782603</v>
      </c>
      <c r="N3" s="7">
        <v>6602.2770925126915</v>
      </c>
      <c r="O3" s="7">
        <v>10149.799158908316</v>
      </c>
      <c r="P3" s="7">
        <v>13703.330579453679</v>
      </c>
      <c r="Q3" s="7">
        <v>5402.4093806149058</v>
      </c>
    </row>
    <row r="4" spans="1:17" x14ac:dyDescent="0.4">
      <c r="A4" s="7" t="s">
        <v>73</v>
      </c>
      <c r="B4" s="7">
        <v>127851.71771803318</v>
      </c>
      <c r="C4" s="7">
        <v>9352.0922394371555</v>
      </c>
      <c r="D4" s="7">
        <v>6868.365929789361</v>
      </c>
      <c r="E4" s="7">
        <v>4515.0452826028786</v>
      </c>
      <c r="F4" s="7">
        <v>6246.4312318969396</v>
      </c>
      <c r="G4" s="7">
        <v>5512.1470401916949</v>
      </c>
      <c r="H4" s="7">
        <v>8248.6597109183458</v>
      </c>
      <c r="I4" s="7">
        <v>5353.6540042771749</v>
      </c>
      <c r="J4" s="7">
        <v>7274.6297243803774</v>
      </c>
      <c r="K4" s="7">
        <v>7462.2132542285754</v>
      </c>
      <c r="L4" s="7">
        <v>14593.396749901507</v>
      </c>
      <c r="M4" s="7">
        <v>16511.363108563295</v>
      </c>
      <c r="N4" s="7">
        <v>6612.570207269091</v>
      </c>
      <c r="O4" s="7">
        <v>10165.622949099661</v>
      </c>
      <c r="P4" s="7">
        <v>13724.694413813062</v>
      </c>
      <c r="Q4" s="7">
        <v>5410.8318716640588</v>
      </c>
    </row>
    <row r="5" spans="1:17" x14ac:dyDescent="0.4">
      <c r="A5" s="7" t="s">
        <v>74</v>
      </c>
      <c r="B5" s="7">
        <v>128051.04173667621</v>
      </c>
      <c r="C5" s="7">
        <v>9366.6723846331406</v>
      </c>
      <c r="D5" s="7">
        <v>6879.0738836836981</v>
      </c>
      <c r="E5" s="7">
        <v>4522.0843508778034</v>
      </c>
      <c r="F5" s="7">
        <v>6256.1695740760015</v>
      </c>
      <c r="G5" s="7">
        <v>5520.7406149907874</v>
      </c>
      <c r="H5" s="7">
        <v>8261.5195772646493</v>
      </c>
      <c r="I5" s="7">
        <v>5362.0004844778587</v>
      </c>
      <c r="J5" s="7">
        <v>7285.9710536693701</v>
      </c>
      <c r="K5" s="7">
        <v>7473.8470309220138</v>
      </c>
      <c r="L5" s="7">
        <v>14616.14821963348</v>
      </c>
      <c r="M5" s="7">
        <v>16537.104735713987</v>
      </c>
      <c r="N5" s="7">
        <v>6622.8793692482741</v>
      </c>
      <c r="O5" s="7">
        <v>10181.471408974819</v>
      </c>
      <c r="P5" s="7">
        <v>13746.091554923376</v>
      </c>
      <c r="Q5" s="7">
        <v>5419.2674935869527</v>
      </c>
    </row>
    <row r="6" spans="1:17" x14ac:dyDescent="0.4">
      <c r="A6" s="7" t="s">
        <v>75</v>
      </c>
      <c r="B6" s="7">
        <v>128250.67650643871</v>
      </c>
      <c r="C6" s="7">
        <v>9381.2752606393533</v>
      </c>
      <c r="D6" s="7">
        <v>6889.798531545388</v>
      </c>
      <c r="E6" s="7">
        <v>4529.1343932358386</v>
      </c>
      <c r="F6" s="7">
        <v>6265.9230985735549</v>
      </c>
      <c r="G6" s="7">
        <v>5529.347587387455</v>
      </c>
      <c r="H6" s="7">
        <v>8274.3994924635208</v>
      </c>
      <c r="I6" s="7">
        <v>5370.359977049472</v>
      </c>
      <c r="J6" s="7">
        <v>7297.330064373763</v>
      </c>
      <c r="K6" s="7">
        <v>7485.4989449636541</v>
      </c>
      <c r="L6" s="7">
        <v>14638.935159474559</v>
      </c>
      <c r="M6" s="7">
        <v>16562.886494703824</v>
      </c>
      <c r="N6" s="7">
        <v>6633.2046034682626</v>
      </c>
      <c r="O6" s="7">
        <v>10197.344576994445</v>
      </c>
      <c r="P6" s="7">
        <v>13767.522054710676</v>
      </c>
      <c r="Q6" s="7">
        <v>5427.7162668549472</v>
      </c>
    </row>
    <row r="7" spans="1:17" x14ac:dyDescent="0.4">
      <c r="A7" s="7" t="s">
        <v>76</v>
      </c>
      <c r="B7" s="7">
        <v>128450.62251178945</v>
      </c>
      <c r="C7" s="7">
        <v>9395.9009028936944</v>
      </c>
      <c r="D7" s="7">
        <v>6900.5398994007437</v>
      </c>
      <c r="E7" s="7">
        <v>4536.1954267858546</v>
      </c>
      <c r="F7" s="7">
        <v>6275.6918290592121</v>
      </c>
      <c r="G7" s="7">
        <v>5537.9679782688891</v>
      </c>
      <c r="H7" s="7">
        <v>8287.2994877716246</v>
      </c>
      <c r="I7" s="7">
        <v>5378.7325022786281</v>
      </c>
      <c r="J7" s="7">
        <v>7308.7067840593245</v>
      </c>
      <c r="K7" s="7">
        <v>7497.1690246300759</v>
      </c>
      <c r="L7" s="7">
        <v>14661.75762472353</v>
      </c>
      <c r="M7" s="7">
        <v>16588.708448099347</v>
      </c>
      <c r="N7" s="7">
        <v>6643.5459349860812</v>
      </c>
      <c r="O7" s="7">
        <v>10213.24249167915</v>
      </c>
      <c r="P7" s="7">
        <v>13788.985965181973</v>
      </c>
      <c r="Q7" s="7">
        <v>5436.1782119713171</v>
      </c>
    </row>
    <row r="8" spans="1:17" x14ac:dyDescent="0.4">
      <c r="A8" s="7" t="s">
        <v>77</v>
      </c>
      <c r="B8" s="7">
        <v>128650.88023795246</v>
      </c>
      <c r="C8" s="7">
        <v>9410.5493468893146</v>
      </c>
      <c r="D8" s="7">
        <v>6911.2980133166511</v>
      </c>
      <c r="E8" s="7">
        <v>4543.2674686633918</v>
      </c>
      <c r="F8" s="7">
        <v>6285.4757892394891</v>
      </c>
      <c r="G8" s="7">
        <v>5546.6018085548412</v>
      </c>
      <c r="H8" s="7">
        <v>8300.2195944943524</v>
      </c>
      <c r="I8" s="7">
        <v>5387.1180804835649</v>
      </c>
      <c r="J8" s="7">
        <v>7320.1012403347968</v>
      </c>
      <c r="K8" s="7">
        <v>7508.857298241941</v>
      </c>
      <c r="L8" s="7">
        <v>14684.615670765392</v>
      </c>
      <c r="M8" s="7">
        <v>16614.570658564637</v>
      </c>
      <c r="N8" s="7">
        <v>6653.9033888978183</v>
      </c>
      <c r="O8" s="7">
        <v>10229.165191609602</v>
      </c>
      <c r="P8" s="7">
        <v>13810.483338425358</v>
      </c>
      <c r="Q8" s="7">
        <v>5444.653349471304</v>
      </c>
    </row>
    <row r="9" spans="1:17" x14ac:dyDescent="0.4">
      <c r="A9" s="7" t="s">
        <v>78</v>
      </c>
      <c r="B9" s="7">
        <v>128851.45017090827</v>
      </c>
      <c r="C9" s="7">
        <v>9425.2206281746967</v>
      </c>
      <c r="D9" s="7">
        <v>6922.0728994006386</v>
      </c>
      <c r="E9" s="7">
        <v>4550.3505360307099</v>
      </c>
      <c r="F9" s="7">
        <v>6295.2750028578603</v>
      </c>
      <c r="G9" s="7">
        <v>5555.2490991976783</v>
      </c>
      <c r="H9" s="7">
        <v>8313.159843985899</v>
      </c>
      <c r="I9" s="7">
        <v>5395.5167320141964</v>
      </c>
      <c r="J9" s="7">
        <v>7331.5134608519684</v>
      </c>
      <c r="K9" s="7">
        <v>7520.5637941640643</v>
      </c>
      <c r="L9" s="7">
        <v>14707.509353071488</v>
      </c>
      <c r="M9" s="7">
        <v>16640.473188861473</v>
      </c>
      <c r="N9" s="7">
        <v>6664.2769903386888</v>
      </c>
      <c r="O9" s="7">
        <v>10245.11271542662</v>
      </c>
      <c r="P9" s="7">
        <v>13832.014226610127</v>
      </c>
      <c r="Q9" s="7">
        <v>5453.141699922161</v>
      </c>
    </row>
    <row r="10" spans="1:17" x14ac:dyDescent="0.4">
      <c r="A10" s="7" t="s">
        <v>79</v>
      </c>
      <c r="B10" s="7">
        <v>129052.33279739507</v>
      </c>
      <c r="C10" s="7">
        <v>9439.9147823537442</v>
      </c>
      <c r="D10" s="7">
        <v>6932.8645838009325</v>
      </c>
      <c r="E10" s="7">
        <v>4557.4446460768213</v>
      </c>
      <c r="F10" s="7">
        <v>6305.0894936948152</v>
      </c>
      <c r="G10" s="7">
        <v>5563.9098711824336</v>
      </c>
      <c r="H10" s="7">
        <v>8326.1202676493449</v>
      </c>
      <c r="I10" s="7">
        <v>5403.9284772521651</v>
      </c>
      <c r="J10" s="7">
        <v>7342.9434733057342</v>
      </c>
      <c r="K10" s="7">
        <v>7532.2885408054817</v>
      </c>
      <c r="L10" s="7">
        <v>14730.438727199644</v>
      </c>
      <c r="M10" s="7">
        <v>16666.416101849474</v>
      </c>
      <c r="N10" s="7">
        <v>6674.6667644830941</v>
      </c>
      <c r="O10" s="7">
        <v>10261.085101831261</v>
      </c>
      <c r="P10" s="7">
        <v>13853.578681986908</v>
      </c>
      <c r="Q10" s="7">
        <v>5461.6432839232111</v>
      </c>
    </row>
    <row r="11" spans="1:17" x14ac:dyDescent="0.4">
      <c r="A11" s="7" t="s">
        <v>80</v>
      </c>
      <c r="B11" s="7">
        <v>129253.52860490986</v>
      </c>
      <c r="C11" s="7">
        <v>9454.6318450858707</v>
      </c>
      <c r="D11" s="7">
        <v>6943.6730927065282</v>
      </c>
      <c r="E11" s="7">
        <v>4564.5498160175375</v>
      </c>
      <c r="F11" s="7">
        <v>6314.9192855679203</v>
      </c>
      <c r="G11" s="7">
        <v>5572.5841455268546</v>
      </c>
      <c r="H11" s="7">
        <v>8339.1008969367285</v>
      </c>
      <c r="I11" s="7">
        <v>5412.3533366108868</v>
      </c>
      <c r="J11" s="7">
        <v>7354.3913054341674</v>
      </c>
      <c r="K11" s="7">
        <v>7544.0315666195211</v>
      </c>
      <c r="L11" s="7">
        <v>14753.4038487943</v>
      </c>
      <c r="M11" s="7">
        <v>16692.399460486264</v>
      </c>
      <c r="N11" s="7">
        <v>6685.072736544681</v>
      </c>
      <c r="O11" s="7">
        <v>10277.082389584921</v>
      </c>
      <c r="P11" s="7">
        <v>13875.176756887793</v>
      </c>
      <c r="Q11" s="7">
        <v>5470.1581221058877</v>
      </c>
    </row>
    <row r="12" spans="1:17" x14ac:dyDescent="0.4">
      <c r="A12" s="7" t="s">
        <v>81</v>
      </c>
      <c r="B12" s="7">
        <v>129455.0380817097</v>
      </c>
      <c r="C12" s="7">
        <v>9469.3718520860821</v>
      </c>
      <c r="D12" s="7">
        <v>6954.4984523472494</v>
      </c>
      <c r="E12" s="7">
        <v>4571.6660630955112</v>
      </c>
      <c r="F12" s="7">
        <v>6324.7644023318708</v>
      </c>
      <c r="G12" s="7">
        <v>5581.2719432814565</v>
      </c>
      <c r="H12" s="7">
        <v>8352.101763349121</v>
      </c>
      <c r="I12" s="7">
        <v>5420.7913305356024</v>
      </c>
      <c r="J12" s="7">
        <v>7365.856985018585</v>
      </c>
      <c r="K12" s="7">
        <v>7555.7929001038683</v>
      </c>
      <c r="L12" s="7">
        <v>14776.404773586648</v>
      </c>
      <c r="M12" s="7">
        <v>16718.423327827622</v>
      </c>
      <c r="N12" s="7">
        <v>6695.4949317764085</v>
      </c>
      <c r="O12" s="7">
        <v>10293.104617509423</v>
      </c>
      <c r="P12" s="7">
        <v>13896.808503726459</v>
      </c>
      <c r="Q12" s="7">
        <v>5478.6862351337904</v>
      </c>
    </row>
    <row r="13" spans="1:17" x14ac:dyDescent="0.4">
      <c r="A13" s="7" t="s">
        <v>82</v>
      </c>
      <c r="B13" s="7">
        <v>129656.86171681283</v>
      </c>
      <c r="C13" s="7">
        <v>9484.1348391250649</v>
      </c>
      <c r="D13" s="7">
        <v>6965.3406889938133</v>
      </c>
      <c r="E13" s="7">
        <v>4578.7934045802758</v>
      </c>
      <c r="F13" s="7">
        <v>6334.624867878556</v>
      </c>
      <c r="G13" s="7">
        <v>5589.9732855295752</v>
      </c>
      <c r="H13" s="7">
        <v>8365.1228984367062</v>
      </c>
      <c r="I13" s="7">
        <v>5429.2424795034294</v>
      </c>
      <c r="J13" s="7">
        <v>7377.3405398836176</v>
      </c>
      <c r="K13" s="7">
        <v>7567.572569800639</v>
      </c>
      <c r="L13" s="7">
        <v>14799.44155739477</v>
      </c>
      <c r="M13" s="7">
        <v>16744.487767027626</v>
      </c>
      <c r="N13" s="7">
        <v>6705.9333754706022</v>
      </c>
      <c r="O13" s="7">
        <v>10309.151824487119</v>
      </c>
      <c r="P13" s="7">
        <v>13918.473974998298</v>
      </c>
      <c r="Q13" s="7">
        <v>5487.2276437027349</v>
      </c>
    </row>
    <row r="14" spans="1:17" x14ac:dyDescent="0.4">
      <c r="A14" s="7" t="s">
        <v>83</v>
      </c>
      <c r="B14" s="7">
        <v>129858.99999999987</v>
      </c>
      <c r="C14" s="7">
        <v>9498.9208420292707</v>
      </c>
      <c r="D14" s="7">
        <v>6976.1998289578914</v>
      </c>
      <c r="E14" s="7">
        <v>4585.931857768288</v>
      </c>
      <c r="F14" s="7">
        <v>6344.5007061371098</v>
      </c>
      <c r="G14" s="7">
        <v>5598.6881933874129</v>
      </c>
      <c r="H14" s="7">
        <v>8378.1643337988535</v>
      </c>
      <c r="I14" s="7">
        <v>5437.7068040234071</v>
      </c>
      <c r="J14" s="7">
        <v>7388.8419978972734</v>
      </c>
      <c r="K14" s="7">
        <v>7579.3706042964441</v>
      </c>
      <c r="L14" s="7">
        <v>14822.514256123763</v>
      </c>
      <c r="M14" s="7">
        <v>16770.592841338817</v>
      </c>
      <c r="N14" s="7">
        <v>6716.3880929590214</v>
      </c>
      <c r="O14" s="7">
        <v>10325.224049460972</v>
      </c>
      <c r="P14" s="7">
        <v>13940.173223280543</v>
      </c>
      <c r="Q14" s="7">
        <v>5495.7823685408011</v>
      </c>
    </row>
    <row r="15" spans="1:17" x14ac:dyDescent="0.4">
      <c r="A15" s="7" t="s">
        <v>84</v>
      </c>
      <c r="B15" s="7">
        <v>130576.9293114551</v>
      </c>
      <c r="C15" s="7">
        <v>9551.435906057839</v>
      </c>
      <c r="D15" s="7">
        <v>7014.767955462622</v>
      </c>
      <c r="E15" s="7">
        <v>4611.2853172976866</v>
      </c>
      <c r="F15" s="7">
        <v>6379.5764654105078</v>
      </c>
      <c r="G15" s="7">
        <v>5629.6407061876889</v>
      </c>
      <c r="H15" s="7">
        <v>8424.4832624169921</v>
      </c>
      <c r="I15" s="7">
        <v>5467.7693264647314</v>
      </c>
      <c r="J15" s="7">
        <v>7429.6914288031167</v>
      </c>
      <c r="K15" s="7">
        <v>7621.2733782220603</v>
      </c>
      <c r="L15" s="7">
        <v>14904.460963351867</v>
      </c>
      <c r="M15" s="7">
        <v>16863.30955848032</v>
      </c>
      <c r="N15" s="7">
        <v>6753.5198426186071</v>
      </c>
      <c r="O15" s="7">
        <v>10382.307355142137</v>
      </c>
      <c r="P15" s="7">
        <v>14017.241882085526</v>
      </c>
      <c r="Q15" s="7">
        <v>5526.1659634533935</v>
      </c>
    </row>
    <row r="16" spans="1:17" x14ac:dyDescent="0.4">
      <c r="A16" s="7" t="s">
        <v>85</v>
      </c>
      <c r="B16" s="7">
        <v>131298.82771628271</v>
      </c>
      <c r="C16" s="7">
        <v>9604.241301166725</v>
      </c>
      <c r="D16" s="7">
        <v>7053.5493069922304</v>
      </c>
      <c r="E16" s="7">
        <v>4636.7789441758478</v>
      </c>
      <c r="F16" s="7">
        <v>6414.8461420535441</v>
      </c>
      <c r="G16" s="7">
        <v>5660.7643408678696</v>
      </c>
      <c r="H16" s="7">
        <v>8471.0582665980892</v>
      </c>
      <c r="I16" s="7">
        <v>5497.9980504480118</v>
      </c>
      <c r="J16" s="7">
        <v>7470.7666969925012</v>
      </c>
      <c r="K16" s="7">
        <v>7663.407812869169</v>
      </c>
      <c r="L16" s="7">
        <v>14986.860715367748</v>
      </c>
      <c r="M16" s="7">
        <v>16956.538862727051</v>
      </c>
      <c r="N16" s="7">
        <v>6790.8568762513187</v>
      </c>
      <c r="O16" s="7">
        <v>10439.706247562328</v>
      </c>
      <c r="P16" s="7">
        <v>14094.736617243712</v>
      </c>
      <c r="Q16" s="7">
        <v>5556.7175349665677</v>
      </c>
    </row>
    <row r="17" spans="1:17" x14ac:dyDescent="0.4">
      <c r="A17" s="7" t="s">
        <v>86</v>
      </c>
      <c r="B17" s="7">
        <v>132024.71715773252</v>
      </c>
      <c r="C17" s="7">
        <v>9657.3386324598705</v>
      </c>
      <c r="D17" s="7">
        <v>7092.545062367557</v>
      </c>
      <c r="E17" s="7">
        <v>4662.4135133220925</v>
      </c>
      <c r="F17" s="7">
        <v>6450.3108081441178</v>
      </c>
      <c r="G17" s="7">
        <v>5692.0600434803164</v>
      </c>
      <c r="H17" s="7">
        <v>8517.8907620634473</v>
      </c>
      <c r="I17" s="7">
        <v>5528.3938948233754</v>
      </c>
      <c r="J17" s="7">
        <v>7512.0690510135128</v>
      </c>
      <c r="K17" s="7">
        <v>7705.7751889809051</v>
      </c>
      <c r="L17" s="7">
        <v>15069.716016842882</v>
      </c>
      <c r="M17" s="7">
        <v>17050.283587931939</v>
      </c>
      <c r="N17" s="7">
        <v>6828.4003287756586</v>
      </c>
      <c r="O17" s="7">
        <v>10497.422471452142</v>
      </c>
      <c r="P17" s="7">
        <v>14172.659784330788</v>
      </c>
      <c r="Q17" s="7">
        <v>5587.4380117439168</v>
      </c>
    </row>
    <row r="18" spans="1:17" x14ac:dyDescent="0.4">
      <c r="A18" s="7" t="s">
        <v>87</v>
      </c>
      <c r="B18" s="7">
        <v>132754.61970036817</v>
      </c>
      <c r="C18" s="7">
        <v>9710.7295139150792</v>
      </c>
      <c r="D18" s="7">
        <v>7131.7564069265845</v>
      </c>
      <c r="E18" s="7">
        <v>4688.1898039399084</v>
      </c>
      <c r="F18" s="7">
        <v>6485.9715416871386</v>
      </c>
      <c r="G18" s="7">
        <v>5723.5287653076648</v>
      </c>
      <c r="H18" s="7">
        <v>8564.982172361224</v>
      </c>
      <c r="I18" s="7">
        <v>5558.9577835208383</v>
      </c>
      <c r="J18" s="7">
        <v>7553.5997463168678</v>
      </c>
      <c r="K18" s="7">
        <v>7748.3767943810226</v>
      </c>
      <c r="L18" s="7">
        <v>15153.029386295888</v>
      </c>
      <c r="M18" s="7">
        <v>17144.546583614952</v>
      </c>
      <c r="N18" s="7">
        <v>6866.1513413845541</v>
      </c>
      <c r="O18" s="7">
        <v>10555.457781187966</v>
      </c>
      <c r="P18" s="7">
        <v>14251.013751945309</v>
      </c>
      <c r="Q18" s="7">
        <v>5618.3283275831745</v>
      </c>
    </row>
    <row r="19" spans="1:17" x14ac:dyDescent="0.4">
      <c r="A19" s="7" t="s">
        <v>88</v>
      </c>
      <c r="B19" s="7">
        <v>133488.55753073792</v>
      </c>
      <c r="C19" s="7">
        <v>9764.4155684330781</v>
      </c>
      <c r="D19" s="7">
        <v>7171.1845325604736</v>
      </c>
      <c r="E19" s="7">
        <v>4714.1085995406293</v>
      </c>
      <c r="F19" s="7">
        <v>6521.8294266473004</v>
      </c>
      <c r="G19" s="7">
        <v>5755.171462891748</v>
      </c>
      <c r="H19" s="7">
        <v>8612.3339289097075</v>
      </c>
      <c r="I19" s="7">
        <v>5589.690645578391</v>
      </c>
      <c r="J19" s="7">
        <v>7595.3600452940782</v>
      </c>
      <c r="K19" s="7">
        <v>7791.2139240130509</v>
      </c>
      <c r="L19" s="7">
        <v>15236.80335616909</v>
      </c>
      <c r="M19" s="7">
        <v>17239.330715049713</v>
      </c>
      <c r="N19" s="7">
        <v>6904.1110615800553</v>
      </c>
      <c r="O19" s="7">
        <v>10613.81394084531</v>
      </c>
      <c r="P19" s="7">
        <v>14329.800901780691</v>
      </c>
      <c r="Q19" s="7">
        <v>5649.3894214446018</v>
      </c>
    </row>
    <row r="20" spans="1:17" x14ac:dyDescent="0.4">
      <c r="A20" s="7" t="s">
        <v>89</v>
      </c>
      <c r="B20" s="7">
        <v>134226.55295804903</v>
      </c>
      <c r="C20" s="7">
        <v>9818.3984278868538</v>
      </c>
      <c r="D20" s="7">
        <v>7210.8306377497893</v>
      </c>
      <c r="E20" s="7">
        <v>4740.1706879672556</v>
      </c>
      <c r="F20" s="7">
        <v>6557.8855529820266</v>
      </c>
      <c r="G20" s="7">
        <v>5786.9890980626687</v>
      </c>
      <c r="H20" s="7">
        <v>8659.9474710408249</v>
      </c>
      <c r="I20" s="7">
        <v>5620.5934151702395</v>
      </c>
      <c r="J20" s="7">
        <v>7637.3512173158279</v>
      </c>
      <c r="K20" s="7">
        <v>7834.2878799796526</v>
      </c>
      <c r="L20" s="7">
        <v>15321.040472905497</v>
      </c>
      <c r="M20" s="7">
        <v>17334.638863350596</v>
      </c>
      <c r="N20" s="7">
        <v>6942.2806432082098</v>
      </c>
      <c r="O20" s="7">
        <v>10672.492724252426</v>
      </c>
      <c r="P20" s="7">
        <v>14409.023628697623</v>
      </c>
      <c r="Q20" s="7">
        <v>5680.6222374795334</v>
      </c>
    </row>
    <row r="21" spans="1:17" x14ac:dyDescent="0.4">
      <c r="A21" s="7" t="s">
        <v>90</v>
      </c>
      <c r="B21" s="7">
        <v>134968.62841484588</v>
      </c>
      <c r="C21" s="7">
        <v>9872.6797331712478</v>
      </c>
      <c r="D21" s="7">
        <v>7250.6959276009366</v>
      </c>
      <c r="E21" s="7">
        <v>4766.3768614184037</v>
      </c>
      <c r="F21" s="7">
        <v>6594.1410166746064</v>
      </c>
      <c r="G21" s="7">
        <v>5818.9826379680362</v>
      </c>
      <c r="H21" s="7">
        <v>8707.8242460438887</v>
      </c>
      <c r="I21" s="7">
        <v>5651.6670316351974</v>
      </c>
      <c r="J21" s="7">
        <v>7679.5745387705556</v>
      </c>
      <c r="K21" s="7">
        <v>7877.5999715822063</v>
      </c>
      <c r="L21" s="7">
        <v>15405.743297026203</v>
      </c>
      <c r="M21" s="7">
        <v>17430.473925560305</v>
      </c>
      <c r="N21" s="7">
        <v>6980.661246494139</v>
      </c>
      <c r="O21" s="7">
        <v>10731.495915044237</v>
      </c>
      <c r="P21" s="7">
        <v>14488.684340796848</v>
      </c>
      <c r="Q21" s="7">
        <v>5712.0277250590698</v>
      </c>
    </row>
    <row r="22" spans="1:17" x14ac:dyDescent="0.4">
      <c r="A22" s="7" t="s">
        <v>91</v>
      </c>
      <c r="B22" s="7">
        <v>135714.8064576918</v>
      </c>
      <c r="C22" s="7">
        <v>9927.2611342528326</v>
      </c>
      <c r="D22" s="7">
        <v>7290.7816138827793</v>
      </c>
      <c r="E22" s="7">
        <v>4792.7279164723805</v>
      </c>
      <c r="F22" s="7">
        <v>6630.5969197674985</v>
      </c>
      <c r="G22" s="7">
        <v>5851.1530551023616</v>
      </c>
      <c r="H22" s="7">
        <v>8755.9657092095949</v>
      </c>
      <c r="I22" s="7">
        <v>5682.9124395052422</v>
      </c>
      <c r="J22" s="7">
        <v>7722.0312931032449</v>
      </c>
      <c r="K22" s="7">
        <v>7921.1515153605951</v>
      </c>
      <c r="L22" s="7">
        <v>15490.914403208219</v>
      </c>
      <c r="M22" s="7">
        <v>17526.838814737919</v>
      </c>
      <c r="N22" s="7">
        <v>7019.2540380773007</v>
      </c>
      <c r="O22" s="7">
        <v>10790.82530671653</v>
      </c>
      <c r="P22" s="7">
        <v>14568.785459492359</v>
      </c>
      <c r="Q22" s="7">
        <v>5743.6068388029371</v>
      </c>
    </row>
    <row r="23" spans="1:17" x14ac:dyDescent="0.4">
      <c r="A23" s="7" t="s">
        <v>92</v>
      </c>
      <c r="B23" s="7">
        <v>136465.10976785474</v>
      </c>
      <c r="C23" s="7">
        <v>9982.1442902200779</v>
      </c>
      <c r="D23" s="7">
        <v>7331.0889150634848</v>
      </c>
      <c r="E23" s="7">
        <v>4819.2246541113982</v>
      </c>
      <c r="F23" s="7">
        <v>6667.2543703958399</v>
      </c>
      <c r="G23" s="7">
        <v>5883.5013273366212</v>
      </c>
      <c r="H23" s="7">
        <v>8804.373323874257</v>
      </c>
      <c r="I23" s="7">
        <v>5714.3305885342224</v>
      </c>
      <c r="J23" s="7">
        <v>7764.722770854446</v>
      </c>
      <c r="K23" s="7">
        <v>7964.9438351332356</v>
      </c>
      <c r="L23" s="7">
        <v>15576.556380362725</v>
      </c>
      <c r="M23" s="7">
        <v>17623.736460047461</v>
      </c>
      <c r="N23" s="7">
        <v>7058.0601910469532</v>
      </c>
      <c r="O23" s="7">
        <v>10850.482702680496</v>
      </c>
      <c r="P23" s="7">
        <v>14649.329419585016</v>
      </c>
      <c r="Q23" s="7">
        <v>5775.3605386085055</v>
      </c>
    </row>
    <row r="24" spans="1:17" x14ac:dyDescent="0.4">
      <c r="A24" s="7" t="s">
        <v>93</v>
      </c>
      <c r="B24" s="7">
        <v>137219.56115199675</v>
      </c>
      <c r="C24" s="7">
        <v>10037.330869333766</v>
      </c>
      <c r="D24" s="7">
        <v>7371.6190563475593</v>
      </c>
      <c r="E24" s="7">
        <v>4845.867879745927</v>
      </c>
      <c r="F24" s="7">
        <v>6704.1144828211254</v>
      </c>
      <c r="G24" s="7">
        <v>5916.0284379479826</v>
      </c>
      <c r="H24" s="7">
        <v>8853.0485614642876</v>
      </c>
      <c r="I24" s="7">
        <v>5745.9224337267297</v>
      </c>
      <c r="J24" s="7">
        <v>7807.650269699503</v>
      </c>
      <c r="K24" s="7">
        <v>8008.9782620373144</v>
      </c>
      <c r="L24" s="7">
        <v>15662.671831713784</v>
      </c>
      <c r="M24" s="7">
        <v>17721.169806846912</v>
      </c>
      <c r="N24" s="7">
        <v>7097.0808849778159</v>
      </c>
      <c r="O24" s="7">
        <v>10910.469916317536</v>
      </c>
      <c r="P24" s="7">
        <v>14730.318669336542</v>
      </c>
      <c r="Q24" s="7">
        <v>5807.2897896799659</v>
      </c>
    </row>
    <row r="25" spans="1:17" x14ac:dyDescent="0.4">
      <c r="A25" s="7" t="s">
        <v>94</v>
      </c>
      <c r="B25" s="7">
        <v>137978.18354286716</v>
      </c>
      <c r="C25" s="7">
        <v>10092.822549077711</v>
      </c>
      <c r="D25" s="7">
        <v>7412.3732697130845</v>
      </c>
      <c r="E25" s="7">
        <v>4872.6584032391693</v>
      </c>
      <c r="F25" s="7">
        <v>6741.1783774650758</v>
      </c>
      <c r="G25" s="7">
        <v>5948.7353756496859</v>
      </c>
      <c r="H25" s="7">
        <v>8901.9929015409234</v>
      </c>
      <c r="I25" s="7">
        <v>5777.6889353671286</v>
      </c>
      <c r="J25" s="7">
        <v>7850.8150944879935</v>
      </c>
      <c r="K25" s="7">
        <v>8053.2561345692475</v>
      </c>
      <c r="L25" s="7">
        <v>15749.263374877457</v>
      </c>
      <c r="M25" s="7">
        <v>17819.141816777767</v>
      </c>
      <c r="N25" s="7">
        <v>7136.3173059659193</v>
      </c>
      <c r="O25" s="7">
        <v>10970.78877103438</v>
      </c>
      <c r="P25" s="7">
        <v>14811.755670543949</v>
      </c>
      <c r="Q25" s="7">
        <v>5839.3955625576709</v>
      </c>
    </row>
    <row r="26" spans="1:17" x14ac:dyDescent="0.4">
      <c r="A26" s="7" t="s">
        <v>95</v>
      </c>
      <c r="B26" s="7">
        <v>138740.99999999971</v>
      </c>
      <c r="C26" s="7">
        <v>10148.621016209749</v>
      </c>
      <c r="D26" s="7">
        <v>7453.3527939491742</v>
      </c>
      <c r="E26" s="7">
        <v>4899.5970389316826</v>
      </c>
      <c r="F26" s="7">
        <v>6778.4471809436982</v>
      </c>
      <c r="G26" s="7">
        <v>5981.6231346211052</v>
      </c>
      <c r="H26" s="7">
        <v>8951.2078318451968</v>
      </c>
      <c r="I26" s="7">
        <v>5809.6310590487428</v>
      </c>
      <c r="J26" s="7">
        <v>7894.218557283396</v>
      </c>
      <c r="K26" s="7">
        <v>8097.7787986253697</v>
      </c>
      <c r="L26" s="7">
        <v>15836.333641941374</v>
      </c>
      <c r="M26" s="7">
        <v>17917.655467855031</v>
      </c>
      <c r="N26" s="7">
        <v>7175.7706466646641</v>
      </c>
      <c r="O26" s="7">
        <v>11031.441100318523</v>
      </c>
      <c r="P26" s="7">
        <v>14893.642898614371</v>
      </c>
      <c r="Q26" s="7">
        <v>5871.6788331476328</v>
      </c>
    </row>
    <row r="27" spans="1:17" x14ac:dyDescent="0.4">
      <c r="A27" s="7" t="s">
        <v>96</v>
      </c>
      <c r="B27" s="7">
        <v>138745.4991974445</v>
      </c>
      <c r="C27" s="7">
        <v>10148.950123321159</v>
      </c>
      <c r="D27" s="7">
        <v>7453.5944968765398</v>
      </c>
      <c r="E27" s="7">
        <v>4899.7559267476709</v>
      </c>
      <c r="F27" s="7">
        <v>6778.666997524494</v>
      </c>
      <c r="G27" s="7">
        <v>5981.817111192725</v>
      </c>
      <c r="H27" s="7">
        <v>8951.4981083417242</v>
      </c>
      <c r="I27" s="7">
        <v>5809.8194581320422</v>
      </c>
      <c r="J27" s="7">
        <v>7894.4745569371498</v>
      </c>
      <c r="K27" s="7">
        <v>8098.0413994836545</v>
      </c>
      <c r="L27" s="7">
        <v>15836.847194473477</v>
      </c>
      <c r="M27" s="7">
        <v>17918.236515055913</v>
      </c>
      <c r="N27" s="7">
        <v>7176.0033479494887</v>
      </c>
      <c r="O27" s="7">
        <v>11031.79883618327</v>
      </c>
      <c r="P27" s="7">
        <v>14894.125880862395</v>
      </c>
      <c r="Q27" s="7">
        <v>5871.8692443627942</v>
      </c>
    </row>
    <row r="28" spans="1:17" x14ac:dyDescent="0.4">
      <c r="A28" s="7" t="s">
        <v>97</v>
      </c>
      <c r="B28" s="7">
        <v>138749.99854079264</v>
      </c>
      <c r="C28" s="7">
        <v>10149.279241105103</v>
      </c>
      <c r="D28" s="7">
        <v>7453.8362076420299</v>
      </c>
      <c r="E28" s="7">
        <v>4899.9148197161931</v>
      </c>
      <c r="F28" s="7">
        <v>6778.8868212336665</v>
      </c>
      <c r="G28" s="7">
        <v>5982.0110940547611</v>
      </c>
      <c r="H28" s="7">
        <v>8951.7883942515564</v>
      </c>
      <c r="I28" s="7">
        <v>5810.0078633248886</v>
      </c>
      <c r="J28" s="7">
        <v>7894.730564892654</v>
      </c>
      <c r="K28" s="7">
        <v>8098.3040088577563</v>
      </c>
      <c r="L28" s="7">
        <v>15837.360763659448</v>
      </c>
      <c r="M28" s="7">
        <v>17918.817581099429</v>
      </c>
      <c r="N28" s="7">
        <v>7176.2360567805254</v>
      </c>
      <c r="O28" s="7">
        <v>11032.156583648944</v>
      </c>
      <c r="P28" s="7">
        <v>14894.60887877293</v>
      </c>
      <c r="Q28" s="7">
        <v>5872.0596617527535</v>
      </c>
    </row>
    <row r="29" spans="1:17" x14ac:dyDescent="0.4">
      <c r="A29" s="7" t="s">
        <v>98</v>
      </c>
      <c r="B29" s="7">
        <v>138754.49803004885</v>
      </c>
      <c r="C29" s="7">
        <v>10149.608369561924</v>
      </c>
      <c r="D29" s="7">
        <v>7454.0779262458964</v>
      </c>
      <c r="E29" s="7">
        <v>4900.0737178374147</v>
      </c>
      <c r="F29" s="7">
        <v>6779.1066520714467</v>
      </c>
      <c r="G29" s="7">
        <v>5982.2050832074192</v>
      </c>
      <c r="H29" s="7">
        <v>8952.078689574997</v>
      </c>
      <c r="I29" s="7">
        <v>5810.1962746274794</v>
      </c>
      <c r="J29" s="7">
        <v>7894.9865811501741</v>
      </c>
      <c r="K29" s="7">
        <v>8098.5666267479519</v>
      </c>
      <c r="L29" s="7">
        <v>15837.874349499825</v>
      </c>
      <c r="M29" s="7">
        <v>17919.398665986191</v>
      </c>
      <c r="N29" s="7">
        <v>7176.4687731580179</v>
      </c>
      <c r="O29" s="7">
        <v>11032.514342715922</v>
      </c>
      <c r="P29" s="7">
        <v>14895.091892346481</v>
      </c>
      <c r="Q29" s="7">
        <v>5872.2500853177107</v>
      </c>
    </row>
    <row r="30" spans="1:17" x14ac:dyDescent="0.4">
      <c r="A30" s="7" t="s">
        <v>99</v>
      </c>
      <c r="B30" s="7">
        <v>138758.9976652179</v>
      </c>
      <c r="C30" s="7">
        <v>10149.937508691972</v>
      </c>
      <c r="D30" s="7">
        <v>7454.3196526883976</v>
      </c>
      <c r="E30" s="7">
        <v>4900.2326211115051</v>
      </c>
      <c r="F30" s="7">
        <v>6779.3264900380673</v>
      </c>
      <c r="G30" s="7">
        <v>5982.3990786509048</v>
      </c>
      <c r="H30" s="7">
        <v>8952.3689943123554</v>
      </c>
      <c r="I30" s="7">
        <v>5810.3846920400138</v>
      </c>
      <c r="J30" s="7">
        <v>7895.2426057099838</v>
      </c>
      <c r="K30" s="7">
        <v>8098.8292531545185</v>
      </c>
      <c r="L30" s="7">
        <v>15838.387951995152</v>
      </c>
      <c r="M30" s="7">
        <v>17919.979769716814</v>
      </c>
      <c r="N30" s="7">
        <v>7176.7014970822129</v>
      </c>
      <c r="O30" s="7">
        <v>11032.872113384579</v>
      </c>
      <c r="P30" s="7">
        <v>14895.574921583562</v>
      </c>
      <c r="Q30" s="7">
        <v>5872.4405150578668</v>
      </c>
    </row>
    <row r="31" spans="1:17" x14ac:dyDescent="0.4">
      <c r="A31" s="7" t="s">
        <v>100</v>
      </c>
      <c r="B31" s="7">
        <v>138763.49744630451</v>
      </c>
      <c r="C31" s="7">
        <v>10150.26665849559</v>
      </c>
      <c r="D31" s="7">
        <v>7454.5613869697854</v>
      </c>
      <c r="E31" s="7">
        <v>4900.3915295386296</v>
      </c>
      <c r="F31" s="7">
        <v>6779.5463351337594</v>
      </c>
      <c r="G31" s="7">
        <v>5982.5930803854199</v>
      </c>
      <c r="H31" s="7">
        <v>8952.6593084639317</v>
      </c>
      <c r="I31" s="7">
        <v>5810.5731155626909</v>
      </c>
      <c r="J31" s="7">
        <v>7895.4986385723505</v>
      </c>
      <c r="K31" s="7">
        <v>8099.0918880777317</v>
      </c>
      <c r="L31" s="7">
        <v>15838.901571145965</v>
      </c>
      <c r="M31" s="7">
        <v>17920.560892291902</v>
      </c>
      <c r="N31" s="7">
        <v>7176.9342285533548</v>
      </c>
      <c r="O31" s="7">
        <v>11033.229895655295</v>
      </c>
      <c r="P31" s="7">
        <v>14896.057966484679</v>
      </c>
      <c r="Q31" s="7">
        <v>5872.6309509734219</v>
      </c>
    </row>
    <row r="32" spans="1:17" x14ac:dyDescent="0.4">
      <c r="A32" s="7" t="s">
        <v>101</v>
      </c>
      <c r="B32" s="7">
        <v>138767.99737331338</v>
      </c>
      <c r="C32" s="7">
        <v>10150.595818973125</v>
      </c>
      <c r="D32" s="7">
        <v>7454.8031290903127</v>
      </c>
      <c r="E32" s="7">
        <v>4900.5504431189565</v>
      </c>
      <c r="F32" s="7">
        <v>6779.7661873587522</v>
      </c>
      <c r="G32" s="7">
        <v>5982.787088411168</v>
      </c>
      <c r="H32" s="7">
        <v>8952.949632030035</v>
      </c>
      <c r="I32" s="7">
        <v>5810.7615451957063</v>
      </c>
      <c r="J32" s="7">
        <v>7895.7546797375417</v>
      </c>
      <c r="K32" s="7">
        <v>8099.3545315178671</v>
      </c>
      <c r="L32" s="7">
        <v>15839.415206952806</v>
      </c>
      <c r="M32" s="7">
        <v>17921.142033712069</v>
      </c>
      <c r="N32" s="7">
        <v>7177.1669675716867</v>
      </c>
      <c r="O32" s="7">
        <v>11033.58768952844</v>
      </c>
      <c r="P32" s="7">
        <v>14896.541027050338</v>
      </c>
      <c r="Q32" s="7">
        <v>5872.8213930645752</v>
      </c>
    </row>
    <row r="33" spans="1:17" x14ac:dyDescent="0.4">
      <c r="A33" s="7" t="s">
        <v>102</v>
      </c>
      <c r="B33" s="7">
        <v>138772.49744624927</v>
      </c>
      <c r="C33" s="7">
        <v>10150.924990124922</v>
      </c>
      <c r="D33" s="7">
        <v>7455.044879050236</v>
      </c>
      <c r="E33" s="7">
        <v>4900.7093618526524</v>
      </c>
      <c r="F33" s="7">
        <v>6779.9860467132785</v>
      </c>
      <c r="G33" s="7">
        <v>5982.9811027283549</v>
      </c>
      <c r="H33" s="7">
        <v>8953.2399650109674</v>
      </c>
      <c r="I33" s="7">
        <v>5810.9499809392591</v>
      </c>
      <c r="J33" s="7">
        <v>7896.0107292058292</v>
      </c>
      <c r="K33" s="7">
        <v>8099.6171834752013</v>
      </c>
      <c r="L33" s="7">
        <v>15839.928859416215</v>
      </c>
      <c r="M33" s="7">
        <v>17921.723193977927</v>
      </c>
      <c r="N33" s="7">
        <v>7177.3997141374548</v>
      </c>
      <c r="O33" s="7">
        <v>11033.945495004395</v>
      </c>
      <c r="P33" s="7">
        <v>14897.024103281046</v>
      </c>
      <c r="Q33" s="7">
        <v>5873.0118413315276</v>
      </c>
    </row>
    <row r="34" spans="1:17" x14ac:dyDescent="0.4">
      <c r="A34" s="7" t="s">
        <v>103</v>
      </c>
      <c r="B34" s="7">
        <v>138776.99766511691</v>
      </c>
      <c r="C34" s="7">
        <v>10151.254171951332</v>
      </c>
      <c r="D34" s="7">
        <v>7455.2866368498089</v>
      </c>
      <c r="E34" s="7">
        <v>4900.8682857398844</v>
      </c>
      <c r="F34" s="7">
        <v>6780.2059131975693</v>
      </c>
      <c r="G34" s="7">
        <v>5983.1751233371842</v>
      </c>
      <c r="H34" s="7">
        <v>8953.5303074070362</v>
      </c>
      <c r="I34" s="7">
        <v>5811.1384227935487</v>
      </c>
      <c r="J34" s="7">
        <v>7896.2667869774814</v>
      </c>
      <c r="K34" s="7">
        <v>8099.8798439500115</v>
      </c>
      <c r="L34" s="7">
        <v>15840.442528536734</v>
      </c>
      <c r="M34" s="7">
        <v>17922.30437309009</v>
      </c>
      <c r="N34" s="7">
        <v>7177.6324682509039</v>
      </c>
      <c r="O34" s="7">
        <v>11034.303312083535</v>
      </c>
      <c r="P34" s="7">
        <v>14897.507195177315</v>
      </c>
      <c r="Q34" s="7">
        <v>5873.2022957744803</v>
      </c>
    </row>
    <row r="35" spans="1:17" x14ac:dyDescent="0.4">
      <c r="A35" s="7" t="s">
        <v>104</v>
      </c>
      <c r="B35" s="7">
        <v>138781.49802992103</v>
      </c>
      <c r="C35" s="7">
        <v>10151.583364452694</v>
      </c>
      <c r="D35" s="7">
        <v>7455.5284024892844</v>
      </c>
      <c r="E35" s="7">
        <v>4901.0272147808191</v>
      </c>
      <c r="F35" s="7">
        <v>6780.4257868118557</v>
      </c>
      <c r="G35" s="7">
        <v>5983.3691502378588</v>
      </c>
      <c r="H35" s="7">
        <v>8953.820659218547</v>
      </c>
      <c r="I35" s="7">
        <v>5811.3268707587722</v>
      </c>
      <c r="J35" s="7">
        <v>7896.5228530527665</v>
      </c>
      <c r="K35" s="7">
        <v>8100.1425129425716</v>
      </c>
      <c r="L35" s="7">
        <v>15840.9562143149</v>
      </c>
      <c r="M35" s="7">
        <v>17922.885571049163</v>
      </c>
      <c r="N35" s="7">
        <v>7177.8652299122778</v>
      </c>
      <c r="O35" s="7">
        <v>11034.661140766235</v>
      </c>
      <c r="P35" s="7">
        <v>14897.990302739652</v>
      </c>
      <c r="Q35" s="7">
        <v>5873.3927563936322</v>
      </c>
    </row>
    <row r="36" spans="1:17" x14ac:dyDescent="0.4">
      <c r="A36" s="7" t="s">
        <v>105</v>
      </c>
      <c r="B36" s="7">
        <v>138785.99854066636</v>
      </c>
      <c r="C36" s="7">
        <v>10151.912567629361</v>
      </c>
      <c r="D36" s="7">
        <v>7455.7701759689189</v>
      </c>
      <c r="E36" s="7">
        <v>4901.1861489756247</v>
      </c>
      <c r="F36" s="7">
        <v>6780.6456675563686</v>
      </c>
      <c r="G36" s="7">
        <v>5983.5631834305841</v>
      </c>
      <c r="H36" s="7">
        <v>8954.1110204458037</v>
      </c>
      <c r="I36" s="7">
        <v>5811.515324835128</v>
      </c>
      <c r="J36" s="7">
        <v>7896.7789274319557</v>
      </c>
      <c r="K36" s="7">
        <v>8100.4051904531598</v>
      </c>
      <c r="L36" s="7">
        <v>15841.469916751254</v>
      </c>
      <c r="M36" s="7">
        <v>17923.466787855763</v>
      </c>
      <c r="N36" s="7">
        <v>7178.097999121821</v>
      </c>
      <c r="O36" s="7">
        <v>11035.018981052874</v>
      </c>
      <c r="P36" s="7">
        <v>14898.473425968563</v>
      </c>
      <c r="Q36" s="7">
        <v>5873.5832231891845</v>
      </c>
    </row>
    <row r="37" spans="1:17" x14ac:dyDescent="0.4">
      <c r="A37" s="7" t="s">
        <v>106</v>
      </c>
      <c r="B37" s="7">
        <v>138790.49919735765</v>
      </c>
      <c r="C37" s="7">
        <v>10152.241781481674</v>
      </c>
      <c r="D37" s="7">
        <v>7456.0119572889662</v>
      </c>
      <c r="E37" s="7">
        <v>4901.3450883244677</v>
      </c>
      <c r="F37" s="7">
        <v>6780.86555543134</v>
      </c>
      <c r="G37" s="7">
        <v>5983.7572229155639</v>
      </c>
      <c r="H37" s="7">
        <v>8954.4013910891154</v>
      </c>
      <c r="I37" s="7">
        <v>5811.7037850228144</v>
      </c>
      <c r="J37" s="7">
        <v>7897.0350101153181</v>
      </c>
      <c r="K37" s="7">
        <v>8100.6678764820526</v>
      </c>
      <c r="L37" s="7">
        <v>15841.983635846338</v>
      </c>
      <c r="M37" s="7">
        <v>17924.048023510499</v>
      </c>
      <c r="N37" s="7">
        <v>7178.330775879781</v>
      </c>
      <c r="O37" s="7">
        <v>11035.376832943826</v>
      </c>
      <c r="P37" s="7">
        <v>14898.956564864558</v>
      </c>
      <c r="Q37" s="7">
        <v>5873.7736961613382</v>
      </c>
    </row>
    <row r="38" spans="1:17" x14ac:dyDescent="0.4">
      <c r="A38" s="7" t="s">
        <v>107</v>
      </c>
      <c r="B38" s="7">
        <v>138794.99999999962</v>
      </c>
      <c r="C38" s="7">
        <v>10152.571006009985</v>
      </c>
      <c r="D38" s="7">
        <v>7456.2537464496791</v>
      </c>
      <c r="E38" s="7">
        <v>4901.5040328275163</v>
      </c>
      <c r="F38" s="7">
        <v>6781.0854504370018</v>
      </c>
      <c r="G38" s="7">
        <v>5983.951268693002</v>
      </c>
      <c r="H38" s="7">
        <v>8954.6917711487822</v>
      </c>
      <c r="I38" s="7">
        <v>5811.8922513220296</v>
      </c>
      <c r="J38" s="7">
        <v>7897.2911011031219</v>
      </c>
      <c r="K38" s="7">
        <v>8100.9305710295257</v>
      </c>
      <c r="L38" s="7">
        <v>15842.497371600692</v>
      </c>
      <c r="M38" s="7">
        <v>17924.629278013977</v>
      </c>
      <c r="N38" s="7">
        <v>7178.5635601864005</v>
      </c>
      <c r="O38" s="7">
        <v>11035.734696439469</v>
      </c>
      <c r="P38" s="7">
        <v>14899.439719428146</v>
      </c>
      <c r="Q38" s="7">
        <v>5873.9641753102915</v>
      </c>
    </row>
    <row r="39" spans="1:17" x14ac:dyDescent="0.4">
      <c r="A39" s="7" t="s">
        <v>108</v>
      </c>
      <c r="B39" s="7">
        <v>138647.89550925756</v>
      </c>
      <c r="C39" s="7">
        <v>10141.810612713671</v>
      </c>
      <c r="D39" s="7">
        <v>7448.3510957042272</v>
      </c>
      <c r="E39" s="7">
        <v>4896.3090816072327</v>
      </c>
      <c r="F39" s="7">
        <v>6773.8983895063848</v>
      </c>
      <c r="G39" s="7">
        <v>5977.6090654147401</v>
      </c>
      <c r="H39" s="7">
        <v>8945.200972685243</v>
      </c>
      <c r="I39" s="7">
        <v>5805.732408028839</v>
      </c>
      <c r="J39" s="7">
        <v>7888.9210086237845</v>
      </c>
      <c r="K39" s="7">
        <v>8092.3446474286175</v>
      </c>
      <c r="L39" s="7">
        <v>15825.706402848706</v>
      </c>
      <c r="M39" s="7">
        <v>17905.631522607211</v>
      </c>
      <c r="N39" s="7">
        <v>7170.9552246067269</v>
      </c>
      <c r="O39" s="7">
        <v>11024.038265498268</v>
      </c>
      <c r="P39" s="7">
        <v>14883.648268062689</v>
      </c>
      <c r="Q39" s="7">
        <v>5867.7385439212203</v>
      </c>
    </row>
    <row r="40" spans="1:17" x14ac:dyDescent="0.4">
      <c r="A40" s="7" t="s">
        <v>109</v>
      </c>
      <c r="B40" s="7">
        <v>138500.94692997629</v>
      </c>
      <c r="C40" s="7">
        <v>10131.061624022541</v>
      </c>
      <c r="D40" s="7">
        <v>7440.4568207317752</v>
      </c>
      <c r="E40" s="7">
        <v>4891.1196363536901</v>
      </c>
      <c r="F40" s="7">
        <v>6766.7189459174469</v>
      </c>
      <c r="G40" s="7">
        <v>5971.2735840398864</v>
      </c>
      <c r="H40" s="7">
        <v>8935.7202332229281</v>
      </c>
      <c r="I40" s="7">
        <v>5799.5790933613962</v>
      </c>
      <c r="J40" s="7">
        <v>7880.5597873443603</v>
      </c>
      <c r="K40" s="7">
        <v>8083.7678237802938</v>
      </c>
      <c r="L40" s="7">
        <v>15808.933230320703</v>
      </c>
      <c r="M40" s="7">
        <v>17886.653902328759</v>
      </c>
      <c r="N40" s="7">
        <v>7163.3549528645917</v>
      </c>
      <c r="O40" s="7">
        <v>11012.354231239347</v>
      </c>
      <c r="P40" s="7">
        <v>14867.873553563917</v>
      </c>
      <c r="Q40" s="7">
        <v>5861.5195108846492</v>
      </c>
    </row>
    <row r="41" spans="1:17" x14ac:dyDescent="0.4">
      <c r="A41" s="7" t="s">
        <v>110</v>
      </c>
      <c r="B41" s="7">
        <v>138354.15409691006</v>
      </c>
      <c r="C41" s="7">
        <v>10120.324027849205</v>
      </c>
      <c r="D41" s="7">
        <v>7432.570912655101</v>
      </c>
      <c r="E41" s="7">
        <v>4885.9356912312842</v>
      </c>
      <c r="F41" s="7">
        <v>6759.547111596803</v>
      </c>
      <c r="G41" s="7">
        <v>5964.9448174441031</v>
      </c>
      <c r="H41" s="7">
        <v>8926.2495421006133</v>
      </c>
      <c r="I41" s="7">
        <v>5793.4323004002154</v>
      </c>
      <c r="J41" s="7">
        <v>7872.2074278625369</v>
      </c>
      <c r="K41" s="7">
        <v>8075.2000904397973</v>
      </c>
      <c r="L41" s="7">
        <v>15792.177835155017</v>
      </c>
      <c r="M41" s="7">
        <v>17867.696395838026</v>
      </c>
      <c r="N41" s="7">
        <v>7155.7627364133814</v>
      </c>
      <c r="O41" s="7">
        <v>11000.682580523848</v>
      </c>
      <c r="P41" s="7">
        <v>14852.115558192943</v>
      </c>
      <c r="Q41" s="7">
        <v>5855.3070692071869</v>
      </c>
    </row>
    <row r="42" spans="1:17" x14ac:dyDescent="0.4">
      <c r="A42" s="7" t="s">
        <v>111</v>
      </c>
      <c r="B42" s="7">
        <v>138207.51684498836</v>
      </c>
      <c r="C42" s="7">
        <v>10109.597812119089</v>
      </c>
      <c r="D42" s="7">
        <v>7424.6933626063937</v>
      </c>
      <c r="E42" s="7">
        <v>4880.7572404105995</v>
      </c>
      <c r="F42" s="7">
        <v>6752.3828784796278</v>
      </c>
      <c r="G42" s="7">
        <v>5958.622758510608</v>
      </c>
      <c r="H42" s="7">
        <v>8916.7888886683777</v>
      </c>
      <c r="I42" s="7">
        <v>5787.2920222331422</v>
      </c>
      <c r="J42" s="7">
        <v>7863.8639207859751</v>
      </c>
      <c r="K42" s="7">
        <v>8066.641437772596</v>
      </c>
      <c r="L42" s="7">
        <v>15775.440198509978</v>
      </c>
      <c r="M42" s="7">
        <v>17848.758981817035</v>
      </c>
      <c r="N42" s="7">
        <v>7148.1785667155464</v>
      </c>
      <c r="O42" s="7">
        <v>10989.023300226843</v>
      </c>
      <c r="P42" s="7">
        <v>14836.374264229689</v>
      </c>
      <c r="Q42" s="7">
        <v>5849.101211902861</v>
      </c>
    </row>
    <row r="43" spans="1:17" x14ac:dyDescent="0.4">
      <c r="A43" s="7" t="s">
        <v>112</v>
      </c>
      <c r="B43" s="7">
        <v>138061.03500931559</v>
      </c>
      <c r="C43" s="7">
        <v>10098.882964770421</v>
      </c>
      <c r="D43" s="7">
        <v>7416.8241617272415</v>
      </c>
      <c r="E43" s="7">
        <v>4875.5842780683961</v>
      </c>
      <c r="F43" s="7">
        <v>6745.2262385096437</v>
      </c>
      <c r="G43" s="7">
        <v>5952.3074001301575</v>
      </c>
      <c r="H43" s="7">
        <v>8907.338262287587</v>
      </c>
      <c r="I43" s="7">
        <v>5781.1582519553513</v>
      </c>
      <c r="J43" s="7">
        <v>7855.5292567322849</v>
      </c>
      <c r="K43" s="7">
        <v>8058.0918561543667</v>
      </c>
      <c r="L43" s="7">
        <v>15758.720301563882</v>
      </c>
      <c r="M43" s="7">
        <v>17829.841638970407</v>
      </c>
      <c r="N43" s="7">
        <v>7140.6024352425839</v>
      </c>
      <c r="O43" s="7">
        <v>10977.376377237309</v>
      </c>
      <c r="P43" s="7">
        <v>14820.649653972852</v>
      </c>
      <c r="Q43" s="7">
        <v>5842.9019319930976</v>
      </c>
    </row>
    <row r="44" spans="1:17" x14ac:dyDescent="0.4">
      <c r="A44" s="7" t="s">
        <v>113</v>
      </c>
      <c r="B44" s="7">
        <v>137914.70842517089</v>
      </c>
      <c r="C44" s="7">
        <v>10088.179473754202</v>
      </c>
      <c r="D44" s="7">
        <v>7408.9633011686183</v>
      </c>
      <c r="E44" s="7">
        <v>4870.4167983876077</v>
      </c>
      <c r="F44" s="7">
        <v>6738.0771836391095</v>
      </c>
      <c r="G44" s="7">
        <v>5945.9987352010448</v>
      </c>
      <c r="H44" s="7">
        <v>8897.8976523308829</v>
      </c>
      <c r="I44" s="7">
        <v>5775.0309826693319</v>
      </c>
      <c r="J44" s="7">
        <v>7847.2034263290234</v>
      </c>
      <c r="K44" s="7">
        <v>8049.5513359709876</v>
      </c>
      <c r="L44" s="7">
        <v>15742.018125514978</v>
      </c>
      <c r="M44" s="7">
        <v>17810.944346025331</v>
      </c>
      <c r="N44" s="7">
        <v>7133.0343334750296</v>
      </c>
      <c r="O44" s="7">
        <v>10965.741798458124</v>
      </c>
      <c r="P44" s="7">
        <v>14804.941709739891</v>
      </c>
      <c r="Q44" s="7">
        <v>5836.7092225067217</v>
      </c>
    </row>
    <row r="45" spans="1:17" x14ac:dyDescent="0.4">
      <c r="A45" s="7" t="s">
        <v>114</v>
      </c>
      <c r="B45" s="7">
        <v>137768.53692800799</v>
      </c>
      <c r="C45" s="7">
        <v>10077.487327034212</v>
      </c>
      <c r="D45" s="7">
        <v>7401.1107720908776</v>
      </c>
      <c r="E45" s="7">
        <v>4865.25479555733</v>
      </c>
      <c r="F45" s="7">
        <v>6730.9357058288142</v>
      </c>
      <c r="G45" s="7">
        <v>5939.6967566290887</v>
      </c>
      <c r="H45" s="7">
        <v>8888.4670481821668</v>
      </c>
      <c r="I45" s="7">
        <v>5768.9102074848861</v>
      </c>
      <c r="J45" s="7">
        <v>7838.8864202136765</v>
      </c>
      <c r="K45" s="7">
        <v>8041.0198676185246</v>
      </c>
      <c r="L45" s="7">
        <v>15725.333651581435</v>
      </c>
      <c r="M45" s="7">
        <v>17792.067081731537</v>
      </c>
      <c r="N45" s="7">
        <v>7125.4742529024479</v>
      </c>
      <c r="O45" s="7">
        <v>10954.119550806039</v>
      </c>
      <c r="P45" s="7">
        <v>14789.250413867007</v>
      </c>
      <c r="Q45" s="7">
        <v>5830.5230764799462</v>
      </c>
    </row>
    <row r="46" spans="1:17" x14ac:dyDescent="0.4">
      <c r="A46" s="7" t="s">
        <v>115</v>
      </c>
      <c r="B46" s="7">
        <v>137622.52035345507</v>
      </c>
      <c r="C46" s="7">
        <v>10066.806512586985</v>
      </c>
      <c r="D46" s="7">
        <v>7393.2665656637446</v>
      </c>
      <c r="E46" s="7">
        <v>4860.0982637728221</v>
      </c>
      <c r="F46" s="7">
        <v>6723.8017970480696</v>
      </c>
      <c r="G46" s="7">
        <v>5933.401457327629</v>
      </c>
      <c r="H46" s="7">
        <v>8879.0464392365957</v>
      </c>
      <c r="I46" s="7">
        <v>5762.7959195191179</v>
      </c>
      <c r="J46" s="7">
        <v>7830.5782290336601</v>
      </c>
      <c r="K46" s="7">
        <v>8032.4974415032266</v>
      </c>
      <c r="L46" s="7">
        <v>15708.666861001337</v>
      </c>
      <c r="M46" s="7">
        <v>17773.209824861286</v>
      </c>
      <c r="N46" s="7">
        <v>7117.9221850234262</v>
      </c>
      <c r="O46" s="7">
        <v>10942.509621211682</v>
      </c>
      <c r="P46" s="7">
        <v>14773.575748709121</v>
      </c>
      <c r="Q46" s="7">
        <v>5824.3434869563653</v>
      </c>
    </row>
    <row r="47" spans="1:17" x14ac:dyDescent="0.4">
      <c r="A47" s="7" t="s">
        <v>116</v>
      </c>
      <c r="B47" s="7">
        <v>137476.65853731448</v>
      </c>
      <c r="C47" s="7">
        <v>10056.1370184018</v>
      </c>
      <c r="D47" s="7">
        <v>7385.4306730663002</v>
      </c>
      <c r="E47" s="7">
        <v>4854.9471972354922</v>
      </c>
      <c r="F47" s="7">
        <v>6716.6754492746968</v>
      </c>
      <c r="G47" s="7">
        <v>5927.1128302175139</v>
      </c>
      <c r="H47" s="7">
        <v>8869.6358149005682</v>
      </c>
      <c r="I47" s="7">
        <v>5756.6881118964284</v>
      </c>
      <c r="J47" s="7">
        <v>7822.2788434462991</v>
      </c>
      <c r="K47" s="7">
        <v>8023.9840480415087</v>
      </c>
      <c r="L47" s="7">
        <v>15692.017735032647</v>
      </c>
      <c r="M47" s="7">
        <v>17754.372554209331</v>
      </c>
      <c r="N47" s="7">
        <v>7110.3781213455604</v>
      </c>
      <c r="O47" s="7">
        <v>10930.911996619525</v>
      </c>
      <c r="P47" s="7">
        <v>14757.917696639861</v>
      </c>
      <c r="Q47" s="7">
        <v>5818.1704469869464</v>
      </c>
    </row>
    <row r="48" spans="1:17" x14ac:dyDescent="0.4">
      <c r="A48" s="7" t="s">
        <v>117</v>
      </c>
      <c r="B48" s="7">
        <v>137330.95131556262</v>
      </c>
      <c r="C48" s="7">
        <v>10045.478832480661</v>
      </c>
      <c r="D48" s="7">
        <v>7377.6030854869778</v>
      </c>
      <c r="E48" s="7">
        <v>4849.801590152897</v>
      </c>
      <c r="F48" s="7">
        <v>6709.5566544950207</v>
      </c>
      <c r="G48" s="7">
        <v>5920.8308682270981</v>
      </c>
      <c r="H48" s="7">
        <v>8860.2351645917079</v>
      </c>
      <c r="I48" s="7">
        <v>5750.5867777485028</v>
      </c>
      <c r="J48" s="7">
        <v>7813.9882541188208</v>
      </c>
      <c r="K48" s="7">
        <v>8015.4796776599424</v>
      </c>
      <c r="L48" s="7">
        <v>15675.386254953199</v>
      </c>
      <c r="M48" s="7">
        <v>17735.555248592907</v>
      </c>
      <c r="N48" s="7">
        <v>7102.8420533854469</v>
      </c>
      <c r="O48" s="7">
        <v>10919.326663987882</v>
      </c>
      <c r="P48" s="7">
        <v>14742.276240051531</v>
      </c>
      <c r="Q48" s="7">
        <v>5812.0039496300215</v>
      </c>
    </row>
    <row r="49" spans="1:17" x14ac:dyDescent="0.4">
      <c r="A49" s="7" t="s">
        <v>118</v>
      </c>
      <c r="B49" s="7">
        <v>137185.3985243497</v>
      </c>
      <c r="C49" s="7">
        <v>10034.831942838297</v>
      </c>
      <c r="D49" s="7">
        <v>7369.7837941235457</v>
      </c>
      <c r="E49" s="7">
        <v>4844.6614367387292</v>
      </c>
      <c r="F49" s="7">
        <v>6702.445404703858</v>
      </c>
      <c r="G49" s="7">
        <v>5914.5555642922282</v>
      </c>
      <c r="H49" s="7">
        <v>8850.8444777388522</v>
      </c>
      <c r="I49" s="7">
        <v>5744.4919102143076</v>
      </c>
      <c r="J49" s="7">
        <v>7805.7064517283416</v>
      </c>
      <c r="K49" s="7">
        <v>8006.9843207952472</v>
      </c>
      <c r="L49" s="7">
        <v>15658.77240206066</v>
      </c>
      <c r="M49" s="7">
        <v>17716.757886851694</v>
      </c>
      <c r="N49" s="7">
        <v>7095.3139726686741</v>
      </c>
      <c r="O49" s="7">
        <v>10907.753610288888</v>
      </c>
      <c r="P49" s="7">
        <v>14726.651361355098</v>
      </c>
      <c r="Q49" s="7">
        <v>5805.8439879512789</v>
      </c>
    </row>
    <row r="50" spans="1:17" x14ac:dyDescent="0.4">
      <c r="A50" s="7" t="s">
        <v>119</v>
      </c>
      <c r="B50" s="7">
        <v>137039.99999999962</v>
      </c>
      <c r="C50" s="7">
        <v>10024.19633750213</v>
      </c>
      <c r="D50" s="7">
        <v>7361.9727901831047</v>
      </c>
      <c r="E50" s="7">
        <v>4839.5267312128162</v>
      </c>
      <c r="F50" s="7">
        <v>6695.3416919045112</v>
      </c>
      <c r="G50" s="7">
        <v>5908.2869113562374</v>
      </c>
      <c r="H50" s="7">
        <v>8841.4637437820456</v>
      </c>
      <c r="I50" s="7">
        <v>5738.40350244008</v>
      </c>
      <c r="J50" s="7">
        <v>7797.433426961863</v>
      </c>
      <c r="K50" s="7">
        <v>7998.4979678942773</v>
      </c>
      <c r="L50" s="7">
        <v>15642.176157672529</v>
      </c>
      <c r="M50" s="7">
        <v>17697.9804478478</v>
      </c>
      <c r="N50" s="7">
        <v>7087.7938707298117</v>
      </c>
      <c r="O50" s="7">
        <v>10896.192822508483</v>
      </c>
      <c r="P50" s="7">
        <v>14711.043042980173</v>
      </c>
      <c r="Q50" s="7">
        <v>5799.690555023757</v>
      </c>
    </row>
    <row r="51" spans="1:17" x14ac:dyDescent="0.4">
      <c r="A51" s="7" t="s">
        <v>120</v>
      </c>
      <c r="B51" s="7">
        <v>136817.10005879388</v>
      </c>
      <c r="C51" s="7">
        <v>10007.891661682923</v>
      </c>
      <c r="D51" s="7">
        <v>7349.9983060756167</v>
      </c>
      <c r="E51" s="7">
        <v>4831.655086263524</v>
      </c>
      <c r="F51" s="7">
        <v>6684.4515045907501</v>
      </c>
      <c r="G51" s="7">
        <v>5898.676893805391</v>
      </c>
      <c r="H51" s="7">
        <v>8827.0828203388046</v>
      </c>
      <c r="I51" s="7">
        <v>5729.0698056850542</v>
      </c>
      <c r="J51" s="7">
        <v>7784.7506522068607</v>
      </c>
      <c r="K51" s="7">
        <v>7985.4881552353609</v>
      </c>
      <c r="L51" s="7">
        <v>15616.733658067486</v>
      </c>
      <c r="M51" s="7">
        <v>17669.194116840172</v>
      </c>
      <c r="N51" s="7">
        <v>7076.2653474003891</v>
      </c>
      <c r="O51" s="7">
        <v>10878.46981652845</v>
      </c>
      <c r="P51" s="7">
        <v>14687.115061154753</v>
      </c>
      <c r="Q51" s="7">
        <v>5790.2571729183401</v>
      </c>
    </row>
    <row r="52" spans="1:17" x14ac:dyDescent="0.4">
      <c r="A52" s="7" t="s">
        <v>121</v>
      </c>
      <c r="B52" s="7">
        <v>136594.56267146868</v>
      </c>
      <c r="C52" s="7">
        <v>9991.6135059402022</v>
      </c>
      <c r="D52" s="7">
        <v>7338.0432988493576</v>
      </c>
      <c r="E52" s="7">
        <v>4823.796244796401</v>
      </c>
      <c r="F52" s="7">
        <v>6673.5790305148166</v>
      </c>
      <c r="G52" s="7">
        <v>5889.0825072553262</v>
      </c>
      <c r="H52" s="7">
        <v>8812.7252879273074</v>
      </c>
      <c r="I52" s="7">
        <v>5719.7512904862015</v>
      </c>
      <c r="J52" s="7">
        <v>7772.0885063904698</v>
      </c>
      <c r="K52" s="7">
        <v>7972.4995034526619</v>
      </c>
      <c r="L52" s="7">
        <v>15591.332541501453</v>
      </c>
      <c r="M52" s="7">
        <v>17640.454607720232</v>
      </c>
      <c r="N52" s="7">
        <v>7064.7555755827316</v>
      </c>
      <c r="O52" s="7">
        <v>10860.775637584255</v>
      </c>
      <c r="P52" s="7">
        <v>14663.225998956757</v>
      </c>
      <c r="Q52" s="7">
        <v>5780.8391345105056</v>
      </c>
    </row>
    <row r="53" spans="1:17" x14ac:dyDescent="0.4">
      <c r="A53" s="7" t="s">
        <v>122</v>
      </c>
      <c r="B53" s="7">
        <v>136372.38724831853</v>
      </c>
      <c r="C53" s="7">
        <v>9975.3618271382111</v>
      </c>
      <c r="D53" s="7">
        <v>7326.107736824556</v>
      </c>
      <c r="E53" s="7">
        <v>4815.950185986173</v>
      </c>
      <c r="F53" s="7">
        <v>6662.7242408655629</v>
      </c>
      <c r="G53" s="7">
        <v>5879.5037262817195</v>
      </c>
      <c r="H53" s="7">
        <v>8798.3911085012896</v>
      </c>
      <c r="I53" s="7">
        <v>5710.447932150234</v>
      </c>
      <c r="J53" s="7">
        <v>7759.4469559590598</v>
      </c>
      <c r="K53" s="7">
        <v>7959.5319781273365</v>
      </c>
      <c r="L53" s="7">
        <v>15565.972740663596</v>
      </c>
      <c r="M53" s="7">
        <v>17611.761844330682</v>
      </c>
      <c r="N53" s="7">
        <v>7053.2645247769051</v>
      </c>
      <c r="O53" s="7">
        <v>10843.110238787798</v>
      </c>
      <c r="P53" s="7">
        <v>14639.375793082163</v>
      </c>
      <c r="Q53" s="7">
        <v>5771.4364148432387</v>
      </c>
    </row>
    <row r="54" spans="1:17" x14ac:dyDescent="0.4">
      <c r="A54" s="7" t="s">
        <v>123</v>
      </c>
      <c r="B54" s="7">
        <v>136150.57320059714</v>
      </c>
      <c r="C54" s="7">
        <v>9959.1365822113639</v>
      </c>
      <c r="D54" s="7">
        <v>7314.1915883729707</v>
      </c>
      <c r="E54" s="7">
        <v>4808.1168890414401</v>
      </c>
      <c r="F54" s="7">
        <v>6651.8871068787039</v>
      </c>
      <c r="G54" s="7">
        <v>5869.9405255016027</v>
      </c>
      <c r="H54" s="7">
        <v>8784.0802440763746</v>
      </c>
      <c r="I54" s="7">
        <v>5701.1597060240319</v>
      </c>
      <c r="J54" s="7">
        <v>7746.8259674135807</v>
      </c>
      <c r="K54" s="7">
        <v>7946.5855448965285</v>
      </c>
      <c r="L54" s="7">
        <v>15540.654188352559</v>
      </c>
      <c r="M54" s="7">
        <v>17583.115750638102</v>
      </c>
      <c r="N54" s="7">
        <v>7041.7921645325869</v>
      </c>
      <c r="O54" s="7">
        <v>10825.47357332725</v>
      </c>
      <c r="P54" s="7">
        <v>14615.564380329923</v>
      </c>
      <c r="Q54" s="7">
        <v>5762.0489890001172</v>
      </c>
    </row>
    <row r="55" spans="1:17" x14ac:dyDescent="0.4">
      <c r="A55" s="7" t="s">
        <v>124</v>
      </c>
      <c r="B55" s="7">
        <v>135929.11994051584</v>
      </c>
      <c r="C55" s="7">
        <v>9942.9377281641155</v>
      </c>
      <c r="D55" s="7">
        <v>7302.2948219178052</v>
      </c>
      <c r="E55" s="7">
        <v>4800.2963332046211</v>
      </c>
      <c r="F55" s="7">
        <v>6641.0675998367415</v>
      </c>
      <c r="G55" s="7">
        <v>5860.3928795732936</v>
      </c>
      <c r="H55" s="7">
        <v>8769.792656729971</v>
      </c>
      <c r="I55" s="7">
        <v>5691.8865874945714</v>
      </c>
      <c r="J55" s="7">
        <v>7734.2255073094675</v>
      </c>
      <c r="K55" s="7">
        <v>7933.6601694532719</v>
      </c>
      <c r="L55" s="7">
        <v>15515.376817476301</v>
      </c>
      <c r="M55" s="7">
        <v>17554.51625073274</v>
      </c>
      <c r="N55" s="7">
        <v>7030.3384644489806</v>
      </c>
      <c r="O55" s="7">
        <v>10807.865594466926</v>
      </c>
      <c r="P55" s="7">
        <v>14591.791697601784</v>
      </c>
      <c r="Q55" s="7">
        <v>5752.6768321052486</v>
      </c>
    </row>
    <row r="56" spans="1:17" x14ac:dyDescent="0.4">
      <c r="A56" s="7" t="s">
        <v>125</v>
      </c>
      <c r="B56" s="7">
        <v>135708.02688124197</v>
      </c>
      <c r="C56" s="7">
        <v>9926.7652220708551</v>
      </c>
      <c r="D56" s="7">
        <v>7290.417405933621</v>
      </c>
      <c r="E56" s="7">
        <v>4792.488497751895</v>
      </c>
      <c r="F56" s="7">
        <v>6630.2656910688847</v>
      </c>
      <c r="G56" s="7">
        <v>5850.8607631963268</v>
      </c>
      <c r="H56" s="7">
        <v>8755.5283086011641</v>
      </c>
      <c r="I56" s="7">
        <v>5682.6285519888615</v>
      </c>
      <c r="J56" s="7">
        <v>7721.6455422565532</v>
      </c>
      <c r="K56" s="7">
        <v>7920.755817546401</v>
      </c>
      <c r="L56" s="7">
        <v>15490.140561051894</v>
      </c>
      <c r="M56" s="7">
        <v>17525.963268828305</v>
      </c>
      <c r="N56" s="7">
        <v>7018.9033941747375</v>
      </c>
      <c r="O56" s="7">
        <v>10790.286255547147</v>
      </c>
      <c r="P56" s="7">
        <v>14568.057681902119</v>
      </c>
      <c r="Q56" s="7">
        <v>5743.3199193232003</v>
      </c>
    </row>
    <row r="57" spans="1:17" x14ac:dyDescent="0.4">
      <c r="A57" s="7" t="s">
        <v>126</v>
      </c>
      <c r="B57" s="7">
        <v>135487.29343689742</v>
      </c>
      <c r="C57" s="7">
        <v>9910.6190210757977</v>
      </c>
      <c r="D57" s="7">
        <v>7278.5593089462609</v>
      </c>
      <c r="E57" s="7">
        <v>4784.6933619931524</v>
      </c>
      <c r="F57" s="7">
        <v>6619.4813519509798</v>
      </c>
      <c r="G57" s="7">
        <v>5841.3441511113915</v>
      </c>
      <c r="H57" s="7">
        <v>8741.2871618906247</v>
      </c>
      <c r="I57" s="7">
        <v>5673.385574973885</v>
      </c>
      <c r="J57" s="7">
        <v>7709.0860389189838</v>
      </c>
      <c r="K57" s="7">
        <v>7907.8724549804629</v>
      </c>
      <c r="L57" s="7">
        <v>15464.945352205374</v>
      </c>
      <c r="M57" s="7">
        <v>17497.456729261787</v>
      </c>
      <c r="N57" s="7">
        <v>7007.4869234078787</v>
      </c>
      <c r="O57" s="7">
        <v>10772.735509984139</v>
      </c>
      <c r="P57" s="7">
        <v>14544.362270337773</v>
      </c>
      <c r="Q57" s="7">
        <v>5733.9782258589348</v>
      </c>
    </row>
    <row r="58" spans="1:17" x14ac:dyDescent="0.4">
      <c r="A58" s="7" t="s">
        <v>127</v>
      </c>
      <c r="B58" s="7">
        <v>135266.91902255701</v>
      </c>
      <c r="C58" s="7">
        <v>9894.4990823928547</v>
      </c>
      <c r="D58" s="7">
        <v>7266.7204995327556</v>
      </c>
      <c r="E58" s="7">
        <v>4776.9109052719341</v>
      </c>
      <c r="F58" s="7">
        <v>6608.7145539054281</v>
      </c>
      <c r="G58" s="7">
        <v>5831.8430181002614</v>
      </c>
      <c r="H58" s="7">
        <v>8727.0691788605018</v>
      </c>
      <c r="I58" s="7">
        <v>5664.1576319565238</v>
      </c>
      <c r="J58" s="7">
        <v>7696.5469640151223</v>
      </c>
      <c r="K58" s="7">
        <v>7895.0100476156222</v>
      </c>
      <c r="L58" s="7">
        <v>15439.791124171539</v>
      </c>
      <c r="M58" s="7">
        <v>17468.996556493232</v>
      </c>
      <c r="N58" s="7">
        <v>6996.0890218957093</v>
      </c>
      <c r="O58" s="7">
        <v>10755.21331126989</v>
      </c>
      <c r="P58" s="7">
        <v>14520.705400117886</v>
      </c>
      <c r="Q58" s="7">
        <v>5724.6517269577453</v>
      </c>
    </row>
    <row r="59" spans="1:17" x14ac:dyDescent="0.4">
      <c r="A59" s="7" t="s">
        <v>128</v>
      </c>
      <c r="B59" s="7">
        <v>135046.90305424694</v>
      </c>
      <c r="C59" s="7">
        <v>9878.4053633055391</v>
      </c>
      <c r="D59" s="7">
        <v>7254.9009463212515</v>
      </c>
      <c r="E59" s="7">
        <v>4769.1411069653795</v>
      </c>
      <c r="F59" s="7">
        <v>6597.9652684011144</v>
      </c>
      <c r="G59" s="7">
        <v>5822.3573389857274</v>
      </c>
      <c r="H59" s="7">
        <v>8712.8743218343297</v>
      </c>
      <c r="I59" s="7">
        <v>5654.9446984834995</v>
      </c>
      <c r="J59" s="7">
        <v>7684.02828431747</v>
      </c>
      <c r="K59" s="7">
        <v>7882.1685613675754</v>
      </c>
      <c r="L59" s="7">
        <v>15414.677810293788</v>
      </c>
      <c r="M59" s="7">
        <v>17440.582675105565</v>
      </c>
      <c r="N59" s="7">
        <v>6984.7096594347431</v>
      </c>
      <c r="O59" s="7">
        <v>10737.719612972041</v>
      </c>
      <c r="P59" s="7">
        <v>14497.087008553726</v>
      </c>
      <c r="Q59" s="7">
        <v>5715.3403979051891</v>
      </c>
    </row>
    <row r="60" spans="1:17" x14ac:dyDescent="0.4">
      <c r="A60" s="7" t="s">
        <v>129</v>
      </c>
      <c r="B60" s="7">
        <v>134827.24494894329</v>
      </c>
      <c r="C60" s="7">
        <v>9862.3378211668387</v>
      </c>
      <c r="D60" s="7">
        <v>7243.10061799092</v>
      </c>
      <c r="E60" s="7">
        <v>4761.3839464841722</v>
      </c>
      <c r="F60" s="7">
        <v>6587.2334669533311</v>
      </c>
      <c r="G60" s="7">
        <v>5812.8870886315326</v>
      </c>
      <c r="H60" s="7">
        <v>8698.7025531969248</v>
      </c>
      <c r="I60" s="7">
        <v>5645.7467501413084</v>
      </c>
      <c r="J60" s="7">
        <v>7671.5299666525707</v>
      </c>
      <c r="K60" s="7">
        <v>7869.3479622074565</v>
      </c>
      <c r="L60" s="7">
        <v>15389.605344023938</v>
      </c>
      <c r="M60" s="7">
        <v>17412.215009804371</v>
      </c>
      <c r="N60" s="7">
        <v>6973.3488058706207</v>
      </c>
      <c r="O60" s="7">
        <v>10720.254368733749</v>
      </c>
      <c r="P60" s="7">
        <v>14473.507033058531</v>
      </c>
      <c r="Q60" s="7">
        <v>5706.0442140270225</v>
      </c>
    </row>
    <row r="61" spans="1:17" x14ac:dyDescent="0.4">
      <c r="A61" s="7" t="s">
        <v>130</v>
      </c>
      <c r="B61" s="7">
        <v>134607.94412457047</v>
      </c>
      <c r="C61" s="7">
        <v>9846.2964133991118</v>
      </c>
      <c r="D61" s="7">
        <v>7231.3194832718782</v>
      </c>
      <c r="E61" s="7">
        <v>4753.6394032724875</v>
      </c>
      <c r="F61" s="7">
        <v>6576.5191211237016</v>
      </c>
      <c r="G61" s="7">
        <v>5803.4322419423061</v>
      </c>
      <c r="H61" s="7">
        <v>8684.5538353942829</v>
      </c>
      <c r="I61" s="7">
        <v>5636.5637625561585</v>
      </c>
      <c r="J61" s="7">
        <v>7659.0519779009292</v>
      </c>
      <c r="K61" s="7">
        <v>7856.5482161617501</v>
      </c>
      <c r="L61" s="7">
        <v>15364.573658922051</v>
      </c>
      <c r="M61" s="7">
        <v>17383.893485417717</v>
      </c>
      <c r="N61" s="7">
        <v>6962.0064310980315</v>
      </c>
      <c r="O61" s="7">
        <v>10702.817532273582</v>
      </c>
      <c r="P61" s="7">
        <v>14449.965411147341</v>
      </c>
      <c r="Q61" s="7">
        <v>5696.7631506891357</v>
      </c>
    </row>
    <row r="62" spans="1:17" x14ac:dyDescent="0.4">
      <c r="A62" s="7" t="s">
        <v>131</v>
      </c>
      <c r="B62" s="7">
        <v>134388.99999999959</v>
      </c>
      <c r="C62" s="7">
        <v>9830.2810974939675</v>
      </c>
      <c r="D62" s="7">
        <v>7219.5575109451038</v>
      </c>
      <c r="E62" s="7">
        <v>4745.9074568079313</v>
      </c>
      <c r="F62" s="7">
        <v>6565.8222025201048</v>
      </c>
      <c r="G62" s="7">
        <v>5793.9927738634942</v>
      </c>
      <c r="H62" s="7">
        <v>8670.4281309334874</v>
      </c>
      <c r="I62" s="7">
        <v>5627.3957113938977</v>
      </c>
      <c r="J62" s="7">
        <v>7646.5942849969169</v>
      </c>
      <c r="K62" s="7">
        <v>7843.7692893121985</v>
      </c>
      <c r="L62" s="7">
        <v>15339.582688656254</v>
      </c>
      <c r="M62" s="7">
        <v>17355.618026895925</v>
      </c>
      <c r="N62" s="7">
        <v>6950.6825050606276</v>
      </c>
      <c r="O62" s="7">
        <v>10685.409057385377</v>
      </c>
      <c r="P62" s="7">
        <v>14426.462080436821</v>
      </c>
      <c r="Q62" s="7">
        <v>5687.4971832974861</v>
      </c>
    </row>
    <row r="63" spans="1:17" x14ac:dyDescent="0.4">
      <c r="A63" s="7" t="s">
        <v>132</v>
      </c>
      <c r="B63" s="7">
        <v>134170.41199504703</v>
      </c>
      <c r="C63" s="7">
        <v>9814.2918310121568</v>
      </c>
      <c r="D63" s="7">
        <v>7207.8146698423516</v>
      </c>
      <c r="E63" s="7">
        <v>4738.1880866014926</v>
      </c>
      <c r="F63" s="7">
        <v>6555.1426827965997</v>
      </c>
      <c r="G63" s="7">
        <v>5784.5686593812943</v>
      </c>
      <c r="H63" s="7">
        <v>8656.3254023825993</v>
      </c>
      <c r="I63" s="7">
        <v>5618.2425723599572</v>
      </c>
      <c r="J63" s="7">
        <v>7634.1568549286885</v>
      </c>
      <c r="K63" s="7">
        <v>7831.0111477957134</v>
      </c>
      <c r="L63" s="7">
        <v>15314.632367002559</v>
      </c>
      <c r="M63" s="7">
        <v>17327.388559311392</v>
      </c>
      <c r="N63" s="7">
        <v>6939.3769977509537</v>
      </c>
      <c r="O63" s="7">
        <v>10668.028897938131</v>
      </c>
      <c r="P63" s="7">
        <v>14402.996978645107</v>
      </c>
      <c r="Q63" s="7">
        <v>5678.2462872980341</v>
      </c>
    </row>
    <row r="64" spans="1:17" x14ac:dyDescent="0.4">
      <c r="A64" s="7" t="s">
        <v>133</v>
      </c>
      <c r="B64" s="7">
        <v>133952.17953047284</v>
      </c>
      <c r="C64" s="7">
        <v>9798.3285715834609</v>
      </c>
      <c r="D64" s="7">
        <v>7196.0909288460743</v>
      </c>
      <c r="E64" s="7">
        <v>4730.4812721974849</v>
      </c>
      <c r="F64" s="7">
        <v>6544.4805336533518</v>
      </c>
      <c r="G64" s="7">
        <v>5775.1598735225907</v>
      </c>
      <c r="H64" s="7">
        <v>8642.245612370567</v>
      </c>
      <c r="I64" s="7">
        <v>5609.1043211992846</v>
      </c>
      <c r="J64" s="7">
        <v>7621.739654738094</v>
      </c>
      <c r="K64" s="7">
        <v>7818.2737578042861</v>
      </c>
      <c r="L64" s="7">
        <v>15289.722627844703</v>
      </c>
      <c r="M64" s="7">
        <v>17299.205007858389</v>
      </c>
      <c r="N64" s="7">
        <v>6928.089879210358</v>
      </c>
      <c r="O64" s="7">
        <v>10650.677007875875</v>
      </c>
      <c r="P64" s="7">
        <v>14379.570043591644</v>
      </c>
      <c r="Q64" s="7">
        <v>5669.0104381766796</v>
      </c>
    </row>
    <row r="65" spans="1:17" x14ac:dyDescent="0.4">
      <c r="A65" s="7" t="s">
        <v>134</v>
      </c>
      <c r="B65" s="7">
        <v>133734.30202797923</v>
      </c>
      <c r="C65" s="7">
        <v>9782.3912769065719</v>
      </c>
      <c r="D65" s="7">
        <v>7184.3862568893392</v>
      </c>
      <c r="E65" s="7">
        <v>4722.7869931734931</v>
      </c>
      <c r="F65" s="7">
        <v>6533.8357268365571</v>
      </c>
      <c r="G65" s="7">
        <v>5765.7663913548877</v>
      </c>
      <c r="H65" s="7">
        <v>8628.1887235871236</v>
      </c>
      <c r="I65" s="7">
        <v>5599.9809336962753</v>
      </c>
      <c r="J65" s="7">
        <v>7609.3426515205911</v>
      </c>
      <c r="K65" s="7">
        <v>7805.5570855848973</v>
      </c>
      <c r="L65" s="7">
        <v>15264.853405173959</v>
      </c>
      <c r="M65" s="7">
        <v>17271.067297852856</v>
      </c>
      <c r="N65" s="7">
        <v>6916.8211195289205</v>
      </c>
      <c r="O65" s="7">
        <v>10633.353341217549</v>
      </c>
      <c r="P65" s="7">
        <v>14356.181213197011</v>
      </c>
      <c r="Q65" s="7">
        <v>5659.7896114591922</v>
      </c>
    </row>
    <row r="66" spans="1:17" x14ac:dyDescent="0.4">
      <c r="A66" s="7" t="s">
        <v>135</v>
      </c>
      <c r="B66" s="7">
        <v>133516.77891020902</v>
      </c>
      <c r="C66" s="7">
        <v>9766.4799047489978</v>
      </c>
      <c r="D66" s="7">
        <v>7172.7006229557419</v>
      </c>
      <c r="E66" s="7">
        <v>4715.105229140323</v>
      </c>
      <c r="F66" s="7">
        <v>6523.2082341383675</v>
      </c>
      <c r="G66" s="7">
        <v>5756.388187986242</v>
      </c>
      <c r="H66" s="7">
        <v>8614.1546987826896</v>
      </c>
      <c r="I66" s="7">
        <v>5590.8723856747183</v>
      </c>
      <c r="J66" s="7">
        <v>7596.9658124251555</v>
      </c>
      <c r="K66" s="7">
        <v>7792.8610974394278</v>
      </c>
      <c r="L66" s="7">
        <v>15240.024633088964</v>
      </c>
      <c r="M66" s="7">
        <v>17242.975354732222</v>
      </c>
      <c r="N66" s="7">
        <v>6905.5706888453706</v>
      </c>
      <c r="O66" s="7">
        <v>10616.057852056885</v>
      </c>
      <c r="P66" s="7">
        <v>14332.830425482762</v>
      </c>
      <c r="Q66" s="7">
        <v>5650.5837827111536</v>
      </c>
    </row>
    <row r="67" spans="1:17" x14ac:dyDescent="0.4">
      <c r="A67" s="7" t="s">
        <v>136</v>
      </c>
      <c r="B67" s="7">
        <v>133299.60960074415</v>
      </c>
      <c r="C67" s="7">
        <v>9750.5944129469281</v>
      </c>
      <c r="D67" s="7">
        <v>7161.0339960793326</v>
      </c>
      <c r="E67" s="7">
        <v>4707.4359597419416</v>
      </c>
      <c r="F67" s="7">
        <v>6512.5980273968162</v>
      </c>
      <c r="G67" s="7">
        <v>5747.0252385652011</v>
      </c>
      <c r="H67" s="7">
        <v>8600.1435007682703</v>
      </c>
      <c r="I67" s="7">
        <v>5581.7786529977211</v>
      </c>
      <c r="J67" s="7">
        <v>7584.6091046542015</v>
      </c>
      <c r="K67" s="7">
        <v>7780.1857597245735</v>
      </c>
      <c r="L67" s="7">
        <v>15215.23624579555</v>
      </c>
      <c r="M67" s="7">
        <v>17214.92910405518</v>
      </c>
      <c r="N67" s="7">
        <v>6894.3385573470068</v>
      </c>
      <c r="O67" s="7">
        <v>10598.790494562283</v>
      </c>
      <c r="P67" s="7">
        <v>14309.517618571261</v>
      </c>
      <c r="Q67" s="7">
        <v>5641.3929275378878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메타정보</vt:lpstr>
      <vt:lpstr>데이터</vt:lpstr>
      <vt:lpstr>데이터 (2)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2023-03-29T07:37:51Z</dcterms:created>
  <dcterms:modified xsi:type="dcterms:W3CDTF">2023-04-02T07:49:31Z</dcterms:modified>
</cp:coreProperties>
</file>