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0" yWindow="-20" windowWidth="1318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" i="1" l="1"/>
  <c r="Q10" i="1"/>
  <c r="P10" i="1"/>
  <c r="O10" i="1"/>
  <c r="N10" i="1"/>
  <c r="M10" i="1"/>
  <c r="L10" i="1"/>
  <c r="I3" i="1"/>
  <c r="K10" i="1"/>
  <c r="J10" i="1"/>
  <c r="I10" i="1"/>
  <c r="H10" i="1"/>
  <c r="B10" i="1"/>
  <c r="C10" i="1"/>
  <c r="E10" i="1"/>
  <c r="D10" i="1"/>
  <c r="G10" i="1"/>
  <c r="F10" i="1"/>
</calcChain>
</file>

<file path=xl/sharedStrings.xml><?xml version="1.0" encoding="utf-8"?>
<sst xmlns="http://schemas.openxmlformats.org/spreadsheetml/2006/main" count="37" uniqueCount="21">
  <si>
    <t>London Underground</t>
  </si>
  <si>
    <t>London Bus</t>
  </si>
  <si>
    <t>Operating expenditure</t>
  </si>
  <si>
    <t>Capital expenditure</t>
  </si>
  <si>
    <t>Contract costs and ticket commision</t>
  </si>
  <si>
    <t>Fares Income</t>
  </si>
  <si>
    <t>Operating Income</t>
  </si>
  <si>
    <t>Service Area (killometers)</t>
  </si>
  <si>
    <t>2014/2015</t>
  </si>
  <si>
    <t>2015/2016</t>
  </si>
  <si>
    <t>Service expenditure</t>
  </si>
  <si>
    <t>2016/2017</t>
  </si>
  <si>
    <t>2013/2014</t>
  </si>
  <si>
    <t>2012/2013</t>
  </si>
  <si>
    <t>2011/2012</t>
  </si>
  <si>
    <t>2010/2011</t>
  </si>
  <si>
    <t>2009/2010</t>
  </si>
  <si>
    <t>2008/2009</t>
  </si>
  <si>
    <t>Passenger Journeys (millions)</t>
  </si>
  <si>
    <t>Total Expenditure (euros)</t>
  </si>
  <si>
    <t>All information comes from tfl buget, pdfs available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</si>
</sst>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C17" sqref="C17"/>
    </sheetView>
  </sheetViews>
  <sheetFormatPr baseColWidth="10" defaultRowHeight="15" x14ac:dyDescent="0"/>
  <sheetData>
    <row r="1" spans="1:19">
      <c r="B1" s="1" t="s">
        <v>11</v>
      </c>
      <c r="D1" s="1" t="s">
        <v>9</v>
      </c>
      <c r="F1" s="1" t="s">
        <v>8</v>
      </c>
      <c r="H1" t="s">
        <v>12</v>
      </c>
      <c r="J1" t="s">
        <v>13</v>
      </c>
      <c r="L1" t="s">
        <v>14</v>
      </c>
      <c r="N1" t="s">
        <v>15</v>
      </c>
      <c r="P1" t="s">
        <v>16</v>
      </c>
      <c r="R1" s="1" t="s">
        <v>17</v>
      </c>
      <c r="S1" s="1"/>
    </row>
    <row r="2" spans="1:19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  <c r="R2" s="1" t="s">
        <v>0</v>
      </c>
      <c r="S2" s="1" t="s">
        <v>1</v>
      </c>
    </row>
    <row r="3" spans="1:19">
      <c r="A3" t="s">
        <v>2</v>
      </c>
      <c r="B3">
        <v>2117</v>
      </c>
      <c r="C3">
        <v>78</v>
      </c>
      <c r="D3">
        <v>2191</v>
      </c>
      <c r="E3">
        <v>84</v>
      </c>
      <c r="F3">
        <v>2066</v>
      </c>
      <c r="G3">
        <v>85</v>
      </c>
      <c r="H3">
        <v>1688</v>
      </c>
      <c r="I3">
        <f xml:space="preserve"> 1859 +96</f>
        <v>1955</v>
      </c>
      <c r="J3">
        <v>1832</v>
      </c>
      <c r="K3">
        <v>1797</v>
      </c>
      <c r="N3">
        <v>2905</v>
      </c>
      <c r="P3">
        <v>2505</v>
      </c>
      <c r="R3" s="1">
        <v>2654</v>
      </c>
      <c r="S3" s="1"/>
    </row>
    <row r="4" spans="1:19">
      <c r="A4" t="s">
        <v>3</v>
      </c>
      <c r="B4">
        <v>1132</v>
      </c>
      <c r="C4">
        <v>65</v>
      </c>
      <c r="D4">
        <v>1185</v>
      </c>
      <c r="E4">
        <v>139</v>
      </c>
      <c r="F4">
        <v>1221</v>
      </c>
      <c r="G4">
        <v>104</v>
      </c>
      <c r="H4">
        <v>973</v>
      </c>
      <c r="I4">
        <v>80</v>
      </c>
      <c r="J4">
        <v>1153</v>
      </c>
      <c r="K4">
        <v>94</v>
      </c>
      <c r="N4">
        <v>1430</v>
      </c>
      <c r="P4">
        <v>1449</v>
      </c>
      <c r="R4" s="1">
        <v>555</v>
      </c>
      <c r="S4" s="1"/>
    </row>
    <row r="5" spans="1:19">
      <c r="A5" t="s">
        <v>10</v>
      </c>
      <c r="B5">
        <v>499</v>
      </c>
      <c r="C5">
        <v>0</v>
      </c>
      <c r="D5">
        <v>838</v>
      </c>
      <c r="E5">
        <v>0</v>
      </c>
      <c r="F5">
        <v>881</v>
      </c>
      <c r="G5">
        <v>0</v>
      </c>
      <c r="R5" s="1"/>
      <c r="S5" s="1"/>
    </row>
    <row r="6" spans="1:19">
      <c r="A6" t="s">
        <v>4</v>
      </c>
      <c r="B6">
        <v>0</v>
      </c>
      <c r="C6">
        <v>2041</v>
      </c>
      <c r="D6">
        <v>0</v>
      </c>
      <c r="E6">
        <v>2036</v>
      </c>
      <c r="F6">
        <v>0</v>
      </c>
      <c r="G6">
        <v>1968</v>
      </c>
      <c r="H6">
        <v>0</v>
      </c>
      <c r="R6" s="1"/>
      <c r="S6" s="1"/>
    </row>
    <row r="7" spans="1:19">
      <c r="A7" t="s">
        <v>5</v>
      </c>
      <c r="B7">
        <v>-2704</v>
      </c>
      <c r="C7">
        <v>-1566</v>
      </c>
      <c r="D7">
        <v>-2556</v>
      </c>
      <c r="E7">
        <v>-1611</v>
      </c>
      <c r="F7">
        <v>-2447</v>
      </c>
      <c r="G7">
        <v>-1545</v>
      </c>
      <c r="H7">
        <v>-2305</v>
      </c>
      <c r="I7">
        <v>-1485</v>
      </c>
      <c r="J7">
        <v>-2133</v>
      </c>
      <c r="K7">
        <v>-1423</v>
      </c>
      <c r="N7">
        <v>-1792</v>
      </c>
      <c r="P7">
        <v>-1825</v>
      </c>
      <c r="R7" s="1">
        <v>-1764</v>
      </c>
      <c r="S7" s="1"/>
    </row>
    <row r="8" spans="1:19">
      <c r="A8" t="s">
        <v>6</v>
      </c>
      <c r="B8">
        <v>-158</v>
      </c>
      <c r="C8">
        <v>-42</v>
      </c>
      <c r="D8">
        <v>-140</v>
      </c>
      <c r="E8">
        <v>-29</v>
      </c>
      <c r="F8">
        <v>-210</v>
      </c>
      <c r="G8">
        <v>-28</v>
      </c>
      <c r="H8">
        <v>-172</v>
      </c>
      <c r="I8">
        <v>-31</v>
      </c>
      <c r="J8">
        <v>-162</v>
      </c>
      <c r="K8">
        <v>-25</v>
      </c>
      <c r="P8">
        <v>-104</v>
      </c>
      <c r="R8" s="1">
        <v>-117</v>
      </c>
      <c r="S8" s="1"/>
    </row>
    <row r="9" spans="1:19">
      <c r="R9" s="1"/>
      <c r="S9" s="1"/>
    </row>
    <row r="10" spans="1:19">
      <c r="A10" t="s">
        <v>19</v>
      </c>
      <c r="B10">
        <f>SUM(B3:B8)</f>
        <v>886</v>
      </c>
      <c r="C10">
        <f>SUM(C3:C8)</f>
        <v>576</v>
      </c>
      <c r="D10">
        <f>SUM(D3:D8)</f>
        <v>1518</v>
      </c>
      <c r="E10">
        <f>SUM(E3:E8)</f>
        <v>619</v>
      </c>
      <c r="F10">
        <f>SUM(F3:F8)</f>
        <v>1511</v>
      </c>
      <c r="G10">
        <f>SUM(G3:G8)</f>
        <v>584</v>
      </c>
      <c r="H10">
        <f>SUM(H3:H8)</f>
        <v>184</v>
      </c>
      <c r="I10">
        <f>SUM(I3:I8)</f>
        <v>519</v>
      </c>
      <c r="J10">
        <f xml:space="preserve"> SUM(J3:J8)</f>
        <v>690</v>
      </c>
      <c r="K10">
        <f xml:space="preserve"> SUM(K3:K8)</f>
        <v>443</v>
      </c>
      <c r="L10">
        <f xml:space="preserve"> SUM(L3:L8)</f>
        <v>0</v>
      </c>
      <c r="M10">
        <f xml:space="preserve"> SUM(M3:M8)</f>
        <v>0</v>
      </c>
      <c r="N10">
        <f xml:space="preserve"> SUM(N3:N8)</f>
        <v>2543</v>
      </c>
      <c r="O10">
        <f xml:space="preserve"> SUM(O3:O8)</f>
        <v>0</v>
      </c>
      <c r="P10">
        <f xml:space="preserve"> SUM(P3:P8)</f>
        <v>2025</v>
      </c>
      <c r="Q10">
        <f xml:space="preserve"> SUM(Q3:Q8)</f>
        <v>0</v>
      </c>
      <c r="R10" s="1">
        <f>SUM(R3:R8)</f>
        <v>1328</v>
      </c>
      <c r="S10" s="1"/>
    </row>
    <row r="11" spans="1:19">
      <c r="A11" t="s">
        <v>7</v>
      </c>
      <c r="B11">
        <v>86.7</v>
      </c>
      <c r="C11">
        <v>498</v>
      </c>
      <c r="D11">
        <v>84</v>
      </c>
      <c r="E11">
        <v>496</v>
      </c>
      <c r="F11">
        <v>82</v>
      </c>
      <c r="G11">
        <v>493</v>
      </c>
      <c r="H11">
        <v>77.2</v>
      </c>
      <c r="I11">
        <v>491</v>
      </c>
      <c r="J11">
        <v>75.3</v>
      </c>
      <c r="K11">
        <v>492</v>
      </c>
      <c r="L11">
        <v>72.400000000000006</v>
      </c>
      <c r="M11">
        <v>489</v>
      </c>
      <c r="N11">
        <v>69.400000000000006</v>
      </c>
      <c r="O11">
        <v>482</v>
      </c>
      <c r="P11">
        <v>69.400000000000006</v>
      </c>
      <c r="Q11">
        <v>487.7</v>
      </c>
      <c r="R11" s="1">
        <v>70</v>
      </c>
      <c r="S11" s="1">
        <v>475</v>
      </c>
    </row>
    <row r="12" spans="1:19">
      <c r="A12" t="s">
        <v>18</v>
      </c>
      <c r="B12">
        <v>1405</v>
      </c>
      <c r="C12">
        <v>2338</v>
      </c>
      <c r="D12">
        <v>1344</v>
      </c>
      <c r="E12">
        <v>2445</v>
      </c>
      <c r="F12">
        <v>1311.8</v>
      </c>
      <c r="G12">
        <v>2425</v>
      </c>
      <c r="H12">
        <v>1239</v>
      </c>
      <c r="I12">
        <v>2387</v>
      </c>
      <c r="J12">
        <v>1177</v>
      </c>
      <c r="K12">
        <v>2356</v>
      </c>
      <c r="L12">
        <v>1330</v>
      </c>
      <c r="M12">
        <v>2304</v>
      </c>
      <c r="N12">
        <v>1037</v>
      </c>
      <c r="O12">
        <v>2183</v>
      </c>
      <c r="P12">
        <v>1094</v>
      </c>
      <c r="Q12">
        <v>2274</v>
      </c>
      <c r="R12" s="1">
        <v>1100</v>
      </c>
      <c r="S12" s="1">
        <v>2250</v>
      </c>
    </row>
    <row r="16" spans="1:19">
      <c r="C16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Badger</dc:creator>
  <cp:lastModifiedBy>Stuart Badger</cp:lastModifiedBy>
  <dcterms:created xsi:type="dcterms:W3CDTF">2017-04-12T17:57:12Z</dcterms:created>
  <dcterms:modified xsi:type="dcterms:W3CDTF">2017-04-24T17:46:37Z</dcterms:modified>
</cp:coreProperties>
</file>