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Data Science Projects\mdb\data\"/>
    </mc:Choice>
  </mc:AlternateContent>
  <bookViews>
    <workbookView xWindow="0" yWindow="0" windowWidth="28800" windowHeight="12435"/>
  </bookViews>
  <sheets>
    <sheet name="features" sheetId="1" r:id="rId1"/>
  </sheets>
  <externalReferences>
    <externalReference r:id="rId2"/>
  </externalReferences>
  <definedNames>
    <definedName name="_xlnm._FilterDatabase" localSheetId="0" hidden="1">features!$A$1:$N$70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0" i="1" l="1"/>
  <c r="M69" i="1"/>
  <c r="M68" i="1"/>
  <c r="M67" i="1"/>
  <c r="M58" i="1"/>
  <c r="M53" i="1"/>
  <c r="M57" i="1"/>
  <c r="M65" i="1"/>
  <c r="M66" i="1"/>
  <c r="M45" i="1"/>
  <c r="M35" i="1"/>
  <c r="M31" i="1"/>
  <c r="M29" i="1"/>
  <c r="M51" i="1"/>
  <c r="M46" i="1"/>
  <c r="M33" i="1"/>
  <c r="M60" i="1"/>
  <c r="M52" i="1"/>
  <c r="M54" i="1"/>
  <c r="M28" i="1"/>
  <c r="M49" i="1"/>
  <c r="M26" i="1"/>
  <c r="M61" i="1"/>
  <c r="M63" i="1"/>
  <c r="M59" i="1"/>
  <c r="M50" i="1"/>
  <c r="M44" i="1"/>
  <c r="M43" i="1"/>
  <c r="M42" i="1"/>
  <c r="M41" i="1"/>
  <c r="M40" i="1"/>
  <c r="M39" i="1"/>
  <c r="M38" i="1"/>
  <c r="M37" i="1"/>
  <c r="M36" i="1"/>
  <c r="M47" i="1"/>
  <c r="M34" i="1"/>
  <c r="M48" i="1"/>
  <c r="M32" i="1"/>
  <c r="M56" i="1"/>
  <c r="M30" i="1"/>
  <c r="M62" i="1"/>
  <c r="M27" i="1"/>
  <c r="M6" i="1"/>
  <c r="M55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4" i="1"/>
  <c r="M5" i="1"/>
  <c r="M4" i="1"/>
  <c r="M3" i="1"/>
  <c r="M2" i="1"/>
  <c r="A10" i="1" l="1"/>
  <c r="A19" i="1"/>
  <c r="A66" i="1" l="1"/>
  <c r="A5" i="1" l="1"/>
  <c r="A37" i="1"/>
  <c r="A38" i="1" s="1"/>
  <c r="A39" i="1" s="1"/>
  <c r="A40" i="1" s="1"/>
  <c r="A41" i="1" s="1"/>
  <c r="A42" i="1" s="1"/>
  <c r="A43" i="1" s="1"/>
  <c r="A44" i="1" s="1"/>
  <c r="A4" i="1"/>
  <c r="A68" i="1" s="1"/>
  <c r="A7" i="1" s="1"/>
  <c r="A11" i="1"/>
  <c r="A63" i="1" l="1"/>
  <c r="A30" i="1"/>
  <c r="A67" i="1" s="1"/>
  <c r="A32" i="1" s="1"/>
  <c r="A69" i="1" l="1"/>
  <c r="A70" i="1" s="1"/>
  <c r="A45" i="1" l="1"/>
  <c r="A33" i="1" l="1"/>
  <c r="A46" i="1" s="1"/>
  <c r="A65" i="1"/>
  <c r="A61" i="1" s="1"/>
  <c r="A26" i="1" s="1"/>
</calcChain>
</file>

<file path=xl/sharedStrings.xml><?xml version="1.0" encoding="utf-8"?>
<sst xmlns="http://schemas.openxmlformats.org/spreadsheetml/2006/main" count="734" uniqueCount="180">
  <si>
    <t>title</t>
  </si>
  <si>
    <t>title_type</t>
  </si>
  <si>
    <t>genre</t>
  </si>
  <si>
    <t>runtime</t>
  </si>
  <si>
    <t>mpaa_rating</t>
  </si>
  <si>
    <t>studio</t>
  </si>
  <si>
    <t>thtr_rel_year</t>
  </si>
  <si>
    <t>thtr_rel_month</t>
  </si>
  <si>
    <t>thtr_rel_day</t>
  </si>
  <si>
    <t>dvd_rel_year</t>
  </si>
  <si>
    <t>dvd_rel_month</t>
  </si>
  <si>
    <t>dvd_rel_day</t>
  </si>
  <si>
    <t>imdb_rating</t>
  </si>
  <si>
    <t>imdb_num_votes</t>
  </si>
  <si>
    <t>critics_rating</t>
  </si>
  <si>
    <t>critics_score</t>
  </si>
  <si>
    <t>audience_rating</t>
  </si>
  <si>
    <t>audience_score</t>
  </si>
  <si>
    <t>best_pic_nom</t>
  </si>
  <si>
    <t>best_pic_win</t>
  </si>
  <si>
    <t>best_actor_win</t>
  </si>
  <si>
    <t>best_dir_win</t>
  </si>
  <si>
    <t>top200_box</t>
  </si>
  <si>
    <t>director</t>
  </si>
  <si>
    <t>actor1</t>
  </si>
  <si>
    <t>actor2</t>
  </si>
  <si>
    <t>actor3</t>
  </si>
  <si>
    <t>actor4</t>
  </si>
  <si>
    <t>actor5</t>
  </si>
  <si>
    <t>imdb_url</t>
  </si>
  <si>
    <t>rt_url</t>
  </si>
  <si>
    <t>Variable</t>
  </si>
  <si>
    <t>Description</t>
  </si>
  <si>
    <t>yes</t>
  </si>
  <si>
    <t>no</t>
  </si>
  <si>
    <t>Type</t>
  </si>
  <si>
    <t>Categorical</t>
  </si>
  <si>
    <t>Numeric</t>
  </si>
  <si>
    <t>Source</t>
  </si>
  <si>
    <t>uni</t>
  </si>
  <si>
    <t>IMDB/RT/BO</t>
  </si>
  <si>
    <t>Derived</t>
  </si>
  <si>
    <t>Group</t>
  </si>
  <si>
    <t>1. Overview</t>
  </si>
  <si>
    <t>2. Organization</t>
  </si>
  <si>
    <t>3. Dates</t>
  </si>
  <si>
    <t>No</t>
  </si>
  <si>
    <t>cast_experience</t>
  </si>
  <si>
    <t>director_experience</t>
  </si>
  <si>
    <t>cast_votes</t>
  </si>
  <si>
    <t>5. Performance</t>
  </si>
  <si>
    <t>4. Experience</t>
  </si>
  <si>
    <t>Title of movie</t>
  </si>
  <si>
    <t>Type of movie (Documentary, Feature Film, TV Movie)</t>
  </si>
  <si>
    <t>Genre of movie (Action &amp; Adventure, Comedy, Documentary, Drama, Horror, Mystery &amp; Suspense, Other)</t>
  </si>
  <si>
    <t>Runtime of movie (in minutes)</t>
  </si>
  <si>
    <t>MPAA rating of the movie (G, PG, PG-13, R, Unrated)</t>
  </si>
  <si>
    <t>Link to IMDB page for the movie</t>
  </si>
  <si>
    <t>Link to Rotten Tomatoes page for the movie</t>
  </si>
  <si>
    <t>Director of the movie</t>
  </si>
  <si>
    <t>First main actor/actress in the abridged cast of the movie</t>
  </si>
  <si>
    <t>Second main actor/actress in the abridged cast of the movie</t>
  </si>
  <si>
    <t>Third main actor/actress in the abridged cast of the movie</t>
  </si>
  <si>
    <t>Fourth main actor/actress in the abridged cast of the movie</t>
  </si>
  <si>
    <t>Fifth main actor/actress in the abridged cast of the movie</t>
  </si>
  <si>
    <t>Year the movie is released in theaters</t>
  </si>
  <si>
    <t>Month the movie is released in theaters</t>
  </si>
  <si>
    <t>Day of the month the movie is released in theaters</t>
  </si>
  <si>
    <t>Year the movie is released on DVD</t>
  </si>
  <si>
    <t>Month the movie is released on DVD</t>
  </si>
  <si>
    <t>Day of the month the movie is released on DVD</t>
  </si>
  <si>
    <t>Rating on IMDB</t>
  </si>
  <si>
    <t>Number of votes on IMDB</t>
  </si>
  <si>
    <t>Categorical variable for critics rating on Rotten Tomatoes (Certified Fresh, Fresh, Rotten)</t>
  </si>
  <si>
    <t>Critics score on Rotten Tomatoes</t>
  </si>
  <si>
    <t>Categorical variable for audience rating on Rotten Tomatoes (Spilled, Upright)</t>
  </si>
  <si>
    <t>Audience score on Rotten Tomatoes</t>
  </si>
  <si>
    <t>Whether or not the movie was nominated for a best picture Oscar (no, yes)</t>
  </si>
  <si>
    <t>Whether or not the movie won a best picture Oscar (no, yes)</t>
  </si>
  <si>
    <t>Whether or not one of the main actors in the movie ever won an Oscar (no, yes) – note that this is not necessarily whether the actor won an Oscar for their role in the given movie</t>
  </si>
  <si>
    <t>Whether or not one of the main actresses in the movie ever won an Oscar (no, yes) – not that this is not necessarily whether the actresses won an Oscar for their role in the given movie</t>
  </si>
  <si>
    <t>Whether or not the director of the movie ever won an Oscar (no, yes) – not that this is not necessarily whether the director won an Oscar for the given movie</t>
  </si>
  <si>
    <t>Whether or not the movie is in the Top 200 Box Office list on BoxOfficeMojo (no, yes)</t>
  </si>
  <si>
    <t>Log number of IMDB votes</t>
  </si>
  <si>
    <t>Total number of films in sample for a director</t>
  </si>
  <si>
    <t>imdb_num_votes_log</t>
  </si>
  <si>
    <t>#</t>
  </si>
  <si>
    <t>The sum across all cast members for a film, of the number of films in which each actor appeared</t>
  </si>
  <si>
    <t>cast_votes_log</t>
  </si>
  <si>
    <t>best_actress_win</t>
  </si>
  <si>
    <t>thtr_days</t>
  </si>
  <si>
    <t>director_experience_log</t>
  </si>
  <si>
    <t>cast_experience_log</t>
  </si>
  <si>
    <t>Log of the sum across all cast members for a film, of the number of films in which each actor appeared</t>
  </si>
  <si>
    <t>runtime_log</t>
  </si>
  <si>
    <t>thtr_days_log</t>
  </si>
  <si>
    <t>Rationale</t>
  </si>
  <si>
    <t>No predictive value</t>
  </si>
  <si>
    <t>Not predictive without other data</t>
  </si>
  <si>
    <t>The studio that produced the film</t>
  </si>
  <si>
    <t>Log of thtr_days</t>
  </si>
  <si>
    <t>votes_per_day</t>
  </si>
  <si>
    <t>votes_per_day_log</t>
  </si>
  <si>
    <t>Log of votes_per_day</t>
  </si>
  <si>
    <t>Highly correlated with cast_esperience_log</t>
  </si>
  <si>
    <t>Highly correlated with cast_votes_log</t>
  </si>
  <si>
    <t>Highly correlated with director_experience_log</t>
  </si>
  <si>
    <t>Highly correlated with imdb_num_votes_log</t>
  </si>
  <si>
    <t>Highly correlated with runtime_log</t>
  </si>
  <si>
    <t>Highly correlated with votes_per_day_scores_log</t>
  </si>
  <si>
    <t>Highly correlated with thtr_days</t>
  </si>
  <si>
    <t>Highly correlated with audience_score</t>
  </si>
  <si>
    <t>Highly correlated with critics_score</t>
  </si>
  <si>
    <t>Highly correlated with genre</t>
  </si>
  <si>
    <t>Not a predictor, but a potential response</t>
  </si>
  <si>
    <t>Log of cast_votes</t>
  </si>
  <si>
    <t>Number of days from theatre release date to January 1, 2016</t>
  </si>
  <si>
    <t>The number of IMDB Votes / thtr_days</t>
  </si>
  <si>
    <t>Log of the total number of films directed by the film's director</t>
  </si>
  <si>
    <t>a</t>
  </si>
  <si>
    <t>b</t>
  </si>
  <si>
    <t>c</t>
  </si>
  <si>
    <t>thtr_rel_date</t>
  </si>
  <si>
    <t>Date the movie is released in theaters</t>
  </si>
  <si>
    <t>Too few levels per studio</t>
  </si>
  <si>
    <t>Context</t>
  </si>
  <si>
    <t>Explanatory</t>
  </si>
  <si>
    <t>cast_scores</t>
  </si>
  <si>
    <t>Highly correlated with cast_scores_log</t>
  </si>
  <si>
    <t>cast_scores_log</t>
  </si>
  <si>
    <t>Log of cast_scores</t>
  </si>
  <si>
    <t>Total number of allocated, previously earned IMDB votes for the cast of a film</t>
  </si>
  <si>
    <t>Total number of allocated, previously earned composite score points for the cast of a film</t>
  </si>
  <si>
    <t>Log runtime of movie (in log minutes)</t>
  </si>
  <si>
    <t>director_votes</t>
  </si>
  <si>
    <t>Total number of votes for films directed by the director</t>
  </si>
  <si>
    <t>director_votes_log</t>
  </si>
  <si>
    <t>Log of director votes</t>
  </si>
  <si>
    <t>director_scores</t>
  </si>
  <si>
    <t>Total number of scores for films directed by the director</t>
  </si>
  <si>
    <t>director_scores_log</t>
  </si>
  <si>
    <t>Log of director scores</t>
  </si>
  <si>
    <t>6. Interaction</t>
  </si>
  <si>
    <t>cast_dir_exp</t>
  </si>
  <si>
    <t>cast_dir_exp_log</t>
  </si>
  <si>
    <t>Log of cast_dir_exp</t>
  </si>
  <si>
    <t>cast_dir_votes</t>
  </si>
  <si>
    <t>Log of cast_dir_votes</t>
  </si>
  <si>
    <t>cast_dir_votes_log</t>
  </si>
  <si>
    <t>Cast * director experience</t>
  </si>
  <si>
    <t>cast_dir_scores</t>
  </si>
  <si>
    <t>Cast * director score</t>
  </si>
  <si>
    <t>cast_dir_scores_log</t>
  </si>
  <si>
    <t>Log of cast_dir_scores</t>
  </si>
  <si>
    <t>Cast * director votes</t>
  </si>
  <si>
    <t>cast_exp_dir_scores</t>
  </si>
  <si>
    <t>Cast experience * director scores</t>
  </si>
  <si>
    <t>cast_exp_dir_scores_log</t>
  </si>
  <si>
    <t>Log of cast_exp_dir_scores</t>
  </si>
  <si>
    <t>cast_exp_dir_votes</t>
  </si>
  <si>
    <t>Cast experience * director votes</t>
  </si>
  <si>
    <t>cast_exp_dir_votes_log</t>
  </si>
  <si>
    <t>Log of cast_exp_dir_votes</t>
  </si>
  <si>
    <t>cast_scores_dir_exp</t>
  </si>
  <si>
    <t>Cast scores * director experience</t>
  </si>
  <si>
    <t>cast_scores_dir_exp_log</t>
  </si>
  <si>
    <t>Log of cast_scores_dir_exp</t>
  </si>
  <si>
    <t>cast_scores_dir_votes</t>
  </si>
  <si>
    <t>Cast scores * director votes</t>
  </si>
  <si>
    <t>cast_scores_dir_votes_log</t>
  </si>
  <si>
    <t>Log of cast_scores_dir_votes</t>
  </si>
  <si>
    <t>cast_votes_dir_exp</t>
  </si>
  <si>
    <t>Cast votes * director experience</t>
  </si>
  <si>
    <t>cast_votes_dir_exp_log</t>
  </si>
  <si>
    <t>Log of cast_votes_dir_exp</t>
  </si>
  <si>
    <t>cast_votes_dir_scores</t>
  </si>
  <si>
    <t>Cast votes * director scores</t>
  </si>
  <si>
    <t>cast_votes_dir_scores_log</t>
  </si>
  <si>
    <t>Log of cast_votes_dir_scores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</si>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</sst>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A1" t="str">
            <v>Variable</v>
          </cell>
          <cell r="B1" t="str">
            <v>Correlation</v>
          </cell>
        </row>
        <row r="2">
          <cell r="A2" t="str">
            <v>cast_dir_scores</v>
          </cell>
          <cell r="B2">
            <v>0.39600000000000002</v>
          </cell>
        </row>
        <row r="3">
          <cell r="A3" t="str">
            <v>cast_scores</v>
          </cell>
          <cell r="B3">
            <v>0.39100000000000001</v>
          </cell>
        </row>
        <row r="4">
          <cell r="A4" t="str">
            <v>cast_dir_scores_log</v>
          </cell>
          <cell r="B4">
            <v>0.378</v>
          </cell>
        </row>
        <row r="5">
          <cell r="A5" t="str">
            <v>cast_scores_dir_exp_log</v>
          </cell>
          <cell r="B5">
            <v>0.36499999999999999</v>
          </cell>
        </row>
        <row r="6">
          <cell r="A6" t="str">
            <v>cast_votes_dir_exp_log</v>
          </cell>
          <cell r="B6">
            <v>0.35599999999999998</v>
          </cell>
        </row>
        <row r="7">
          <cell r="A7" t="str">
            <v>cast_votes_dir_scores</v>
          </cell>
          <cell r="B7">
            <v>0.35499999999999998</v>
          </cell>
        </row>
        <row r="8">
          <cell r="A8" t="str">
            <v>cast_scores_log</v>
          </cell>
          <cell r="B8">
            <v>0.35199999999999998</v>
          </cell>
        </row>
        <row r="9">
          <cell r="A9" t="str">
            <v>cast_votes_dir_scores_log</v>
          </cell>
          <cell r="B9">
            <v>0.35</v>
          </cell>
        </row>
        <row r="10">
          <cell r="A10" t="str">
            <v>cast_votes_log</v>
          </cell>
          <cell r="B10">
            <v>0.34799999999999998</v>
          </cell>
        </row>
        <row r="11">
          <cell r="A11" t="str">
            <v>cast_votes</v>
          </cell>
          <cell r="B11">
            <v>0.34499999999999997</v>
          </cell>
        </row>
        <row r="12">
          <cell r="A12" t="str">
            <v>cast_exp_dir_scores_log</v>
          </cell>
          <cell r="B12">
            <v>0.34100000000000003</v>
          </cell>
        </row>
        <row r="13">
          <cell r="A13" t="str">
            <v>cast_exp_dir_scores</v>
          </cell>
          <cell r="B13">
            <v>0.32600000000000001</v>
          </cell>
        </row>
        <row r="14">
          <cell r="A14" t="str">
            <v>cast_scores_dir_exp</v>
          </cell>
          <cell r="B14">
            <v>0.32500000000000001</v>
          </cell>
        </row>
        <row r="15">
          <cell r="A15" t="str">
            <v>cast_exp_dir_votes</v>
          </cell>
          <cell r="B15">
            <v>0.309</v>
          </cell>
        </row>
        <row r="16">
          <cell r="A16" t="str">
            <v>cast_votes_dir_exp</v>
          </cell>
          <cell r="B16">
            <v>0.30099999999999999</v>
          </cell>
        </row>
        <row r="17">
          <cell r="A17" t="str">
            <v>cast_scores_dir_votes</v>
          </cell>
          <cell r="B17">
            <v>0.3</v>
          </cell>
        </row>
        <row r="18">
          <cell r="A18" t="str">
            <v>director_votes</v>
          </cell>
          <cell r="B18">
            <v>0.29799999999999999</v>
          </cell>
        </row>
        <row r="19">
          <cell r="A19" t="str">
            <v>director_scores_log</v>
          </cell>
          <cell r="B19">
            <v>0.28499999999999998</v>
          </cell>
        </row>
        <row r="20">
          <cell r="A20" t="str">
            <v>cast_dir_exp_log</v>
          </cell>
          <cell r="B20">
            <v>0.27200000000000002</v>
          </cell>
        </row>
        <row r="21">
          <cell r="A21" t="str">
            <v>cast_dir_votes_log</v>
          </cell>
          <cell r="B21">
            <v>0.27200000000000002</v>
          </cell>
        </row>
        <row r="22">
          <cell r="A22" t="str">
            <v>director_scores</v>
          </cell>
          <cell r="B22">
            <v>0.26400000000000001</v>
          </cell>
        </row>
        <row r="23">
          <cell r="A23" t="str">
            <v>director_votes_log</v>
          </cell>
          <cell r="B23">
            <v>0.25700000000000001</v>
          </cell>
        </row>
        <row r="24">
          <cell r="A24" t="str">
            <v>cast_exp_dir_votes_log</v>
          </cell>
          <cell r="B24">
            <v>0.254</v>
          </cell>
        </row>
        <row r="25">
          <cell r="A25" t="str">
            <v>cast_scores_dir_votes_log</v>
          </cell>
          <cell r="B25">
            <v>0.249</v>
          </cell>
        </row>
        <row r="26">
          <cell r="A26" t="str">
            <v>cast_experience_log</v>
          </cell>
          <cell r="B26">
            <v>0.23599999999999999</v>
          </cell>
        </row>
        <row r="27">
          <cell r="A27" t="str">
            <v>cast_dir_votes</v>
          </cell>
          <cell r="B27">
            <v>0.23499999999999999</v>
          </cell>
        </row>
        <row r="28">
          <cell r="A28" t="str">
            <v>cast_experience</v>
          </cell>
          <cell r="B28">
            <v>0.23400000000000001</v>
          </cell>
        </row>
        <row r="29">
          <cell r="A29" t="str">
            <v>cast_dir_exp</v>
          </cell>
          <cell r="B29">
            <v>0.224</v>
          </cell>
        </row>
        <row r="30">
          <cell r="A30" t="str">
            <v>director_experience_log</v>
          </cell>
          <cell r="B30">
            <v>0.188</v>
          </cell>
        </row>
        <row r="31">
          <cell r="A31" t="str">
            <v>director_experience</v>
          </cell>
          <cell r="B31">
            <v>0.16500000000000001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70"/>
  <sheetViews>
    <sheetView tabSelected="1" workbookViewId="0">
      <selection activeCell="K6" sqref="K6"/>
    </sheetView>
  </sheetViews>
  <sheetFormatPr defaultRowHeight="15" x14ac:dyDescent="0.25"/>
  <cols>
    <col min="6" max="6" width="9.140625" customWidth="1"/>
    <col min="7" max="9" width="10.85546875" customWidth="1"/>
    <col min="10" max="10" width="9.140625" customWidth="1"/>
    <col min="11" max="11" width="38" customWidth="1"/>
    <col min="12" max="12" width="69.140625" customWidth="1"/>
    <col min="13" max="13" width="17.140625" customWidth="1"/>
    <col min="14" max="14" width="45.42578125" bestFit="1" customWidth="1"/>
  </cols>
  <sheetData>
    <row r="1" spans="1:14" x14ac:dyDescent="0.25">
      <c r="A1" s="1" t="s">
        <v>86</v>
      </c>
      <c r="B1" t="s">
        <v>39</v>
      </c>
      <c r="C1" t="s">
        <v>119</v>
      </c>
      <c r="D1" t="s">
        <v>120</v>
      </c>
      <c r="E1" t="s">
        <v>121</v>
      </c>
      <c r="F1" t="s">
        <v>38</v>
      </c>
      <c r="G1" t="s">
        <v>35</v>
      </c>
      <c r="H1" t="s">
        <v>125</v>
      </c>
      <c r="I1" t="s">
        <v>42</v>
      </c>
      <c r="J1" t="s">
        <v>46</v>
      </c>
      <c r="K1" t="s">
        <v>31</v>
      </c>
      <c r="L1" t="s">
        <v>32</v>
      </c>
      <c r="M1" t="s">
        <v>179</v>
      </c>
      <c r="N1" t="s">
        <v>96</v>
      </c>
    </row>
    <row r="2" spans="1:14" hidden="1" x14ac:dyDescent="0.25">
      <c r="B2" t="s">
        <v>34</v>
      </c>
      <c r="C2" t="s">
        <v>34</v>
      </c>
      <c r="D2" t="s">
        <v>34</v>
      </c>
      <c r="E2" t="s">
        <v>34</v>
      </c>
      <c r="F2" t="s">
        <v>40</v>
      </c>
      <c r="G2" t="s">
        <v>36</v>
      </c>
      <c r="H2" t="s">
        <v>126</v>
      </c>
      <c r="I2" t="s">
        <v>43</v>
      </c>
      <c r="J2">
        <v>1</v>
      </c>
      <c r="K2" t="s">
        <v>0</v>
      </c>
      <c r="L2" t="s">
        <v>52</v>
      </c>
      <c r="M2" t="e">
        <f>VLOOKUP(K2,'[1]Sheet 1'!$A:$B,2,FALSE)</f>
        <v>#N/A</v>
      </c>
      <c r="N2" t="s">
        <v>97</v>
      </c>
    </row>
    <row r="3" spans="1:14" hidden="1" x14ac:dyDescent="0.25">
      <c r="A3">
        <v>1</v>
      </c>
      <c r="B3" t="s">
        <v>34</v>
      </c>
      <c r="C3" t="s">
        <v>34</v>
      </c>
      <c r="D3" t="s">
        <v>34</v>
      </c>
      <c r="E3" t="s">
        <v>34</v>
      </c>
      <c r="F3" t="s">
        <v>40</v>
      </c>
      <c r="G3" t="s">
        <v>36</v>
      </c>
      <c r="H3" t="s">
        <v>126</v>
      </c>
      <c r="I3" t="s">
        <v>43</v>
      </c>
      <c r="J3">
        <v>2</v>
      </c>
      <c r="K3" t="s">
        <v>1</v>
      </c>
      <c r="L3" t="s">
        <v>53</v>
      </c>
      <c r="M3" t="e">
        <f>VLOOKUP(K3,'[1]Sheet 1'!$A:$B,2,FALSE)</f>
        <v>#N/A</v>
      </c>
      <c r="N3" t="s">
        <v>113</v>
      </c>
    </row>
    <row r="4" spans="1:14" hidden="1" x14ac:dyDescent="0.25">
      <c r="A4">
        <f>A3+1</f>
        <v>2</v>
      </c>
      <c r="B4" t="s">
        <v>33</v>
      </c>
      <c r="C4" t="s">
        <v>33</v>
      </c>
      <c r="D4" t="s">
        <v>33</v>
      </c>
      <c r="E4" t="s">
        <v>33</v>
      </c>
      <c r="F4" t="s">
        <v>40</v>
      </c>
      <c r="G4" t="s">
        <v>36</v>
      </c>
      <c r="H4" t="s">
        <v>126</v>
      </c>
      <c r="I4" t="s">
        <v>43</v>
      </c>
      <c r="J4">
        <v>3</v>
      </c>
      <c r="K4" t="s">
        <v>2</v>
      </c>
      <c r="L4" t="s">
        <v>54</v>
      </c>
      <c r="M4" t="e">
        <f>VLOOKUP(K4,'[1]Sheet 1'!$A:$B,2,FALSE)</f>
        <v>#N/A</v>
      </c>
    </row>
    <row r="5" spans="1:14" hidden="1" x14ac:dyDescent="0.25">
      <c r="A5">
        <f>A3+1</f>
        <v>2</v>
      </c>
      <c r="B5" t="s">
        <v>33</v>
      </c>
      <c r="C5" t="s">
        <v>33</v>
      </c>
      <c r="D5" t="s">
        <v>33</v>
      </c>
      <c r="E5" t="s">
        <v>34</v>
      </c>
      <c r="F5" t="s">
        <v>40</v>
      </c>
      <c r="G5" t="s">
        <v>37</v>
      </c>
      <c r="H5" t="s">
        <v>126</v>
      </c>
      <c r="I5" t="s">
        <v>43</v>
      </c>
      <c r="J5">
        <v>4</v>
      </c>
      <c r="K5" t="s">
        <v>3</v>
      </c>
      <c r="L5" t="s">
        <v>55</v>
      </c>
      <c r="M5" t="e">
        <f>VLOOKUP(K5,'[1]Sheet 1'!$A:$B,2,FALSE)</f>
        <v>#N/A</v>
      </c>
      <c r="N5" t="s">
        <v>108</v>
      </c>
    </row>
    <row r="6" spans="1:14" x14ac:dyDescent="0.25">
      <c r="B6" t="s">
        <v>33</v>
      </c>
      <c r="C6" t="s">
        <v>33</v>
      </c>
      <c r="D6" t="s">
        <v>33</v>
      </c>
      <c r="E6" t="s">
        <v>33</v>
      </c>
      <c r="F6" t="s">
        <v>41</v>
      </c>
      <c r="G6" t="s">
        <v>37</v>
      </c>
      <c r="H6" t="s">
        <v>126</v>
      </c>
      <c r="I6" t="s">
        <v>142</v>
      </c>
      <c r="J6">
        <v>20</v>
      </c>
      <c r="K6" t="s">
        <v>150</v>
      </c>
      <c r="L6" t="s">
        <v>151</v>
      </c>
      <c r="M6">
        <f>VLOOKUP(K6,'[1]Sheet 1'!$A:$B,2,FALSE)</f>
        <v>0.39600000000000002</v>
      </c>
    </row>
    <row r="7" spans="1:14" hidden="1" x14ac:dyDescent="0.25">
      <c r="A7">
        <f>A6+1</f>
        <v>1</v>
      </c>
      <c r="B7" t="s">
        <v>33</v>
      </c>
      <c r="C7" t="s">
        <v>33</v>
      </c>
      <c r="D7" t="s">
        <v>33</v>
      </c>
      <c r="E7" t="s">
        <v>33</v>
      </c>
      <c r="F7" t="s">
        <v>40</v>
      </c>
      <c r="G7" t="s">
        <v>36</v>
      </c>
      <c r="H7" t="s">
        <v>126</v>
      </c>
      <c r="I7" t="s">
        <v>43</v>
      </c>
      <c r="J7">
        <v>6</v>
      </c>
      <c r="K7" t="s">
        <v>4</v>
      </c>
      <c r="L7" t="s">
        <v>56</v>
      </c>
      <c r="M7" t="e">
        <f>VLOOKUP(K7,'[1]Sheet 1'!$A:$B,2,FALSE)</f>
        <v>#N/A</v>
      </c>
    </row>
    <row r="8" spans="1:14" hidden="1" x14ac:dyDescent="0.25">
      <c r="B8" t="s">
        <v>34</v>
      </c>
      <c r="C8" t="s">
        <v>34</v>
      </c>
      <c r="D8" t="s">
        <v>34</v>
      </c>
      <c r="E8" t="s">
        <v>34</v>
      </c>
      <c r="F8" t="s">
        <v>40</v>
      </c>
      <c r="G8" t="s">
        <v>36</v>
      </c>
      <c r="H8" t="s">
        <v>126</v>
      </c>
      <c r="I8" t="s">
        <v>43</v>
      </c>
      <c r="J8">
        <v>7</v>
      </c>
      <c r="K8" t="s">
        <v>29</v>
      </c>
      <c r="L8" t="s">
        <v>57</v>
      </c>
      <c r="M8" t="e">
        <f>VLOOKUP(K8,'[1]Sheet 1'!$A:$B,2,FALSE)</f>
        <v>#N/A</v>
      </c>
      <c r="N8" t="s">
        <v>97</v>
      </c>
    </row>
    <row r="9" spans="1:14" hidden="1" x14ac:dyDescent="0.25">
      <c r="B9" t="s">
        <v>34</v>
      </c>
      <c r="C9" t="s">
        <v>34</v>
      </c>
      <c r="D9" t="s">
        <v>34</v>
      </c>
      <c r="E9" t="s">
        <v>34</v>
      </c>
      <c r="F9" t="s">
        <v>40</v>
      </c>
      <c r="G9" t="s">
        <v>36</v>
      </c>
      <c r="H9" t="s">
        <v>126</v>
      </c>
      <c r="I9" t="s">
        <v>43</v>
      </c>
      <c r="J9">
        <v>8</v>
      </c>
      <c r="K9" t="s">
        <v>30</v>
      </c>
      <c r="L9" t="s">
        <v>58</v>
      </c>
      <c r="M9" t="e">
        <f>VLOOKUP(K9,'[1]Sheet 1'!$A:$B,2,FALSE)</f>
        <v>#N/A</v>
      </c>
      <c r="N9" t="s">
        <v>97</v>
      </c>
    </row>
    <row r="10" spans="1:14" hidden="1" x14ac:dyDescent="0.25">
      <c r="A10">
        <f>A9+1</f>
        <v>1</v>
      </c>
      <c r="B10" t="s">
        <v>34</v>
      </c>
      <c r="C10" t="s">
        <v>33</v>
      </c>
      <c r="D10" t="s">
        <v>33</v>
      </c>
      <c r="E10" t="s">
        <v>34</v>
      </c>
      <c r="F10" t="s">
        <v>40</v>
      </c>
      <c r="G10" t="s">
        <v>36</v>
      </c>
      <c r="H10" t="s">
        <v>126</v>
      </c>
      <c r="I10" t="s">
        <v>44</v>
      </c>
      <c r="J10">
        <v>1</v>
      </c>
      <c r="K10" t="s">
        <v>5</v>
      </c>
      <c r="L10" t="s">
        <v>99</v>
      </c>
      <c r="M10" t="e">
        <f>VLOOKUP(K10,'[1]Sheet 1'!$A:$B,2,FALSE)</f>
        <v>#N/A</v>
      </c>
      <c r="N10" t="s">
        <v>124</v>
      </c>
    </row>
    <row r="11" spans="1:14" hidden="1" x14ac:dyDescent="0.25">
      <c r="A11">
        <f>A10+1</f>
        <v>2</v>
      </c>
      <c r="B11" t="s">
        <v>34</v>
      </c>
      <c r="C11" t="s">
        <v>33</v>
      </c>
      <c r="D11" t="s">
        <v>34</v>
      </c>
      <c r="E11" t="s">
        <v>34</v>
      </c>
      <c r="F11" t="s">
        <v>40</v>
      </c>
      <c r="G11" t="s">
        <v>36</v>
      </c>
      <c r="H11" t="s">
        <v>126</v>
      </c>
      <c r="I11" t="s">
        <v>44</v>
      </c>
      <c r="J11">
        <v>2</v>
      </c>
      <c r="K11" t="s">
        <v>23</v>
      </c>
      <c r="L11" t="s">
        <v>59</v>
      </c>
      <c r="M11" t="e">
        <f>VLOOKUP(K11,'[1]Sheet 1'!$A:$B,2,FALSE)</f>
        <v>#N/A</v>
      </c>
      <c r="N11" t="s">
        <v>98</v>
      </c>
    </row>
    <row r="12" spans="1:14" hidden="1" x14ac:dyDescent="0.25">
      <c r="B12" t="s">
        <v>34</v>
      </c>
      <c r="C12" t="s">
        <v>33</v>
      </c>
      <c r="D12" t="s">
        <v>34</v>
      </c>
      <c r="E12" t="s">
        <v>34</v>
      </c>
      <c r="F12" t="s">
        <v>40</v>
      </c>
      <c r="G12" t="s">
        <v>36</v>
      </c>
      <c r="H12" t="s">
        <v>126</v>
      </c>
      <c r="I12" t="s">
        <v>44</v>
      </c>
      <c r="J12">
        <v>3</v>
      </c>
      <c r="K12" t="s">
        <v>24</v>
      </c>
      <c r="L12" t="s">
        <v>60</v>
      </c>
      <c r="M12" t="e">
        <f>VLOOKUP(K12,'[1]Sheet 1'!$A:$B,2,FALSE)</f>
        <v>#N/A</v>
      </c>
      <c r="N12" t="s">
        <v>98</v>
      </c>
    </row>
    <row r="13" spans="1:14" hidden="1" x14ac:dyDescent="0.25">
      <c r="B13" t="s">
        <v>34</v>
      </c>
      <c r="C13" t="s">
        <v>33</v>
      </c>
      <c r="D13" t="s">
        <v>34</v>
      </c>
      <c r="E13" t="s">
        <v>34</v>
      </c>
      <c r="F13" t="s">
        <v>40</v>
      </c>
      <c r="G13" t="s">
        <v>36</v>
      </c>
      <c r="H13" t="s">
        <v>126</v>
      </c>
      <c r="I13" t="s">
        <v>44</v>
      </c>
      <c r="J13">
        <v>4</v>
      </c>
      <c r="K13" t="s">
        <v>25</v>
      </c>
      <c r="L13" t="s">
        <v>61</v>
      </c>
      <c r="M13" t="e">
        <f>VLOOKUP(K13,'[1]Sheet 1'!$A:$B,2,FALSE)</f>
        <v>#N/A</v>
      </c>
      <c r="N13" t="s">
        <v>98</v>
      </c>
    </row>
    <row r="14" spans="1:14" hidden="1" x14ac:dyDescent="0.25">
      <c r="B14" t="s">
        <v>34</v>
      </c>
      <c r="C14" t="s">
        <v>33</v>
      </c>
      <c r="D14" t="s">
        <v>34</v>
      </c>
      <c r="E14" t="s">
        <v>34</v>
      </c>
      <c r="F14" t="s">
        <v>40</v>
      </c>
      <c r="G14" t="s">
        <v>36</v>
      </c>
      <c r="H14" t="s">
        <v>126</v>
      </c>
      <c r="I14" t="s">
        <v>44</v>
      </c>
      <c r="J14">
        <v>5</v>
      </c>
      <c r="K14" t="s">
        <v>26</v>
      </c>
      <c r="L14" t="s">
        <v>62</v>
      </c>
      <c r="M14" t="e">
        <f>VLOOKUP(K14,'[1]Sheet 1'!$A:$B,2,FALSE)</f>
        <v>#N/A</v>
      </c>
      <c r="N14" t="s">
        <v>98</v>
      </c>
    </row>
    <row r="15" spans="1:14" hidden="1" x14ac:dyDescent="0.25">
      <c r="B15" t="s">
        <v>34</v>
      </c>
      <c r="C15" t="s">
        <v>33</v>
      </c>
      <c r="D15" t="s">
        <v>34</v>
      </c>
      <c r="E15" t="s">
        <v>34</v>
      </c>
      <c r="F15" t="s">
        <v>40</v>
      </c>
      <c r="G15" t="s">
        <v>36</v>
      </c>
      <c r="H15" t="s">
        <v>126</v>
      </c>
      <c r="I15" t="s">
        <v>44</v>
      </c>
      <c r="J15">
        <v>6</v>
      </c>
      <c r="K15" t="s">
        <v>27</v>
      </c>
      <c r="L15" t="s">
        <v>63</v>
      </c>
      <c r="M15" t="e">
        <f>VLOOKUP(K15,'[1]Sheet 1'!$A:$B,2,FALSE)</f>
        <v>#N/A</v>
      </c>
      <c r="N15" t="s">
        <v>98</v>
      </c>
    </row>
    <row r="16" spans="1:14" hidden="1" x14ac:dyDescent="0.25">
      <c r="B16" t="s">
        <v>34</v>
      </c>
      <c r="C16" t="s">
        <v>33</v>
      </c>
      <c r="D16" t="s">
        <v>34</v>
      </c>
      <c r="E16" t="s">
        <v>34</v>
      </c>
      <c r="F16" t="s">
        <v>40</v>
      </c>
      <c r="G16" t="s">
        <v>36</v>
      </c>
      <c r="H16" t="s">
        <v>126</v>
      </c>
      <c r="I16" t="s">
        <v>44</v>
      </c>
      <c r="J16">
        <v>7</v>
      </c>
      <c r="K16" t="s">
        <v>28</v>
      </c>
      <c r="L16" t="s">
        <v>64</v>
      </c>
      <c r="M16" t="e">
        <f>VLOOKUP(K16,'[1]Sheet 1'!$A:$B,2,FALSE)</f>
        <v>#N/A</v>
      </c>
      <c r="N16" t="s">
        <v>98</v>
      </c>
    </row>
    <row r="17" spans="1:14" hidden="1" x14ac:dyDescent="0.25">
      <c r="B17" t="s">
        <v>34</v>
      </c>
      <c r="C17" t="s">
        <v>34</v>
      </c>
      <c r="D17" t="s">
        <v>34</v>
      </c>
      <c r="E17" t="s">
        <v>34</v>
      </c>
      <c r="F17" t="s">
        <v>40</v>
      </c>
      <c r="G17" t="s">
        <v>36</v>
      </c>
      <c r="H17" t="s">
        <v>126</v>
      </c>
      <c r="I17" t="s">
        <v>45</v>
      </c>
      <c r="J17">
        <v>1</v>
      </c>
      <c r="K17" t="s">
        <v>122</v>
      </c>
      <c r="L17" t="s">
        <v>123</v>
      </c>
      <c r="M17" t="e">
        <f>VLOOKUP(K17,'[1]Sheet 1'!$A:$B,2,FALSE)</f>
        <v>#N/A</v>
      </c>
      <c r="N17" t="s">
        <v>97</v>
      </c>
    </row>
    <row r="18" spans="1:14" hidden="1" x14ac:dyDescent="0.25">
      <c r="B18" t="s">
        <v>34</v>
      </c>
      <c r="C18" t="s">
        <v>34</v>
      </c>
      <c r="D18" t="s">
        <v>34</v>
      </c>
      <c r="E18" t="s">
        <v>34</v>
      </c>
      <c r="F18" t="s">
        <v>40</v>
      </c>
      <c r="G18" t="s">
        <v>36</v>
      </c>
      <c r="H18" t="s">
        <v>126</v>
      </c>
      <c r="I18" t="s">
        <v>45</v>
      </c>
      <c r="J18">
        <v>1</v>
      </c>
      <c r="K18" t="s">
        <v>6</v>
      </c>
      <c r="L18" t="s">
        <v>65</v>
      </c>
      <c r="M18" t="e">
        <f>VLOOKUP(K18,'[1]Sheet 1'!$A:$B,2,FALSE)</f>
        <v>#N/A</v>
      </c>
      <c r="N18" t="s">
        <v>97</v>
      </c>
    </row>
    <row r="19" spans="1:14" hidden="1" x14ac:dyDescent="0.25">
      <c r="A19" t="e">
        <f>#REF!+1</f>
        <v>#REF!</v>
      </c>
      <c r="B19" t="s">
        <v>33</v>
      </c>
      <c r="C19" t="s">
        <v>33</v>
      </c>
      <c r="D19" t="s">
        <v>33</v>
      </c>
      <c r="E19" t="s">
        <v>34</v>
      </c>
      <c r="F19" t="s">
        <v>40</v>
      </c>
      <c r="G19" t="s">
        <v>36</v>
      </c>
      <c r="H19" t="s">
        <v>126</v>
      </c>
      <c r="I19" t="s">
        <v>45</v>
      </c>
      <c r="J19">
        <v>3</v>
      </c>
      <c r="K19" t="s">
        <v>7</v>
      </c>
      <c r="L19" t="s">
        <v>66</v>
      </c>
      <c r="M19" t="e">
        <f>VLOOKUP(K19,'[1]Sheet 1'!$A:$B,2,FALSE)</f>
        <v>#N/A</v>
      </c>
    </row>
    <row r="20" spans="1:14" hidden="1" x14ac:dyDescent="0.25">
      <c r="B20" t="s">
        <v>34</v>
      </c>
      <c r="C20" t="s">
        <v>34</v>
      </c>
      <c r="D20" t="s">
        <v>34</v>
      </c>
      <c r="E20" t="s">
        <v>34</v>
      </c>
      <c r="F20" t="s">
        <v>40</v>
      </c>
      <c r="G20" t="s">
        <v>36</v>
      </c>
      <c r="H20" t="s">
        <v>126</v>
      </c>
      <c r="I20" t="s">
        <v>45</v>
      </c>
      <c r="J20">
        <v>4</v>
      </c>
      <c r="K20" t="s">
        <v>8</v>
      </c>
      <c r="L20" t="s">
        <v>67</v>
      </c>
      <c r="M20" t="e">
        <f>VLOOKUP(K20,'[1]Sheet 1'!$A:$B,2,FALSE)</f>
        <v>#N/A</v>
      </c>
      <c r="N20" t="s">
        <v>97</v>
      </c>
    </row>
    <row r="21" spans="1:14" hidden="1" x14ac:dyDescent="0.25">
      <c r="B21" t="s">
        <v>33</v>
      </c>
      <c r="C21" t="s">
        <v>34</v>
      </c>
      <c r="D21" t="s">
        <v>34</v>
      </c>
      <c r="E21" t="s">
        <v>34</v>
      </c>
      <c r="F21" t="s">
        <v>41</v>
      </c>
      <c r="G21" t="s">
        <v>37</v>
      </c>
      <c r="H21" t="s">
        <v>126</v>
      </c>
      <c r="I21" t="s">
        <v>45</v>
      </c>
      <c r="J21">
        <v>5</v>
      </c>
      <c r="K21" t="s">
        <v>90</v>
      </c>
      <c r="L21" t="s">
        <v>116</v>
      </c>
      <c r="M21" t="e">
        <f>VLOOKUP(K21,'[1]Sheet 1'!$A:$B,2,FALSE)</f>
        <v>#N/A</v>
      </c>
    </row>
    <row r="22" spans="1:14" hidden="1" x14ac:dyDescent="0.25">
      <c r="B22" t="s">
        <v>33</v>
      </c>
      <c r="C22" t="s">
        <v>34</v>
      </c>
      <c r="D22" t="s">
        <v>34</v>
      </c>
      <c r="E22" t="s">
        <v>34</v>
      </c>
      <c r="F22" t="s">
        <v>41</v>
      </c>
      <c r="G22" t="s">
        <v>37</v>
      </c>
      <c r="H22" t="s">
        <v>126</v>
      </c>
      <c r="I22" t="s">
        <v>45</v>
      </c>
      <c r="J22">
        <v>6</v>
      </c>
      <c r="K22" t="s">
        <v>95</v>
      </c>
      <c r="L22" t="s">
        <v>100</v>
      </c>
      <c r="M22" t="e">
        <f>VLOOKUP(K22,'[1]Sheet 1'!$A:$B,2,FALSE)</f>
        <v>#N/A</v>
      </c>
      <c r="N22" t="s">
        <v>110</v>
      </c>
    </row>
    <row r="23" spans="1:14" hidden="1" x14ac:dyDescent="0.25">
      <c r="B23" t="s">
        <v>34</v>
      </c>
      <c r="C23" t="s">
        <v>34</v>
      </c>
      <c r="D23" t="s">
        <v>34</v>
      </c>
      <c r="E23" t="s">
        <v>34</v>
      </c>
      <c r="F23" t="s">
        <v>40</v>
      </c>
      <c r="G23" t="s">
        <v>36</v>
      </c>
      <c r="H23" t="s">
        <v>126</v>
      </c>
      <c r="I23" t="s">
        <v>45</v>
      </c>
      <c r="J23">
        <v>7</v>
      </c>
      <c r="K23" t="s">
        <v>9</v>
      </c>
      <c r="L23" t="s">
        <v>68</v>
      </c>
      <c r="M23" t="e">
        <f>VLOOKUP(K23,'[1]Sheet 1'!$A:$B,2,FALSE)</f>
        <v>#N/A</v>
      </c>
      <c r="N23" t="s">
        <v>97</v>
      </c>
    </row>
    <row r="24" spans="1:14" hidden="1" x14ac:dyDescent="0.25">
      <c r="B24" t="s">
        <v>34</v>
      </c>
      <c r="C24" t="s">
        <v>34</v>
      </c>
      <c r="D24" t="s">
        <v>34</v>
      </c>
      <c r="E24" t="s">
        <v>34</v>
      </c>
      <c r="F24" t="s">
        <v>40</v>
      </c>
      <c r="G24" t="s">
        <v>36</v>
      </c>
      <c r="H24" t="s">
        <v>126</v>
      </c>
      <c r="I24" t="s">
        <v>45</v>
      </c>
      <c r="J24">
        <v>8</v>
      </c>
      <c r="K24" t="s">
        <v>10</v>
      </c>
      <c r="L24" t="s">
        <v>69</v>
      </c>
      <c r="M24" t="e">
        <f>VLOOKUP(K24,'[1]Sheet 1'!$A:$B,2,FALSE)</f>
        <v>#N/A</v>
      </c>
      <c r="N24" t="s">
        <v>97</v>
      </c>
    </row>
    <row r="25" spans="1:14" hidden="1" x14ac:dyDescent="0.25">
      <c r="B25" t="s">
        <v>34</v>
      </c>
      <c r="C25" t="s">
        <v>34</v>
      </c>
      <c r="D25" t="s">
        <v>34</v>
      </c>
      <c r="E25" t="s">
        <v>34</v>
      </c>
      <c r="F25" t="s">
        <v>40</v>
      </c>
      <c r="G25" t="s">
        <v>36</v>
      </c>
      <c r="H25" t="s">
        <v>126</v>
      </c>
      <c r="I25" t="s">
        <v>45</v>
      </c>
      <c r="J25">
        <v>9</v>
      </c>
      <c r="K25" t="s">
        <v>11</v>
      </c>
      <c r="L25" t="s">
        <v>70</v>
      </c>
      <c r="M25" t="e">
        <f>VLOOKUP(K25,'[1]Sheet 1'!$A:$B,2,FALSE)</f>
        <v>#N/A</v>
      </c>
      <c r="N25" t="s">
        <v>97</v>
      </c>
    </row>
    <row r="26" spans="1:14" x14ac:dyDescent="0.25">
      <c r="A26">
        <f>A25+1</f>
        <v>1</v>
      </c>
      <c r="B26" t="s">
        <v>33</v>
      </c>
      <c r="C26" t="s">
        <v>33</v>
      </c>
      <c r="D26" t="s">
        <v>33</v>
      </c>
      <c r="E26" t="s">
        <v>33</v>
      </c>
      <c r="F26" t="s">
        <v>41</v>
      </c>
      <c r="G26" t="s">
        <v>37</v>
      </c>
      <c r="H26" t="s">
        <v>126</v>
      </c>
      <c r="I26" t="s">
        <v>50</v>
      </c>
      <c r="J26">
        <v>14</v>
      </c>
      <c r="K26" t="s">
        <v>127</v>
      </c>
      <c r="L26" t="s">
        <v>132</v>
      </c>
      <c r="M26">
        <f>VLOOKUP(K26,'[1]Sheet 1'!$A:$B,2,FALSE)</f>
        <v>0.39100000000000001</v>
      </c>
      <c r="N26" t="s">
        <v>128</v>
      </c>
    </row>
    <row r="27" spans="1:14" x14ac:dyDescent="0.25">
      <c r="B27" t="s">
        <v>33</v>
      </c>
      <c r="C27" t="s">
        <v>33</v>
      </c>
      <c r="D27" t="s">
        <v>33</v>
      </c>
      <c r="E27" t="s">
        <v>34</v>
      </c>
      <c r="F27" t="s">
        <v>41</v>
      </c>
      <c r="G27" t="s">
        <v>37</v>
      </c>
      <c r="H27" t="s">
        <v>126</v>
      </c>
      <c r="I27" t="s">
        <v>142</v>
      </c>
      <c r="J27">
        <v>21</v>
      </c>
      <c r="K27" t="s">
        <v>152</v>
      </c>
      <c r="L27" t="s">
        <v>153</v>
      </c>
      <c r="M27">
        <f>VLOOKUP(K27,'[1]Sheet 1'!$A:$B,2,FALSE)</f>
        <v>0.378</v>
      </c>
    </row>
    <row r="28" spans="1:14" x14ac:dyDescent="0.25">
      <c r="B28" t="s">
        <v>33</v>
      </c>
      <c r="C28" t="s">
        <v>33</v>
      </c>
      <c r="D28" t="s">
        <v>33</v>
      </c>
      <c r="E28" t="s">
        <v>33</v>
      </c>
      <c r="F28" t="s">
        <v>41</v>
      </c>
      <c r="G28" t="s">
        <v>37</v>
      </c>
      <c r="H28" t="s">
        <v>126</v>
      </c>
      <c r="I28" t="s">
        <v>142</v>
      </c>
      <c r="J28">
        <v>29</v>
      </c>
      <c r="K28" t="s">
        <v>165</v>
      </c>
      <c r="L28" t="s">
        <v>166</v>
      </c>
      <c r="M28">
        <f>VLOOKUP(K28,'[1]Sheet 1'!$A:$B,2,FALSE)</f>
        <v>0.36499999999999999</v>
      </c>
    </row>
    <row r="29" spans="1:14" x14ac:dyDescent="0.25">
      <c r="B29" t="s">
        <v>33</v>
      </c>
      <c r="C29" t="s">
        <v>33</v>
      </c>
      <c r="D29" t="s">
        <v>33</v>
      </c>
      <c r="E29" t="s">
        <v>33</v>
      </c>
      <c r="F29" t="s">
        <v>41</v>
      </c>
      <c r="G29" t="s">
        <v>37</v>
      </c>
      <c r="H29" t="s">
        <v>126</v>
      </c>
      <c r="I29" t="s">
        <v>142</v>
      </c>
      <c r="J29">
        <v>33</v>
      </c>
      <c r="K29" t="s">
        <v>173</v>
      </c>
      <c r="L29" t="s">
        <v>174</v>
      </c>
      <c r="M29">
        <f>VLOOKUP(K29,'[1]Sheet 1'!$A:$B,2,FALSE)</f>
        <v>0.35599999999999998</v>
      </c>
    </row>
    <row r="30" spans="1:14" hidden="1" x14ac:dyDescent="0.25">
      <c r="A30">
        <f>A27+1</f>
        <v>1</v>
      </c>
      <c r="B30" t="s">
        <v>33</v>
      </c>
      <c r="C30" t="s">
        <v>33</v>
      </c>
      <c r="D30" t="s">
        <v>34</v>
      </c>
      <c r="E30" t="s">
        <v>34</v>
      </c>
      <c r="F30" t="s">
        <v>40</v>
      </c>
      <c r="G30" t="s">
        <v>37</v>
      </c>
      <c r="H30" t="s">
        <v>126</v>
      </c>
      <c r="I30" t="s">
        <v>50</v>
      </c>
      <c r="J30">
        <v>1</v>
      </c>
      <c r="K30" t="s">
        <v>13</v>
      </c>
      <c r="L30" t="s">
        <v>72</v>
      </c>
      <c r="M30" t="e">
        <f>VLOOKUP(K30,'[1]Sheet 1'!$A:$B,2,FALSE)</f>
        <v>#N/A</v>
      </c>
      <c r="N30" t="s">
        <v>107</v>
      </c>
    </row>
    <row r="31" spans="1:14" x14ac:dyDescent="0.25">
      <c r="B31" t="s">
        <v>33</v>
      </c>
      <c r="C31" t="s">
        <v>33</v>
      </c>
      <c r="D31" t="s">
        <v>33</v>
      </c>
      <c r="E31" t="s">
        <v>34</v>
      </c>
      <c r="F31" t="s">
        <v>41</v>
      </c>
      <c r="G31" t="s">
        <v>37</v>
      </c>
      <c r="H31" t="s">
        <v>126</v>
      </c>
      <c r="I31" t="s">
        <v>142</v>
      </c>
      <c r="J31">
        <v>34</v>
      </c>
      <c r="K31" t="s">
        <v>175</v>
      </c>
      <c r="L31" t="s">
        <v>176</v>
      </c>
      <c r="M31">
        <f>VLOOKUP(K31,'[1]Sheet 1'!$A:$B,2,FALSE)</f>
        <v>0.35499999999999998</v>
      </c>
    </row>
    <row r="32" spans="1:14" hidden="1" x14ac:dyDescent="0.25">
      <c r="A32">
        <f>A31+1</f>
        <v>1</v>
      </c>
      <c r="B32" t="s">
        <v>33</v>
      </c>
      <c r="C32" t="s">
        <v>33</v>
      </c>
      <c r="D32" t="s">
        <v>33</v>
      </c>
      <c r="E32" t="s">
        <v>34</v>
      </c>
      <c r="F32" t="s">
        <v>40</v>
      </c>
      <c r="G32" t="s">
        <v>37</v>
      </c>
      <c r="H32" t="s">
        <v>126</v>
      </c>
      <c r="I32" t="s">
        <v>50</v>
      </c>
      <c r="J32">
        <v>3</v>
      </c>
      <c r="K32" t="s">
        <v>12</v>
      </c>
      <c r="L32" t="s">
        <v>71</v>
      </c>
      <c r="M32" t="e">
        <f>VLOOKUP(K32,'[1]Sheet 1'!$A:$B,2,FALSE)</f>
        <v>#N/A</v>
      </c>
    </row>
    <row r="33" spans="1:14" x14ac:dyDescent="0.25">
      <c r="A33">
        <f>A32+1</f>
        <v>2</v>
      </c>
      <c r="B33" t="s">
        <v>33</v>
      </c>
      <c r="C33" t="s">
        <v>33</v>
      </c>
      <c r="D33" t="s">
        <v>33</v>
      </c>
      <c r="E33" t="s">
        <v>33</v>
      </c>
      <c r="F33" t="s">
        <v>41</v>
      </c>
      <c r="G33" t="s">
        <v>37</v>
      </c>
      <c r="H33" t="s">
        <v>126</v>
      </c>
      <c r="I33" t="s">
        <v>50</v>
      </c>
      <c r="J33">
        <v>15</v>
      </c>
      <c r="K33" t="s">
        <v>129</v>
      </c>
      <c r="L33" t="s">
        <v>130</v>
      </c>
      <c r="M33">
        <f>VLOOKUP(K33,'[1]Sheet 1'!$A:$B,2,FALSE)</f>
        <v>0.35199999999999998</v>
      </c>
    </row>
    <row r="34" spans="1:14" hidden="1" x14ac:dyDescent="0.25">
      <c r="B34" t="s">
        <v>34</v>
      </c>
      <c r="C34" t="s">
        <v>33</v>
      </c>
      <c r="D34" t="s">
        <v>33</v>
      </c>
      <c r="E34" t="s">
        <v>34</v>
      </c>
      <c r="F34" t="s">
        <v>40</v>
      </c>
      <c r="G34" t="s">
        <v>36</v>
      </c>
      <c r="H34" t="s">
        <v>126</v>
      </c>
      <c r="I34" t="s">
        <v>50</v>
      </c>
      <c r="J34">
        <v>4</v>
      </c>
      <c r="K34" t="s">
        <v>14</v>
      </c>
      <c r="L34" t="s">
        <v>73</v>
      </c>
      <c r="M34" t="e">
        <f>VLOOKUP(K34,'[1]Sheet 1'!$A:$B,2,FALSE)</f>
        <v>#N/A</v>
      </c>
      <c r="N34" t="s">
        <v>112</v>
      </c>
    </row>
    <row r="35" spans="1:14" x14ac:dyDescent="0.25">
      <c r="B35" t="s">
        <v>33</v>
      </c>
      <c r="C35" t="s">
        <v>33</v>
      </c>
      <c r="D35" t="s">
        <v>33</v>
      </c>
      <c r="E35" t="s">
        <v>34</v>
      </c>
      <c r="F35" t="s">
        <v>41</v>
      </c>
      <c r="G35" t="s">
        <v>37</v>
      </c>
      <c r="H35" t="s">
        <v>126</v>
      </c>
      <c r="I35" t="s">
        <v>142</v>
      </c>
      <c r="J35">
        <v>35</v>
      </c>
      <c r="K35" t="s">
        <v>177</v>
      </c>
      <c r="L35" t="s">
        <v>178</v>
      </c>
      <c r="M35">
        <f>VLOOKUP(K35,'[1]Sheet 1'!$A:$B,2,FALSE)</f>
        <v>0.35</v>
      </c>
    </row>
    <row r="36" spans="1:14" hidden="1" x14ac:dyDescent="0.25">
      <c r="B36" t="s">
        <v>34</v>
      </c>
      <c r="C36" t="s">
        <v>33</v>
      </c>
      <c r="D36" t="s">
        <v>33</v>
      </c>
      <c r="E36" t="s">
        <v>34</v>
      </c>
      <c r="F36" t="s">
        <v>40</v>
      </c>
      <c r="G36" t="s">
        <v>36</v>
      </c>
      <c r="H36" t="s">
        <v>126</v>
      </c>
      <c r="I36" t="s">
        <v>50</v>
      </c>
      <c r="J36">
        <v>5</v>
      </c>
      <c r="K36" t="s">
        <v>16</v>
      </c>
      <c r="L36" t="s">
        <v>75</v>
      </c>
      <c r="M36" t="e">
        <f>VLOOKUP(K36,'[1]Sheet 1'!$A:$B,2,FALSE)</f>
        <v>#N/A</v>
      </c>
      <c r="N36" t="s">
        <v>111</v>
      </c>
    </row>
    <row r="37" spans="1:14" hidden="1" x14ac:dyDescent="0.25">
      <c r="A37">
        <f t="shared" ref="A37:A46" si="0">A36+1</f>
        <v>1</v>
      </c>
      <c r="B37" t="s">
        <v>33</v>
      </c>
      <c r="C37" t="s">
        <v>33</v>
      </c>
      <c r="D37" t="s">
        <v>33</v>
      </c>
      <c r="E37" t="s">
        <v>34</v>
      </c>
      <c r="F37" t="s">
        <v>40</v>
      </c>
      <c r="G37" t="s">
        <v>37</v>
      </c>
      <c r="H37" t="s">
        <v>126</v>
      </c>
      <c r="I37" t="s">
        <v>50</v>
      </c>
      <c r="J37">
        <v>6</v>
      </c>
      <c r="K37" t="s">
        <v>15</v>
      </c>
      <c r="L37" t="s">
        <v>74</v>
      </c>
      <c r="M37" t="e">
        <f>VLOOKUP(K37,'[1]Sheet 1'!$A:$B,2,FALSE)</f>
        <v>#N/A</v>
      </c>
    </row>
    <row r="38" spans="1:14" hidden="1" x14ac:dyDescent="0.25">
      <c r="A38">
        <f t="shared" si="0"/>
        <v>2</v>
      </c>
      <c r="B38" t="s">
        <v>33</v>
      </c>
      <c r="C38" t="s">
        <v>33</v>
      </c>
      <c r="D38" t="s">
        <v>33</v>
      </c>
      <c r="E38" t="s">
        <v>34</v>
      </c>
      <c r="F38" t="s">
        <v>40</v>
      </c>
      <c r="G38" t="s">
        <v>37</v>
      </c>
      <c r="H38" t="s">
        <v>126</v>
      </c>
      <c r="I38" t="s">
        <v>50</v>
      </c>
      <c r="J38">
        <v>7</v>
      </c>
      <c r="K38" t="s">
        <v>17</v>
      </c>
      <c r="L38" t="s">
        <v>76</v>
      </c>
      <c r="M38" t="e">
        <f>VLOOKUP(K38,'[1]Sheet 1'!$A:$B,2,FALSE)</f>
        <v>#N/A</v>
      </c>
      <c r="N38" t="s">
        <v>109</v>
      </c>
    </row>
    <row r="39" spans="1:14" hidden="1" x14ac:dyDescent="0.25">
      <c r="A39">
        <f t="shared" si="0"/>
        <v>3</v>
      </c>
      <c r="B39" t="s">
        <v>33</v>
      </c>
      <c r="C39" t="s">
        <v>33</v>
      </c>
      <c r="D39" t="s">
        <v>33</v>
      </c>
      <c r="E39" t="s">
        <v>34</v>
      </c>
      <c r="F39" t="s">
        <v>40</v>
      </c>
      <c r="G39" t="s">
        <v>36</v>
      </c>
      <c r="H39" t="s">
        <v>126</v>
      </c>
      <c r="I39" t="s">
        <v>50</v>
      </c>
      <c r="J39">
        <v>8</v>
      </c>
      <c r="K39" t="s">
        <v>18</v>
      </c>
      <c r="L39" t="s">
        <v>77</v>
      </c>
      <c r="M39" t="e">
        <f>VLOOKUP(K39,'[1]Sheet 1'!$A:$B,2,FALSE)</f>
        <v>#N/A</v>
      </c>
    </row>
    <row r="40" spans="1:14" hidden="1" x14ac:dyDescent="0.25">
      <c r="A40">
        <f t="shared" si="0"/>
        <v>4</v>
      </c>
      <c r="B40" t="s">
        <v>33</v>
      </c>
      <c r="C40" t="s">
        <v>33</v>
      </c>
      <c r="D40" t="s">
        <v>33</v>
      </c>
      <c r="E40" t="s">
        <v>34</v>
      </c>
      <c r="F40" t="s">
        <v>40</v>
      </c>
      <c r="G40" t="s">
        <v>36</v>
      </c>
      <c r="H40" t="s">
        <v>126</v>
      </c>
      <c r="I40" t="s">
        <v>50</v>
      </c>
      <c r="J40">
        <v>9</v>
      </c>
      <c r="K40" t="s">
        <v>19</v>
      </c>
      <c r="L40" t="s">
        <v>78</v>
      </c>
      <c r="M40" t="e">
        <f>VLOOKUP(K40,'[1]Sheet 1'!$A:$B,2,FALSE)</f>
        <v>#N/A</v>
      </c>
    </row>
    <row r="41" spans="1:14" hidden="1" x14ac:dyDescent="0.25">
      <c r="A41">
        <f t="shared" si="0"/>
        <v>5</v>
      </c>
      <c r="B41" t="s">
        <v>33</v>
      </c>
      <c r="C41" t="s">
        <v>33</v>
      </c>
      <c r="D41" t="s">
        <v>33</v>
      </c>
      <c r="E41" t="s">
        <v>34</v>
      </c>
      <c r="F41" t="s">
        <v>40</v>
      </c>
      <c r="G41" t="s">
        <v>36</v>
      </c>
      <c r="H41" t="s">
        <v>126</v>
      </c>
      <c r="I41" t="s">
        <v>50</v>
      </c>
      <c r="J41">
        <v>10</v>
      </c>
      <c r="K41" t="s">
        <v>20</v>
      </c>
      <c r="L41" t="s">
        <v>79</v>
      </c>
      <c r="M41" t="e">
        <f>VLOOKUP(K41,'[1]Sheet 1'!$A:$B,2,FALSE)</f>
        <v>#N/A</v>
      </c>
    </row>
    <row r="42" spans="1:14" hidden="1" x14ac:dyDescent="0.25">
      <c r="A42">
        <f t="shared" si="0"/>
        <v>6</v>
      </c>
      <c r="B42" t="s">
        <v>33</v>
      </c>
      <c r="C42" t="s">
        <v>33</v>
      </c>
      <c r="D42" t="s">
        <v>33</v>
      </c>
      <c r="E42" t="s">
        <v>34</v>
      </c>
      <c r="F42" t="s">
        <v>40</v>
      </c>
      <c r="G42" t="s">
        <v>36</v>
      </c>
      <c r="H42" t="s">
        <v>126</v>
      </c>
      <c r="I42" t="s">
        <v>50</v>
      </c>
      <c r="J42">
        <v>11</v>
      </c>
      <c r="K42" t="s">
        <v>89</v>
      </c>
      <c r="L42" t="s">
        <v>80</v>
      </c>
      <c r="M42" t="e">
        <f>VLOOKUP(K42,'[1]Sheet 1'!$A:$B,2,FALSE)</f>
        <v>#N/A</v>
      </c>
    </row>
    <row r="43" spans="1:14" hidden="1" x14ac:dyDescent="0.25">
      <c r="A43">
        <f t="shared" si="0"/>
        <v>7</v>
      </c>
      <c r="B43" t="s">
        <v>33</v>
      </c>
      <c r="C43" t="s">
        <v>33</v>
      </c>
      <c r="D43" t="s">
        <v>33</v>
      </c>
      <c r="E43" t="s">
        <v>34</v>
      </c>
      <c r="F43" t="s">
        <v>40</v>
      </c>
      <c r="G43" t="s">
        <v>36</v>
      </c>
      <c r="H43" t="s">
        <v>126</v>
      </c>
      <c r="I43" t="s">
        <v>50</v>
      </c>
      <c r="J43">
        <v>12</v>
      </c>
      <c r="K43" t="s">
        <v>21</v>
      </c>
      <c r="L43" t="s">
        <v>81</v>
      </c>
      <c r="M43" t="e">
        <f>VLOOKUP(K43,'[1]Sheet 1'!$A:$B,2,FALSE)</f>
        <v>#N/A</v>
      </c>
    </row>
    <row r="44" spans="1:14" hidden="1" x14ac:dyDescent="0.25">
      <c r="A44">
        <f t="shared" si="0"/>
        <v>8</v>
      </c>
      <c r="B44" t="s">
        <v>34</v>
      </c>
      <c r="C44" t="s">
        <v>33</v>
      </c>
      <c r="D44" t="s">
        <v>33</v>
      </c>
      <c r="E44" t="s">
        <v>34</v>
      </c>
      <c r="F44" t="s">
        <v>40</v>
      </c>
      <c r="G44" t="s">
        <v>36</v>
      </c>
      <c r="H44" t="s">
        <v>126</v>
      </c>
      <c r="I44" t="s">
        <v>50</v>
      </c>
      <c r="J44">
        <v>13</v>
      </c>
      <c r="K44" t="s">
        <v>22</v>
      </c>
      <c r="L44" t="s">
        <v>82</v>
      </c>
      <c r="M44" t="e">
        <f>VLOOKUP(K44,'[1]Sheet 1'!$A:$B,2,FALSE)</f>
        <v>#N/A</v>
      </c>
      <c r="N44" t="s">
        <v>114</v>
      </c>
    </row>
    <row r="45" spans="1:14" x14ac:dyDescent="0.25">
      <c r="A45">
        <f t="shared" si="0"/>
        <v>9</v>
      </c>
      <c r="B45" t="s">
        <v>33</v>
      </c>
      <c r="C45" t="s">
        <v>33</v>
      </c>
      <c r="D45" t="s">
        <v>33</v>
      </c>
      <c r="E45" t="s">
        <v>34</v>
      </c>
      <c r="F45" t="s">
        <v>41</v>
      </c>
      <c r="G45" t="s">
        <v>37</v>
      </c>
      <c r="H45" t="s">
        <v>126</v>
      </c>
      <c r="I45" t="s">
        <v>50</v>
      </c>
      <c r="J45">
        <v>15</v>
      </c>
      <c r="K45" t="s">
        <v>88</v>
      </c>
      <c r="L45" t="s">
        <v>115</v>
      </c>
      <c r="M45">
        <f>VLOOKUP(K45,'[1]Sheet 1'!$A:$B,2,FALSE)</f>
        <v>0.34799999999999998</v>
      </c>
    </row>
    <row r="46" spans="1:14" x14ac:dyDescent="0.25">
      <c r="A46">
        <f t="shared" si="0"/>
        <v>10</v>
      </c>
      <c r="B46" t="s">
        <v>33</v>
      </c>
      <c r="C46" t="s">
        <v>33</v>
      </c>
      <c r="D46" t="s">
        <v>33</v>
      </c>
      <c r="E46" t="s">
        <v>34</v>
      </c>
      <c r="F46" t="s">
        <v>41</v>
      </c>
      <c r="G46" t="s">
        <v>37</v>
      </c>
      <c r="H46" t="s">
        <v>126</v>
      </c>
      <c r="I46" t="s">
        <v>50</v>
      </c>
      <c r="J46">
        <v>14</v>
      </c>
      <c r="K46" t="s">
        <v>49</v>
      </c>
      <c r="L46" t="s">
        <v>131</v>
      </c>
      <c r="M46">
        <f>VLOOKUP(K46,'[1]Sheet 1'!$A:$B,2,FALSE)</f>
        <v>0.34499999999999997</v>
      </c>
      <c r="N46" t="s">
        <v>105</v>
      </c>
    </row>
    <row r="47" spans="1:14" x14ac:dyDescent="0.25">
      <c r="B47" t="s">
        <v>33</v>
      </c>
      <c r="C47" t="s">
        <v>33</v>
      </c>
      <c r="D47" t="s">
        <v>33</v>
      </c>
      <c r="E47" t="s">
        <v>33</v>
      </c>
      <c r="F47" t="s">
        <v>41</v>
      </c>
      <c r="G47" t="s">
        <v>37</v>
      </c>
      <c r="H47" t="s">
        <v>126</v>
      </c>
      <c r="I47" t="s">
        <v>142</v>
      </c>
      <c r="J47">
        <v>25</v>
      </c>
      <c r="K47" t="s">
        <v>157</v>
      </c>
      <c r="L47" t="s">
        <v>158</v>
      </c>
      <c r="M47">
        <f>VLOOKUP(K47,'[1]Sheet 1'!$A:$B,2,FALSE)</f>
        <v>0.34100000000000003</v>
      </c>
    </row>
    <row r="48" spans="1:14" x14ac:dyDescent="0.25">
      <c r="B48" t="s">
        <v>33</v>
      </c>
      <c r="C48" t="s">
        <v>33</v>
      </c>
      <c r="D48" t="s">
        <v>33</v>
      </c>
      <c r="E48" t="s">
        <v>34</v>
      </c>
      <c r="F48" t="s">
        <v>41</v>
      </c>
      <c r="G48" t="s">
        <v>37</v>
      </c>
      <c r="H48" t="s">
        <v>126</v>
      </c>
      <c r="I48" t="s">
        <v>142</v>
      </c>
      <c r="J48">
        <v>24</v>
      </c>
      <c r="K48" t="s">
        <v>155</v>
      </c>
      <c r="L48" t="s">
        <v>156</v>
      </c>
      <c r="M48">
        <f>VLOOKUP(K48,'[1]Sheet 1'!$A:$B,2,FALSE)</f>
        <v>0.32600000000000001</v>
      </c>
    </row>
    <row r="49" spans="1:14" x14ac:dyDescent="0.25">
      <c r="B49" t="s">
        <v>33</v>
      </c>
      <c r="C49" t="s">
        <v>33</v>
      </c>
      <c r="D49" t="s">
        <v>33</v>
      </c>
      <c r="E49" t="s">
        <v>34</v>
      </c>
      <c r="F49" t="s">
        <v>41</v>
      </c>
      <c r="G49" t="s">
        <v>37</v>
      </c>
      <c r="H49" t="s">
        <v>126</v>
      </c>
      <c r="I49" t="s">
        <v>142</v>
      </c>
      <c r="J49">
        <v>28</v>
      </c>
      <c r="K49" t="s">
        <v>163</v>
      </c>
      <c r="L49" t="s">
        <v>164</v>
      </c>
      <c r="M49">
        <f>VLOOKUP(K49,'[1]Sheet 1'!$A:$B,2,FALSE)</f>
        <v>0.32500000000000001</v>
      </c>
    </row>
    <row r="50" spans="1:14" x14ac:dyDescent="0.25">
      <c r="B50" t="s">
        <v>33</v>
      </c>
      <c r="C50" t="s">
        <v>33</v>
      </c>
      <c r="D50" t="s">
        <v>33</v>
      </c>
      <c r="E50" t="s">
        <v>34</v>
      </c>
      <c r="F50" t="s">
        <v>41</v>
      </c>
      <c r="G50" t="s">
        <v>37</v>
      </c>
      <c r="H50" t="s">
        <v>126</v>
      </c>
      <c r="I50" t="s">
        <v>142</v>
      </c>
      <c r="J50">
        <v>26</v>
      </c>
      <c r="K50" t="s">
        <v>159</v>
      </c>
      <c r="L50" t="s">
        <v>160</v>
      </c>
      <c r="M50">
        <f>VLOOKUP(K50,'[1]Sheet 1'!$A:$B,2,FALSE)</f>
        <v>0.309</v>
      </c>
    </row>
    <row r="51" spans="1:14" x14ac:dyDescent="0.25">
      <c r="B51" t="s">
        <v>33</v>
      </c>
      <c r="C51" t="s">
        <v>33</v>
      </c>
      <c r="D51" t="s">
        <v>33</v>
      </c>
      <c r="E51" t="s">
        <v>34</v>
      </c>
      <c r="F51" t="s">
        <v>41</v>
      </c>
      <c r="G51" t="s">
        <v>37</v>
      </c>
      <c r="H51" t="s">
        <v>126</v>
      </c>
      <c r="I51" t="s">
        <v>142</v>
      </c>
      <c r="J51">
        <v>32</v>
      </c>
      <c r="K51" t="s">
        <v>171</v>
      </c>
      <c r="L51" t="s">
        <v>172</v>
      </c>
      <c r="M51">
        <f>VLOOKUP(K51,'[1]Sheet 1'!$A:$B,2,FALSE)</f>
        <v>0.30099999999999999</v>
      </c>
    </row>
    <row r="52" spans="1:14" x14ac:dyDescent="0.25">
      <c r="B52" t="s">
        <v>33</v>
      </c>
      <c r="C52" t="s">
        <v>33</v>
      </c>
      <c r="D52" t="s">
        <v>33</v>
      </c>
      <c r="E52" t="s">
        <v>34</v>
      </c>
      <c r="F52" t="s">
        <v>41</v>
      </c>
      <c r="G52" t="s">
        <v>37</v>
      </c>
      <c r="H52" t="s">
        <v>126</v>
      </c>
      <c r="I52" t="s">
        <v>142</v>
      </c>
      <c r="J52">
        <v>30</v>
      </c>
      <c r="K52" t="s">
        <v>167</v>
      </c>
      <c r="L52" t="s">
        <v>168</v>
      </c>
      <c r="M52">
        <f>VLOOKUP(K52,'[1]Sheet 1'!$A:$B,2,FALSE)</f>
        <v>0.3</v>
      </c>
    </row>
    <row r="53" spans="1:14" x14ac:dyDescent="0.25">
      <c r="B53" t="s">
        <v>33</v>
      </c>
      <c r="C53" t="s">
        <v>33</v>
      </c>
      <c r="D53" t="s">
        <v>33</v>
      </c>
      <c r="E53" t="s">
        <v>34</v>
      </c>
      <c r="F53" t="s">
        <v>41</v>
      </c>
      <c r="G53" t="s">
        <v>37</v>
      </c>
      <c r="H53" t="s">
        <v>126</v>
      </c>
      <c r="I53" t="s">
        <v>50</v>
      </c>
      <c r="J53">
        <v>16</v>
      </c>
      <c r="K53" t="s">
        <v>134</v>
      </c>
      <c r="L53" t="s">
        <v>135</v>
      </c>
      <c r="M53">
        <f>VLOOKUP(K53,'[1]Sheet 1'!$A:$B,2,FALSE)</f>
        <v>0.29799999999999999</v>
      </c>
    </row>
    <row r="54" spans="1:14" x14ac:dyDescent="0.25">
      <c r="B54" t="s">
        <v>33</v>
      </c>
      <c r="C54" t="s">
        <v>33</v>
      </c>
      <c r="D54" t="s">
        <v>33</v>
      </c>
      <c r="E54" t="s">
        <v>34</v>
      </c>
      <c r="F54" t="s">
        <v>41</v>
      </c>
      <c r="G54" t="s">
        <v>37</v>
      </c>
      <c r="H54" t="s">
        <v>126</v>
      </c>
      <c r="I54" t="s">
        <v>50</v>
      </c>
      <c r="J54">
        <v>17</v>
      </c>
      <c r="K54" t="s">
        <v>140</v>
      </c>
      <c r="L54" t="s">
        <v>141</v>
      </c>
      <c r="M54">
        <f>VLOOKUP(K54,'[1]Sheet 1'!$A:$B,2,FALSE)</f>
        <v>0.28499999999999998</v>
      </c>
    </row>
    <row r="55" spans="1:14" x14ac:dyDescent="0.25">
      <c r="B55" t="s">
        <v>33</v>
      </c>
      <c r="C55" t="s">
        <v>33</v>
      </c>
      <c r="D55" t="s">
        <v>33</v>
      </c>
      <c r="E55" t="s">
        <v>33</v>
      </c>
      <c r="F55" t="s">
        <v>41</v>
      </c>
      <c r="G55" t="s">
        <v>37</v>
      </c>
      <c r="H55" t="s">
        <v>126</v>
      </c>
      <c r="I55" t="s">
        <v>142</v>
      </c>
      <c r="J55">
        <v>19</v>
      </c>
      <c r="K55" t="s">
        <v>144</v>
      </c>
      <c r="L55" t="s">
        <v>145</v>
      </c>
      <c r="M55">
        <f>VLOOKUP(K55,'[1]Sheet 1'!$A:$B,2,FALSE)</f>
        <v>0.27200000000000002</v>
      </c>
    </row>
    <row r="56" spans="1:14" x14ac:dyDescent="0.25">
      <c r="B56" t="s">
        <v>33</v>
      </c>
      <c r="C56" t="s">
        <v>33</v>
      </c>
      <c r="D56" t="s">
        <v>33</v>
      </c>
      <c r="E56" t="s">
        <v>33</v>
      </c>
      <c r="F56" t="s">
        <v>41</v>
      </c>
      <c r="G56" t="s">
        <v>37</v>
      </c>
      <c r="H56" t="s">
        <v>126</v>
      </c>
      <c r="I56" t="s">
        <v>142</v>
      </c>
      <c r="J56">
        <v>23</v>
      </c>
      <c r="K56" t="s">
        <v>148</v>
      </c>
      <c r="L56" t="s">
        <v>147</v>
      </c>
      <c r="M56">
        <f>VLOOKUP(K56,'[1]Sheet 1'!$A:$B,2,FALSE)</f>
        <v>0.27200000000000002</v>
      </c>
    </row>
    <row r="57" spans="1:14" x14ac:dyDescent="0.25">
      <c r="B57" t="s">
        <v>33</v>
      </c>
      <c r="C57" t="s">
        <v>33</v>
      </c>
      <c r="D57" t="s">
        <v>33</v>
      </c>
      <c r="E57" t="s">
        <v>33</v>
      </c>
      <c r="F57" t="s">
        <v>41</v>
      </c>
      <c r="G57" t="s">
        <v>37</v>
      </c>
      <c r="H57" t="s">
        <v>126</v>
      </c>
      <c r="I57" t="s">
        <v>50</v>
      </c>
      <c r="J57">
        <v>16</v>
      </c>
      <c r="K57" t="s">
        <v>138</v>
      </c>
      <c r="L57" t="s">
        <v>139</v>
      </c>
      <c r="M57">
        <f>VLOOKUP(K57,'[1]Sheet 1'!$A:$B,2,FALSE)</f>
        <v>0.26400000000000001</v>
      </c>
    </row>
    <row r="58" spans="1:14" x14ac:dyDescent="0.25">
      <c r="B58" t="s">
        <v>33</v>
      </c>
      <c r="C58" t="s">
        <v>33</v>
      </c>
      <c r="D58" t="s">
        <v>33</v>
      </c>
      <c r="E58" t="s">
        <v>34</v>
      </c>
      <c r="F58" t="s">
        <v>41</v>
      </c>
      <c r="G58" t="s">
        <v>37</v>
      </c>
      <c r="H58" t="s">
        <v>126</v>
      </c>
      <c r="I58" t="s">
        <v>50</v>
      </c>
      <c r="J58">
        <v>17</v>
      </c>
      <c r="K58" t="s">
        <v>136</v>
      </c>
      <c r="L58" t="s">
        <v>137</v>
      </c>
      <c r="M58">
        <f>VLOOKUP(K58,'[1]Sheet 1'!$A:$B,2,FALSE)</f>
        <v>0.25700000000000001</v>
      </c>
    </row>
    <row r="59" spans="1:14" x14ac:dyDescent="0.25">
      <c r="B59" t="s">
        <v>33</v>
      </c>
      <c r="C59" t="s">
        <v>33</v>
      </c>
      <c r="D59" t="s">
        <v>33</v>
      </c>
      <c r="E59" t="s">
        <v>34</v>
      </c>
      <c r="F59" t="s">
        <v>41</v>
      </c>
      <c r="G59" t="s">
        <v>37</v>
      </c>
      <c r="H59" t="s">
        <v>126</v>
      </c>
      <c r="I59" t="s">
        <v>142</v>
      </c>
      <c r="J59">
        <v>27</v>
      </c>
      <c r="K59" t="s">
        <v>161</v>
      </c>
      <c r="L59" t="s">
        <v>162</v>
      </c>
      <c r="M59">
        <f>VLOOKUP(K59,'[1]Sheet 1'!$A:$B,2,FALSE)</f>
        <v>0.254</v>
      </c>
    </row>
    <row r="60" spans="1:14" x14ac:dyDescent="0.25">
      <c r="B60" t="s">
        <v>33</v>
      </c>
      <c r="C60" t="s">
        <v>33</v>
      </c>
      <c r="D60" t="s">
        <v>33</v>
      </c>
      <c r="E60" t="s">
        <v>34</v>
      </c>
      <c r="F60" t="s">
        <v>41</v>
      </c>
      <c r="G60" t="s">
        <v>37</v>
      </c>
      <c r="H60" t="s">
        <v>126</v>
      </c>
      <c r="I60" t="s">
        <v>142</v>
      </c>
      <c r="J60">
        <v>31</v>
      </c>
      <c r="K60" t="s">
        <v>169</v>
      </c>
      <c r="L60" t="s">
        <v>170</v>
      </c>
      <c r="M60">
        <f>VLOOKUP(K60,'[1]Sheet 1'!$A:$B,2,FALSE)</f>
        <v>0.249</v>
      </c>
    </row>
    <row r="61" spans="1:14" x14ac:dyDescent="0.25">
      <c r="A61">
        <f>A59+1</f>
        <v>1</v>
      </c>
      <c r="B61" t="s">
        <v>33</v>
      </c>
      <c r="C61" t="s">
        <v>33</v>
      </c>
      <c r="D61" t="s">
        <v>33</v>
      </c>
      <c r="E61" t="s">
        <v>33</v>
      </c>
      <c r="F61" t="s">
        <v>41</v>
      </c>
      <c r="G61" t="s">
        <v>37</v>
      </c>
      <c r="H61" t="s">
        <v>126</v>
      </c>
      <c r="I61" t="s">
        <v>51</v>
      </c>
      <c r="J61">
        <v>4</v>
      </c>
      <c r="K61" t="s">
        <v>92</v>
      </c>
      <c r="L61" t="s">
        <v>93</v>
      </c>
      <c r="M61">
        <f>VLOOKUP(K61,'[1]Sheet 1'!$A:$B,2,FALSE)</f>
        <v>0.23599999999999999</v>
      </c>
    </row>
    <row r="62" spans="1:14" x14ac:dyDescent="0.25">
      <c r="B62" t="s">
        <v>33</v>
      </c>
      <c r="C62" t="s">
        <v>33</v>
      </c>
      <c r="D62" t="s">
        <v>33</v>
      </c>
      <c r="E62" t="s">
        <v>34</v>
      </c>
      <c r="F62" t="s">
        <v>41</v>
      </c>
      <c r="G62" t="s">
        <v>37</v>
      </c>
      <c r="H62" t="s">
        <v>126</v>
      </c>
      <c r="I62" t="s">
        <v>142</v>
      </c>
      <c r="J62">
        <v>22</v>
      </c>
      <c r="K62" t="s">
        <v>146</v>
      </c>
      <c r="L62" t="s">
        <v>154</v>
      </c>
      <c r="M62">
        <f>VLOOKUP(K62,'[1]Sheet 1'!$A:$B,2,FALSE)</f>
        <v>0.23499999999999999</v>
      </c>
    </row>
    <row r="63" spans="1:14" x14ac:dyDescent="0.25">
      <c r="A63">
        <f>A60+1</f>
        <v>1</v>
      </c>
      <c r="B63" t="s">
        <v>33</v>
      </c>
      <c r="C63" t="s">
        <v>33</v>
      </c>
      <c r="D63" t="s">
        <v>33</v>
      </c>
      <c r="E63" t="s">
        <v>34</v>
      </c>
      <c r="F63" t="s">
        <v>41</v>
      </c>
      <c r="G63" t="s">
        <v>37</v>
      </c>
      <c r="H63" t="s">
        <v>126</v>
      </c>
      <c r="I63" t="s">
        <v>51</v>
      </c>
      <c r="J63">
        <v>3</v>
      </c>
      <c r="K63" t="s">
        <v>47</v>
      </c>
      <c r="L63" t="s">
        <v>87</v>
      </c>
      <c r="M63">
        <f>VLOOKUP(K63,'[1]Sheet 1'!$A:$B,2,FALSE)</f>
        <v>0.23400000000000001</v>
      </c>
      <c r="N63" t="s">
        <v>104</v>
      </c>
    </row>
    <row r="64" spans="1:14" x14ac:dyDescent="0.25">
      <c r="B64" t="s">
        <v>33</v>
      </c>
      <c r="C64" t="s">
        <v>33</v>
      </c>
      <c r="D64" t="s">
        <v>33</v>
      </c>
      <c r="E64" t="s">
        <v>34</v>
      </c>
      <c r="F64" t="s">
        <v>41</v>
      </c>
      <c r="G64" t="s">
        <v>37</v>
      </c>
      <c r="H64" t="s">
        <v>126</v>
      </c>
      <c r="I64" t="s">
        <v>142</v>
      </c>
      <c r="J64">
        <v>18</v>
      </c>
      <c r="K64" t="s">
        <v>143</v>
      </c>
      <c r="L64" t="s">
        <v>149</v>
      </c>
      <c r="M64">
        <f>VLOOKUP(K64,'[1]Sheet 1'!$A:$B,2,FALSE)</f>
        <v>0.224</v>
      </c>
    </row>
    <row r="65" spans="1:14" x14ac:dyDescent="0.25">
      <c r="A65">
        <f>A63+1</f>
        <v>2</v>
      </c>
      <c r="B65" t="s">
        <v>33</v>
      </c>
      <c r="C65" t="s">
        <v>33</v>
      </c>
      <c r="D65" t="s">
        <v>33</v>
      </c>
      <c r="E65" t="s">
        <v>34</v>
      </c>
      <c r="F65" t="s">
        <v>41</v>
      </c>
      <c r="G65" t="s">
        <v>37</v>
      </c>
      <c r="H65" t="s">
        <v>126</v>
      </c>
      <c r="I65" t="s">
        <v>51</v>
      </c>
      <c r="J65">
        <v>2</v>
      </c>
      <c r="K65" t="s">
        <v>91</v>
      </c>
      <c r="L65" t="s">
        <v>118</v>
      </c>
      <c r="M65">
        <f>VLOOKUP(K65,'[1]Sheet 1'!$A:$B,2,FALSE)</f>
        <v>0.188</v>
      </c>
    </row>
    <row r="66" spans="1:14" x14ac:dyDescent="0.25">
      <c r="A66">
        <f>A64+1</f>
        <v>1</v>
      </c>
      <c r="B66" t="s">
        <v>33</v>
      </c>
      <c r="C66" t="s">
        <v>33</v>
      </c>
      <c r="D66" t="s">
        <v>33</v>
      </c>
      <c r="E66" t="s">
        <v>34</v>
      </c>
      <c r="F66" t="s">
        <v>41</v>
      </c>
      <c r="G66" t="s">
        <v>37</v>
      </c>
      <c r="H66" t="s">
        <v>126</v>
      </c>
      <c r="I66" t="s">
        <v>51</v>
      </c>
      <c r="J66">
        <v>1</v>
      </c>
      <c r="K66" t="s">
        <v>48</v>
      </c>
      <c r="L66" t="s">
        <v>84</v>
      </c>
      <c r="M66">
        <f>VLOOKUP(K66,'[1]Sheet 1'!$A:$B,2,FALSE)</f>
        <v>0.16500000000000001</v>
      </c>
      <c r="N66" t="s">
        <v>106</v>
      </c>
    </row>
    <row r="67" spans="1:14" hidden="1" x14ac:dyDescent="0.25">
      <c r="A67">
        <f>A66+1</f>
        <v>2</v>
      </c>
      <c r="B67" t="s">
        <v>33</v>
      </c>
      <c r="C67" t="s">
        <v>33</v>
      </c>
      <c r="D67" t="s">
        <v>33</v>
      </c>
      <c r="E67" t="s">
        <v>33</v>
      </c>
      <c r="F67" t="s">
        <v>41</v>
      </c>
      <c r="G67" t="s">
        <v>37</v>
      </c>
      <c r="H67" t="s">
        <v>126</v>
      </c>
      <c r="I67" t="s">
        <v>50</v>
      </c>
      <c r="J67">
        <v>2</v>
      </c>
      <c r="K67" t="s">
        <v>85</v>
      </c>
      <c r="L67" t="s">
        <v>83</v>
      </c>
      <c r="M67" t="e">
        <f>VLOOKUP(K67,'[1]Sheet 1'!$A:$B,2,FALSE)</f>
        <v>#N/A</v>
      </c>
    </row>
    <row r="68" spans="1:14" hidden="1" x14ac:dyDescent="0.25">
      <c r="A68">
        <f>A66+1</f>
        <v>2</v>
      </c>
      <c r="B68" t="s">
        <v>33</v>
      </c>
      <c r="C68" t="s">
        <v>33</v>
      </c>
      <c r="D68" t="s">
        <v>33</v>
      </c>
      <c r="E68" t="s">
        <v>33</v>
      </c>
      <c r="F68" t="s">
        <v>41</v>
      </c>
      <c r="G68" t="s">
        <v>37</v>
      </c>
      <c r="H68" t="s">
        <v>126</v>
      </c>
      <c r="I68" t="s">
        <v>43</v>
      </c>
      <c r="J68">
        <v>5</v>
      </c>
      <c r="K68" t="s">
        <v>94</v>
      </c>
      <c r="L68" t="s">
        <v>133</v>
      </c>
      <c r="M68" t="e">
        <f>VLOOKUP(K68,'[1]Sheet 1'!$A:$B,2,FALSE)</f>
        <v>#N/A</v>
      </c>
    </row>
    <row r="69" spans="1:14" hidden="1" x14ac:dyDescent="0.25">
      <c r="A69">
        <f>A67+1</f>
        <v>3</v>
      </c>
      <c r="B69" t="s">
        <v>33</v>
      </c>
      <c r="C69" t="s">
        <v>33</v>
      </c>
      <c r="D69" t="s">
        <v>34</v>
      </c>
      <c r="E69" t="s">
        <v>34</v>
      </c>
      <c r="F69" t="s">
        <v>41</v>
      </c>
      <c r="G69" t="s">
        <v>37</v>
      </c>
      <c r="H69" t="s">
        <v>126</v>
      </c>
      <c r="I69" t="s">
        <v>50</v>
      </c>
      <c r="J69">
        <v>3</v>
      </c>
      <c r="K69" t="s">
        <v>101</v>
      </c>
      <c r="L69" t="s">
        <v>117</v>
      </c>
      <c r="M69" t="e">
        <f>VLOOKUP(K69,'[1]Sheet 1'!$A:$B,2,FALSE)</f>
        <v>#N/A</v>
      </c>
      <c r="N69" t="s">
        <v>109</v>
      </c>
    </row>
    <row r="70" spans="1:14" hidden="1" x14ac:dyDescent="0.25">
      <c r="A70">
        <f>A68+1</f>
        <v>3</v>
      </c>
      <c r="B70" t="s">
        <v>33</v>
      </c>
      <c r="C70" t="s">
        <v>33</v>
      </c>
      <c r="D70" t="s">
        <v>34</v>
      </c>
      <c r="E70" t="s">
        <v>34</v>
      </c>
      <c r="F70" t="s">
        <v>41</v>
      </c>
      <c r="G70" t="s">
        <v>37</v>
      </c>
      <c r="H70" t="s">
        <v>126</v>
      </c>
      <c r="I70" t="s">
        <v>50</v>
      </c>
      <c r="J70">
        <v>4</v>
      </c>
      <c r="K70" t="s">
        <v>102</v>
      </c>
      <c r="L70" t="s">
        <v>103</v>
      </c>
      <c r="M70" t="e">
        <f>VLOOKUP(K70,'[1]Sheet 1'!$A:$B,2,FALSE)</f>
        <v>#N/A</v>
      </c>
      <c r="N70" t="s">
        <v>109</v>
      </c>
    </row>
  </sheetData>
  <autoFilter ref="A1:N70">
    <filterColumn colId="12">
      <filters>
        <filter val="0.165"/>
        <filter val="0.188"/>
        <filter val="0.224"/>
        <filter val="0.234"/>
        <filter val="0.235"/>
        <filter val="0.236"/>
        <filter val="0.249"/>
        <filter val="0.254"/>
        <filter val="0.257"/>
        <filter val="0.264"/>
        <filter val="0.272"/>
        <filter val="0.285"/>
        <filter val="0.298"/>
        <filter val="0.3"/>
        <filter val="0.301"/>
        <filter val="0.309"/>
        <filter val="0.325"/>
        <filter val="0.326"/>
        <filter val="0.341"/>
        <filter val="0.345"/>
        <filter val="0.348"/>
        <filter val="0.35"/>
        <filter val="0.352"/>
        <filter val="0.355"/>
        <filter val="0.356"/>
        <filter val="0.365"/>
        <filter val="0.378"/>
        <filter val="0.391"/>
        <filter val="0.396"/>
      </filters>
    </filterColumn>
  </autoFilter>
  <sortState ref="A2:M52">
    <sortCondition ref="I2:I52"/>
    <sortCondition ref="J2:J5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2017-11-06T21:11:14Z</dcterms:created>
  <dcterms:modified xsi:type="dcterms:W3CDTF">2017-11-23T18:14:51Z</dcterms:modified>
</cp:coreProperties>
</file>