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135" state="visible" r:id="rId14"/>
    <sheet name="Median income BHC" sheetId="122" state="visible" r:id="rId1"/>
    <sheet name="Median income AHC" sheetId="123" state="visible" r:id="rId2"/>
    <sheet name="Decile points BHC" sheetId="124" state="visible" r:id="rId3"/>
    <sheet name="Decile points AHC" sheetId="125" state="visible" r:id="rId4"/>
    <sheet name="Decile shares BHC" sheetId="126" state="visible" r:id="rId5"/>
    <sheet name="Decile shares AHC" sheetId="127" state="visible" r:id="rId6"/>
    <sheet name="Palma BHC" sheetId="128" state="visible" r:id="rId7"/>
    <sheet name="Palma AHC" sheetId="129" state="visible" r:id="rId8"/>
    <sheet name="Gini BHC" sheetId="130" state="visible" r:id="rId9"/>
    <sheet name="Gini AHC" sheetId="131" state="visible" r:id="rId10"/>
    <sheet name="Poverty thresholds BHC" sheetId="132" state="visible" r:id="rId11"/>
    <sheet name="Poverty thresholds AHC" sheetId="133" state="visible" r:id="rId12"/>
    <sheet name="Income sources" sheetId="134" state="visible" r:id="rId13"/>
  </sheets>
</workbook>
</file>

<file path=xl/sharedStrings.xml><?xml version="1.0" encoding="utf-8"?>
<sst xmlns="http://schemas.openxmlformats.org/spreadsheetml/2006/main" count="1204" uniqueCount="1204">
  <si>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</si>
  <si>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</si>
  <si>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</si>
  <si>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</si>
  <si>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</si>
  <si>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</si>
  <si>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</si>
  <si>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1996-97</t>
  </si>
  <si>
    <t xml:space="preserve">363</t>
  </si>
  <si>
    <t xml:space="preserve">314</t>
  </si>
  <si>
    <t xml:space="preserve">416</t>
  </si>
  <si>
    <t xml:space="preserve">276</t>
  </si>
  <si>
    <t xml:space="preserve">1997-98</t>
  </si>
  <si>
    <t xml:space="preserve">373</t>
  </si>
  <si>
    <t xml:space="preserve">316</t>
  </si>
  <si>
    <t xml:space="preserve">424</t>
  </si>
  <si>
    <t xml:space="preserve">288</t>
  </si>
  <si>
    <t xml:space="preserve">1998-99</t>
  </si>
  <si>
    <t xml:space="preserve">385</t>
  </si>
  <si>
    <t xml:space="preserve">331</t>
  </si>
  <si>
    <t xml:space="preserve">435</t>
  </si>
  <si>
    <t xml:space="preserve">302</t>
  </si>
  <si>
    <t xml:space="preserve">1999-00</t>
  </si>
  <si>
    <t xml:space="preserve">396</t>
  </si>
  <si>
    <t xml:space="preserve">340</t>
  </si>
  <si>
    <t xml:space="preserve">443</t>
  </si>
  <si>
    <t xml:space="preserve">319</t>
  </si>
  <si>
    <t xml:space="preserve">2000-01</t>
  </si>
  <si>
    <t xml:space="preserve">405</t>
  </si>
  <si>
    <t xml:space="preserve">352</t>
  </si>
  <si>
    <t xml:space="preserve">447</t>
  </si>
  <si>
    <t xml:space="preserve">333</t>
  </si>
  <si>
    <t xml:space="preserve">2001-02</t>
  </si>
  <si>
    <t xml:space="preserve">420</t>
  </si>
  <si>
    <t xml:space="preserve">359</t>
  </si>
  <si>
    <t xml:space="preserve">463</t>
  </si>
  <si>
    <t xml:space="preserve">346</t>
  </si>
  <si>
    <t xml:space="preserve">2002-03</t>
  </si>
  <si>
    <t xml:space="preserve">433</t>
  </si>
  <si>
    <t xml:space="preserve">380</t>
  </si>
  <si>
    <t xml:space="preserve">478</t>
  </si>
  <si>
    <t xml:space="preserve">358</t>
  </si>
  <si>
    <t xml:space="preserve">2003-04</t>
  </si>
  <si>
    <t xml:space="preserve">451</t>
  </si>
  <si>
    <t xml:space="preserve">404</t>
  </si>
  <si>
    <t xml:space="preserve">499</t>
  </si>
  <si>
    <t xml:space="preserve">369</t>
  </si>
  <si>
    <t xml:space="preserve">2004-05</t>
  </si>
  <si>
    <t xml:space="preserve">462</t>
  </si>
  <si>
    <t xml:space="preserve">422</t>
  </si>
  <si>
    <t xml:space="preserve">512</t>
  </si>
  <si>
    <t xml:space="preserve">2005-06</t>
  </si>
  <si>
    <t xml:space="preserve">472</t>
  </si>
  <si>
    <t xml:space="preserve">521</t>
  </si>
  <si>
    <t xml:space="preserve">391</t>
  </si>
  <si>
    <t xml:space="preserve">2006-07</t>
  </si>
  <si>
    <t xml:space="preserve">475</t>
  </si>
  <si>
    <t xml:space="preserve">431</t>
  </si>
  <si>
    <t xml:space="preserve">529</t>
  </si>
  <si>
    <t xml:space="preserve">397</t>
  </si>
  <si>
    <t xml:space="preserve">2007-08</t>
  </si>
  <si>
    <t xml:space="preserve">481</t>
  </si>
  <si>
    <t xml:space="preserve">440</t>
  </si>
  <si>
    <t xml:space="preserve">534</t>
  </si>
  <si>
    <t xml:space="preserve">401</t>
  </si>
  <si>
    <t xml:space="preserve">2008-09</t>
  </si>
  <si>
    <t xml:space="preserve">489</t>
  </si>
  <si>
    <t xml:space="preserve">541</t>
  </si>
  <si>
    <t xml:space="preserve">412</t>
  </si>
  <si>
    <t xml:space="preserve">2009-10</t>
  </si>
  <si>
    <t xml:space="preserve">455</t>
  </si>
  <si>
    <t xml:space="preserve">548</t>
  </si>
  <si>
    <t xml:space="preserve">426</t>
  </si>
  <si>
    <t xml:space="preserve">2010-11</t>
  </si>
  <si>
    <t xml:space="preserve">498</t>
  </si>
  <si>
    <t xml:space="preserve">453</t>
  </si>
  <si>
    <t xml:space="preserve">544</t>
  </si>
  <si>
    <t xml:space="preserve">2011-12</t>
  </si>
  <si>
    <t xml:space="preserve">495</t>
  </si>
  <si>
    <t xml:space="preserve">535</t>
  </si>
  <si>
    <t xml:space="preserve">436</t>
  </si>
  <si>
    <t xml:space="preserve">2012-13</t>
  </si>
  <si>
    <t xml:space="preserve">487</t>
  </si>
  <si>
    <t xml:space="preserve">439</t>
  </si>
  <si>
    <t xml:space="preserve">523</t>
  </si>
  <si>
    <t xml:space="preserve">438</t>
  </si>
  <si>
    <t xml:space="preserve">2013-14</t>
  </si>
  <si>
    <t xml:space="preserve">434</t>
  </si>
  <si>
    <t xml:space="preserve">526</t>
  </si>
  <si>
    <t xml:space="preserve">2014-15</t>
  </si>
  <si>
    <t xml:space="preserve">532</t>
  </si>
  <si>
    <t xml:space="preserve">450</t>
  </si>
  <si>
    <t xml:space="preserve">2015-16</t>
  </si>
  <si>
    <t xml:space="preserve">442</t>
  </si>
  <si>
    <t xml:space="preserve">2016-17</t>
  </si>
  <si>
    <t xml:space="preserve">510</t>
  </si>
  <si>
    <t xml:space="preserve">459</t>
  </si>
  <si>
    <t xml:space="preserve">552</t>
  </si>
  <si>
    <t xml:space="preserve">2017-18</t>
  </si>
  <si>
    <t xml:space="preserve">511</t>
  </si>
  <si>
    <t xml:space="preserve">457</t>
  </si>
  <si>
    <t xml:space="preserve">557</t>
  </si>
  <si>
    <t xml:space="preserve">2018-19</t>
  </si>
  <si>
    <t xml:space="preserve">517</t>
  </si>
  <si>
    <t xml:space="preserve">465</t>
  </si>
  <si>
    <t xml:space="preserve">464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</si>
  <si>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</si>
  <si>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</si>
  <si>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</si>
  <si>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</si>
  <si>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</si>
  <si>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</si>
  <si>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</si>
  <si>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306</t>
  </si>
  <si>
    <t xml:space="preserve">255</t>
  </si>
  <si>
    <t xml:space="preserve">347</t>
  </si>
  <si>
    <t xml:space="preserve">240</t>
  </si>
  <si>
    <t xml:space="preserve">354</t>
  </si>
  <si>
    <t xml:space="preserve">254</t>
  </si>
  <si>
    <t xml:space="preserve">326</t>
  </si>
  <si>
    <t xml:space="preserve">270</t>
  </si>
  <si>
    <t xml:space="preserve">368</t>
  </si>
  <si>
    <t xml:space="preserve">269</t>
  </si>
  <si>
    <t xml:space="preserve">338</t>
  </si>
  <si>
    <t xml:space="preserve">282</t>
  </si>
  <si>
    <t xml:space="preserve">377</t>
  </si>
  <si>
    <t xml:space="preserve">286</t>
  </si>
  <si>
    <t xml:space="preserve">348</t>
  </si>
  <si>
    <t xml:space="preserve">298</t>
  </si>
  <si>
    <t xml:space="preserve">384</t>
  </si>
  <si>
    <t xml:space="preserve">300</t>
  </si>
  <si>
    <t xml:space="preserve">309</t>
  </si>
  <si>
    <t xml:space="preserve">402</t>
  </si>
  <si>
    <t xml:space="preserve">378</t>
  </si>
  <si>
    <t xml:space="preserve">329</t>
  </si>
  <si>
    <t xml:space="preserve">417</t>
  </si>
  <si>
    <t xml:space="preserve">332</t>
  </si>
  <si>
    <t xml:space="preserve">398</t>
  </si>
  <si>
    <t xml:space="preserve">350</t>
  </si>
  <si>
    <t xml:space="preserve">344</t>
  </si>
  <si>
    <t xml:space="preserve">411</t>
  </si>
  <si>
    <t xml:space="preserve">362</t>
  </si>
  <si>
    <t xml:space="preserve">449</t>
  </si>
  <si>
    <t xml:space="preserve">355</t>
  </si>
  <si>
    <t xml:space="preserve">421</t>
  </si>
  <si>
    <t xml:space="preserve">372</t>
  </si>
  <si>
    <t xml:space="preserve">458</t>
  </si>
  <si>
    <t xml:space="preserve">370</t>
  </si>
  <si>
    <t xml:space="preserve">371</t>
  </si>
  <si>
    <t xml:space="preserve">430</t>
  </si>
  <si>
    <t xml:space="preserve">382</t>
  </si>
  <si>
    <t xml:space="preserve">470</t>
  </si>
  <si>
    <t xml:space="preserve">389</t>
  </si>
  <si>
    <t xml:space="preserve">383</t>
  </si>
  <si>
    <t xml:space="preserve">477</t>
  </si>
  <si>
    <t xml:space="preserve">448</t>
  </si>
  <si>
    <t xml:space="preserve">393</t>
  </si>
  <si>
    <t xml:space="preserve">415</t>
  </si>
  <si>
    <t xml:space="preserve">446</t>
  </si>
  <si>
    <t xml:space="preserve">392</t>
  </si>
  <si>
    <t xml:space="preserve">381</t>
  </si>
  <si>
    <t xml:space="preserve">456</t>
  </si>
  <si>
    <t xml:space="preserve">376</t>
  </si>
  <si>
    <t xml:space="preserve">379</t>
  </si>
  <si>
    <t xml:space="preserve">395</t>
  </si>
  <si>
    <t xml:space="preserve">485</t>
  </si>
  <si>
    <t xml:space="preserve">491</t>
  </si>
  <si>
    <t xml:space="preserve">441</t>
  </si>
  <si>
    <t xml:space="preserve">492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</si>
  <si>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</si>
  <si>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</si>
  <si>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</si>
  <si>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</si>
  <si>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</si>
  <si>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</si>
  <si>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</si>
  <si>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</si>
  <si>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</si>
  <si>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</si>
  <si>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</si>
  <si>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</si>
  <si>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</si>
  <si>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183</t>
  </si>
  <si>
    <t xml:space="preserve">220</t>
  </si>
  <si>
    <t xml:space="preserve">262</t>
  </si>
  <si>
    <t xml:space="preserve">311</t>
  </si>
  <si>
    <t xml:space="preserve">419</t>
  </si>
  <si>
    <t xml:space="preserve">482</t>
  </si>
  <si>
    <t xml:space="preserve">573</t>
  </si>
  <si>
    <t xml:space="preserve">704</t>
  </si>
  <si>
    <t xml:space="preserve">187</t>
  </si>
  <si>
    <t xml:space="preserve">226</t>
  </si>
  <si>
    <t xml:space="preserve">318</t>
  </si>
  <si>
    <t xml:space="preserve">427</t>
  </si>
  <si>
    <t xml:space="preserve">585</t>
  </si>
  <si>
    <t xml:space="preserve">727</t>
  </si>
  <si>
    <t xml:space="preserve">191</t>
  </si>
  <si>
    <t xml:space="preserve">233</t>
  </si>
  <si>
    <t xml:space="preserve">278</t>
  </si>
  <si>
    <t xml:space="preserve">328</t>
  </si>
  <si>
    <t xml:space="preserve">602</t>
  </si>
  <si>
    <t xml:space="preserve">753</t>
  </si>
  <si>
    <t xml:space="preserve">196</t>
  </si>
  <si>
    <t xml:space="preserve">287</t>
  </si>
  <si>
    <t xml:space="preserve">528</t>
  </si>
  <si>
    <t xml:space="preserve">624</t>
  </si>
  <si>
    <t xml:space="preserve">784</t>
  </si>
  <si>
    <t xml:space="preserve">203</t>
  </si>
  <si>
    <t xml:space="preserve">247</t>
  </si>
  <si>
    <t xml:space="preserve">294</t>
  </si>
  <si>
    <t xml:space="preserve">538</t>
  </si>
  <si>
    <t xml:space="preserve">637</t>
  </si>
  <si>
    <t xml:space="preserve">802</t>
  </si>
  <si>
    <t xml:space="preserve">214</t>
  </si>
  <si>
    <t xml:space="preserve">258</t>
  </si>
  <si>
    <t xml:space="preserve">308</t>
  </si>
  <si>
    <t xml:space="preserve">360</t>
  </si>
  <si>
    <t xml:space="preserve">480</t>
  </si>
  <si>
    <t xml:space="preserve">553</t>
  </si>
  <si>
    <t xml:space="preserve">656</t>
  </si>
  <si>
    <t xml:space="preserve">836</t>
  </si>
  <si>
    <t xml:space="preserve">320</t>
  </si>
  <si>
    <t xml:space="preserve">374</t>
  </si>
  <si>
    <t xml:space="preserve">493</t>
  </si>
  <si>
    <t xml:space="preserve">568</t>
  </si>
  <si>
    <t xml:space="preserve">667</t>
  </si>
  <si>
    <t xml:space="preserve">851</t>
  </si>
  <si>
    <t xml:space="preserve">228</t>
  </si>
  <si>
    <t xml:space="preserve">337</t>
  </si>
  <si>
    <t xml:space="preserve">394</t>
  </si>
  <si>
    <t xml:space="preserve">514</t>
  </si>
  <si>
    <t xml:space="preserve">588</t>
  </si>
  <si>
    <t xml:space="preserve">687</t>
  </si>
  <si>
    <t xml:space="preserve">867</t>
  </si>
  <si>
    <t xml:space="preserve">232</t>
  </si>
  <si>
    <t xml:space="preserve">291</t>
  </si>
  <si>
    <t xml:space="preserve">705</t>
  </si>
  <si>
    <t xml:space="preserve">865</t>
  </si>
  <si>
    <t xml:space="preserve">239</t>
  </si>
  <si>
    <t xml:space="preserve">299</t>
  </si>
  <si>
    <t xml:space="preserve">357</t>
  </si>
  <si>
    <t xml:space="preserve">414</t>
  </si>
  <si>
    <t xml:space="preserve">537</t>
  </si>
  <si>
    <t xml:space="preserve">614</t>
  </si>
  <si>
    <t xml:space="preserve">723</t>
  </si>
  <si>
    <t xml:space="preserve">884</t>
  </si>
  <si>
    <t xml:space="preserve">244</t>
  </si>
  <si>
    <t xml:space="preserve">305</t>
  </si>
  <si>
    <t xml:space="preserve">543</t>
  </si>
  <si>
    <t xml:space="preserve">622</t>
  </si>
  <si>
    <t xml:space="preserve">734</t>
  </si>
  <si>
    <t xml:space="preserve">905</t>
  </si>
  <si>
    <t xml:space="preserve">246</t>
  </si>
  <si>
    <t xml:space="preserve">364</t>
  </si>
  <si>
    <t xml:space="preserve">551</t>
  </si>
  <si>
    <t xml:space="preserve">631</t>
  </si>
  <si>
    <t xml:space="preserve">749</t>
  </si>
  <si>
    <t xml:space="preserve">934</t>
  </si>
  <si>
    <t xml:space="preserve">248</t>
  </si>
  <si>
    <t xml:space="preserve">313</t>
  </si>
  <si>
    <t xml:space="preserve">563</t>
  </si>
  <si>
    <t xml:space="preserve">645</t>
  </si>
  <si>
    <t xml:space="preserve">763</t>
  </si>
  <si>
    <t xml:space="preserve">957</t>
  </si>
  <si>
    <t xml:space="preserve">249</t>
  </si>
  <si>
    <t xml:space="preserve">317</t>
  </si>
  <si>
    <t xml:space="preserve">375</t>
  </si>
  <si>
    <t xml:space="preserve">771</t>
  </si>
  <si>
    <t xml:space="preserve">975</t>
  </si>
  <si>
    <t xml:space="preserve">321</t>
  </si>
  <si>
    <t xml:space="preserve">437</t>
  </si>
  <si>
    <t xml:space="preserve">571</t>
  </si>
  <si>
    <t xml:space="preserve">654</t>
  </si>
  <si>
    <t xml:space="preserve">961</t>
  </si>
  <si>
    <t xml:space="preserve">261</t>
  </si>
  <si>
    <t xml:space="preserve">324</t>
  </si>
  <si>
    <t xml:space="preserve">646</t>
  </si>
  <si>
    <t xml:space="preserve">750</t>
  </si>
  <si>
    <t xml:space="preserve">935</t>
  </si>
  <si>
    <t xml:space="preserve">256</t>
  </si>
  <si>
    <t xml:space="preserve">322</t>
  </si>
  <si>
    <t xml:space="preserve">429</t>
  </si>
  <si>
    <t xml:space="preserve">633</t>
  </si>
  <si>
    <t xml:space="preserve">740</t>
  </si>
  <si>
    <t xml:space="preserve">920</t>
  </si>
  <si>
    <t xml:space="preserve">634</t>
  </si>
  <si>
    <t xml:space="preserve">741</t>
  </si>
  <si>
    <t xml:space="preserve">916</t>
  </si>
  <si>
    <t xml:space="preserve">432</t>
  </si>
  <si>
    <t xml:space="preserve">560</t>
  </si>
  <si>
    <t xml:space="preserve">643</t>
  </si>
  <si>
    <t xml:space="preserve">752</t>
  </si>
  <si>
    <t xml:space="preserve">939</t>
  </si>
  <si>
    <t xml:space="preserve">259</t>
  </si>
  <si>
    <t xml:space="preserve">327</t>
  </si>
  <si>
    <t xml:space="preserve">659</t>
  </si>
  <si>
    <t xml:space="preserve">769</t>
  </si>
  <si>
    <t xml:space="preserve">950</t>
  </si>
  <si>
    <t xml:space="preserve">260</t>
  </si>
  <si>
    <t xml:space="preserve">386</t>
  </si>
  <si>
    <t xml:space="preserve">586</t>
  </si>
  <si>
    <t xml:space="preserve">671</t>
  </si>
  <si>
    <t xml:space="preserve">785</t>
  </si>
  <si>
    <t xml:space="preserve">971</t>
  </si>
  <si>
    <t xml:space="preserve">387</t>
  </si>
  <si>
    <t xml:space="preserve">587</t>
  </si>
  <si>
    <t xml:space="preserve">673</t>
  </si>
  <si>
    <t xml:space="preserve">788</t>
  </si>
  <si>
    <t xml:space="preserve">257</t>
  </si>
  <si>
    <t xml:space="preserve">668</t>
  </si>
  <si>
    <t xml:space="preserve">777</t>
  </si>
  <si>
    <t xml:space="preserve">967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</si>
  <si>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</si>
  <si>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</si>
  <si>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</si>
  <si>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</si>
  <si>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</si>
  <si>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</si>
  <si>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</si>
  <si>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</si>
  <si>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</si>
  <si>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</si>
  <si>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141</t>
  </si>
  <si>
    <t xml:space="preserve">171</t>
  </si>
  <si>
    <t xml:space="preserve">211</t>
  </si>
  <si>
    <t xml:space="preserve">494</t>
  </si>
  <si>
    <t xml:space="preserve">611</t>
  </si>
  <si>
    <t xml:space="preserve">145</t>
  </si>
  <si>
    <t xml:space="preserve">176</t>
  </si>
  <si>
    <t xml:space="preserve">217</t>
  </si>
  <si>
    <t xml:space="preserve">263</t>
  </si>
  <si>
    <t xml:space="preserve">425</t>
  </si>
  <si>
    <t xml:space="preserve">506</t>
  </si>
  <si>
    <t xml:space="preserve">635</t>
  </si>
  <si>
    <t xml:space="preserve">147</t>
  </si>
  <si>
    <t xml:space="preserve">181</t>
  </si>
  <si>
    <t xml:space="preserve">274</t>
  </si>
  <si>
    <t xml:space="preserve">151</t>
  </si>
  <si>
    <t xml:space="preserve">188</t>
  </si>
  <si>
    <t xml:space="preserve">236</t>
  </si>
  <si>
    <t xml:space="preserve">285</t>
  </si>
  <si>
    <t xml:space="preserve">155</t>
  </si>
  <si>
    <t xml:space="preserve">195</t>
  </si>
  <si>
    <t xml:space="preserve">295</t>
  </si>
  <si>
    <t xml:space="preserve">403</t>
  </si>
  <si>
    <t xml:space="preserve">474</t>
  </si>
  <si>
    <t xml:space="preserve">567</t>
  </si>
  <si>
    <t xml:space="preserve">722</t>
  </si>
  <si>
    <t xml:space="preserve">164</t>
  </si>
  <si>
    <t xml:space="preserve">207</t>
  </si>
  <si>
    <t xml:space="preserve">598</t>
  </si>
  <si>
    <t xml:space="preserve">760</t>
  </si>
  <si>
    <t xml:space="preserve">179</t>
  </si>
  <si>
    <t xml:space="preserve">343</t>
  </si>
  <si>
    <t xml:space="preserve">617</t>
  </si>
  <si>
    <t xml:space="preserve">182</t>
  </si>
  <si>
    <t xml:space="preserve">242</t>
  </si>
  <si>
    <t xml:space="preserve">353</t>
  </si>
  <si>
    <t xml:space="preserve">542</t>
  </si>
  <si>
    <t xml:space="preserve">794</t>
  </si>
  <si>
    <t xml:space="preserve">555</t>
  </si>
  <si>
    <t xml:space="preserve">817</t>
  </si>
  <si>
    <t xml:space="preserve">189</t>
  </si>
  <si>
    <t xml:space="preserve">366</t>
  </si>
  <si>
    <t xml:space="preserve">488</t>
  </si>
  <si>
    <t xml:space="preserve">564</t>
  </si>
  <si>
    <t xml:space="preserve">190</t>
  </si>
  <si>
    <t xml:space="preserve">315</t>
  </si>
  <si>
    <t xml:space="preserve">497</t>
  </si>
  <si>
    <t xml:space="preserve">574</t>
  </si>
  <si>
    <t xml:space="preserve">681</t>
  </si>
  <si>
    <t xml:space="preserve">862</t>
  </si>
  <si>
    <t xml:space="preserve">508</t>
  </si>
  <si>
    <t xml:space="preserve">694</t>
  </si>
  <si>
    <t xml:space="preserve">323</t>
  </si>
  <si>
    <t xml:space="preserve">599</t>
  </si>
  <si>
    <t xml:space="preserve">703</t>
  </si>
  <si>
    <t xml:space="preserve">903</t>
  </si>
  <si>
    <t xml:space="preserve">192</t>
  </si>
  <si>
    <t xml:space="preserve">266</t>
  </si>
  <si>
    <t xml:space="preserve">325</t>
  </si>
  <si>
    <t xml:space="preserve">595</t>
  </si>
  <si>
    <t xml:space="preserve">698</t>
  </si>
  <si>
    <t xml:space="preserve">890</t>
  </si>
  <si>
    <t xml:space="preserve">197</t>
  </si>
  <si>
    <t xml:space="preserve">267</t>
  </si>
  <si>
    <t xml:space="preserve">686</t>
  </si>
  <si>
    <t xml:space="preserve">869</t>
  </si>
  <si>
    <t xml:space="preserve">572</t>
  </si>
  <si>
    <t xml:space="preserve">676</t>
  </si>
  <si>
    <t xml:space="preserve">853</t>
  </si>
  <si>
    <t xml:space="preserve">675</t>
  </si>
  <si>
    <t xml:space="preserve">874</t>
  </si>
  <si>
    <t xml:space="preserve">600</t>
  </si>
  <si>
    <t xml:space="preserve">707</t>
  </si>
  <si>
    <t xml:space="preserve">888</t>
  </si>
  <si>
    <t xml:space="preserve">193</t>
  </si>
  <si>
    <t xml:space="preserve">533</t>
  </si>
  <si>
    <t xml:space="preserve">913</t>
  </si>
  <si>
    <t xml:space="preserve">615</t>
  </si>
  <si>
    <t xml:space="preserve">729</t>
  </si>
  <si>
    <t xml:space="preserve">922</t>
  </si>
  <si>
    <t xml:space="preserve">334</t>
  </si>
  <si>
    <t xml:space="preserve">399</t>
  </si>
  <si>
    <t xml:space="preserve">719</t>
  </si>
  <si>
    <t xml:space="preserve">912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</si>
  <si>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</si>
  <si>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</si>
  <si>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</si>
  <si>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</si>
  <si>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</si>
  <si>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</si>
  <si>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</si>
  <si>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</si>
  <si>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</si>
  <si>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</si>
  <si>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</si>
  <si>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</si>
  <si>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3,558</t>
  </si>
  <si>
    <t xml:space="preserve">5,265</t>
  </si>
  <si>
    <t xml:space="preserve">6,209</t>
  </si>
  <si>
    <t xml:space="preserve">7,532</t>
  </si>
  <si>
    <t xml:space="preserve">8,759</t>
  </si>
  <si>
    <t xml:space="preserve">10,289</t>
  </si>
  <si>
    <t xml:space="preserve">11,825</t>
  </si>
  <si>
    <t xml:space="preserve">13,575</t>
  </si>
  <si>
    <t xml:space="preserve">16,543</t>
  </si>
  <si>
    <t xml:space="preserve">25,242</t>
  </si>
  <si>
    <t xml:space="preserve">3,673</t>
  </si>
  <si>
    <t xml:space="preserve">5,404</t>
  </si>
  <si>
    <t xml:space="preserve">6,420</t>
  </si>
  <si>
    <t xml:space="preserve">7,619</t>
  </si>
  <si>
    <t xml:space="preserve">8,993</t>
  </si>
  <si>
    <t xml:space="preserve">10,463</t>
  </si>
  <si>
    <t xml:space="preserve">12,032</t>
  </si>
  <si>
    <t xml:space="preserve">13,936</t>
  </si>
  <si>
    <t xml:space="preserve">16,831</t>
  </si>
  <si>
    <t xml:space="preserve">26,491</t>
  </si>
  <si>
    <t xml:space="preserve">3,752</t>
  </si>
  <si>
    <t xml:space="preserve">5,518</t>
  </si>
  <si>
    <t xml:space="preserve">6,616</t>
  </si>
  <si>
    <t xml:space="preserve">7,848</t>
  </si>
  <si>
    <t xml:space="preserve">9,290</t>
  </si>
  <si>
    <t xml:space="preserve">10,729</t>
  </si>
  <si>
    <t xml:space="preserve">12,391</t>
  </si>
  <si>
    <t xml:space="preserve">14,397</t>
  </si>
  <si>
    <t xml:space="preserve">17,459</t>
  </si>
  <si>
    <t xml:space="preserve">27,512</t>
  </si>
  <si>
    <t xml:space="preserve">3,824</t>
  </si>
  <si>
    <t xml:space="preserve">5,677</t>
  </si>
  <si>
    <t xml:space="preserve">6,799</t>
  </si>
  <si>
    <t xml:space="preserve">8,072</t>
  </si>
  <si>
    <t xml:space="preserve">9,549</t>
  </si>
  <si>
    <t xml:space="preserve">11,001</t>
  </si>
  <si>
    <t xml:space="preserve">12,718</t>
  </si>
  <si>
    <t xml:space="preserve">14,900</t>
  </si>
  <si>
    <t xml:space="preserve">18,010</t>
  </si>
  <si>
    <t xml:space="preserve">29,705</t>
  </si>
  <si>
    <t xml:space="preserve">3,853</t>
  </si>
  <si>
    <t xml:space="preserve">5,837</t>
  </si>
  <si>
    <t xml:space="preserve">6,965</t>
  </si>
  <si>
    <t xml:space="preserve">8,373</t>
  </si>
  <si>
    <t xml:space="preserve">9,718</t>
  </si>
  <si>
    <t xml:space="preserve">11,185</t>
  </si>
  <si>
    <t xml:space="preserve">12,927</t>
  </si>
  <si>
    <t xml:space="preserve">15,254</t>
  </si>
  <si>
    <t xml:space="preserve">18,454</t>
  </si>
  <si>
    <t xml:space="preserve">31,722</t>
  </si>
  <si>
    <t xml:space="preserve">4,000</t>
  </si>
  <si>
    <t xml:space="preserve">6,127</t>
  </si>
  <si>
    <t xml:space="preserve">7,284</t>
  </si>
  <si>
    <t xml:space="preserve">8,678</t>
  </si>
  <si>
    <t xml:space="preserve">10,061</t>
  </si>
  <si>
    <t xml:space="preserve">11,612</t>
  </si>
  <si>
    <t xml:space="preserve">13,330</t>
  </si>
  <si>
    <t xml:space="preserve">15,713</t>
  </si>
  <si>
    <t xml:space="preserve">18,915</t>
  </si>
  <si>
    <t xml:space="preserve">32,872</t>
  </si>
  <si>
    <t xml:space="preserve">4,061</t>
  </si>
  <si>
    <t xml:space="preserve">6,366</t>
  </si>
  <si>
    <t xml:space="preserve">7,606</t>
  </si>
  <si>
    <t xml:space="preserve">9,051</t>
  </si>
  <si>
    <t xml:space="preserve">10,412</t>
  </si>
  <si>
    <t xml:space="preserve">11,981</t>
  </si>
  <si>
    <t xml:space="preserve">13,730</t>
  </si>
  <si>
    <t xml:space="preserve">16,000</t>
  </si>
  <si>
    <t xml:space="preserve">19,264</t>
  </si>
  <si>
    <t xml:space="preserve">33,093</t>
  </si>
  <si>
    <t xml:space="preserve">4,318</t>
  </si>
  <si>
    <t xml:space="preserve">6,629</t>
  </si>
  <si>
    <t xml:space="preserve">8,011</t>
  </si>
  <si>
    <t xml:space="preserve">9,480</t>
  </si>
  <si>
    <t xml:space="preserve">10,953</t>
  </si>
  <si>
    <t xml:space="preserve">12,499</t>
  </si>
  <si>
    <t xml:space="preserve">14,300</t>
  </si>
  <si>
    <t xml:space="preserve">16,443</t>
  </si>
  <si>
    <t xml:space="preserve">19,840</t>
  </si>
  <si>
    <t xml:space="preserve">32,979</t>
  </si>
  <si>
    <t xml:space="preserve">4,429</t>
  </si>
  <si>
    <t xml:space="preserve">6,814</t>
  </si>
  <si>
    <t xml:space="preserve">8,282</t>
  </si>
  <si>
    <t xml:space="preserve">9,817</t>
  </si>
  <si>
    <t xml:space="preserve">11,263</t>
  </si>
  <si>
    <t xml:space="preserve">12,852</t>
  </si>
  <si>
    <t xml:space="preserve">14,644</t>
  </si>
  <si>
    <t xml:space="preserve">16,876</t>
  </si>
  <si>
    <t xml:space="preserve">20,241</t>
  </si>
  <si>
    <t xml:space="preserve">33,224</t>
  </si>
  <si>
    <t xml:space="preserve">4,549</t>
  </si>
  <si>
    <t xml:space="preserve">7,038</t>
  </si>
  <si>
    <t xml:space="preserve">8,553</t>
  </si>
  <si>
    <t xml:space="preserve">10,099</t>
  </si>
  <si>
    <t xml:space="preserve">11,544</t>
  </si>
  <si>
    <t xml:space="preserve">13,149</t>
  </si>
  <si>
    <t xml:space="preserve">14,986</t>
  </si>
  <si>
    <t xml:space="preserve">17,283</t>
  </si>
  <si>
    <t xml:space="preserve">20,760</t>
  </si>
  <si>
    <t xml:space="preserve">34,258</t>
  </si>
  <si>
    <t xml:space="preserve">4,521</t>
  </si>
  <si>
    <t xml:space="preserve">7,240</t>
  </si>
  <si>
    <t xml:space="preserve">8,701</t>
  </si>
  <si>
    <t xml:space="preserve">10,186</t>
  </si>
  <si>
    <t xml:space="preserve">11,650</t>
  </si>
  <si>
    <t xml:space="preserve">13,340</t>
  </si>
  <si>
    <t xml:space="preserve">15,208</t>
  </si>
  <si>
    <t xml:space="preserve">17,603</t>
  </si>
  <si>
    <t xml:space="preserve">21,204</t>
  </si>
  <si>
    <t xml:space="preserve">35,426</t>
  </si>
  <si>
    <t xml:space="preserve">4,499</t>
  </si>
  <si>
    <t xml:space="preserve">7,353</t>
  </si>
  <si>
    <t xml:space="preserve">8,867</t>
  </si>
  <si>
    <t xml:space="preserve">10,343</t>
  </si>
  <si>
    <t xml:space="preserve">11,875</t>
  </si>
  <si>
    <t xml:space="preserve">13,580</t>
  </si>
  <si>
    <t xml:space="preserve">15,521</t>
  </si>
  <si>
    <t xml:space="preserve">17,989</t>
  </si>
  <si>
    <t xml:space="preserve">21,803</t>
  </si>
  <si>
    <t xml:space="preserve">38,336</t>
  </si>
  <si>
    <t xml:space="preserve">4,530</t>
  </si>
  <si>
    <t xml:space="preserve">7,493</t>
  </si>
  <si>
    <t xml:space="preserve">9,032</t>
  </si>
  <si>
    <t xml:space="preserve">10,534</t>
  </si>
  <si>
    <t xml:space="preserve">12,143</t>
  </si>
  <si>
    <t xml:space="preserve">13,877</t>
  </si>
  <si>
    <t xml:space="preserve">15,946</t>
  </si>
  <si>
    <t xml:space="preserve">18,449</t>
  </si>
  <si>
    <t xml:space="preserve">22,489</t>
  </si>
  <si>
    <t xml:space="preserve">40,845</t>
  </si>
  <si>
    <t xml:space="preserve">4,603</t>
  </si>
  <si>
    <t xml:space="preserve">7,580</t>
  </si>
  <si>
    <t xml:space="preserve">9,202</t>
  </si>
  <si>
    <t xml:space="preserve">10,773</t>
  </si>
  <si>
    <t xml:space="preserve">12,487</t>
  </si>
  <si>
    <t xml:space="preserve">14,232</t>
  </si>
  <si>
    <t xml:space="preserve">16,297</t>
  </si>
  <si>
    <t xml:space="preserve">18,893</t>
  </si>
  <si>
    <t xml:space="preserve">22,953</t>
  </si>
  <si>
    <t xml:space="preserve">42,791</t>
  </si>
  <si>
    <t xml:space="preserve">4,769</t>
  </si>
  <si>
    <t xml:space="preserve">7,752</t>
  </si>
  <si>
    <t xml:space="preserve">9,349</t>
  </si>
  <si>
    <t xml:space="preserve">10,901</t>
  </si>
  <si>
    <t xml:space="preserve">12,549</t>
  </si>
  <si>
    <t xml:space="preserve">14,293</t>
  </si>
  <si>
    <t xml:space="preserve">16,356</t>
  </si>
  <si>
    <t xml:space="preserve">18,872</t>
  </si>
  <si>
    <t xml:space="preserve">22,841</t>
  </si>
  <si>
    <t xml:space="preserve">41,790</t>
  </si>
  <si>
    <t xml:space="preserve">4,857</t>
  </si>
  <si>
    <t xml:space="preserve">7,927</t>
  </si>
  <si>
    <t xml:space="preserve">9,446</t>
  </si>
  <si>
    <t xml:space="preserve">10,985</t>
  </si>
  <si>
    <t xml:space="preserve">12,568</t>
  </si>
  <si>
    <t xml:space="preserve">14,267</t>
  </si>
  <si>
    <t xml:space="preserve">16,232</t>
  </si>
  <si>
    <t xml:space="preserve">18,753</t>
  </si>
  <si>
    <t xml:space="preserve">22,433</t>
  </si>
  <si>
    <t xml:space="preserve">40,541</t>
  </si>
  <si>
    <t xml:space="preserve">4,843</t>
  </si>
  <si>
    <t xml:space="preserve">7,950</t>
  </si>
  <si>
    <t xml:space="preserve">9,398</t>
  </si>
  <si>
    <t xml:space="preserve">10,913</t>
  </si>
  <si>
    <t xml:space="preserve">12,415</t>
  </si>
  <si>
    <t xml:space="preserve">14,077</t>
  </si>
  <si>
    <t xml:space="preserve">16,016</t>
  </si>
  <si>
    <t xml:space="preserve">18,500</t>
  </si>
  <si>
    <t xml:space="preserve">22,283</t>
  </si>
  <si>
    <t xml:space="preserve">38,360</t>
  </si>
  <si>
    <t xml:space="preserve">4,773</t>
  </si>
  <si>
    <t xml:space="preserve">7,980</t>
  </si>
  <si>
    <t xml:space="preserve">9,407</t>
  </si>
  <si>
    <t xml:space="preserve">10,916</t>
  </si>
  <si>
    <t xml:space="preserve">12,477</t>
  </si>
  <si>
    <t xml:space="preserve">14,141</t>
  </si>
  <si>
    <t xml:space="preserve">16,103</t>
  </si>
  <si>
    <t xml:space="preserve">18,575</t>
  </si>
  <si>
    <t xml:space="preserve">22,265</t>
  </si>
  <si>
    <t xml:space="preserve">38,118</t>
  </si>
  <si>
    <t xml:space="preserve">4,825</t>
  </si>
  <si>
    <t xml:space="preserve">8,009</t>
  </si>
  <si>
    <t xml:space="preserve">9,514</t>
  </si>
  <si>
    <t xml:space="preserve">10,995</t>
  </si>
  <si>
    <t xml:space="preserve">12,651</t>
  </si>
  <si>
    <t xml:space="preserve">14,336</t>
  </si>
  <si>
    <t xml:space="preserve">16,434</t>
  </si>
  <si>
    <t xml:space="preserve">18,798</t>
  </si>
  <si>
    <t xml:space="preserve">22,733</t>
  </si>
  <si>
    <t xml:space="preserve">38,065</t>
  </si>
  <si>
    <t xml:space="preserve">4,902</t>
  </si>
  <si>
    <t xml:space="preserve">8,122</t>
  </si>
  <si>
    <t xml:space="preserve">9,673</t>
  </si>
  <si>
    <t xml:space="preserve">11,153</t>
  </si>
  <si>
    <t xml:space="preserve">12,687</t>
  </si>
  <si>
    <t xml:space="preserve">14,628</t>
  </si>
  <si>
    <t xml:space="preserve">16,921</t>
  </si>
  <si>
    <t xml:space="preserve">19,324</t>
  </si>
  <si>
    <t xml:space="preserve">23,181</t>
  </si>
  <si>
    <t xml:space="preserve">41,150</t>
  </si>
  <si>
    <t xml:space="preserve">4,972</t>
  </si>
  <si>
    <t xml:space="preserve">8,201</t>
  </si>
  <si>
    <t xml:space="preserve">9,779</t>
  </si>
  <si>
    <t xml:space="preserve">11,418</t>
  </si>
  <si>
    <t xml:space="preserve">13,047</t>
  </si>
  <si>
    <t xml:space="preserve">14,985</t>
  </si>
  <si>
    <t xml:space="preserve">17,367</t>
  </si>
  <si>
    <t xml:space="preserve">19,774</t>
  </si>
  <si>
    <t xml:space="preserve">23,952</t>
  </si>
  <si>
    <t xml:space="preserve">42,781</t>
  </si>
  <si>
    <t xml:space="preserve">4,787</t>
  </si>
  <si>
    <t xml:space="preserve">8,173</t>
  </si>
  <si>
    <t xml:space="preserve">9,790</t>
  </si>
  <si>
    <t xml:space="preserve">11,472</t>
  </si>
  <si>
    <t xml:space="preserve">13,155</t>
  </si>
  <si>
    <t xml:space="preserve">15,133</t>
  </si>
  <si>
    <t xml:space="preserve">17,381</t>
  </si>
  <si>
    <t xml:space="preserve">19,990</t>
  </si>
  <si>
    <t xml:space="preserve">24,102</t>
  </si>
  <si>
    <t xml:space="preserve">43,583</t>
  </si>
  <si>
    <t xml:space="preserve">4,697</t>
  </si>
  <si>
    <t xml:space="preserve">8,270</t>
  </si>
  <si>
    <t xml:space="preserve">9,980</t>
  </si>
  <si>
    <t xml:space="preserve">11,669</t>
  </si>
  <si>
    <t xml:space="preserve">13,458</t>
  </si>
  <si>
    <t xml:space="preserve">15,217</t>
  </si>
  <si>
    <t xml:space="preserve">17,349</t>
  </si>
  <si>
    <t xml:space="preserve">19,907</t>
  </si>
  <si>
    <t xml:space="preserve">23,991</t>
  </si>
  <si>
    <t xml:space="preserve">42,904</t>
  </si>
  <si>
    <t xml:space="preserve">10th</t>
  </si>
  <si>
    <t xml:space="preserve">After housing costs income decile shares</t>
  </si>
  <si>
    <t xml:space="preserve">2,291</t>
  </si>
  <si>
    <t xml:space="preserve">4,090</t>
  </si>
  <si>
    <t xml:space="preserve">4,979</t>
  </si>
  <si>
    <t xml:space="preserve">6,074</t>
  </si>
  <si>
    <t xml:space="preserve">7,362</t>
  </si>
  <si>
    <t xml:space="preserve">8,596</t>
  </si>
  <si>
    <t xml:space="preserve">10,085</t>
  </si>
  <si>
    <t xml:space="preserve">11,725</t>
  </si>
  <si>
    <t xml:space="preserve">22,485</t>
  </si>
  <si>
    <t xml:space="preserve">2,418</t>
  </si>
  <si>
    <t xml:space="preserve">4,149</t>
  </si>
  <si>
    <t xml:space="preserve">5,157</t>
  </si>
  <si>
    <t xml:space="preserve">6,203</t>
  </si>
  <si>
    <t xml:space="preserve">7,525</t>
  </si>
  <si>
    <t xml:space="preserve">8,794</t>
  </si>
  <si>
    <t xml:space="preserve">10,308</t>
  </si>
  <si>
    <t xml:space="preserve">12,029</t>
  </si>
  <si>
    <t xml:space="preserve">14,712</t>
  </si>
  <si>
    <t xml:space="preserve">23,594</t>
  </si>
  <si>
    <t xml:space="preserve">2,452</t>
  </si>
  <si>
    <t xml:space="preserve">4,221</t>
  </si>
  <si>
    <t xml:space="preserve">5,335</t>
  </si>
  <si>
    <t xml:space="preserve">6,494</t>
  </si>
  <si>
    <t xml:space="preserve">7,802</t>
  </si>
  <si>
    <t xml:space="preserve">9,100</t>
  </si>
  <si>
    <t xml:space="preserve">10,687</t>
  </si>
  <si>
    <t xml:space="preserve">12,464</t>
  </si>
  <si>
    <t xml:space="preserve">15,368</t>
  </si>
  <si>
    <t xml:space="preserve">24,867</t>
  </si>
  <si>
    <t xml:space="preserve">2,491</t>
  </si>
  <si>
    <t xml:space="preserve">4,389</t>
  </si>
  <si>
    <t xml:space="preserve">6,737</t>
  </si>
  <si>
    <t xml:space="preserve">8,114</t>
  </si>
  <si>
    <t xml:space="preserve">9,405</t>
  </si>
  <si>
    <t xml:space="preserve">11,068</t>
  </si>
  <si>
    <t xml:space="preserve">13,033</t>
  </si>
  <si>
    <t xml:space="preserve">15,925</t>
  </si>
  <si>
    <t xml:space="preserve">27,136</t>
  </si>
  <si>
    <t xml:space="preserve">2,496</t>
  </si>
  <si>
    <t xml:space="preserve">4,561</t>
  </si>
  <si>
    <t xml:space="preserve">5,659</t>
  </si>
  <si>
    <t xml:space="preserve">6,969</t>
  </si>
  <si>
    <t xml:space="preserve">8,361</t>
  </si>
  <si>
    <t xml:space="preserve">9,684</t>
  </si>
  <si>
    <t xml:space="preserve">11,372</t>
  </si>
  <si>
    <t xml:space="preserve">13,416</t>
  </si>
  <si>
    <t xml:space="preserve">16,417</t>
  </si>
  <si>
    <t xml:space="preserve">29,262</t>
  </si>
  <si>
    <t xml:space="preserve">2,571</t>
  </si>
  <si>
    <t xml:space="preserve">4,872</t>
  </si>
  <si>
    <t xml:space="preserve">5,961</t>
  </si>
  <si>
    <t xml:space="preserve">7,320</t>
  </si>
  <si>
    <t xml:space="preserve">8,756</t>
  </si>
  <si>
    <t xml:space="preserve">10,180</t>
  </si>
  <si>
    <t xml:space="preserve">11,752</t>
  </si>
  <si>
    <t xml:space="preserve">13,911</t>
  </si>
  <si>
    <t xml:space="preserve">16,981</t>
  </si>
  <si>
    <t xml:space="preserve">30,258</t>
  </si>
  <si>
    <t xml:space="preserve">2,532</t>
  </si>
  <si>
    <t xml:space="preserve">5,095</t>
  </si>
  <si>
    <t xml:space="preserve">6,295</t>
  </si>
  <si>
    <t xml:space="preserve">7,723</t>
  </si>
  <si>
    <t xml:space="preserve">9,138</t>
  </si>
  <si>
    <t xml:space="preserve">10,579</t>
  </si>
  <si>
    <t xml:space="preserve">14,234</t>
  </si>
  <si>
    <t xml:space="preserve">17,402</t>
  </si>
  <si>
    <t xml:space="preserve">30,529</t>
  </si>
  <si>
    <t xml:space="preserve">2,736</t>
  </si>
  <si>
    <t xml:space="preserve">5,353</t>
  </si>
  <si>
    <t xml:space="preserve">6,713</t>
  </si>
  <si>
    <t xml:space="preserve">8,198</t>
  </si>
  <si>
    <t xml:space="preserve">9,654</t>
  </si>
  <si>
    <t xml:space="preserve">11,126</t>
  </si>
  <si>
    <t xml:space="preserve">12,710</t>
  </si>
  <si>
    <t xml:space="preserve">14,758</t>
  </si>
  <si>
    <t xml:space="preserve">17,937</t>
  </si>
  <si>
    <t xml:space="preserve">30,668</t>
  </si>
  <si>
    <t xml:space="preserve">2,796</t>
  </si>
  <si>
    <t xml:space="preserve">5,512</t>
  </si>
  <si>
    <t xml:space="preserve">7,028</t>
  </si>
  <si>
    <t xml:space="preserve">8,467</t>
  </si>
  <si>
    <t xml:space="preserve">9,936</t>
  </si>
  <si>
    <t xml:space="preserve">11,480</t>
  </si>
  <si>
    <t xml:space="preserve">13,092</t>
  </si>
  <si>
    <t xml:space="preserve">15,250</t>
  </si>
  <si>
    <t xml:space="preserve">18,361</t>
  </si>
  <si>
    <t xml:space="preserve">31,202</t>
  </si>
  <si>
    <t xml:space="preserve">2,876</t>
  </si>
  <si>
    <t xml:space="preserve">5,707</t>
  </si>
  <si>
    <t xml:space="preserve">7,286</t>
  </si>
  <si>
    <t xml:space="preserve">8,751</t>
  </si>
  <si>
    <t xml:space="preserve">10,208</t>
  </si>
  <si>
    <t xml:space="preserve">11,795</t>
  </si>
  <si>
    <t xml:space="preserve">13,460</t>
  </si>
  <si>
    <t xml:space="preserve">15,709</t>
  </si>
  <si>
    <t xml:space="preserve">32,318</t>
  </si>
  <si>
    <t xml:space="preserve">2,782</t>
  </si>
  <si>
    <t xml:space="preserve">5,883</t>
  </si>
  <si>
    <t xml:space="preserve">7,418</t>
  </si>
  <si>
    <t xml:space="preserve">8,843</t>
  </si>
  <si>
    <t xml:space="preserve">10,311</t>
  </si>
  <si>
    <t xml:space="preserve">11,912</t>
  </si>
  <si>
    <t xml:space="preserve">13,665</t>
  </si>
  <si>
    <t xml:space="preserve">16,071</t>
  </si>
  <si>
    <t xml:space="preserve">19,402</t>
  </si>
  <si>
    <t xml:space="preserve">33,595</t>
  </si>
  <si>
    <t xml:space="preserve">2,737</t>
  </si>
  <si>
    <t xml:space="preserve">5,984</t>
  </si>
  <si>
    <t xml:space="preserve">7,534</t>
  </si>
  <si>
    <t xml:space="preserve">9,031</t>
  </si>
  <si>
    <t xml:space="preserve">10,558</t>
  </si>
  <si>
    <t xml:space="preserve">12,170</t>
  </si>
  <si>
    <t xml:space="preserve">14,010</t>
  </si>
  <si>
    <t xml:space="preserve">19,986</t>
  </si>
  <si>
    <t xml:space="preserve">36,426</t>
  </si>
  <si>
    <t xml:space="preserve">2,668</t>
  </si>
  <si>
    <t xml:space="preserve">6,038</t>
  </si>
  <si>
    <t xml:space="preserve">7,654</t>
  </si>
  <si>
    <t xml:space="preserve">9,211</t>
  </si>
  <si>
    <t xml:space="preserve">10,791</t>
  </si>
  <si>
    <t xml:space="preserve">12,524</t>
  </si>
  <si>
    <t xml:space="preserve">14,366</t>
  </si>
  <si>
    <t xml:space="preserve">16,922</t>
  </si>
  <si>
    <t xml:space="preserve">20,586</t>
  </si>
  <si>
    <t xml:space="preserve">38,938</t>
  </si>
  <si>
    <t xml:space="preserve">2,614</t>
  </si>
  <si>
    <t xml:space="preserve">7,818</t>
  </si>
  <si>
    <t xml:space="preserve">9,421</t>
  </si>
  <si>
    <t xml:space="preserve">11,083</t>
  </si>
  <si>
    <t xml:space="preserve">12,892</t>
  </si>
  <si>
    <t xml:space="preserve">14,780</t>
  </si>
  <si>
    <t xml:space="preserve">17,250</t>
  </si>
  <si>
    <t xml:space="preserve">21,067</t>
  </si>
  <si>
    <t xml:space="preserve">40,668</t>
  </si>
  <si>
    <t xml:space="preserve">2,728</t>
  </si>
  <si>
    <t xml:space="preserve">6,188</t>
  </si>
  <si>
    <t xml:space="preserve">7,898</t>
  </si>
  <si>
    <t xml:space="preserve">9,518</t>
  </si>
  <si>
    <t xml:space="preserve">11,107</t>
  </si>
  <si>
    <t xml:space="preserve">14,783</t>
  </si>
  <si>
    <t xml:space="preserve">17,243</t>
  </si>
  <si>
    <t xml:space="preserve">20,981</t>
  </si>
  <si>
    <t xml:space="preserve">39,585</t>
  </si>
  <si>
    <t xml:space="preserve">2,850</t>
  </si>
  <si>
    <t xml:space="preserve">6,323</t>
  </si>
  <si>
    <t xml:space="preserve">7,943</t>
  </si>
  <si>
    <t xml:space="preserve">9,527</t>
  </si>
  <si>
    <t xml:space="preserve">11,097</t>
  </si>
  <si>
    <t xml:space="preserve">12,755</t>
  </si>
  <si>
    <t xml:space="preserve">14,724</t>
  </si>
  <si>
    <t xml:space="preserve">17,064</t>
  </si>
  <si>
    <t xml:space="preserve">20,734</t>
  </si>
  <si>
    <t xml:space="preserve">38,208</t>
  </si>
  <si>
    <t xml:space="preserve">2,872</t>
  </si>
  <si>
    <t xml:space="preserve">6,239</t>
  </si>
  <si>
    <t xml:space="preserve">7,828</t>
  </si>
  <si>
    <t xml:space="preserve">10,971</t>
  </si>
  <si>
    <t xml:space="preserve">12,479</t>
  </si>
  <si>
    <t xml:space="preserve">14,550</t>
  </si>
  <si>
    <t xml:space="preserve">16,861</t>
  </si>
  <si>
    <t xml:space="preserve">20,513</t>
  </si>
  <si>
    <t xml:space="preserve">36,178</t>
  </si>
  <si>
    <t xml:space="preserve">2,758</t>
  </si>
  <si>
    <t xml:space="preserve">6,217</t>
  </si>
  <si>
    <t xml:space="preserve">7,808</t>
  </si>
  <si>
    <t xml:space="preserve">9,394</t>
  </si>
  <si>
    <t xml:space="preserve">12,539</t>
  </si>
  <si>
    <t xml:space="preserve">14,629</t>
  </si>
  <si>
    <t xml:space="preserve">16,925</t>
  </si>
  <si>
    <t xml:space="preserve">20,460</t>
  </si>
  <si>
    <t xml:space="preserve">36,050</t>
  </si>
  <si>
    <t xml:space="preserve">2,786</t>
  </si>
  <si>
    <t xml:space="preserve">6,248</t>
  </si>
  <si>
    <t xml:space="preserve">7,907</t>
  </si>
  <si>
    <t xml:space="preserve">9,520</t>
  </si>
  <si>
    <t xml:space="preserve">11,199</t>
  </si>
  <si>
    <t xml:space="preserve">12,846</t>
  </si>
  <si>
    <t xml:space="preserve">14,859</t>
  </si>
  <si>
    <t xml:space="preserve">17,293</t>
  </si>
  <si>
    <t xml:space="preserve">20,949</t>
  </si>
  <si>
    <t xml:space="preserve">36,024</t>
  </si>
  <si>
    <t xml:space="preserve">2,807</t>
  </si>
  <si>
    <t xml:space="preserve">6,360</t>
  </si>
  <si>
    <t xml:space="preserve">8,076</t>
  </si>
  <si>
    <t xml:space="preserve">9,711</t>
  </si>
  <si>
    <t xml:space="preserve">11,333</t>
  </si>
  <si>
    <t xml:space="preserve">13,179</t>
  </si>
  <si>
    <t xml:space="preserve">15,183</t>
  </si>
  <si>
    <t xml:space="preserve">17,851</t>
  </si>
  <si>
    <t xml:space="preserve">21,507</t>
  </si>
  <si>
    <t xml:space="preserve">39,042</t>
  </si>
  <si>
    <t xml:space="preserve">2,898</t>
  </si>
  <si>
    <t xml:space="preserve">6,411</t>
  </si>
  <si>
    <t xml:space="preserve">8,228</t>
  </si>
  <si>
    <t xml:space="preserve">9,951</t>
  </si>
  <si>
    <t xml:space="preserve">11,594</t>
  </si>
  <si>
    <t xml:space="preserve">13,586</t>
  </si>
  <si>
    <t xml:space="preserve">15,669</t>
  </si>
  <si>
    <t xml:space="preserve">18,363</t>
  </si>
  <si>
    <t xml:space="preserve">22,260</t>
  </si>
  <si>
    <t xml:space="preserve">40,712</t>
  </si>
  <si>
    <t xml:space="preserve">2,809</t>
  </si>
  <si>
    <t xml:space="preserve">6,343</t>
  </si>
  <si>
    <t xml:space="preserve">8,233</t>
  </si>
  <si>
    <t xml:space="preserve">10,060</t>
  </si>
  <si>
    <t xml:space="preserve">11,738</t>
  </si>
  <si>
    <t xml:space="preserve">13,642</t>
  </si>
  <si>
    <t xml:space="preserve">15,959</t>
  </si>
  <si>
    <t xml:space="preserve">18,383</t>
  </si>
  <si>
    <t xml:space="preserve">22,434</t>
  </si>
  <si>
    <t xml:space="preserve">41,656</t>
  </si>
  <si>
    <t xml:space="preserve">2,808</t>
  </si>
  <si>
    <t xml:space="preserve">6,476</t>
  </si>
  <si>
    <t xml:space="preserve">8,417</t>
  </si>
  <si>
    <t xml:space="preserve">10,191</t>
  </si>
  <si>
    <t xml:space="preserve">11,962</t>
  </si>
  <si>
    <t xml:space="preserve">13,743</t>
  </si>
  <si>
    <t xml:space="preserve">16,185</t>
  </si>
  <si>
    <t xml:space="preserve">18,245</t>
  </si>
  <si>
    <t xml:space="preserve">22,333</t>
  </si>
  <si>
    <t xml:space="preserve">40,952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</si>
  <si>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</si>
  <si>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</si>
  <si>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</si>
  <si>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112%</t>
  </si>
  <si>
    <t xml:space="preserve">115%</t>
  </si>
  <si>
    <t xml:space="preserve">116%</t>
  </si>
  <si>
    <t xml:space="preserve">122%</t>
  </si>
  <si>
    <t xml:space="preserve">127%</t>
  </si>
  <si>
    <t xml:space="preserve">126%</t>
  </si>
  <si>
    <t xml:space="preserve">113%</t>
  </si>
  <si>
    <t xml:space="preserve">123%</t>
  </si>
  <si>
    <t xml:space="preserve">129%</t>
  </si>
  <si>
    <t xml:space="preserve">133%</t>
  </si>
  <si>
    <t xml:space="preserve">128%</t>
  </si>
  <si>
    <t xml:space="preserve">114%</t>
  </si>
  <si>
    <t xml:space="preserve">125%</t>
  </si>
  <si>
    <t xml:space="preserve">124%</t>
  </si>
  <si>
    <t xml:space="preserve">Palma ratio</t>
  </si>
  <si>
    <t xml:space="preserve">Palma ratio of income inequality after housing costs</t>
  </si>
  <si>
    <t xml:space="preserve">131%</t>
  </si>
  <si>
    <t xml:space="preserve">134%</t>
  </si>
  <si>
    <t xml:space="preserve">142%</t>
  </si>
  <si>
    <t xml:space="preserve">148%</t>
  </si>
  <si>
    <t xml:space="preserve">147%</t>
  </si>
  <si>
    <t xml:space="preserve">135%</t>
  </si>
  <si>
    <t xml:space="preserve">144%</t>
  </si>
  <si>
    <t xml:space="preserve">152%</t>
  </si>
  <si>
    <t xml:space="preserve">157%</t>
  </si>
  <si>
    <t xml:space="preserve">151%</t>
  </si>
  <si>
    <t xml:space="preserve">137%</t>
  </si>
  <si>
    <t xml:space="preserve">138%</t>
  </si>
  <si>
    <t xml:space="preserve">136%</t>
  </si>
  <si>
    <t xml:space="preserve">145%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</si>
  <si>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</si>
  <si>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</si>
  <si>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</si>
  <si>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</si>
  <si>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</si>
  <si>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</si>
  <si>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Gini coefficient</t>
  </si>
  <si>
    <t xml:space="preserve">Gini coefficient of income inequality after housing costs</t>
  </si>
  <si>
    <t xml:space="preserve">34%</t>
  </si>
  <si>
    <t xml:space="preserve">35%</t>
  </si>
  <si>
    <t xml:space="preserve">36%</t>
  </si>
  <si>
    <t xml:space="preserve">37%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</si>
  <si>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</si>
  <si>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</si>
  <si>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</si>
  <si>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</si>
  <si>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</si>
  <si>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</si>
  <si>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</si>
  <si>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</si>
  <si>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</si>
  <si>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</si>
  <si>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</si>
  <si>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</si>
  <si>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</si>
  <si>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</si>
  <si>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</si>
  <si>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</si>
  <si>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18,100</t>
  </si>
  <si>
    <t xml:space="preserve">27,000</t>
  </si>
  <si>
    <t xml:space="preserve">621</t>
  </si>
  <si>
    <t xml:space="preserve">32,400</t>
  </si>
  <si>
    <t xml:space="preserve">792</t>
  </si>
  <si>
    <t xml:space="preserve">41,300</t>
  </si>
  <si>
    <t xml:space="preserve">Scottish median income</t>
  </si>
  <si>
    <t xml:space="preserve">620</t>
  </si>
  <si>
    <t xml:space="preserve">791</t>
  </si>
  <si>
    <t xml:space="preserve">Relative poverty threshold (60% of UK median income)</t>
  </si>
  <si>
    <t xml:space="preserve">208</t>
  </si>
  <si>
    <t xml:space="preserve">10,800</t>
  </si>
  <si>
    <t xml:space="preserve">310</t>
  </si>
  <si>
    <t xml:space="preserve">16,200</t>
  </si>
  <si>
    <t xml:space="preserve">19,400</t>
  </si>
  <si>
    <t xml:space="preserve">24,800</t>
  </si>
  <si>
    <t xml:space="preserve">Absolute poverty threshold (60% of inflation-adjusted 2010/11 UK median income)</t>
  </si>
  <si>
    <t xml:space="preserve">10,300</t>
  </si>
  <si>
    <t xml:space="preserve">15,400</t>
  </si>
  <si>
    <t xml:space="preserve">18,400</t>
  </si>
  <si>
    <t xml:space="preserve">23,500</t>
  </si>
  <si>
    <t xml:space="preserve">Scottish 1st income decile point</t>
  </si>
  <si>
    <t xml:space="preserve">172</t>
  </si>
  <si>
    <t xml:space="preserve">9,000</t>
  </si>
  <si>
    <t xml:space="preserve">13,400</t>
  </si>
  <si>
    <t xml:space="preserve">16,100</t>
  </si>
  <si>
    <t xml:space="preserve">20,500</t>
  </si>
  <si>
    <t xml:space="preserve">Scottish 2nd income decile point</t>
  </si>
  <si>
    <t xml:space="preserve">222</t>
  </si>
  <si>
    <t xml:space="preserve">11,600</t>
  </si>
  <si>
    <t xml:space="preserve">17,300</t>
  </si>
  <si>
    <t xml:space="preserve">20,700</t>
  </si>
  <si>
    <t xml:space="preserve">26,400</t>
  </si>
  <si>
    <t xml:space="preserve">Scottish 3rd income decile point</t>
  </si>
  <si>
    <t xml:space="preserve">13,700</t>
  </si>
  <si>
    <t xml:space="preserve">20,400</t>
  </si>
  <si>
    <t xml:space="preserve">24,500</t>
  </si>
  <si>
    <t xml:space="preserve">31,200</t>
  </si>
  <si>
    <t xml:space="preserve">Scottish 4th income decile point</t>
  </si>
  <si>
    <t xml:space="preserve">15,800</t>
  </si>
  <si>
    <t xml:space="preserve">28,200</t>
  </si>
  <si>
    <t xml:space="preserve">690</t>
  </si>
  <si>
    <t xml:space="preserve">36,000</t>
  </si>
  <si>
    <t xml:space="preserve">Scottish 5th income decile point</t>
  </si>
  <si>
    <t xml:space="preserve">Scottish 6th income decile point</t>
  </si>
  <si>
    <t xml:space="preserve">30,600</t>
  </si>
  <si>
    <t xml:space="preserve">36,700</t>
  </si>
  <si>
    <t xml:space="preserve">897</t>
  </si>
  <si>
    <t xml:space="preserve">46,700</t>
  </si>
  <si>
    <t xml:space="preserve">Scottish 7th income decile point</t>
  </si>
  <si>
    <t xml:space="preserve">23,300</t>
  </si>
  <si>
    <t xml:space="preserve">34,800</t>
  </si>
  <si>
    <t xml:space="preserve">801</t>
  </si>
  <si>
    <t xml:space="preserve">41,800</t>
  </si>
  <si>
    <t xml:space="preserve">1,021</t>
  </si>
  <si>
    <t xml:space="preserve">53,300</t>
  </si>
  <si>
    <t xml:space="preserve">Scottish 8th income decile point</t>
  </si>
  <si>
    <t xml:space="preserve">520</t>
  </si>
  <si>
    <t xml:space="preserve">27,100</t>
  </si>
  <si>
    <t xml:space="preserve">40,500</t>
  </si>
  <si>
    <t xml:space="preserve">932</t>
  </si>
  <si>
    <t xml:space="preserve">48,600</t>
  </si>
  <si>
    <t xml:space="preserve">1,188</t>
  </si>
  <si>
    <t xml:space="preserve">62,000</t>
  </si>
  <si>
    <t xml:space="preserve">Scottish 9th income decile point</t>
  </si>
  <si>
    <t xml:space="preserve">648</t>
  </si>
  <si>
    <t xml:space="preserve">33,800</t>
  </si>
  <si>
    <t xml:space="preserve">50,400</t>
  </si>
  <si>
    <t xml:space="preserve">1,161</t>
  </si>
  <si>
    <t xml:space="preserve">60,500</t>
  </si>
  <si>
    <t xml:space="preserve">1,480</t>
  </si>
  <si>
    <t xml:space="preserve">77,200</t>
  </si>
  <si>
    <t xml:space="preserve">Weekly</t>
  </si>
  <si>
    <t xml:space="preserve">Annual</t>
  </si>
  <si>
    <t xml:space="preserve">After housing costs income thresholds for different household types</t>
  </si>
  <si>
    <t xml:space="preserve">13,500</t>
  </si>
  <si>
    <t xml:space="preserve">28,000</t>
  </si>
  <si>
    <t xml:space="preserve">725</t>
  </si>
  <si>
    <t xml:space="preserve">37,800</t>
  </si>
  <si>
    <t xml:space="preserve">14,000</t>
  </si>
  <si>
    <t xml:space="preserve">24,200</t>
  </si>
  <si>
    <t xml:space="preserve">556</t>
  </si>
  <si>
    <t xml:space="preserve">29,000</t>
  </si>
  <si>
    <t xml:space="preserve">751</t>
  </si>
  <si>
    <t xml:space="preserve">39,200</t>
  </si>
  <si>
    <t xml:space="preserve">156</t>
  </si>
  <si>
    <t xml:space="preserve">8,100</t>
  </si>
  <si>
    <t xml:space="preserve">16,800</t>
  </si>
  <si>
    <t xml:space="preserve">22,700</t>
  </si>
  <si>
    <t xml:space="preserve">7,600</t>
  </si>
  <si>
    <t xml:space="preserve">253</t>
  </si>
  <si>
    <t xml:space="preserve">13,200</t>
  </si>
  <si>
    <t xml:space="preserve">303</t>
  </si>
  <si>
    <t xml:space="preserve">410</t>
  </si>
  <si>
    <t xml:space="preserve">21,400</t>
  </si>
  <si>
    <t xml:space="preserve">111</t>
  </si>
  <si>
    <t xml:space="preserve">5,800</t>
  </si>
  <si>
    <t xml:space="preserve">10,000</t>
  </si>
  <si>
    <t xml:space="preserve">230</t>
  </si>
  <si>
    <t xml:space="preserve">12,000</t>
  </si>
  <si>
    <t xml:space="preserve">159</t>
  </si>
  <si>
    <t xml:space="preserve">8,300</t>
  </si>
  <si>
    <t xml:space="preserve">17,100</t>
  </si>
  <si>
    <t xml:space="preserve">444</t>
  </si>
  <si>
    <t xml:space="preserve">23,100</t>
  </si>
  <si>
    <t xml:space="preserve">194</t>
  </si>
  <si>
    <t xml:space="preserve">10,100</t>
  </si>
  <si>
    <t xml:space="preserve">17,400</t>
  </si>
  <si>
    <t xml:space="preserve">20,900</t>
  </si>
  <si>
    <t xml:space="preserve">12,100</t>
  </si>
  <si>
    <t xml:space="preserve">20,800</t>
  </si>
  <si>
    <t xml:space="preserve">479</t>
  </si>
  <si>
    <t xml:space="preserve">25,000</t>
  </si>
  <si>
    <t xml:space="preserve">647</t>
  </si>
  <si>
    <t xml:space="preserve">33,700</t>
  </si>
  <si>
    <t xml:space="preserve">27,900</t>
  </si>
  <si>
    <t xml:space="preserve">642</t>
  </si>
  <si>
    <t xml:space="preserve">33,500</t>
  </si>
  <si>
    <t xml:space="preserve">45,200</t>
  </si>
  <si>
    <t xml:space="preserve">356</t>
  </si>
  <si>
    <t xml:space="preserve">18,600</t>
  </si>
  <si>
    <t xml:space="preserve">32,000</t>
  </si>
  <si>
    <t xml:space="preserve">737</t>
  </si>
  <si>
    <t xml:space="preserve">38,400</t>
  </si>
  <si>
    <t xml:space="preserve">995</t>
  </si>
  <si>
    <t xml:space="preserve">51,900</t>
  </si>
  <si>
    <t xml:space="preserve">21,700</t>
  </si>
  <si>
    <t xml:space="preserve">37,500</t>
  </si>
  <si>
    <t xml:space="preserve">45,000</t>
  </si>
  <si>
    <t xml:space="preserve">1,164</t>
  </si>
  <si>
    <t xml:space="preserve">60,700</t>
  </si>
  <si>
    <t xml:space="preserve">27,600</t>
  </si>
  <si>
    <t xml:space="preserve">47,500</t>
  </si>
  <si>
    <t xml:space="preserve">1,094</t>
  </si>
  <si>
    <t xml:space="preserve">57,000</t>
  </si>
  <si>
    <t xml:space="preserve">1,477</t>
  </si>
  <si>
    <t xml:space="preserve">77,000</t>
  </si>
  <si>
    <t xml:space="preserve">Tables</t>
  </si>
  <si>
    <t xml:space="preserve">Income sources by income decile</t>
  </si>
  <si>
    <t xml:space="preserve">Gross household income by income type as a share of total income, Scotland</t>
  </si>
  <si>
    <t xml:space="preserve">decbhc</t>
  </si>
  <si>
    <t xml:space="preserve">earnings</t>
  </si>
  <si>
    <t xml:space="preserve">benefits</t>
  </si>
  <si>
    <t xml:space="preserve">occpens</t>
  </si>
  <si>
    <t xml:space="preserve">investments</t>
  </si>
  <si>
    <t xml:space="preserve">other</t>
  </si>
  <si>
    <t xml:space="preserve">43%</t>
  </si>
  <si>
    <t xml:space="preserve">46%</t>
  </si>
  <si>
    <t xml:space="preserve">3%</t>
  </si>
  <si>
    <t xml:space="preserve">4%</t>
  </si>
  <si>
    <t xml:space="preserve">5%</t>
  </si>
  <si>
    <t xml:space="preserve">42%</t>
  </si>
  <si>
    <t xml:space="preserve">48%</t>
  </si>
  <si>
    <t xml:space="preserve">1%</t>
  </si>
  <si>
    <t xml:space="preserve">41%</t>
  </si>
  <si>
    <t xml:space="preserve">2%</t>
  </si>
  <si>
    <t xml:space="preserve">58%</t>
  </si>
  <si>
    <t xml:space="preserve">7%</t>
  </si>
  <si>
    <t xml:space="preserve">64%</t>
  </si>
  <si>
    <t xml:space="preserve">23%</t>
  </si>
  <si>
    <t xml:space="preserve">18%</t>
  </si>
  <si>
    <t xml:space="preserve">8%</t>
  </si>
  <si>
    <t xml:space="preserve">76%</t>
  </si>
  <si>
    <t xml:space="preserve">12%</t>
  </si>
  <si>
    <t xml:space="preserve">9%</t>
  </si>
  <si>
    <t xml:space="preserve">83%</t>
  </si>
  <si>
    <t xml:space="preserve">All</t>
  </si>
  <si>
    <t xml:space="preserve">73%</t>
  </si>
  <si>
    <t xml:space="preserve">14%</t>
  </si>
  <si>
    <t xml:space="preserve">Earnings</t>
  </si>
  <si>
    <t xml:space="preserve">Social security payments</t>
  </si>
  <si>
    <t xml:space="preserve">Occupational pensions</t>
  </si>
  <si>
    <t xml:space="preserve">Investments</t>
  </si>
  <si>
    <t xml:space="preserve">Other sources</t>
  </si>
  <si>
    <t xml:space="preserve">Notes</t>
  </si>
  <si>
    <t xml:space="preserve">1. Income here is gross income before housing costs. Income deciles are based on equivalised net income before housing costs.
</t>
  </si>
  <si>
    <t xml:space="preserve">2. Due to volatility of the data, single-year estimates of these statistics are not available.
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</si>
  <si>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</si>
  <si>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</si>
  <si>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</si>
  <si>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</si>
  <si>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</si>
  <si>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</si>
  <si>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</si>
  <si>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</si>
  <si>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</si>
  <si>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</si>
  <si>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5,863</t>
  </si>
  <si>
    <t xml:space="preserve">6,109</t>
  </si>
  <si>
    <t xml:space="preserve">4,589</t>
  </si>
  <si>
    <t xml:space="preserve">7,930</t>
  </si>
  <si>
    <t xml:space="preserve">9,425</t>
  </si>
  <si>
    <t xml:space="preserve">10,658</t>
  </si>
  <si>
    <t xml:space="preserve">10,576</t>
  </si>
  <si>
    <t xml:space="preserve">11,643</t>
  </si>
  <si>
    <t xml:space="preserve">12,930</t>
  </si>
  <si>
    <t xml:space="preserve">11,437</t>
  </si>
  <si>
    <t xml:space="preserve">11,267</t>
  </si>
  <si>
    <t xml:space="preserve">11,447</t>
  </si>
  <si>
    <t xml:space="preserve">12,512</t>
  </si>
  <si>
    <t xml:space="preserve">11,274</t>
  </si>
  <si>
    <t xml:space="preserve">9,441</t>
  </si>
  <si>
    <t xml:space="preserve">7,603</t>
  </si>
  <si>
    <t xml:space="preserve">6,859</t>
  </si>
  <si>
    <t xml:space="preserve">7,192</t>
  </si>
  <si>
    <t xml:space="preserve">6,811</t>
  </si>
  <si>
    <t xml:space="preserve">8,188</t>
  </si>
  <si>
    <t xml:space="preserve">9,154</t>
  </si>
  <si>
    <t xml:space="preserve">9,878</t>
  </si>
  <si>
    <t xml:space="preserve">8,409</t>
  </si>
  <si>
    <t xml:space="preserve">5,905</t>
  </si>
  <si>
    <t xml:space="preserve">6,164</t>
  </si>
  <si>
    <t xml:space="preserve">4,586</t>
  </si>
  <si>
    <t xml:space="preserve">8,533</t>
  </si>
  <si>
    <t xml:space="preserve">10,079</t>
  </si>
  <si>
    <t xml:space="preserve">11,053</t>
  </si>
  <si>
    <t xml:space="preserve">10,972</t>
  </si>
  <si>
    <t xml:space="preserve">12,632</t>
  </si>
  <si>
    <t xml:space="preserve">14,547</t>
  </si>
  <si>
    <t xml:space="preserve">12,343</t>
  </si>
  <si>
    <t xml:space="preserve">12,594</t>
  </si>
  <si>
    <t xml:space="preserve">14,277</t>
  </si>
  <si>
    <t xml:space="preserve">12,252</t>
  </si>
  <si>
    <t xml:space="preserve">9,747</t>
  </si>
  <si>
    <t xml:space="preserve">7,233</t>
  </si>
  <si>
    <t xml:space="preserve">6,630</t>
  </si>
  <si>
    <t xml:space="preserve">7,025</t>
  </si>
  <si>
    <t xml:space="preserve">6,576</t>
  </si>
  <si>
    <t xml:space="preserve">7,977</t>
  </si>
  <si>
    <t xml:space="preserve">9,418</t>
  </si>
  <si>
    <t xml:space="preserve">10,223</t>
  </si>
  <si>
    <t xml:space="preserve">8,644</t>
  </si>
  <si>
    <t xml:space="preserve">5,634</t>
  </si>
  <si>
    <t xml:space="preserve">293,800</t>
  </si>
  <si>
    <t xml:space="preserve">438,500</t>
  </si>
  <si>
    <t xml:space="preserve">10,091</t>
  </si>
  <si>
    <t xml:space="preserve">526,200</t>
  </si>
  <si>
    <t xml:space="preserve">12,866</t>
  </si>
  <si>
    <t xml:space="preserve">670,800</t>
  </si>
  <si>
    <t xml:space="preserve">5,014</t>
  </si>
  <si>
    <t xml:space="preserve">261,400</t>
  </si>
  <si>
    <t xml:space="preserve">450,700</t>
  </si>
  <si>
    <t xml:space="preserve">10,373</t>
  </si>
  <si>
    <t xml:space="preserve">540,900</t>
  </si>
  <si>
    <t xml:space="preserve">14,003</t>
  </si>
  <si>
    <t xml:space="preserve">730,200</t>
  </si>
  <si>
    <t xml:space="preserve">202</t>
  </si>
  <si>
    <t xml:space="preserve">10,500</t>
  </si>
  <si>
    <t xml:space="preserve">15,700</t>
  </si>
  <si>
    <t xml:space="preserve">18,900</t>
  </si>
  <si>
    <t xml:space="preserve">24,100</t>
  </si>
  <si>
    <t xml:space="preserve">7,900</t>
  </si>
  <si>
    <t xml:space="preserve">312</t>
  </si>
  <si>
    <t xml:space="preserve">21,900</t>
  </si>
  <si>
    <t xml:space="preserve">7,700</t>
  </si>
  <si>
    <t xml:space="preserve">219</t>
  </si>
  <si>
    <t xml:space="preserve">11,400</t>
  </si>
  <si>
    <t xml:space="preserve">335</t>
  </si>
  <si>
    <t xml:space="preserve">17,500</t>
  </si>
  <si>
    <t xml:space="preserve">109</t>
  </si>
  <si>
    <t xml:space="preserve">5,700</t>
  </si>
  <si>
    <t xml:space="preserve">9,800</t>
  </si>
  <si>
    <t xml:space="preserve">225</t>
  </si>
  <si>
    <t xml:space="preserve">11,700</t>
  </si>
  <si>
    <t xml:space="preserve">15,000</t>
  </si>
  <si>
    <t xml:space="preserve">345</t>
  </si>
  <si>
    <t xml:space="preserve">18,000</t>
  </si>
  <si>
    <t xml:space="preserve">22,900</t>
  </si>
  <si>
    <t xml:space="preserve">143</t>
  </si>
  <si>
    <t xml:space="preserve">7,500</t>
  </si>
  <si>
    <t xml:space="preserve">12,900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</si>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</sst>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2"/>
      <color rgb="FF000000"/>
      <name val="Segoe UI"/>
    </font>
    <font>
      <sz val="11"/>
      <color rgb="FF000000"/>
      <name val="Segoe UI"/>
    </font>
    <font>
      <sz val="11"/>
      <color rgb="FF000000"/>
      <name val="Segoe UI Semibold"/>
      <b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2" t="str">
        <f>=HYPERLINK("#'Contents'!B2", "BACK")</f>
      </c>
    </row>
    <row r="2" ht="33" customHeight="1">
      <c r="B2" s="1" t="s">
        <v>0</v>
      </c>
    </row>
    <row r="3">
      <c r="B3" s="6" t="s">
        <v>1</v>
      </c>
    </row>
    <row r="6"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</row>
    <row r="7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</row>
    <row r="9"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</row>
    <row r="10"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</row>
    <row r="11"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</row>
    <row r="13">
      <c r="B13" s="3" t="s">
        <v>37</v>
      </c>
      <c r="C13" s="3" t="s">
        <v>38</v>
      </c>
      <c r="D13" s="3" t="s">
        <v>39</v>
      </c>
      <c r="E13" s="3" t="s">
        <v>40</v>
      </c>
      <c r="F13" s="3" t="s">
        <v>41</v>
      </c>
    </row>
    <row r="14">
      <c r="B14" s="3" t="s">
        <v>42</v>
      </c>
      <c r="C14" s="3" t="s">
        <v>43</v>
      </c>
      <c r="D14" s="3" t="s">
        <v>44</v>
      </c>
      <c r="E14" s="3" t="s">
        <v>45</v>
      </c>
      <c r="F14" s="3" t="s">
        <v>46</v>
      </c>
    </row>
    <row r="15">
      <c r="B15" s="3" t="s">
        <v>47</v>
      </c>
      <c r="C15" s="3" t="s">
        <v>48</v>
      </c>
      <c r="D15" s="3" t="s">
        <v>49</v>
      </c>
      <c r="E15" s="3" t="s">
        <v>50</v>
      </c>
      <c r="F15" s="3" t="s">
        <v>39</v>
      </c>
    </row>
    <row r="16">
      <c r="B16" s="3" t="s">
        <v>51</v>
      </c>
      <c r="C16" s="3" t="s">
        <v>52</v>
      </c>
      <c r="D16" s="3" t="s">
        <v>38</v>
      </c>
      <c r="E16" s="3" t="s">
        <v>53</v>
      </c>
      <c r="F16" s="3" t="s">
        <v>54</v>
      </c>
    </row>
    <row r="17">
      <c r="B17" s="3" t="s">
        <v>55</v>
      </c>
      <c r="C17" s="3" t="s">
        <v>56</v>
      </c>
      <c r="D17" s="3" t="s">
        <v>57</v>
      </c>
      <c r="E17" s="3" t="s">
        <v>58</v>
      </c>
      <c r="F17" s="3" t="s">
        <v>59</v>
      </c>
    </row>
    <row r="18">
      <c r="B18" s="3" t="s">
        <v>60</v>
      </c>
      <c r="C18" s="3" t="s">
        <v>61</v>
      </c>
      <c r="D18" s="3" t="s">
        <v>62</v>
      </c>
      <c r="E18" s="3" t="s">
        <v>63</v>
      </c>
      <c r="F18" s="3" t="s">
        <v>64</v>
      </c>
    </row>
    <row r="19">
      <c r="B19" s="3" t="s">
        <v>65</v>
      </c>
      <c r="C19" s="3" t="s">
        <v>66</v>
      </c>
      <c r="D19" s="3" t="s">
        <v>25</v>
      </c>
      <c r="E19" s="3" t="s">
        <v>67</v>
      </c>
      <c r="F19" s="3" t="s">
        <v>68</v>
      </c>
    </row>
    <row r="20">
      <c r="B20" s="3" t="s">
        <v>69</v>
      </c>
      <c r="C20" s="3" t="s">
        <v>45</v>
      </c>
      <c r="D20" s="3" t="s">
        <v>70</v>
      </c>
      <c r="E20" s="3" t="s">
        <v>71</v>
      </c>
      <c r="F20" s="3" t="s">
        <v>72</v>
      </c>
    </row>
    <row r="21">
      <c r="B21" s="3" t="s">
        <v>73</v>
      </c>
      <c r="C21" s="3" t="s">
        <v>74</v>
      </c>
      <c r="D21" s="3" t="s">
        <v>75</v>
      </c>
      <c r="E21" s="3" t="s">
        <v>76</v>
      </c>
      <c r="F21" s="3" t="s">
        <v>20</v>
      </c>
    </row>
    <row r="22">
      <c r="B22" s="3" t="s">
        <v>77</v>
      </c>
      <c r="C22" s="3" t="s">
        <v>78</v>
      </c>
      <c r="D22" s="3" t="s">
        <v>43</v>
      </c>
      <c r="E22" s="3" t="s">
        <v>79</v>
      </c>
      <c r="F22" s="3" t="s">
        <v>80</v>
      </c>
    </row>
    <row r="23">
      <c r="B23" s="3" t="s">
        <v>81</v>
      </c>
      <c r="C23" s="3" t="s">
        <v>82</v>
      </c>
      <c r="D23" s="3" t="s">
        <v>83</v>
      </c>
      <c r="E23" s="3" t="s">
        <v>84</v>
      </c>
      <c r="F23" s="3" t="s">
        <v>85</v>
      </c>
    </row>
    <row r="24">
      <c r="B24" s="3" t="s">
        <v>86</v>
      </c>
      <c r="C24" s="3" t="s">
        <v>66</v>
      </c>
      <c r="D24" s="3" t="s">
        <v>87</v>
      </c>
      <c r="E24" s="3" t="s">
        <v>88</v>
      </c>
      <c r="F24" s="3" t="s">
        <v>80</v>
      </c>
    </row>
    <row r="25">
      <c r="B25" s="3" t="s">
        <v>89</v>
      </c>
      <c r="C25" s="3" t="s">
        <v>78</v>
      </c>
      <c r="D25" s="3" t="s">
        <v>62</v>
      </c>
      <c r="E25" s="3" t="s">
        <v>90</v>
      </c>
      <c r="F25" s="3" t="s">
        <v>91</v>
      </c>
    </row>
    <row r="26">
      <c r="B26" s="3" t="s">
        <v>92</v>
      </c>
      <c r="C26" s="3" t="s">
        <v>45</v>
      </c>
      <c r="D26" s="3" t="s">
        <v>93</v>
      </c>
      <c r="E26" s="3" t="s">
        <v>67</v>
      </c>
      <c r="F26" s="3" t="s">
        <v>43</v>
      </c>
    </row>
    <row r="27">
      <c r="B27" s="3" t="s">
        <v>94</v>
      </c>
      <c r="C27" s="3" t="s">
        <v>95</v>
      </c>
      <c r="D27" s="3" t="s">
        <v>96</v>
      </c>
      <c r="E27" s="3" t="s">
        <v>97</v>
      </c>
      <c r="F27" s="3" t="s">
        <v>35</v>
      </c>
    </row>
    <row r="28">
      <c r="B28" s="3" t="s">
        <v>98</v>
      </c>
      <c r="C28" s="3" t="s">
        <v>99</v>
      </c>
      <c r="D28" s="3" t="s">
        <v>100</v>
      </c>
      <c r="E28" s="3" t="s">
        <v>101</v>
      </c>
      <c r="F28" s="3" t="s">
        <v>70</v>
      </c>
    </row>
    <row r="29">
      <c r="B29" s="4" t="s">
        <v>102</v>
      </c>
      <c r="C29" s="4" t="s">
        <v>103</v>
      </c>
      <c r="D29" s="4" t="s">
        <v>104</v>
      </c>
      <c r="E29" s="4" t="s">
        <v>101</v>
      </c>
      <c r="F29" s="4" t="s">
        <v>105</v>
      </c>
    </row>
    <row r="30">
      <c r="B30" s="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2" t="str">
        <f>=HYPERLINK("#'Contents'!B2", "BACK")</f>
      </c>
    </row>
    <row r="2" ht="33" customHeight="1">
      <c r="B2" s="1" t="s">
        <v>112</v>
      </c>
    </row>
    <row r="3">
      <c r="B3" s="6" t="s">
        <v>1</v>
      </c>
    </row>
    <row r="6"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</row>
    <row r="7">
      <c r="B7" s="3" t="s">
        <v>7</v>
      </c>
      <c r="C7" s="3" t="s">
        <v>113</v>
      </c>
      <c r="D7" s="3" t="s">
        <v>114</v>
      </c>
      <c r="E7" s="3" t="s">
        <v>115</v>
      </c>
      <c r="F7" s="3" t="s">
        <v>116</v>
      </c>
    </row>
    <row r="8">
      <c r="B8" s="3" t="s">
        <v>12</v>
      </c>
      <c r="C8" s="3" t="s">
        <v>9</v>
      </c>
      <c r="D8" s="3" t="s">
        <v>114</v>
      </c>
      <c r="E8" s="3" t="s">
        <v>117</v>
      </c>
      <c r="F8" s="3" t="s">
        <v>118</v>
      </c>
    </row>
    <row r="9">
      <c r="B9" s="3" t="s">
        <v>17</v>
      </c>
      <c r="C9" s="3" t="s">
        <v>119</v>
      </c>
      <c r="D9" s="3" t="s">
        <v>120</v>
      </c>
      <c r="E9" s="3" t="s">
        <v>121</v>
      </c>
      <c r="F9" s="3" t="s">
        <v>122</v>
      </c>
    </row>
    <row r="10">
      <c r="B10" s="3" t="s">
        <v>22</v>
      </c>
      <c r="C10" s="3" t="s">
        <v>123</v>
      </c>
      <c r="D10" s="3" t="s">
        <v>124</v>
      </c>
      <c r="E10" s="3" t="s">
        <v>125</v>
      </c>
      <c r="F10" s="3" t="s">
        <v>126</v>
      </c>
    </row>
    <row r="11">
      <c r="B11" s="3" t="s">
        <v>27</v>
      </c>
      <c r="C11" s="3" t="s">
        <v>127</v>
      </c>
      <c r="D11" s="3" t="s">
        <v>128</v>
      </c>
      <c r="E11" s="3" t="s">
        <v>129</v>
      </c>
      <c r="F11" s="3" t="s">
        <v>130</v>
      </c>
    </row>
    <row r="12">
      <c r="B12" s="3" t="s">
        <v>32</v>
      </c>
      <c r="C12" s="3" t="s">
        <v>8</v>
      </c>
      <c r="D12" s="3" t="s">
        <v>131</v>
      </c>
      <c r="E12" s="3" t="s">
        <v>132</v>
      </c>
      <c r="F12" s="3" t="s">
        <v>26</v>
      </c>
    </row>
    <row r="13">
      <c r="B13" s="3" t="s">
        <v>37</v>
      </c>
      <c r="C13" s="3" t="s">
        <v>133</v>
      </c>
      <c r="D13" s="3" t="s">
        <v>134</v>
      </c>
      <c r="E13" s="3" t="s">
        <v>135</v>
      </c>
      <c r="F13" s="3" t="s">
        <v>136</v>
      </c>
    </row>
    <row r="14">
      <c r="B14" s="3" t="s">
        <v>42</v>
      </c>
      <c r="C14" s="3" t="s">
        <v>137</v>
      </c>
      <c r="D14" s="3" t="s">
        <v>138</v>
      </c>
      <c r="E14" s="3" t="s">
        <v>83</v>
      </c>
      <c r="F14" s="3" t="s">
        <v>139</v>
      </c>
    </row>
    <row r="15">
      <c r="B15" s="3" t="s">
        <v>47</v>
      </c>
      <c r="C15" s="3" t="s">
        <v>140</v>
      </c>
      <c r="D15" s="3" t="s">
        <v>141</v>
      </c>
      <c r="E15" s="3" t="s">
        <v>142</v>
      </c>
      <c r="F15" s="3" t="s">
        <v>143</v>
      </c>
    </row>
    <row r="16">
      <c r="B16" s="3" t="s">
        <v>51</v>
      </c>
      <c r="C16" s="3" t="s">
        <v>144</v>
      </c>
      <c r="D16" s="3" t="s">
        <v>145</v>
      </c>
      <c r="E16" s="3" t="s">
        <v>146</v>
      </c>
      <c r="F16" s="3" t="s">
        <v>147</v>
      </c>
    </row>
    <row r="17">
      <c r="B17" s="3" t="s">
        <v>55</v>
      </c>
      <c r="C17" s="3" t="s">
        <v>49</v>
      </c>
      <c r="D17" s="3" t="s">
        <v>148</v>
      </c>
      <c r="E17" s="3" t="s">
        <v>35</v>
      </c>
      <c r="F17" s="3" t="s">
        <v>39</v>
      </c>
    </row>
    <row r="18">
      <c r="B18" s="3" t="s">
        <v>60</v>
      </c>
      <c r="C18" s="3" t="s">
        <v>149</v>
      </c>
      <c r="D18" s="3" t="s">
        <v>150</v>
      </c>
      <c r="E18" s="3" t="s">
        <v>151</v>
      </c>
      <c r="F18" s="3" t="s">
        <v>152</v>
      </c>
    </row>
    <row r="19">
      <c r="B19" s="3" t="s">
        <v>65</v>
      </c>
      <c r="C19" s="3" t="s">
        <v>85</v>
      </c>
      <c r="D19" s="3" t="s">
        <v>153</v>
      </c>
      <c r="E19" s="3" t="s">
        <v>154</v>
      </c>
      <c r="F19" s="3" t="s">
        <v>132</v>
      </c>
    </row>
    <row r="20">
      <c r="B20" s="3" t="s">
        <v>69</v>
      </c>
      <c r="C20" s="3" t="s">
        <v>155</v>
      </c>
      <c r="D20" s="3" t="s">
        <v>156</v>
      </c>
      <c r="E20" s="3" t="s">
        <v>82</v>
      </c>
      <c r="F20" s="3" t="s">
        <v>157</v>
      </c>
    </row>
    <row r="21">
      <c r="B21" s="3" t="s">
        <v>73</v>
      </c>
      <c r="C21" s="3" t="s">
        <v>158</v>
      </c>
      <c r="D21" s="3" t="s">
        <v>159</v>
      </c>
      <c r="E21" s="3" t="s">
        <v>61</v>
      </c>
      <c r="F21" s="3" t="s">
        <v>33</v>
      </c>
    </row>
    <row r="22">
      <c r="B22" s="3" t="s">
        <v>77</v>
      </c>
      <c r="C22" s="3" t="s">
        <v>62</v>
      </c>
      <c r="D22" s="3" t="s">
        <v>156</v>
      </c>
      <c r="E22" s="3" t="s">
        <v>52</v>
      </c>
      <c r="F22" s="3" t="s">
        <v>135</v>
      </c>
    </row>
    <row r="23">
      <c r="B23" s="3" t="s">
        <v>81</v>
      </c>
      <c r="C23" s="3" t="s">
        <v>57</v>
      </c>
      <c r="D23" s="3" t="s">
        <v>160</v>
      </c>
      <c r="E23" s="3" t="s">
        <v>161</v>
      </c>
      <c r="F23" s="3" t="s">
        <v>33</v>
      </c>
    </row>
    <row r="24">
      <c r="B24" s="3" t="s">
        <v>86</v>
      </c>
      <c r="C24" s="3" t="s">
        <v>87</v>
      </c>
      <c r="D24" s="3" t="s">
        <v>162</v>
      </c>
      <c r="E24" s="3" t="s">
        <v>96</v>
      </c>
      <c r="F24" s="3" t="s">
        <v>144</v>
      </c>
    </row>
    <row r="25">
      <c r="B25" s="3" t="s">
        <v>89</v>
      </c>
      <c r="C25" s="3" t="s">
        <v>62</v>
      </c>
      <c r="D25" s="3" t="s">
        <v>163</v>
      </c>
      <c r="E25" s="3" t="s">
        <v>105</v>
      </c>
      <c r="F25" s="3" t="s">
        <v>87</v>
      </c>
    </row>
    <row r="26">
      <c r="B26" s="3" t="s">
        <v>92</v>
      </c>
      <c r="C26" s="3" t="s">
        <v>30</v>
      </c>
      <c r="D26" s="3" t="s">
        <v>160</v>
      </c>
      <c r="E26" s="3" t="s">
        <v>56</v>
      </c>
      <c r="F26" s="3" t="s">
        <v>80</v>
      </c>
    </row>
    <row r="27">
      <c r="B27" s="3" t="s">
        <v>94</v>
      </c>
      <c r="C27" s="3" t="s">
        <v>161</v>
      </c>
      <c r="D27" s="3" t="s">
        <v>164</v>
      </c>
      <c r="E27" s="3" t="s">
        <v>165</v>
      </c>
      <c r="F27" s="3" t="s">
        <v>30</v>
      </c>
    </row>
    <row r="28">
      <c r="B28" s="3" t="s">
        <v>98</v>
      </c>
      <c r="C28" s="3" t="s">
        <v>96</v>
      </c>
      <c r="D28" s="3" t="s">
        <v>23</v>
      </c>
      <c r="E28" s="3" t="s">
        <v>166</v>
      </c>
      <c r="F28" s="3" t="s">
        <v>167</v>
      </c>
    </row>
    <row r="29">
      <c r="B29" s="4" t="s">
        <v>102</v>
      </c>
      <c r="C29" s="4" t="s">
        <v>105</v>
      </c>
      <c r="D29" s="4" t="s">
        <v>28</v>
      </c>
      <c r="E29" s="4" t="s">
        <v>168</v>
      </c>
      <c r="F29" s="4" t="s">
        <v>155</v>
      </c>
    </row>
    <row r="30">
      <c r="B30" s="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169</v>
      </c>
    </row>
    <row r="3">
      <c r="B3" s="6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/>
    </row>
    <row r="6">
      <c r="B6" s="2" t="s">
        <v>106</v>
      </c>
      <c r="C6" s="2" t="s">
        <v>312</v>
      </c>
      <c r="D6" s="2" t="s">
        <v>313</v>
      </c>
      <c r="E6" s="2" t="s">
        <v>314</v>
      </c>
      <c r="F6" s="2" t="s">
        <v>315</v>
      </c>
      <c r="G6" s="2" t="s">
        <v>316</v>
      </c>
      <c r="H6" s="2" t="s">
        <v>317</v>
      </c>
      <c r="I6" s="2" t="s">
        <v>318</v>
      </c>
      <c r="J6" s="2" t="s">
        <v>319</v>
      </c>
      <c r="K6" s="2" t="s">
        <v>320</v>
      </c>
      <c r="L6" s="2" t="s">
        <v>1118</v>
      </c>
    </row>
    <row r="7">
      <c r="B7" s="3" t="s">
        <v>7</v>
      </c>
      <c r="C7" s="3" t="s">
        <v>182</v>
      </c>
      <c r="D7" s="3" t="s">
        <v>183</v>
      </c>
      <c r="E7" s="3" t="s">
        <v>184</v>
      </c>
      <c r="F7" s="3" t="s">
        <v>185</v>
      </c>
      <c r="G7" s="3" t="s">
        <v>8</v>
      </c>
      <c r="H7" s="3" t="s">
        <v>186</v>
      </c>
      <c r="I7" s="3" t="s">
        <v>187</v>
      </c>
      <c r="J7" s="3" t="s">
        <v>188</v>
      </c>
      <c r="K7" s="3" t="s">
        <v>189</v>
      </c>
      <c r="L7" s="3" t="s">
        <v>1119</v>
      </c>
    </row>
    <row r="8">
      <c r="B8" s="3" t="s">
        <v>12</v>
      </c>
      <c r="C8" s="3" t="s">
        <v>190</v>
      </c>
      <c r="D8" s="3" t="s">
        <v>191</v>
      </c>
      <c r="E8" s="3" t="s">
        <v>122</v>
      </c>
      <c r="F8" s="3" t="s">
        <v>192</v>
      </c>
      <c r="G8" s="3" t="s">
        <v>13</v>
      </c>
      <c r="H8" s="3" t="s">
        <v>193</v>
      </c>
      <c r="I8" s="3" t="s">
        <v>78</v>
      </c>
      <c r="J8" s="3" t="s">
        <v>194</v>
      </c>
      <c r="K8" s="3" t="s">
        <v>195</v>
      </c>
      <c r="L8" s="3" t="s">
        <v>1120</v>
      </c>
    </row>
    <row r="9">
      <c r="B9" s="3" t="s">
        <v>17</v>
      </c>
      <c r="C9" s="3" t="s">
        <v>196</v>
      </c>
      <c r="D9" s="3" t="s">
        <v>197</v>
      </c>
      <c r="E9" s="3" t="s">
        <v>198</v>
      </c>
      <c r="F9" s="3" t="s">
        <v>199</v>
      </c>
      <c r="G9" s="3" t="s">
        <v>18</v>
      </c>
      <c r="H9" s="3" t="s">
        <v>62</v>
      </c>
      <c r="I9" s="3" t="s">
        <v>50</v>
      </c>
      <c r="J9" s="3" t="s">
        <v>200</v>
      </c>
      <c r="K9" s="3" t="s">
        <v>201</v>
      </c>
      <c r="L9" s="3" t="s">
        <v>1121</v>
      </c>
    </row>
    <row r="10">
      <c r="B10" s="3" t="s">
        <v>22</v>
      </c>
      <c r="C10" s="3" t="s">
        <v>202</v>
      </c>
      <c r="D10" s="3" t="s">
        <v>116</v>
      </c>
      <c r="E10" s="3" t="s">
        <v>203</v>
      </c>
      <c r="F10" s="3" t="s">
        <v>123</v>
      </c>
      <c r="G10" s="3" t="s">
        <v>23</v>
      </c>
      <c r="H10" s="3" t="s">
        <v>75</v>
      </c>
      <c r="I10" s="3" t="s">
        <v>204</v>
      </c>
      <c r="J10" s="3" t="s">
        <v>205</v>
      </c>
      <c r="K10" s="3" t="s">
        <v>206</v>
      </c>
      <c r="L10" s="3" t="s">
        <v>1122</v>
      </c>
    </row>
    <row r="11">
      <c r="B11" s="3" t="s">
        <v>27</v>
      </c>
      <c r="C11" s="3" t="s">
        <v>207</v>
      </c>
      <c r="D11" s="3" t="s">
        <v>208</v>
      </c>
      <c r="E11" s="3" t="s">
        <v>209</v>
      </c>
      <c r="F11" s="3" t="s">
        <v>115</v>
      </c>
      <c r="G11" s="3" t="s">
        <v>28</v>
      </c>
      <c r="H11" s="3" t="s">
        <v>48</v>
      </c>
      <c r="I11" s="3" t="s">
        <v>210</v>
      </c>
      <c r="J11" s="3" t="s">
        <v>211</v>
      </c>
      <c r="K11" s="3" t="s">
        <v>212</v>
      </c>
      <c r="L11" s="3" t="s">
        <v>1123</v>
      </c>
    </row>
    <row r="12">
      <c r="B12" s="3" t="s">
        <v>32</v>
      </c>
      <c r="C12" s="3" t="s">
        <v>213</v>
      </c>
      <c r="D12" s="3" t="s">
        <v>214</v>
      </c>
      <c r="E12" s="3" t="s">
        <v>215</v>
      </c>
      <c r="F12" s="3" t="s">
        <v>216</v>
      </c>
      <c r="G12" s="3" t="s">
        <v>33</v>
      </c>
      <c r="H12" s="3" t="s">
        <v>217</v>
      </c>
      <c r="I12" s="3" t="s">
        <v>218</v>
      </c>
      <c r="J12" s="3" t="s">
        <v>219</v>
      </c>
      <c r="K12" s="3" t="s">
        <v>220</v>
      </c>
      <c r="L12" s="3" t="s">
        <v>1124</v>
      </c>
    </row>
    <row r="13">
      <c r="B13" s="3" t="s">
        <v>37</v>
      </c>
      <c r="C13" s="3" t="s">
        <v>183</v>
      </c>
      <c r="D13" s="3" t="s">
        <v>122</v>
      </c>
      <c r="E13" s="3" t="s">
        <v>221</v>
      </c>
      <c r="F13" s="3" t="s">
        <v>222</v>
      </c>
      <c r="G13" s="3" t="s">
        <v>38</v>
      </c>
      <c r="H13" s="3" t="s">
        <v>223</v>
      </c>
      <c r="I13" s="3" t="s">
        <v>224</v>
      </c>
      <c r="J13" s="3" t="s">
        <v>225</v>
      </c>
      <c r="K13" s="3" t="s">
        <v>226</v>
      </c>
      <c r="L13" s="3" t="s">
        <v>1125</v>
      </c>
    </row>
    <row r="14">
      <c r="B14" s="3" t="s">
        <v>42</v>
      </c>
      <c r="C14" s="3" t="s">
        <v>227</v>
      </c>
      <c r="D14" s="3" t="s">
        <v>124</v>
      </c>
      <c r="E14" s="3" t="s">
        <v>228</v>
      </c>
      <c r="F14" s="3" t="s">
        <v>229</v>
      </c>
      <c r="G14" s="3" t="s">
        <v>43</v>
      </c>
      <c r="H14" s="3" t="s">
        <v>230</v>
      </c>
      <c r="I14" s="3" t="s">
        <v>231</v>
      </c>
      <c r="J14" s="3" t="s">
        <v>232</v>
      </c>
      <c r="K14" s="3" t="s">
        <v>233</v>
      </c>
      <c r="L14" s="3" t="s">
        <v>1126</v>
      </c>
    </row>
    <row r="15">
      <c r="B15" s="3" t="s">
        <v>47</v>
      </c>
      <c r="C15" s="3" t="s">
        <v>234</v>
      </c>
      <c r="D15" s="3" t="s">
        <v>235</v>
      </c>
      <c r="E15" s="3" t="s">
        <v>115</v>
      </c>
      <c r="F15" s="3" t="s">
        <v>44</v>
      </c>
      <c r="G15" s="3" t="s">
        <v>48</v>
      </c>
      <c r="H15" s="3" t="s">
        <v>88</v>
      </c>
      <c r="I15" s="3" t="s">
        <v>200</v>
      </c>
      <c r="J15" s="3" t="s">
        <v>236</v>
      </c>
      <c r="K15" s="3" t="s">
        <v>237</v>
      </c>
      <c r="L15" s="3" t="s">
        <v>1127</v>
      </c>
    </row>
    <row r="16">
      <c r="B16" s="3" t="s">
        <v>51</v>
      </c>
      <c r="C16" s="3" t="s">
        <v>238</v>
      </c>
      <c r="D16" s="3" t="s">
        <v>239</v>
      </c>
      <c r="E16" s="3" t="s">
        <v>240</v>
      </c>
      <c r="F16" s="3" t="s">
        <v>241</v>
      </c>
      <c r="G16" s="3" t="s">
        <v>52</v>
      </c>
      <c r="H16" s="3" t="s">
        <v>242</v>
      </c>
      <c r="I16" s="3" t="s">
        <v>243</v>
      </c>
      <c r="J16" s="3" t="s">
        <v>244</v>
      </c>
      <c r="K16" s="3" t="s">
        <v>245</v>
      </c>
      <c r="L16" s="3" t="s">
        <v>1128</v>
      </c>
    </row>
    <row r="17">
      <c r="B17" s="3" t="s">
        <v>55</v>
      </c>
      <c r="C17" s="3" t="s">
        <v>246</v>
      </c>
      <c r="D17" s="3" t="s">
        <v>247</v>
      </c>
      <c r="E17" s="3" t="s">
        <v>34</v>
      </c>
      <c r="F17" s="3" t="s">
        <v>10</v>
      </c>
      <c r="G17" s="3" t="s">
        <v>56</v>
      </c>
      <c r="H17" s="3" t="s">
        <v>248</v>
      </c>
      <c r="I17" s="3" t="s">
        <v>249</v>
      </c>
      <c r="J17" s="3" t="s">
        <v>250</v>
      </c>
      <c r="K17" s="3" t="s">
        <v>251</v>
      </c>
      <c r="L17" s="3" t="s">
        <v>1129</v>
      </c>
    </row>
    <row r="18">
      <c r="B18" s="3" t="s">
        <v>60</v>
      </c>
      <c r="C18" s="3" t="s">
        <v>252</v>
      </c>
      <c r="D18" s="3" t="s">
        <v>215</v>
      </c>
      <c r="E18" s="3" t="s">
        <v>253</v>
      </c>
      <c r="F18" s="3" t="s">
        <v>49</v>
      </c>
      <c r="G18" s="3" t="s">
        <v>61</v>
      </c>
      <c r="H18" s="3" t="s">
        <v>254</v>
      </c>
      <c r="I18" s="3" t="s">
        <v>255</v>
      </c>
      <c r="J18" s="3" t="s">
        <v>256</v>
      </c>
      <c r="K18" s="3" t="s">
        <v>257</v>
      </c>
      <c r="L18" s="3" t="s">
        <v>1130</v>
      </c>
    </row>
    <row r="19">
      <c r="B19" s="3" t="s">
        <v>65</v>
      </c>
      <c r="C19" s="3" t="s">
        <v>258</v>
      </c>
      <c r="D19" s="3" t="s">
        <v>259</v>
      </c>
      <c r="E19" s="3" t="s">
        <v>46</v>
      </c>
      <c r="F19" s="3" t="s">
        <v>193</v>
      </c>
      <c r="G19" s="3" t="s">
        <v>66</v>
      </c>
      <c r="H19" s="3" t="s">
        <v>260</v>
      </c>
      <c r="I19" s="3" t="s">
        <v>261</v>
      </c>
      <c r="J19" s="3" t="s">
        <v>262</v>
      </c>
      <c r="K19" s="3" t="s">
        <v>263</v>
      </c>
      <c r="L19" s="3" t="s">
        <v>1131</v>
      </c>
    </row>
    <row r="20">
      <c r="B20" s="3" t="s">
        <v>69</v>
      </c>
      <c r="C20" s="3" t="s">
        <v>264</v>
      </c>
      <c r="D20" s="3" t="s">
        <v>265</v>
      </c>
      <c r="E20" s="3" t="s">
        <v>266</v>
      </c>
      <c r="F20" s="3" t="s">
        <v>20</v>
      </c>
      <c r="G20" s="3" t="s">
        <v>45</v>
      </c>
      <c r="H20" s="3" t="s">
        <v>188</v>
      </c>
      <c r="I20" s="3" t="s">
        <v>219</v>
      </c>
      <c r="J20" s="3" t="s">
        <v>267</v>
      </c>
      <c r="K20" s="3" t="s">
        <v>268</v>
      </c>
      <c r="L20" s="3" t="s">
        <v>1132</v>
      </c>
    </row>
    <row r="21">
      <c r="B21" s="3" t="s">
        <v>73</v>
      </c>
      <c r="C21" s="3" t="s">
        <v>114</v>
      </c>
      <c r="D21" s="3" t="s">
        <v>269</v>
      </c>
      <c r="E21" s="3" t="s">
        <v>163</v>
      </c>
      <c r="F21" s="3" t="s">
        <v>270</v>
      </c>
      <c r="G21" s="3" t="s">
        <v>74</v>
      </c>
      <c r="H21" s="3" t="s">
        <v>271</v>
      </c>
      <c r="I21" s="3" t="s">
        <v>272</v>
      </c>
      <c r="J21" s="3" t="s">
        <v>262</v>
      </c>
      <c r="K21" s="3" t="s">
        <v>273</v>
      </c>
      <c r="L21" s="3" t="s">
        <v>1133</v>
      </c>
    </row>
    <row r="22">
      <c r="B22" s="3" t="s">
        <v>77</v>
      </c>
      <c r="C22" s="3" t="s">
        <v>274</v>
      </c>
      <c r="D22" s="3" t="s">
        <v>275</v>
      </c>
      <c r="E22" s="3" t="s">
        <v>163</v>
      </c>
      <c r="F22" s="3" t="s">
        <v>80</v>
      </c>
      <c r="G22" s="3" t="s">
        <v>78</v>
      </c>
      <c r="H22" s="3" t="s">
        <v>260</v>
      </c>
      <c r="I22" s="3" t="s">
        <v>276</v>
      </c>
      <c r="J22" s="3" t="s">
        <v>277</v>
      </c>
      <c r="K22" s="3" t="s">
        <v>278</v>
      </c>
      <c r="L22" s="3" t="s">
        <v>1134</v>
      </c>
    </row>
    <row r="23">
      <c r="B23" s="3" t="s">
        <v>81</v>
      </c>
      <c r="C23" s="3" t="s">
        <v>279</v>
      </c>
      <c r="D23" s="3" t="s">
        <v>280</v>
      </c>
      <c r="E23" s="3" t="s">
        <v>222</v>
      </c>
      <c r="F23" s="3" t="s">
        <v>281</v>
      </c>
      <c r="G23" s="3" t="s">
        <v>82</v>
      </c>
      <c r="H23" s="3" t="s">
        <v>97</v>
      </c>
      <c r="I23" s="3" t="s">
        <v>282</v>
      </c>
      <c r="J23" s="3" t="s">
        <v>283</v>
      </c>
      <c r="K23" s="3" t="s">
        <v>284</v>
      </c>
      <c r="L23" s="3" t="s">
        <v>1135</v>
      </c>
    </row>
    <row r="24">
      <c r="B24" s="3" t="s">
        <v>86</v>
      </c>
      <c r="C24" s="3" t="s">
        <v>279</v>
      </c>
      <c r="D24" s="3" t="s">
        <v>221</v>
      </c>
      <c r="E24" s="3" t="s">
        <v>145</v>
      </c>
      <c r="F24" s="3" t="s">
        <v>193</v>
      </c>
      <c r="G24" s="3" t="s">
        <v>66</v>
      </c>
      <c r="H24" s="3" t="s">
        <v>97</v>
      </c>
      <c r="I24" s="3" t="s">
        <v>285</v>
      </c>
      <c r="J24" s="3" t="s">
        <v>286</v>
      </c>
      <c r="K24" s="3" t="s">
        <v>287</v>
      </c>
      <c r="L24" s="3" t="s">
        <v>1136</v>
      </c>
    </row>
    <row r="25">
      <c r="B25" s="3" t="s">
        <v>89</v>
      </c>
      <c r="C25" s="3" t="s">
        <v>114</v>
      </c>
      <c r="D25" s="3" t="s">
        <v>280</v>
      </c>
      <c r="E25" s="3" t="s">
        <v>162</v>
      </c>
      <c r="F25" s="3" t="s">
        <v>288</v>
      </c>
      <c r="G25" s="3" t="s">
        <v>78</v>
      </c>
      <c r="H25" s="3" t="s">
        <v>289</v>
      </c>
      <c r="I25" s="3" t="s">
        <v>290</v>
      </c>
      <c r="J25" s="3" t="s">
        <v>291</v>
      </c>
      <c r="K25" s="3" t="s">
        <v>292</v>
      </c>
      <c r="L25" s="3" t="s">
        <v>1137</v>
      </c>
    </row>
    <row r="26">
      <c r="B26" s="3" t="s">
        <v>92</v>
      </c>
      <c r="C26" s="3" t="s">
        <v>293</v>
      </c>
      <c r="D26" s="3" t="s">
        <v>294</v>
      </c>
      <c r="E26" s="3" t="s">
        <v>160</v>
      </c>
      <c r="F26" s="3" t="s">
        <v>20</v>
      </c>
      <c r="G26" s="3" t="s">
        <v>45</v>
      </c>
      <c r="H26" s="3" t="s">
        <v>271</v>
      </c>
      <c r="I26" s="3" t="s">
        <v>295</v>
      </c>
      <c r="J26" s="3" t="s">
        <v>296</v>
      </c>
      <c r="K26" s="3" t="s">
        <v>297</v>
      </c>
      <c r="L26" s="3" t="s">
        <v>1138</v>
      </c>
    </row>
    <row r="27">
      <c r="B27" s="3" t="s">
        <v>94</v>
      </c>
      <c r="C27" s="3" t="s">
        <v>298</v>
      </c>
      <c r="D27" s="3" t="s">
        <v>134</v>
      </c>
      <c r="E27" s="3" t="s">
        <v>299</v>
      </c>
      <c r="F27" s="3" t="s">
        <v>158</v>
      </c>
      <c r="G27" s="3" t="s">
        <v>95</v>
      </c>
      <c r="H27" s="3" t="s">
        <v>300</v>
      </c>
      <c r="I27" s="3" t="s">
        <v>301</v>
      </c>
      <c r="J27" s="3" t="s">
        <v>302</v>
      </c>
      <c r="K27" s="3" t="s">
        <v>303</v>
      </c>
      <c r="L27" s="3" t="s">
        <v>1139</v>
      </c>
    </row>
    <row r="28">
      <c r="B28" s="3" t="s">
        <v>98</v>
      </c>
      <c r="C28" s="3" t="s">
        <v>114</v>
      </c>
      <c r="D28" s="3" t="s">
        <v>199</v>
      </c>
      <c r="E28" s="3" t="s">
        <v>304</v>
      </c>
      <c r="F28" s="3" t="s">
        <v>158</v>
      </c>
      <c r="G28" s="3" t="s">
        <v>99</v>
      </c>
      <c r="H28" s="3" t="s">
        <v>305</v>
      </c>
      <c r="I28" s="3" t="s">
        <v>306</v>
      </c>
      <c r="J28" s="3" t="s">
        <v>307</v>
      </c>
      <c r="K28" s="3" t="s">
        <v>268</v>
      </c>
      <c r="L28" s="3" t="s">
        <v>1140</v>
      </c>
    </row>
    <row r="29">
      <c r="B29" s="4" t="s">
        <v>102</v>
      </c>
      <c r="C29" s="4" t="s">
        <v>308</v>
      </c>
      <c r="D29" s="4" t="s">
        <v>19</v>
      </c>
      <c r="E29" s="4" t="s">
        <v>54</v>
      </c>
      <c r="F29" s="4" t="s">
        <v>43</v>
      </c>
      <c r="G29" s="4" t="s">
        <v>103</v>
      </c>
      <c r="H29" s="4" t="s">
        <v>300</v>
      </c>
      <c r="I29" s="4" t="s">
        <v>309</v>
      </c>
      <c r="J29" s="4" t="s">
        <v>310</v>
      </c>
      <c r="K29" s="4" t="s">
        <v>311</v>
      </c>
      <c r="L29" s="4" t="s">
        <v>1141</v>
      </c>
    </row>
    <row r="30">
      <c r="B30" s="5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321</v>
      </c>
    </row>
    <row r="3">
      <c r="B3" s="6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/>
    </row>
    <row r="6">
      <c r="B6" s="2" t="s">
        <v>106</v>
      </c>
      <c r="C6" s="2" t="s">
        <v>312</v>
      </c>
      <c r="D6" s="2" t="s">
        <v>313</v>
      </c>
      <c r="E6" s="2" t="s">
        <v>314</v>
      </c>
      <c r="F6" s="2" t="s">
        <v>315</v>
      </c>
      <c r="G6" s="2" t="s">
        <v>316</v>
      </c>
      <c r="H6" s="2" t="s">
        <v>317</v>
      </c>
      <c r="I6" s="2" t="s">
        <v>318</v>
      </c>
      <c r="J6" s="2" t="s">
        <v>319</v>
      </c>
      <c r="K6" s="2" t="s">
        <v>320</v>
      </c>
      <c r="L6" s="2" t="s">
        <v>1118</v>
      </c>
    </row>
    <row r="7">
      <c r="B7" s="3" t="s">
        <v>7</v>
      </c>
      <c r="C7" s="3" t="s">
        <v>322</v>
      </c>
      <c r="D7" s="3" t="s">
        <v>323</v>
      </c>
      <c r="E7" s="3" t="s">
        <v>324</v>
      </c>
      <c r="F7" s="3" t="s">
        <v>214</v>
      </c>
      <c r="G7" s="3" t="s">
        <v>113</v>
      </c>
      <c r="H7" s="3" t="s">
        <v>240</v>
      </c>
      <c r="I7" s="3" t="s">
        <v>241</v>
      </c>
      <c r="J7" s="3" t="s">
        <v>325</v>
      </c>
      <c r="K7" s="3" t="s">
        <v>326</v>
      </c>
      <c r="L7" s="3" t="s">
        <v>1142</v>
      </c>
    </row>
    <row r="8">
      <c r="B8" s="3" t="s">
        <v>12</v>
      </c>
      <c r="C8" s="3" t="s">
        <v>327</v>
      </c>
      <c r="D8" s="3" t="s">
        <v>328</v>
      </c>
      <c r="E8" s="3" t="s">
        <v>329</v>
      </c>
      <c r="F8" s="3" t="s">
        <v>330</v>
      </c>
      <c r="G8" s="3" t="s">
        <v>9</v>
      </c>
      <c r="H8" s="3" t="s">
        <v>253</v>
      </c>
      <c r="I8" s="3" t="s">
        <v>331</v>
      </c>
      <c r="J8" s="3" t="s">
        <v>332</v>
      </c>
      <c r="K8" s="3" t="s">
        <v>333</v>
      </c>
      <c r="L8" s="3" t="s">
        <v>1143</v>
      </c>
    </row>
    <row r="9">
      <c r="B9" s="3" t="s">
        <v>17</v>
      </c>
      <c r="C9" s="3" t="s">
        <v>334</v>
      </c>
      <c r="D9" s="3" t="s">
        <v>335</v>
      </c>
      <c r="E9" s="3" t="s">
        <v>191</v>
      </c>
      <c r="F9" s="3" t="s">
        <v>336</v>
      </c>
      <c r="G9" s="3" t="s">
        <v>119</v>
      </c>
      <c r="H9" s="3" t="s">
        <v>125</v>
      </c>
      <c r="I9" s="3" t="s">
        <v>167</v>
      </c>
      <c r="J9" s="3" t="s">
        <v>88</v>
      </c>
      <c r="K9" s="3" t="s">
        <v>309</v>
      </c>
      <c r="L9" s="3" t="s">
        <v>1144</v>
      </c>
    </row>
    <row r="10">
      <c r="B10" s="3" t="s">
        <v>22</v>
      </c>
      <c r="C10" s="3" t="s">
        <v>337</v>
      </c>
      <c r="D10" s="3" t="s">
        <v>338</v>
      </c>
      <c r="E10" s="3" t="s">
        <v>339</v>
      </c>
      <c r="F10" s="3" t="s">
        <v>340</v>
      </c>
      <c r="G10" s="3" t="s">
        <v>123</v>
      </c>
      <c r="H10" s="3" t="s">
        <v>159</v>
      </c>
      <c r="I10" s="3" t="s">
        <v>96</v>
      </c>
      <c r="J10" s="3" t="s">
        <v>71</v>
      </c>
      <c r="K10" s="3" t="s">
        <v>189</v>
      </c>
      <c r="L10" s="3" t="s">
        <v>1145</v>
      </c>
    </row>
    <row r="11">
      <c r="B11" s="3" t="s">
        <v>27</v>
      </c>
      <c r="C11" s="3" t="s">
        <v>341</v>
      </c>
      <c r="D11" s="3" t="s">
        <v>342</v>
      </c>
      <c r="E11" s="3" t="s">
        <v>246</v>
      </c>
      <c r="F11" s="3" t="s">
        <v>343</v>
      </c>
      <c r="G11" s="3" t="s">
        <v>127</v>
      </c>
      <c r="H11" s="3" t="s">
        <v>344</v>
      </c>
      <c r="I11" s="3" t="s">
        <v>345</v>
      </c>
      <c r="J11" s="3" t="s">
        <v>346</v>
      </c>
      <c r="K11" s="3" t="s">
        <v>347</v>
      </c>
      <c r="L11" s="3" t="s">
        <v>1146</v>
      </c>
    </row>
    <row r="12">
      <c r="B12" s="3" t="s">
        <v>32</v>
      </c>
      <c r="C12" s="3" t="s">
        <v>348</v>
      </c>
      <c r="D12" s="3" t="s">
        <v>349</v>
      </c>
      <c r="E12" s="3" t="s">
        <v>308</v>
      </c>
      <c r="F12" s="3" t="s">
        <v>131</v>
      </c>
      <c r="G12" s="3" t="s">
        <v>8</v>
      </c>
      <c r="H12" s="3" t="s">
        <v>49</v>
      </c>
      <c r="I12" s="3" t="s">
        <v>168</v>
      </c>
      <c r="J12" s="3" t="s">
        <v>194</v>
      </c>
      <c r="K12" s="3" t="s">
        <v>256</v>
      </c>
      <c r="L12" s="3" t="s">
        <v>1147</v>
      </c>
    </row>
    <row r="13">
      <c r="B13" s="3" t="s">
        <v>37</v>
      </c>
      <c r="C13" s="3" t="s">
        <v>323</v>
      </c>
      <c r="D13" s="3" t="s">
        <v>183</v>
      </c>
      <c r="E13" s="3" t="s">
        <v>120</v>
      </c>
      <c r="F13" s="3" t="s">
        <v>275</v>
      </c>
      <c r="G13" s="3" t="s">
        <v>133</v>
      </c>
      <c r="H13" s="3" t="s">
        <v>270</v>
      </c>
      <c r="I13" s="3" t="s">
        <v>332</v>
      </c>
      <c r="J13" s="3" t="s">
        <v>350</v>
      </c>
      <c r="K13" s="3" t="s">
        <v>351</v>
      </c>
      <c r="L13" s="3" t="s">
        <v>1148</v>
      </c>
    </row>
    <row r="14">
      <c r="B14" s="3" t="s">
        <v>42</v>
      </c>
      <c r="C14" s="3" t="s">
        <v>352</v>
      </c>
      <c r="D14" s="3" t="s">
        <v>197</v>
      </c>
      <c r="E14" s="3" t="s">
        <v>126</v>
      </c>
      <c r="F14" s="3" t="s">
        <v>353</v>
      </c>
      <c r="G14" s="3" t="s">
        <v>137</v>
      </c>
      <c r="H14" s="3" t="s">
        <v>146</v>
      </c>
      <c r="I14" s="3" t="s">
        <v>88</v>
      </c>
      <c r="J14" s="3" t="s">
        <v>354</v>
      </c>
      <c r="K14" s="3" t="s">
        <v>206</v>
      </c>
      <c r="L14" s="3" t="s">
        <v>1149</v>
      </c>
    </row>
    <row r="15">
      <c r="B15" s="3" t="s">
        <v>47</v>
      </c>
      <c r="C15" s="3" t="s">
        <v>355</v>
      </c>
      <c r="D15" s="3" t="s">
        <v>356</v>
      </c>
      <c r="E15" s="3" t="s">
        <v>128</v>
      </c>
      <c r="F15" s="3" t="s">
        <v>357</v>
      </c>
      <c r="G15" s="3" t="s">
        <v>140</v>
      </c>
      <c r="H15" s="3" t="s">
        <v>151</v>
      </c>
      <c r="I15" s="3" t="s">
        <v>358</v>
      </c>
      <c r="J15" s="3" t="s">
        <v>211</v>
      </c>
      <c r="K15" s="3" t="s">
        <v>359</v>
      </c>
      <c r="L15" s="3" t="s">
        <v>1150</v>
      </c>
    </row>
    <row r="16">
      <c r="B16" s="3" t="s">
        <v>51</v>
      </c>
      <c r="C16" s="3" t="s">
        <v>190</v>
      </c>
      <c r="D16" s="3" t="s">
        <v>264</v>
      </c>
      <c r="E16" s="3" t="s">
        <v>215</v>
      </c>
      <c r="F16" s="3" t="s">
        <v>253</v>
      </c>
      <c r="G16" s="3" t="s">
        <v>144</v>
      </c>
      <c r="H16" s="3" t="s">
        <v>187</v>
      </c>
      <c r="I16" s="3" t="s">
        <v>360</v>
      </c>
      <c r="J16" s="3" t="s">
        <v>219</v>
      </c>
      <c r="K16" s="3" t="s">
        <v>361</v>
      </c>
      <c r="L16" s="3" t="s">
        <v>592</v>
      </c>
    </row>
    <row r="17">
      <c r="B17" s="3" t="s">
        <v>55</v>
      </c>
      <c r="C17" s="3" t="s">
        <v>362</v>
      </c>
      <c r="D17" s="3" t="s">
        <v>114</v>
      </c>
      <c r="E17" s="3" t="s">
        <v>185</v>
      </c>
      <c r="F17" s="3" t="s">
        <v>363</v>
      </c>
      <c r="G17" s="3" t="s">
        <v>49</v>
      </c>
      <c r="H17" s="3" t="s">
        <v>364</v>
      </c>
      <c r="I17" s="3" t="s">
        <v>365</v>
      </c>
      <c r="J17" s="3" t="s">
        <v>309</v>
      </c>
      <c r="K17" s="3" t="s">
        <v>220</v>
      </c>
      <c r="L17" s="3" t="s">
        <v>1151</v>
      </c>
    </row>
    <row r="18">
      <c r="B18" s="3" t="s">
        <v>60</v>
      </c>
      <c r="C18" s="3" t="s">
        <v>366</v>
      </c>
      <c r="D18" s="3" t="s">
        <v>214</v>
      </c>
      <c r="E18" s="3" t="s">
        <v>367</v>
      </c>
      <c r="F18" s="3" t="s">
        <v>13</v>
      </c>
      <c r="G18" s="3" t="s">
        <v>149</v>
      </c>
      <c r="H18" s="3" t="s">
        <v>368</v>
      </c>
      <c r="I18" s="3" t="s">
        <v>369</v>
      </c>
      <c r="J18" s="3" t="s">
        <v>370</v>
      </c>
      <c r="K18" s="3" t="s">
        <v>371</v>
      </c>
      <c r="L18" s="3" t="s">
        <v>1152</v>
      </c>
    </row>
    <row r="19">
      <c r="B19" s="3" t="s">
        <v>65</v>
      </c>
      <c r="C19" s="3" t="s">
        <v>362</v>
      </c>
      <c r="D19" s="3" t="s">
        <v>274</v>
      </c>
      <c r="E19" s="3" t="s">
        <v>192</v>
      </c>
      <c r="F19" s="3" t="s">
        <v>133</v>
      </c>
      <c r="G19" s="3" t="s">
        <v>85</v>
      </c>
      <c r="H19" s="3" t="s">
        <v>372</v>
      </c>
      <c r="I19" s="3" t="s">
        <v>305</v>
      </c>
      <c r="J19" s="3" t="s">
        <v>373</v>
      </c>
      <c r="K19" s="3" t="s">
        <v>245</v>
      </c>
      <c r="L19" s="3" t="s">
        <v>1153</v>
      </c>
    </row>
    <row r="20">
      <c r="B20" s="3" t="s">
        <v>69</v>
      </c>
      <c r="C20" s="3" t="s">
        <v>338</v>
      </c>
      <c r="D20" s="3" t="s">
        <v>330</v>
      </c>
      <c r="E20" s="3" t="s">
        <v>374</v>
      </c>
      <c r="F20" s="3" t="s">
        <v>299</v>
      </c>
      <c r="G20" s="3" t="s">
        <v>155</v>
      </c>
      <c r="H20" s="3" t="s">
        <v>103</v>
      </c>
      <c r="I20" s="3" t="s">
        <v>375</v>
      </c>
      <c r="J20" s="3" t="s">
        <v>376</v>
      </c>
      <c r="K20" s="3" t="s">
        <v>377</v>
      </c>
      <c r="L20" s="3" t="s">
        <v>1154</v>
      </c>
    </row>
    <row r="21">
      <c r="B21" s="3" t="s">
        <v>73</v>
      </c>
      <c r="C21" s="3" t="s">
        <v>378</v>
      </c>
      <c r="D21" s="3" t="s">
        <v>379</v>
      </c>
      <c r="E21" s="3" t="s">
        <v>380</v>
      </c>
      <c r="F21" s="3" t="s">
        <v>299</v>
      </c>
      <c r="G21" s="3" t="s">
        <v>158</v>
      </c>
      <c r="H21" s="3" t="s">
        <v>230</v>
      </c>
      <c r="I21" s="3" t="s">
        <v>381</v>
      </c>
      <c r="J21" s="3" t="s">
        <v>382</v>
      </c>
      <c r="K21" s="3" t="s">
        <v>383</v>
      </c>
      <c r="L21" s="3" t="s">
        <v>1155</v>
      </c>
    </row>
    <row r="22">
      <c r="B22" s="3" t="s">
        <v>77</v>
      </c>
      <c r="C22" s="3" t="s">
        <v>384</v>
      </c>
      <c r="D22" s="3" t="s">
        <v>385</v>
      </c>
      <c r="E22" s="3" t="s">
        <v>275</v>
      </c>
      <c r="F22" s="3" t="s">
        <v>129</v>
      </c>
      <c r="G22" s="3" t="s">
        <v>62</v>
      </c>
      <c r="H22" s="3" t="s">
        <v>332</v>
      </c>
      <c r="I22" s="3" t="s">
        <v>194</v>
      </c>
      <c r="J22" s="3" t="s">
        <v>386</v>
      </c>
      <c r="K22" s="3" t="s">
        <v>387</v>
      </c>
      <c r="L22" s="3" t="s">
        <v>1156</v>
      </c>
    </row>
    <row r="23">
      <c r="B23" s="3" t="s">
        <v>81</v>
      </c>
      <c r="C23" s="3" t="s">
        <v>196</v>
      </c>
      <c r="D23" s="3" t="s">
        <v>184</v>
      </c>
      <c r="E23" s="3" t="s">
        <v>192</v>
      </c>
      <c r="F23" s="3" t="s">
        <v>266</v>
      </c>
      <c r="G23" s="3" t="s">
        <v>57</v>
      </c>
      <c r="H23" s="3" t="s">
        <v>325</v>
      </c>
      <c r="I23" s="3" t="s">
        <v>388</v>
      </c>
      <c r="J23" s="3" t="s">
        <v>389</v>
      </c>
      <c r="K23" s="3" t="s">
        <v>390</v>
      </c>
      <c r="L23" s="3" t="s">
        <v>1157</v>
      </c>
    </row>
    <row r="24">
      <c r="B24" s="3" t="s">
        <v>86</v>
      </c>
      <c r="C24" s="3" t="s">
        <v>190</v>
      </c>
      <c r="D24" s="3" t="s">
        <v>298</v>
      </c>
      <c r="E24" s="3" t="s">
        <v>367</v>
      </c>
      <c r="F24" s="3" t="s">
        <v>13</v>
      </c>
      <c r="G24" s="3" t="s">
        <v>87</v>
      </c>
      <c r="H24" s="3" t="s">
        <v>78</v>
      </c>
      <c r="I24" s="3" t="s">
        <v>188</v>
      </c>
      <c r="J24" s="3" t="s">
        <v>391</v>
      </c>
      <c r="K24" s="3" t="s">
        <v>390</v>
      </c>
      <c r="L24" s="3" t="s">
        <v>1158</v>
      </c>
    </row>
    <row r="25">
      <c r="B25" s="3" t="s">
        <v>89</v>
      </c>
      <c r="C25" s="3" t="s">
        <v>190</v>
      </c>
      <c r="D25" s="3" t="s">
        <v>184</v>
      </c>
      <c r="E25" s="3" t="s">
        <v>26</v>
      </c>
      <c r="F25" s="3" t="s">
        <v>125</v>
      </c>
      <c r="G25" s="3" t="s">
        <v>62</v>
      </c>
      <c r="H25" s="3" t="s">
        <v>332</v>
      </c>
      <c r="I25" s="3" t="s">
        <v>194</v>
      </c>
      <c r="J25" s="3" t="s">
        <v>386</v>
      </c>
      <c r="K25" s="3" t="s">
        <v>392</v>
      </c>
      <c r="L25" s="3" t="s">
        <v>1159</v>
      </c>
    </row>
    <row r="26">
      <c r="B26" s="3" t="s">
        <v>92</v>
      </c>
      <c r="C26" s="3" t="s">
        <v>378</v>
      </c>
      <c r="D26" s="3" t="s">
        <v>379</v>
      </c>
      <c r="E26" s="3" t="s">
        <v>380</v>
      </c>
      <c r="F26" s="3" t="s">
        <v>150</v>
      </c>
      <c r="G26" s="3" t="s">
        <v>30</v>
      </c>
      <c r="H26" s="3" t="s">
        <v>103</v>
      </c>
      <c r="I26" s="3" t="s">
        <v>393</v>
      </c>
      <c r="J26" s="3" t="s">
        <v>394</v>
      </c>
      <c r="K26" s="3" t="s">
        <v>395</v>
      </c>
      <c r="L26" s="3" t="s">
        <v>1160</v>
      </c>
    </row>
    <row r="27">
      <c r="B27" s="3" t="s">
        <v>94</v>
      </c>
      <c r="C27" s="3" t="s">
        <v>396</v>
      </c>
      <c r="D27" s="3" t="s">
        <v>120</v>
      </c>
      <c r="E27" s="3" t="s">
        <v>19</v>
      </c>
      <c r="F27" s="3" t="s">
        <v>54</v>
      </c>
      <c r="G27" s="3" t="s">
        <v>161</v>
      </c>
      <c r="H27" s="3" t="s">
        <v>397</v>
      </c>
      <c r="I27" s="3" t="s">
        <v>243</v>
      </c>
      <c r="J27" s="3" t="s">
        <v>195</v>
      </c>
      <c r="K27" s="3" t="s">
        <v>398</v>
      </c>
      <c r="L27" s="3" t="s">
        <v>1161</v>
      </c>
    </row>
    <row r="28">
      <c r="B28" s="3" t="s">
        <v>98</v>
      </c>
      <c r="C28" s="3" t="s">
        <v>190</v>
      </c>
      <c r="D28" s="3" t="s">
        <v>120</v>
      </c>
      <c r="E28" s="3" t="s">
        <v>19</v>
      </c>
      <c r="F28" s="3" t="s">
        <v>229</v>
      </c>
      <c r="G28" s="3" t="s">
        <v>96</v>
      </c>
      <c r="H28" s="3" t="s">
        <v>397</v>
      </c>
      <c r="I28" s="3" t="s">
        <v>399</v>
      </c>
      <c r="J28" s="3" t="s">
        <v>400</v>
      </c>
      <c r="K28" s="3" t="s">
        <v>401</v>
      </c>
      <c r="L28" s="3" t="s">
        <v>1162</v>
      </c>
    </row>
    <row r="29">
      <c r="B29" s="4" t="s">
        <v>102</v>
      </c>
      <c r="C29" s="4" t="s">
        <v>378</v>
      </c>
      <c r="D29" s="4" t="s">
        <v>336</v>
      </c>
      <c r="E29" s="4" t="s">
        <v>402</v>
      </c>
      <c r="F29" s="4" t="s">
        <v>403</v>
      </c>
      <c r="G29" s="4" t="s">
        <v>105</v>
      </c>
      <c r="H29" s="4" t="s">
        <v>79</v>
      </c>
      <c r="I29" s="4" t="s">
        <v>243</v>
      </c>
      <c r="J29" s="4" t="s">
        <v>404</v>
      </c>
      <c r="K29" s="4" t="s">
        <v>405</v>
      </c>
      <c r="L29" s="4" t="s">
        <v>1163</v>
      </c>
    </row>
    <row r="30">
      <c r="B30" s="5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406</v>
      </c>
    </row>
    <row r="3">
      <c r="B3" s="6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2" t="s">
        <v>106</v>
      </c>
      <c r="C6" s="2" t="s">
        <v>312</v>
      </c>
      <c r="D6" s="2" t="s">
        <v>313</v>
      </c>
      <c r="E6" s="2" t="s">
        <v>314</v>
      </c>
      <c r="F6" s="2" t="s">
        <v>315</v>
      </c>
      <c r="G6" s="2" t="s">
        <v>316</v>
      </c>
      <c r="H6" s="2" t="s">
        <v>317</v>
      </c>
      <c r="I6" s="2" t="s">
        <v>318</v>
      </c>
      <c r="J6" s="2" t="s">
        <v>319</v>
      </c>
      <c r="K6" s="2" t="s">
        <v>320</v>
      </c>
      <c r="L6" s="2" t="s">
        <v>648</v>
      </c>
    </row>
    <row r="7">
      <c r="B7" s="3" t="s">
        <v>7</v>
      </c>
      <c r="C7" s="3" t="s">
        <v>418</v>
      </c>
      <c r="D7" s="3" t="s">
        <v>419</v>
      </c>
      <c r="E7" s="3" t="s">
        <v>420</v>
      </c>
      <c r="F7" s="3" t="s">
        <v>421</v>
      </c>
      <c r="G7" s="3" t="s">
        <v>422</v>
      </c>
      <c r="H7" s="3" t="s">
        <v>423</v>
      </c>
      <c r="I7" s="3" t="s">
        <v>424</v>
      </c>
      <c r="J7" s="3" t="s">
        <v>425</v>
      </c>
      <c r="K7" s="3" t="s">
        <v>426</v>
      </c>
      <c r="L7" s="3" t="s">
        <v>427</v>
      </c>
    </row>
    <row r="8">
      <c r="B8" s="3" t="s">
        <v>12</v>
      </c>
      <c r="C8" s="3" t="s">
        <v>428</v>
      </c>
      <c r="D8" s="3" t="s">
        <v>429</v>
      </c>
      <c r="E8" s="3" t="s">
        <v>430</v>
      </c>
      <c r="F8" s="3" t="s">
        <v>431</v>
      </c>
      <c r="G8" s="3" t="s">
        <v>432</v>
      </c>
      <c r="H8" s="3" t="s">
        <v>433</v>
      </c>
      <c r="I8" s="3" t="s">
        <v>434</v>
      </c>
      <c r="J8" s="3" t="s">
        <v>435</v>
      </c>
      <c r="K8" s="3" t="s">
        <v>436</v>
      </c>
      <c r="L8" s="3" t="s">
        <v>437</v>
      </c>
    </row>
    <row r="9">
      <c r="B9" s="3" t="s">
        <v>17</v>
      </c>
      <c r="C9" s="3" t="s">
        <v>438</v>
      </c>
      <c r="D9" s="3" t="s">
        <v>439</v>
      </c>
      <c r="E9" s="3" t="s">
        <v>440</v>
      </c>
      <c r="F9" s="3" t="s">
        <v>441</v>
      </c>
      <c r="G9" s="3" t="s">
        <v>442</v>
      </c>
      <c r="H9" s="3" t="s">
        <v>443</v>
      </c>
      <c r="I9" s="3" t="s">
        <v>444</v>
      </c>
      <c r="J9" s="3" t="s">
        <v>445</v>
      </c>
      <c r="K9" s="3" t="s">
        <v>446</v>
      </c>
      <c r="L9" s="3" t="s">
        <v>447</v>
      </c>
    </row>
    <row r="10">
      <c r="B10" s="3" t="s">
        <v>22</v>
      </c>
      <c r="C10" s="3" t="s">
        <v>448</v>
      </c>
      <c r="D10" s="3" t="s">
        <v>449</v>
      </c>
      <c r="E10" s="3" t="s">
        <v>450</v>
      </c>
      <c r="F10" s="3" t="s">
        <v>451</v>
      </c>
      <c r="G10" s="3" t="s">
        <v>452</v>
      </c>
      <c r="H10" s="3" t="s">
        <v>453</v>
      </c>
      <c r="I10" s="3" t="s">
        <v>454</v>
      </c>
      <c r="J10" s="3" t="s">
        <v>455</v>
      </c>
      <c r="K10" s="3" t="s">
        <v>456</v>
      </c>
      <c r="L10" s="3" t="s">
        <v>457</v>
      </c>
    </row>
    <row r="11">
      <c r="B11" s="3" t="s">
        <v>27</v>
      </c>
      <c r="C11" s="3" t="s">
        <v>458</v>
      </c>
      <c r="D11" s="3" t="s">
        <v>459</v>
      </c>
      <c r="E11" s="3" t="s">
        <v>460</v>
      </c>
      <c r="F11" s="3" t="s">
        <v>461</v>
      </c>
      <c r="G11" s="3" t="s">
        <v>462</v>
      </c>
      <c r="H11" s="3" t="s">
        <v>463</v>
      </c>
      <c r="I11" s="3" t="s">
        <v>464</v>
      </c>
      <c r="J11" s="3" t="s">
        <v>465</v>
      </c>
      <c r="K11" s="3" t="s">
        <v>466</v>
      </c>
      <c r="L11" s="3" t="s">
        <v>467</v>
      </c>
    </row>
    <row r="12">
      <c r="B12" s="3" t="s">
        <v>32</v>
      </c>
      <c r="C12" s="3" t="s">
        <v>468</v>
      </c>
      <c r="D12" s="3" t="s">
        <v>469</v>
      </c>
      <c r="E12" s="3" t="s">
        <v>470</v>
      </c>
      <c r="F12" s="3" t="s">
        <v>471</v>
      </c>
      <c r="G12" s="3" t="s">
        <v>472</v>
      </c>
      <c r="H12" s="3" t="s">
        <v>473</v>
      </c>
      <c r="I12" s="3" t="s">
        <v>474</v>
      </c>
      <c r="J12" s="3" t="s">
        <v>475</v>
      </c>
      <c r="K12" s="3" t="s">
        <v>476</v>
      </c>
      <c r="L12" s="3" t="s">
        <v>477</v>
      </c>
    </row>
    <row r="13">
      <c r="B13" s="3" t="s">
        <v>37</v>
      </c>
      <c r="C13" s="3" t="s">
        <v>478</v>
      </c>
      <c r="D13" s="3" t="s">
        <v>479</v>
      </c>
      <c r="E13" s="3" t="s">
        <v>480</v>
      </c>
      <c r="F13" s="3" t="s">
        <v>481</v>
      </c>
      <c r="G13" s="3" t="s">
        <v>482</v>
      </c>
      <c r="H13" s="3" t="s">
        <v>483</v>
      </c>
      <c r="I13" s="3" t="s">
        <v>484</v>
      </c>
      <c r="J13" s="3" t="s">
        <v>485</v>
      </c>
      <c r="K13" s="3" t="s">
        <v>486</v>
      </c>
      <c r="L13" s="3" t="s">
        <v>487</v>
      </c>
    </row>
    <row r="14">
      <c r="B14" s="3" t="s">
        <v>42</v>
      </c>
      <c r="C14" s="3" t="s">
        <v>488</v>
      </c>
      <c r="D14" s="3" t="s">
        <v>489</v>
      </c>
      <c r="E14" s="3" t="s">
        <v>490</v>
      </c>
      <c r="F14" s="3" t="s">
        <v>491</v>
      </c>
      <c r="G14" s="3" t="s">
        <v>492</v>
      </c>
      <c r="H14" s="3" t="s">
        <v>493</v>
      </c>
      <c r="I14" s="3" t="s">
        <v>494</v>
      </c>
      <c r="J14" s="3" t="s">
        <v>495</v>
      </c>
      <c r="K14" s="3" t="s">
        <v>496</v>
      </c>
      <c r="L14" s="3" t="s">
        <v>497</v>
      </c>
    </row>
    <row r="15">
      <c r="B15" s="3" t="s">
        <v>47</v>
      </c>
      <c r="C15" s="3" t="s">
        <v>498</v>
      </c>
      <c r="D15" s="3" t="s">
        <v>499</v>
      </c>
      <c r="E15" s="3" t="s">
        <v>500</v>
      </c>
      <c r="F15" s="3" t="s">
        <v>501</v>
      </c>
      <c r="G15" s="3" t="s">
        <v>502</v>
      </c>
      <c r="H15" s="3" t="s">
        <v>503</v>
      </c>
      <c r="I15" s="3" t="s">
        <v>504</v>
      </c>
      <c r="J15" s="3" t="s">
        <v>505</v>
      </c>
      <c r="K15" s="3" t="s">
        <v>506</v>
      </c>
      <c r="L15" s="3" t="s">
        <v>507</v>
      </c>
    </row>
    <row r="16">
      <c r="B16" s="3" t="s">
        <v>51</v>
      </c>
      <c r="C16" s="3" t="s">
        <v>508</v>
      </c>
      <c r="D16" s="3" t="s">
        <v>509</v>
      </c>
      <c r="E16" s="3" t="s">
        <v>510</v>
      </c>
      <c r="F16" s="3" t="s">
        <v>511</v>
      </c>
      <c r="G16" s="3" t="s">
        <v>512</v>
      </c>
      <c r="H16" s="3" t="s">
        <v>513</v>
      </c>
      <c r="I16" s="3" t="s">
        <v>514</v>
      </c>
      <c r="J16" s="3" t="s">
        <v>515</v>
      </c>
      <c r="K16" s="3" t="s">
        <v>516</v>
      </c>
      <c r="L16" s="3" t="s">
        <v>517</v>
      </c>
    </row>
    <row r="17">
      <c r="B17" s="3" t="s">
        <v>55</v>
      </c>
      <c r="C17" s="3" t="s">
        <v>518</v>
      </c>
      <c r="D17" s="3" t="s">
        <v>519</v>
      </c>
      <c r="E17" s="3" t="s">
        <v>520</v>
      </c>
      <c r="F17" s="3" t="s">
        <v>521</v>
      </c>
      <c r="G17" s="3" t="s">
        <v>522</v>
      </c>
      <c r="H17" s="3" t="s">
        <v>523</v>
      </c>
      <c r="I17" s="3" t="s">
        <v>524</v>
      </c>
      <c r="J17" s="3" t="s">
        <v>525</v>
      </c>
      <c r="K17" s="3" t="s">
        <v>526</v>
      </c>
      <c r="L17" s="3" t="s">
        <v>527</v>
      </c>
    </row>
    <row r="18">
      <c r="B18" s="3" t="s">
        <v>60</v>
      </c>
      <c r="C18" s="3" t="s">
        <v>528</v>
      </c>
      <c r="D18" s="3" t="s">
        <v>529</v>
      </c>
      <c r="E18" s="3" t="s">
        <v>530</v>
      </c>
      <c r="F18" s="3" t="s">
        <v>531</v>
      </c>
      <c r="G18" s="3" t="s">
        <v>532</v>
      </c>
      <c r="H18" s="3" t="s">
        <v>533</v>
      </c>
      <c r="I18" s="3" t="s">
        <v>534</v>
      </c>
      <c r="J18" s="3" t="s">
        <v>535</v>
      </c>
      <c r="K18" s="3" t="s">
        <v>536</v>
      </c>
      <c r="L18" s="3" t="s">
        <v>537</v>
      </c>
    </row>
    <row r="19">
      <c r="B19" s="3" t="s">
        <v>65</v>
      </c>
      <c r="C19" s="3" t="s">
        <v>538</v>
      </c>
      <c r="D19" s="3" t="s">
        <v>539</v>
      </c>
      <c r="E19" s="3" t="s">
        <v>540</v>
      </c>
      <c r="F19" s="3" t="s">
        <v>541</v>
      </c>
      <c r="G19" s="3" t="s">
        <v>542</v>
      </c>
      <c r="H19" s="3" t="s">
        <v>543</v>
      </c>
      <c r="I19" s="3" t="s">
        <v>544</v>
      </c>
      <c r="J19" s="3" t="s">
        <v>545</v>
      </c>
      <c r="K19" s="3" t="s">
        <v>546</v>
      </c>
      <c r="L19" s="3" t="s">
        <v>547</v>
      </c>
    </row>
    <row r="20">
      <c r="B20" s="3" t="s">
        <v>69</v>
      </c>
      <c r="C20" s="3" t="s">
        <v>548</v>
      </c>
      <c r="D20" s="3" t="s">
        <v>549</v>
      </c>
      <c r="E20" s="3" t="s">
        <v>550</v>
      </c>
      <c r="F20" s="3" t="s">
        <v>551</v>
      </c>
      <c r="G20" s="3" t="s">
        <v>552</v>
      </c>
      <c r="H20" s="3" t="s">
        <v>553</v>
      </c>
      <c r="I20" s="3" t="s">
        <v>554</v>
      </c>
      <c r="J20" s="3" t="s">
        <v>555</v>
      </c>
      <c r="K20" s="3" t="s">
        <v>556</v>
      </c>
      <c r="L20" s="3" t="s">
        <v>557</v>
      </c>
    </row>
    <row r="21">
      <c r="B21" s="3" t="s">
        <v>73</v>
      </c>
      <c r="C21" s="3" t="s">
        <v>558</v>
      </c>
      <c r="D21" s="3" t="s">
        <v>559</v>
      </c>
      <c r="E21" s="3" t="s">
        <v>560</v>
      </c>
      <c r="F21" s="3" t="s">
        <v>561</v>
      </c>
      <c r="G21" s="3" t="s">
        <v>562</v>
      </c>
      <c r="H21" s="3" t="s">
        <v>563</v>
      </c>
      <c r="I21" s="3" t="s">
        <v>564</v>
      </c>
      <c r="J21" s="3" t="s">
        <v>565</v>
      </c>
      <c r="K21" s="3" t="s">
        <v>566</v>
      </c>
      <c r="L21" s="3" t="s">
        <v>567</v>
      </c>
    </row>
    <row r="22">
      <c r="B22" s="3" t="s">
        <v>77</v>
      </c>
      <c r="C22" s="3" t="s">
        <v>568</v>
      </c>
      <c r="D22" s="3" t="s">
        <v>569</v>
      </c>
      <c r="E22" s="3" t="s">
        <v>570</v>
      </c>
      <c r="F22" s="3" t="s">
        <v>571</v>
      </c>
      <c r="G22" s="3" t="s">
        <v>572</v>
      </c>
      <c r="H22" s="3" t="s">
        <v>573</v>
      </c>
      <c r="I22" s="3" t="s">
        <v>574</v>
      </c>
      <c r="J22" s="3" t="s">
        <v>575</v>
      </c>
      <c r="K22" s="3" t="s">
        <v>576</v>
      </c>
      <c r="L22" s="3" t="s">
        <v>577</v>
      </c>
    </row>
    <row r="23">
      <c r="B23" s="3" t="s">
        <v>81</v>
      </c>
      <c r="C23" s="3" t="s">
        <v>578</v>
      </c>
      <c r="D23" s="3" t="s">
        <v>579</v>
      </c>
      <c r="E23" s="3" t="s">
        <v>580</v>
      </c>
      <c r="F23" s="3" t="s">
        <v>581</v>
      </c>
      <c r="G23" s="3" t="s">
        <v>582</v>
      </c>
      <c r="H23" s="3" t="s">
        <v>583</v>
      </c>
      <c r="I23" s="3" t="s">
        <v>584</v>
      </c>
      <c r="J23" s="3" t="s">
        <v>585</v>
      </c>
      <c r="K23" s="3" t="s">
        <v>586</v>
      </c>
      <c r="L23" s="3" t="s">
        <v>587</v>
      </c>
    </row>
    <row r="24">
      <c r="B24" s="3" t="s">
        <v>86</v>
      </c>
      <c r="C24" s="3" t="s">
        <v>588</v>
      </c>
      <c r="D24" s="3" t="s">
        <v>589</v>
      </c>
      <c r="E24" s="3" t="s">
        <v>590</v>
      </c>
      <c r="F24" s="3" t="s">
        <v>591</v>
      </c>
      <c r="G24" s="3" t="s">
        <v>592</v>
      </c>
      <c r="H24" s="3" t="s">
        <v>593</v>
      </c>
      <c r="I24" s="3" t="s">
        <v>594</v>
      </c>
      <c r="J24" s="3" t="s">
        <v>595</v>
      </c>
      <c r="K24" s="3" t="s">
        <v>596</v>
      </c>
      <c r="L24" s="3" t="s">
        <v>597</v>
      </c>
    </row>
    <row r="25">
      <c r="B25" s="3" t="s">
        <v>89</v>
      </c>
      <c r="C25" s="3" t="s">
        <v>598</v>
      </c>
      <c r="D25" s="3" t="s">
        <v>599</v>
      </c>
      <c r="E25" s="3" t="s">
        <v>600</v>
      </c>
      <c r="F25" s="3" t="s">
        <v>601</v>
      </c>
      <c r="G25" s="3" t="s">
        <v>602</v>
      </c>
      <c r="H25" s="3" t="s">
        <v>603</v>
      </c>
      <c r="I25" s="3" t="s">
        <v>604</v>
      </c>
      <c r="J25" s="3" t="s">
        <v>605</v>
      </c>
      <c r="K25" s="3" t="s">
        <v>606</v>
      </c>
      <c r="L25" s="3" t="s">
        <v>607</v>
      </c>
    </row>
    <row r="26">
      <c r="B26" s="3" t="s">
        <v>92</v>
      </c>
      <c r="C26" s="3" t="s">
        <v>608</v>
      </c>
      <c r="D26" s="3" t="s">
        <v>609</v>
      </c>
      <c r="E26" s="3" t="s">
        <v>610</v>
      </c>
      <c r="F26" s="3" t="s">
        <v>611</v>
      </c>
      <c r="G26" s="3" t="s">
        <v>612</v>
      </c>
      <c r="H26" s="3" t="s">
        <v>613</v>
      </c>
      <c r="I26" s="3" t="s">
        <v>614</v>
      </c>
      <c r="J26" s="3" t="s">
        <v>615</v>
      </c>
      <c r="K26" s="3" t="s">
        <v>616</v>
      </c>
      <c r="L26" s="3" t="s">
        <v>617</v>
      </c>
    </row>
    <row r="27">
      <c r="B27" s="3" t="s">
        <v>94</v>
      </c>
      <c r="C27" s="3" t="s">
        <v>618</v>
      </c>
      <c r="D27" s="3" t="s">
        <v>619</v>
      </c>
      <c r="E27" s="3" t="s">
        <v>620</v>
      </c>
      <c r="F27" s="3" t="s">
        <v>621</v>
      </c>
      <c r="G27" s="3" t="s">
        <v>622</v>
      </c>
      <c r="H27" s="3" t="s">
        <v>623</v>
      </c>
      <c r="I27" s="3" t="s">
        <v>624</v>
      </c>
      <c r="J27" s="3" t="s">
        <v>625</v>
      </c>
      <c r="K27" s="3" t="s">
        <v>626</v>
      </c>
      <c r="L27" s="3" t="s">
        <v>627</v>
      </c>
    </row>
    <row r="28">
      <c r="B28" s="3" t="s">
        <v>98</v>
      </c>
      <c r="C28" s="3" t="s">
        <v>628</v>
      </c>
      <c r="D28" s="3" t="s">
        <v>629</v>
      </c>
      <c r="E28" s="3" t="s">
        <v>630</v>
      </c>
      <c r="F28" s="3" t="s">
        <v>631</v>
      </c>
      <c r="G28" s="3" t="s">
        <v>632</v>
      </c>
      <c r="H28" s="3" t="s">
        <v>633</v>
      </c>
      <c r="I28" s="3" t="s">
        <v>634</v>
      </c>
      <c r="J28" s="3" t="s">
        <v>635</v>
      </c>
      <c r="K28" s="3" t="s">
        <v>636</v>
      </c>
      <c r="L28" s="3" t="s">
        <v>637</v>
      </c>
    </row>
    <row r="29">
      <c r="B29" s="4" t="s">
        <v>102</v>
      </c>
      <c r="C29" s="4" t="s">
        <v>638</v>
      </c>
      <c r="D29" s="4" t="s">
        <v>639</v>
      </c>
      <c r="E29" s="4" t="s">
        <v>640</v>
      </c>
      <c r="F29" s="4" t="s">
        <v>641</v>
      </c>
      <c r="G29" s="4" t="s">
        <v>642</v>
      </c>
      <c r="H29" s="4" t="s">
        <v>643</v>
      </c>
      <c r="I29" s="4" t="s">
        <v>644</v>
      </c>
      <c r="J29" s="4" t="s">
        <v>645</v>
      </c>
      <c r="K29" s="4" t="s">
        <v>646</v>
      </c>
      <c r="L29" s="4" t="s">
        <v>647</v>
      </c>
    </row>
    <row r="30">
      <c r="B30" s="5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2" t="str">
        <f>=HYPERLINK("#'Contents'!B2", "BACK")</f>
      </c>
    </row>
    <row r="2" ht="33" customHeight="1">
      <c r="B2" s="1" t="s">
        <v>649</v>
      </c>
    </row>
    <row r="3">
      <c r="B3" s="6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2" t="s">
        <v>106</v>
      </c>
      <c r="C6" s="2" t="s">
        <v>312</v>
      </c>
      <c r="D6" s="2" t="s">
        <v>313</v>
      </c>
      <c r="E6" s="2" t="s">
        <v>314</v>
      </c>
      <c r="F6" s="2" t="s">
        <v>315</v>
      </c>
      <c r="G6" s="2" t="s">
        <v>316</v>
      </c>
      <c r="H6" s="2" t="s">
        <v>317</v>
      </c>
      <c r="I6" s="2" t="s">
        <v>318</v>
      </c>
      <c r="J6" s="2" t="s">
        <v>319</v>
      </c>
      <c r="K6" s="2" t="s">
        <v>320</v>
      </c>
      <c r="L6" s="2" t="s">
        <v>648</v>
      </c>
    </row>
    <row r="7">
      <c r="B7" s="3" t="s">
        <v>7</v>
      </c>
      <c r="C7" s="3" t="s">
        <v>650</v>
      </c>
      <c r="D7" s="3" t="s">
        <v>651</v>
      </c>
      <c r="E7" s="3" t="s">
        <v>652</v>
      </c>
      <c r="F7" s="3" t="s">
        <v>653</v>
      </c>
      <c r="G7" s="3" t="s">
        <v>654</v>
      </c>
      <c r="H7" s="3" t="s">
        <v>655</v>
      </c>
      <c r="I7" s="3" t="s">
        <v>656</v>
      </c>
      <c r="J7" s="3" t="s">
        <v>657</v>
      </c>
      <c r="K7" s="3" t="s">
        <v>494</v>
      </c>
      <c r="L7" s="3" t="s">
        <v>658</v>
      </c>
    </row>
    <row r="8">
      <c r="B8" s="3" t="s">
        <v>12</v>
      </c>
      <c r="C8" s="3" t="s">
        <v>659</v>
      </c>
      <c r="D8" s="3" t="s">
        <v>660</v>
      </c>
      <c r="E8" s="3" t="s">
        <v>661</v>
      </c>
      <c r="F8" s="3" t="s">
        <v>662</v>
      </c>
      <c r="G8" s="3" t="s">
        <v>663</v>
      </c>
      <c r="H8" s="3" t="s">
        <v>664</v>
      </c>
      <c r="I8" s="3" t="s">
        <v>665</v>
      </c>
      <c r="J8" s="3" t="s">
        <v>666</v>
      </c>
      <c r="K8" s="3" t="s">
        <v>667</v>
      </c>
      <c r="L8" s="3" t="s">
        <v>668</v>
      </c>
    </row>
    <row r="9">
      <c r="B9" s="3" t="s">
        <v>17</v>
      </c>
      <c r="C9" s="3" t="s">
        <v>669</v>
      </c>
      <c r="D9" s="3" t="s">
        <v>670</v>
      </c>
      <c r="E9" s="3" t="s">
        <v>671</v>
      </c>
      <c r="F9" s="3" t="s">
        <v>672</v>
      </c>
      <c r="G9" s="3" t="s">
        <v>673</v>
      </c>
      <c r="H9" s="3" t="s">
        <v>674</v>
      </c>
      <c r="I9" s="3" t="s">
        <v>675</v>
      </c>
      <c r="J9" s="3" t="s">
        <v>676</v>
      </c>
      <c r="K9" s="3" t="s">
        <v>677</v>
      </c>
      <c r="L9" s="3" t="s">
        <v>678</v>
      </c>
    </row>
    <row r="10">
      <c r="B10" s="3" t="s">
        <v>22</v>
      </c>
      <c r="C10" s="3" t="s">
        <v>679</v>
      </c>
      <c r="D10" s="3" t="s">
        <v>680</v>
      </c>
      <c r="E10" s="3" t="s">
        <v>439</v>
      </c>
      <c r="F10" s="3" t="s">
        <v>681</v>
      </c>
      <c r="G10" s="3" t="s">
        <v>682</v>
      </c>
      <c r="H10" s="3" t="s">
        <v>683</v>
      </c>
      <c r="I10" s="3" t="s">
        <v>684</v>
      </c>
      <c r="J10" s="3" t="s">
        <v>685</v>
      </c>
      <c r="K10" s="3" t="s">
        <v>686</v>
      </c>
      <c r="L10" s="3" t="s">
        <v>687</v>
      </c>
    </row>
    <row r="11">
      <c r="B11" s="3" t="s">
        <v>27</v>
      </c>
      <c r="C11" s="3" t="s">
        <v>688</v>
      </c>
      <c r="D11" s="3" t="s">
        <v>689</v>
      </c>
      <c r="E11" s="3" t="s">
        <v>690</v>
      </c>
      <c r="F11" s="3" t="s">
        <v>691</v>
      </c>
      <c r="G11" s="3" t="s">
        <v>692</v>
      </c>
      <c r="H11" s="3" t="s">
        <v>693</v>
      </c>
      <c r="I11" s="3" t="s">
        <v>694</v>
      </c>
      <c r="J11" s="3" t="s">
        <v>695</v>
      </c>
      <c r="K11" s="3" t="s">
        <v>696</v>
      </c>
      <c r="L11" s="3" t="s">
        <v>697</v>
      </c>
    </row>
    <row r="12">
      <c r="B12" s="3" t="s">
        <v>32</v>
      </c>
      <c r="C12" s="3" t="s">
        <v>698</v>
      </c>
      <c r="D12" s="3" t="s">
        <v>699</v>
      </c>
      <c r="E12" s="3" t="s">
        <v>700</v>
      </c>
      <c r="F12" s="3" t="s">
        <v>701</v>
      </c>
      <c r="G12" s="3" t="s">
        <v>702</v>
      </c>
      <c r="H12" s="3" t="s">
        <v>703</v>
      </c>
      <c r="I12" s="3" t="s">
        <v>704</v>
      </c>
      <c r="J12" s="3" t="s">
        <v>705</v>
      </c>
      <c r="K12" s="3" t="s">
        <v>706</v>
      </c>
      <c r="L12" s="3" t="s">
        <v>707</v>
      </c>
    </row>
    <row r="13">
      <c r="B13" s="3" t="s">
        <v>37</v>
      </c>
      <c r="C13" s="3" t="s">
        <v>708</v>
      </c>
      <c r="D13" s="3" t="s">
        <v>709</v>
      </c>
      <c r="E13" s="3" t="s">
        <v>710</v>
      </c>
      <c r="F13" s="3" t="s">
        <v>711</v>
      </c>
      <c r="G13" s="3" t="s">
        <v>712</v>
      </c>
      <c r="H13" s="3" t="s">
        <v>713</v>
      </c>
      <c r="I13" s="3" t="s">
        <v>542</v>
      </c>
      <c r="J13" s="3" t="s">
        <v>714</v>
      </c>
      <c r="K13" s="3" t="s">
        <v>715</v>
      </c>
      <c r="L13" s="3" t="s">
        <v>716</v>
      </c>
    </row>
    <row r="14">
      <c r="B14" s="3" t="s">
        <v>42</v>
      </c>
      <c r="C14" s="3" t="s">
        <v>717</v>
      </c>
      <c r="D14" s="3" t="s">
        <v>718</v>
      </c>
      <c r="E14" s="3" t="s">
        <v>719</v>
      </c>
      <c r="F14" s="3" t="s">
        <v>720</v>
      </c>
      <c r="G14" s="3" t="s">
        <v>721</v>
      </c>
      <c r="H14" s="3" t="s">
        <v>722</v>
      </c>
      <c r="I14" s="3" t="s">
        <v>723</v>
      </c>
      <c r="J14" s="3" t="s">
        <v>724</v>
      </c>
      <c r="K14" s="3" t="s">
        <v>725</v>
      </c>
      <c r="L14" s="3" t="s">
        <v>726</v>
      </c>
    </row>
    <row r="15">
      <c r="B15" s="3" t="s">
        <v>47</v>
      </c>
      <c r="C15" s="3" t="s">
        <v>727</v>
      </c>
      <c r="D15" s="3" t="s">
        <v>728</v>
      </c>
      <c r="E15" s="3" t="s">
        <v>729</v>
      </c>
      <c r="F15" s="3" t="s">
        <v>730</v>
      </c>
      <c r="G15" s="3" t="s">
        <v>731</v>
      </c>
      <c r="H15" s="3" t="s">
        <v>732</v>
      </c>
      <c r="I15" s="3" t="s">
        <v>733</v>
      </c>
      <c r="J15" s="3" t="s">
        <v>734</v>
      </c>
      <c r="K15" s="3" t="s">
        <v>735</v>
      </c>
      <c r="L15" s="3" t="s">
        <v>736</v>
      </c>
    </row>
    <row r="16">
      <c r="B16" s="3" t="s">
        <v>51</v>
      </c>
      <c r="C16" s="3" t="s">
        <v>737</v>
      </c>
      <c r="D16" s="3" t="s">
        <v>738</v>
      </c>
      <c r="E16" s="3" t="s">
        <v>739</v>
      </c>
      <c r="F16" s="3" t="s">
        <v>740</v>
      </c>
      <c r="G16" s="3" t="s">
        <v>741</v>
      </c>
      <c r="H16" s="3" t="s">
        <v>742</v>
      </c>
      <c r="I16" s="3" t="s">
        <v>743</v>
      </c>
      <c r="J16" s="3" t="s">
        <v>744</v>
      </c>
      <c r="K16" s="3" t="s">
        <v>555</v>
      </c>
      <c r="L16" s="3" t="s">
        <v>745</v>
      </c>
    </row>
    <row r="17">
      <c r="B17" s="3" t="s">
        <v>55</v>
      </c>
      <c r="C17" s="3" t="s">
        <v>746</v>
      </c>
      <c r="D17" s="3" t="s">
        <v>747</v>
      </c>
      <c r="E17" s="3" t="s">
        <v>748</v>
      </c>
      <c r="F17" s="3" t="s">
        <v>749</v>
      </c>
      <c r="G17" s="3" t="s">
        <v>750</v>
      </c>
      <c r="H17" s="3" t="s">
        <v>751</v>
      </c>
      <c r="I17" s="3" t="s">
        <v>752</v>
      </c>
      <c r="J17" s="3" t="s">
        <v>753</v>
      </c>
      <c r="K17" s="3" t="s">
        <v>754</v>
      </c>
      <c r="L17" s="3" t="s">
        <v>755</v>
      </c>
    </row>
    <row r="18">
      <c r="B18" s="3" t="s">
        <v>60</v>
      </c>
      <c r="C18" s="3" t="s">
        <v>756</v>
      </c>
      <c r="D18" s="3" t="s">
        <v>757</v>
      </c>
      <c r="E18" s="3" t="s">
        <v>758</v>
      </c>
      <c r="F18" s="3" t="s">
        <v>759</v>
      </c>
      <c r="G18" s="3" t="s">
        <v>760</v>
      </c>
      <c r="H18" s="3" t="s">
        <v>761</v>
      </c>
      <c r="I18" s="3" t="s">
        <v>762</v>
      </c>
      <c r="J18" s="3" t="s">
        <v>604</v>
      </c>
      <c r="K18" s="3" t="s">
        <v>763</v>
      </c>
      <c r="L18" s="3" t="s">
        <v>764</v>
      </c>
    </row>
    <row r="19">
      <c r="B19" s="3" t="s">
        <v>65</v>
      </c>
      <c r="C19" s="3" t="s">
        <v>765</v>
      </c>
      <c r="D19" s="3" t="s">
        <v>766</v>
      </c>
      <c r="E19" s="3" t="s">
        <v>767</v>
      </c>
      <c r="F19" s="3" t="s">
        <v>768</v>
      </c>
      <c r="G19" s="3" t="s">
        <v>769</v>
      </c>
      <c r="H19" s="3" t="s">
        <v>770</v>
      </c>
      <c r="I19" s="3" t="s">
        <v>771</v>
      </c>
      <c r="J19" s="3" t="s">
        <v>772</v>
      </c>
      <c r="K19" s="3" t="s">
        <v>773</v>
      </c>
      <c r="L19" s="3" t="s">
        <v>774</v>
      </c>
    </row>
    <row r="20">
      <c r="B20" s="3" t="s">
        <v>69</v>
      </c>
      <c r="C20" s="3" t="s">
        <v>775</v>
      </c>
      <c r="D20" s="3" t="s">
        <v>653</v>
      </c>
      <c r="E20" s="3" t="s">
        <v>776</v>
      </c>
      <c r="F20" s="3" t="s">
        <v>777</v>
      </c>
      <c r="G20" s="3" t="s">
        <v>778</v>
      </c>
      <c r="H20" s="3" t="s">
        <v>779</v>
      </c>
      <c r="I20" s="3" t="s">
        <v>780</v>
      </c>
      <c r="J20" s="3" t="s">
        <v>781</v>
      </c>
      <c r="K20" s="3" t="s">
        <v>782</v>
      </c>
      <c r="L20" s="3" t="s">
        <v>783</v>
      </c>
    </row>
    <row r="21">
      <c r="B21" s="3" t="s">
        <v>73</v>
      </c>
      <c r="C21" s="3" t="s">
        <v>784</v>
      </c>
      <c r="D21" s="3" t="s">
        <v>785</v>
      </c>
      <c r="E21" s="3" t="s">
        <v>786</v>
      </c>
      <c r="F21" s="3" t="s">
        <v>787</v>
      </c>
      <c r="G21" s="3" t="s">
        <v>788</v>
      </c>
      <c r="H21" s="3" t="s">
        <v>779</v>
      </c>
      <c r="I21" s="3" t="s">
        <v>789</v>
      </c>
      <c r="J21" s="3" t="s">
        <v>790</v>
      </c>
      <c r="K21" s="3" t="s">
        <v>791</v>
      </c>
      <c r="L21" s="3" t="s">
        <v>792</v>
      </c>
    </row>
    <row r="22">
      <c r="B22" s="3" t="s">
        <v>77</v>
      </c>
      <c r="C22" s="3" t="s">
        <v>793</v>
      </c>
      <c r="D22" s="3" t="s">
        <v>794</v>
      </c>
      <c r="E22" s="3" t="s">
        <v>795</v>
      </c>
      <c r="F22" s="3" t="s">
        <v>796</v>
      </c>
      <c r="G22" s="3" t="s">
        <v>797</v>
      </c>
      <c r="H22" s="3" t="s">
        <v>798</v>
      </c>
      <c r="I22" s="3" t="s">
        <v>799</v>
      </c>
      <c r="J22" s="3" t="s">
        <v>800</v>
      </c>
      <c r="K22" s="3" t="s">
        <v>801</v>
      </c>
      <c r="L22" s="3" t="s">
        <v>802</v>
      </c>
    </row>
    <row r="23">
      <c r="B23" s="3" t="s">
        <v>81</v>
      </c>
      <c r="C23" s="3" t="s">
        <v>803</v>
      </c>
      <c r="D23" s="3" t="s">
        <v>804</v>
      </c>
      <c r="E23" s="3" t="s">
        <v>805</v>
      </c>
      <c r="F23" s="3" t="s">
        <v>580</v>
      </c>
      <c r="G23" s="3" t="s">
        <v>806</v>
      </c>
      <c r="H23" s="3" t="s">
        <v>807</v>
      </c>
      <c r="I23" s="3" t="s">
        <v>808</v>
      </c>
      <c r="J23" s="3" t="s">
        <v>809</v>
      </c>
      <c r="K23" s="3" t="s">
        <v>810</v>
      </c>
      <c r="L23" s="3" t="s">
        <v>811</v>
      </c>
    </row>
    <row r="24">
      <c r="B24" s="3" t="s">
        <v>86</v>
      </c>
      <c r="C24" s="3" t="s">
        <v>812</v>
      </c>
      <c r="D24" s="3" t="s">
        <v>813</v>
      </c>
      <c r="E24" s="3" t="s">
        <v>814</v>
      </c>
      <c r="F24" s="3" t="s">
        <v>815</v>
      </c>
      <c r="G24" s="3" t="s">
        <v>778</v>
      </c>
      <c r="H24" s="3" t="s">
        <v>816</v>
      </c>
      <c r="I24" s="3" t="s">
        <v>817</v>
      </c>
      <c r="J24" s="3" t="s">
        <v>818</v>
      </c>
      <c r="K24" s="3" t="s">
        <v>819</v>
      </c>
      <c r="L24" s="3" t="s">
        <v>820</v>
      </c>
    </row>
    <row r="25">
      <c r="B25" s="3" t="s">
        <v>89</v>
      </c>
      <c r="C25" s="3" t="s">
        <v>821</v>
      </c>
      <c r="D25" s="3" t="s">
        <v>822</v>
      </c>
      <c r="E25" s="3" t="s">
        <v>823</v>
      </c>
      <c r="F25" s="3" t="s">
        <v>824</v>
      </c>
      <c r="G25" s="3" t="s">
        <v>825</v>
      </c>
      <c r="H25" s="3" t="s">
        <v>826</v>
      </c>
      <c r="I25" s="3" t="s">
        <v>827</v>
      </c>
      <c r="J25" s="3" t="s">
        <v>828</v>
      </c>
      <c r="K25" s="3" t="s">
        <v>829</v>
      </c>
      <c r="L25" s="3" t="s">
        <v>830</v>
      </c>
    </row>
    <row r="26">
      <c r="B26" s="3" t="s">
        <v>92</v>
      </c>
      <c r="C26" s="3" t="s">
        <v>831</v>
      </c>
      <c r="D26" s="3" t="s">
        <v>832</v>
      </c>
      <c r="E26" s="3" t="s">
        <v>833</v>
      </c>
      <c r="F26" s="3" t="s">
        <v>834</v>
      </c>
      <c r="G26" s="3" t="s">
        <v>835</v>
      </c>
      <c r="H26" s="3" t="s">
        <v>836</v>
      </c>
      <c r="I26" s="3" t="s">
        <v>837</v>
      </c>
      <c r="J26" s="3" t="s">
        <v>838</v>
      </c>
      <c r="K26" s="3" t="s">
        <v>839</v>
      </c>
      <c r="L26" s="3" t="s">
        <v>840</v>
      </c>
    </row>
    <row r="27">
      <c r="B27" s="3" t="s">
        <v>94</v>
      </c>
      <c r="C27" s="3" t="s">
        <v>841</v>
      </c>
      <c r="D27" s="3" t="s">
        <v>842</v>
      </c>
      <c r="E27" s="3" t="s">
        <v>843</v>
      </c>
      <c r="F27" s="3" t="s">
        <v>844</v>
      </c>
      <c r="G27" s="3" t="s">
        <v>845</v>
      </c>
      <c r="H27" s="3" t="s">
        <v>846</v>
      </c>
      <c r="I27" s="3" t="s">
        <v>847</v>
      </c>
      <c r="J27" s="3" t="s">
        <v>848</v>
      </c>
      <c r="K27" s="3" t="s">
        <v>849</v>
      </c>
      <c r="L27" s="3" t="s">
        <v>850</v>
      </c>
    </row>
    <row r="28">
      <c r="B28" s="3" t="s">
        <v>98</v>
      </c>
      <c r="C28" s="3" t="s">
        <v>851</v>
      </c>
      <c r="D28" s="3" t="s">
        <v>852</v>
      </c>
      <c r="E28" s="3" t="s">
        <v>853</v>
      </c>
      <c r="F28" s="3" t="s">
        <v>854</v>
      </c>
      <c r="G28" s="3" t="s">
        <v>855</v>
      </c>
      <c r="H28" s="3" t="s">
        <v>856</v>
      </c>
      <c r="I28" s="3" t="s">
        <v>857</v>
      </c>
      <c r="J28" s="3" t="s">
        <v>858</v>
      </c>
      <c r="K28" s="3" t="s">
        <v>859</v>
      </c>
      <c r="L28" s="3" t="s">
        <v>860</v>
      </c>
    </row>
    <row r="29">
      <c r="B29" s="4" t="s">
        <v>102</v>
      </c>
      <c r="C29" s="4" t="s">
        <v>861</v>
      </c>
      <c r="D29" s="4" t="s">
        <v>862</v>
      </c>
      <c r="E29" s="4" t="s">
        <v>863</v>
      </c>
      <c r="F29" s="4" t="s">
        <v>864</v>
      </c>
      <c r="G29" s="4" t="s">
        <v>865</v>
      </c>
      <c r="H29" s="4" t="s">
        <v>866</v>
      </c>
      <c r="I29" s="4" t="s">
        <v>867</v>
      </c>
      <c r="J29" s="4" t="s">
        <v>868</v>
      </c>
      <c r="K29" s="4" t="s">
        <v>869</v>
      </c>
      <c r="L29" s="4" t="s">
        <v>870</v>
      </c>
    </row>
    <row r="30">
      <c r="B30" s="5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2" t="str">
        <f>=HYPERLINK("#'Contents'!B2", "BACK")</f>
      </c>
    </row>
    <row r="2" ht="33" customHeight="1">
      <c r="B2" s="1" t="s">
        <v>871</v>
      </c>
    </row>
    <row r="3">
      <c r="B3" s="6" t="s">
        <v>872</v>
      </c>
    </row>
    <row r="6">
      <c r="B6" s="2" t="s">
        <v>106</v>
      </c>
      <c r="C6" s="2" t="s">
        <v>888</v>
      </c>
    </row>
    <row r="7">
      <c r="B7" s="3" t="s">
        <v>7</v>
      </c>
      <c r="C7" s="3" t="s">
        <v>874</v>
      </c>
    </row>
    <row r="8">
      <c r="B8" s="3" t="s">
        <v>12</v>
      </c>
      <c r="C8" s="3" t="s">
        <v>875</v>
      </c>
    </row>
    <row r="9">
      <c r="B9" s="3" t="s">
        <v>17</v>
      </c>
      <c r="C9" s="3" t="s">
        <v>876</v>
      </c>
    </row>
    <row r="10">
      <c r="B10" s="3" t="s">
        <v>22</v>
      </c>
      <c r="C10" s="3" t="s">
        <v>877</v>
      </c>
    </row>
    <row r="11">
      <c r="B11" s="3" t="s">
        <v>27</v>
      </c>
      <c r="C11" s="3" t="s">
        <v>878</v>
      </c>
    </row>
    <row r="12">
      <c r="B12" s="3" t="s">
        <v>32</v>
      </c>
      <c r="C12" s="3" t="s">
        <v>879</v>
      </c>
    </row>
    <row r="13">
      <c r="B13" s="3" t="s">
        <v>37</v>
      </c>
      <c r="C13" s="3" t="s">
        <v>877</v>
      </c>
    </row>
    <row r="14">
      <c r="B14" s="3" t="s">
        <v>42</v>
      </c>
      <c r="C14" s="3" t="s">
        <v>876</v>
      </c>
    </row>
    <row r="15">
      <c r="B15" s="3" t="s">
        <v>47</v>
      </c>
      <c r="C15" s="3" t="s">
        <v>880</v>
      </c>
    </row>
    <row r="16">
      <c r="B16" s="3" t="s">
        <v>51</v>
      </c>
      <c r="C16" s="3" t="s">
        <v>880</v>
      </c>
    </row>
    <row r="17">
      <c r="B17" s="3" t="s">
        <v>55</v>
      </c>
      <c r="C17" s="3" t="s">
        <v>876</v>
      </c>
    </row>
    <row r="18">
      <c r="B18" s="3" t="s">
        <v>60</v>
      </c>
      <c r="C18" s="3" t="s">
        <v>881</v>
      </c>
    </row>
    <row r="19">
      <c r="B19" s="3" t="s">
        <v>65</v>
      </c>
      <c r="C19" s="3" t="s">
        <v>882</v>
      </c>
    </row>
    <row r="20">
      <c r="B20" s="3" t="s">
        <v>69</v>
      </c>
      <c r="C20" s="3" t="s">
        <v>883</v>
      </c>
    </row>
    <row r="21">
      <c r="B21" s="3" t="s">
        <v>73</v>
      </c>
      <c r="C21" s="3" t="s">
        <v>884</v>
      </c>
    </row>
    <row r="22">
      <c r="B22" s="3" t="s">
        <v>77</v>
      </c>
      <c r="C22" s="3" t="s">
        <v>877</v>
      </c>
    </row>
    <row r="23">
      <c r="B23" s="3" t="s">
        <v>81</v>
      </c>
      <c r="C23" s="3" t="s">
        <v>876</v>
      </c>
    </row>
    <row r="24">
      <c r="B24" s="3" t="s">
        <v>86</v>
      </c>
      <c r="C24" s="3" t="s">
        <v>875</v>
      </c>
    </row>
    <row r="25">
      <c r="B25" s="3" t="s">
        <v>89</v>
      </c>
      <c r="C25" s="3" t="s">
        <v>885</v>
      </c>
    </row>
    <row r="26">
      <c r="B26" s="3" t="s">
        <v>92</v>
      </c>
      <c r="C26" s="3" t="s">
        <v>877</v>
      </c>
    </row>
    <row r="27">
      <c r="B27" s="3" t="s">
        <v>94</v>
      </c>
      <c r="C27" s="3" t="s">
        <v>886</v>
      </c>
    </row>
    <row r="28">
      <c r="B28" s="3" t="s">
        <v>98</v>
      </c>
      <c r="C28" s="3" t="s">
        <v>878</v>
      </c>
    </row>
    <row r="29">
      <c r="B29" s="4" t="s">
        <v>102</v>
      </c>
      <c r="C29" s="4" t="s">
        <v>887</v>
      </c>
    </row>
    <row r="30">
      <c r="B30" s="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2" t="str">
        <f>=HYPERLINK("#'Contents'!B2", "BACK")</f>
      </c>
    </row>
    <row r="2" ht="33" customHeight="1">
      <c r="B2" s="1" t="s">
        <v>889</v>
      </c>
    </row>
    <row r="3">
      <c r="B3" s="6" t="s">
        <v>872</v>
      </c>
    </row>
    <row r="6">
      <c r="B6" s="2" t="s">
        <v>106</v>
      </c>
      <c r="C6" s="2" t="s">
        <v>888</v>
      </c>
    </row>
    <row r="7">
      <c r="B7" s="3" t="s">
        <v>7</v>
      </c>
      <c r="C7" s="3" t="s">
        <v>882</v>
      </c>
    </row>
    <row r="8">
      <c r="B8" s="3" t="s">
        <v>12</v>
      </c>
      <c r="C8" s="3" t="s">
        <v>890</v>
      </c>
    </row>
    <row r="9">
      <c r="B9" s="3" t="s">
        <v>17</v>
      </c>
      <c r="C9" s="3" t="s">
        <v>891</v>
      </c>
    </row>
    <row r="10">
      <c r="B10" s="3" t="s">
        <v>22</v>
      </c>
      <c r="C10" s="3" t="s">
        <v>892</v>
      </c>
    </row>
    <row r="11">
      <c r="B11" s="3" t="s">
        <v>27</v>
      </c>
      <c r="C11" s="3" t="s">
        <v>893</v>
      </c>
    </row>
    <row r="12">
      <c r="B12" s="3" t="s">
        <v>32</v>
      </c>
      <c r="C12" s="3" t="s">
        <v>894</v>
      </c>
    </row>
    <row r="13">
      <c r="B13" s="3" t="s">
        <v>37</v>
      </c>
      <c r="C13" s="3" t="s">
        <v>892</v>
      </c>
    </row>
    <row r="14">
      <c r="B14" s="3" t="s">
        <v>42</v>
      </c>
      <c r="C14" s="3" t="s">
        <v>883</v>
      </c>
    </row>
    <row r="15">
      <c r="B15" s="3" t="s">
        <v>47</v>
      </c>
      <c r="C15" s="3" t="s">
        <v>890</v>
      </c>
    </row>
    <row r="16">
      <c r="B16" s="3" t="s">
        <v>51</v>
      </c>
      <c r="C16" s="3" t="s">
        <v>890</v>
      </c>
    </row>
    <row r="17">
      <c r="B17" s="3" t="s">
        <v>55</v>
      </c>
      <c r="C17" s="3" t="s">
        <v>895</v>
      </c>
    </row>
    <row r="18">
      <c r="B18" s="3" t="s">
        <v>60</v>
      </c>
      <c r="C18" s="3" t="s">
        <v>896</v>
      </c>
    </row>
    <row r="19">
      <c r="B19" s="3" t="s">
        <v>65</v>
      </c>
      <c r="C19" s="3" t="s">
        <v>897</v>
      </c>
    </row>
    <row r="20">
      <c r="B20" s="3" t="s">
        <v>69</v>
      </c>
      <c r="C20" s="3" t="s">
        <v>898</v>
      </c>
    </row>
    <row r="21">
      <c r="B21" s="3" t="s">
        <v>73</v>
      </c>
      <c r="C21" s="3" t="s">
        <v>899</v>
      </c>
    </row>
    <row r="22">
      <c r="B22" s="3" t="s">
        <v>77</v>
      </c>
      <c r="C22" s="3" t="s">
        <v>896</v>
      </c>
    </row>
    <row r="23">
      <c r="B23" s="3" t="s">
        <v>81</v>
      </c>
      <c r="C23" s="3" t="s">
        <v>900</v>
      </c>
    </row>
    <row r="24">
      <c r="B24" s="3" t="s">
        <v>86</v>
      </c>
      <c r="C24" s="3" t="s">
        <v>901</v>
      </c>
    </row>
    <row r="25">
      <c r="B25" s="3" t="s">
        <v>89</v>
      </c>
      <c r="C25" s="3" t="s">
        <v>902</v>
      </c>
    </row>
    <row r="26">
      <c r="B26" s="3" t="s">
        <v>92</v>
      </c>
      <c r="C26" s="3" t="s">
        <v>903</v>
      </c>
    </row>
    <row r="27">
      <c r="B27" s="3" t="s">
        <v>94</v>
      </c>
      <c r="C27" s="3" t="s">
        <v>893</v>
      </c>
    </row>
    <row r="28">
      <c r="B28" s="3" t="s">
        <v>98</v>
      </c>
      <c r="C28" s="3" t="s">
        <v>897</v>
      </c>
    </row>
    <row r="29">
      <c r="B29" s="4" t="s">
        <v>102</v>
      </c>
      <c r="C29" s="4" t="s">
        <v>894</v>
      </c>
    </row>
    <row r="30">
      <c r="B30" s="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2" t="str">
        <f>=HYPERLINK("#'Contents'!B2", "BACK")</f>
      </c>
    </row>
    <row r="2" ht="33" customHeight="1">
      <c r="B2" s="1" t="s">
        <v>904</v>
      </c>
    </row>
    <row r="3">
      <c r="B3" s="6" t="s">
        <v>905</v>
      </c>
    </row>
    <row r="6">
      <c r="B6" s="2" t="s">
        <v>106</v>
      </c>
      <c r="C6" s="2" t="s">
        <v>910</v>
      </c>
    </row>
    <row r="7">
      <c r="B7" s="3" t="s">
        <v>7</v>
      </c>
      <c r="C7" s="3" t="s">
        <v>907</v>
      </c>
    </row>
    <row r="8">
      <c r="B8" s="3" t="s">
        <v>12</v>
      </c>
      <c r="C8" s="3" t="s">
        <v>907</v>
      </c>
    </row>
    <row r="9">
      <c r="B9" s="3" t="s">
        <v>17</v>
      </c>
      <c r="C9" s="3" t="s">
        <v>907</v>
      </c>
    </row>
    <row r="10">
      <c r="B10" s="3" t="s">
        <v>22</v>
      </c>
      <c r="C10" s="3" t="s">
        <v>908</v>
      </c>
    </row>
    <row r="11">
      <c r="B11" s="3" t="s">
        <v>27</v>
      </c>
      <c r="C11" s="3" t="s">
        <v>909</v>
      </c>
    </row>
    <row r="12">
      <c r="B12" s="3" t="s">
        <v>32</v>
      </c>
      <c r="C12" s="3" t="s">
        <v>909</v>
      </c>
    </row>
    <row r="13">
      <c r="B13" s="3" t="s">
        <v>37</v>
      </c>
      <c r="C13" s="3" t="s">
        <v>908</v>
      </c>
    </row>
    <row r="14">
      <c r="B14" s="3" t="s">
        <v>42</v>
      </c>
      <c r="C14" s="3" t="s">
        <v>907</v>
      </c>
    </row>
    <row r="15">
      <c r="B15" s="3" t="s">
        <v>47</v>
      </c>
      <c r="C15" s="3" t="s">
        <v>907</v>
      </c>
    </row>
    <row r="16">
      <c r="B16" s="3" t="s">
        <v>51</v>
      </c>
      <c r="C16" s="3" t="s">
        <v>907</v>
      </c>
    </row>
    <row r="17">
      <c r="B17" s="3" t="s">
        <v>55</v>
      </c>
      <c r="C17" s="3" t="s">
        <v>907</v>
      </c>
    </row>
    <row r="18">
      <c r="B18" s="3" t="s">
        <v>60</v>
      </c>
      <c r="C18" s="3" t="s">
        <v>908</v>
      </c>
    </row>
    <row r="19">
      <c r="B19" s="3" t="s">
        <v>65</v>
      </c>
      <c r="C19" s="3" t="s">
        <v>909</v>
      </c>
    </row>
    <row r="20">
      <c r="B20" s="3" t="s">
        <v>69</v>
      </c>
      <c r="C20" s="3" t="s">
        <v>909</v>
      </c>
    </row>
    <row r="21">
      <c r="B21" s="3" t="s">
        <v>73</v>
      </c>
      <c r="C21" s="3" t="s">
        <v>909</v>
      </c>
    </row>
    <row r="22">
      <c r="B22" s="3" t="s">
        <v>77</v>
      </c>
      <c r="C22" s="3" t="s">
        <v>908</v>
      </c>
    </row>
    <row r="23">
      <c r="B23" s="3" t="s">
        <v>81</v>
      </c>
      <c r="C23" s="3" t="s">
        <v>907</v>
      </c>
    </row>
    <row r="24">
      <c r="B24" s="3" t="s">
        <v>86</v>
      </c>
      <c r="C24" s="3" t="s">
        <v>907</v>
      </c>
    </row>
    <row r="25">
      <c r="B25" s="3" t="s">
        <v>89</v>
      </c>
      <c r="C25" s="3" t="s">
        <v>907</v>
      </c>
    </row>
    <row r="26">
      <c r="B26" s="3" t="s">
        <v>92</v>
      </c>
      <c r="C26" s="3" t="s">
        <v>908</v>
      </c>
    </row>
    <row r="27">
      <c r="B27" s="3" t="s">
        <v>94</v>
      </c>
      <c r="C27" s="3" t="s">
        <v>908</v>
      </c>
    </row>
    <row r="28">
      <c r="B28" s="3" t="s">
        <v>98</v>
      </c>
      <c r="C28" s="3" t="s">
        <v>909</v>
      </c>
    </row>
    <row r="29">
      <c r="B29" s="4" t="s">
        <v>102</v>
      </c>
      <c r="C29" s="4" t="s">
        <v>908</v>
      </c>
    </row>
    <row r="30">
      <c r="B30" s="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2" t="str">
        <f>=HYPERLINK("#'Contents'!B2", "BACK")</f>
      </c>
    </row>
    <row r="2" ht="33" customHeight="1">
      <c r="B2" s="1" t="s">
        <v>911</v>
      </c>
    </row>
    <row r="3">
      <c r="B3" s="6" t="s">
        <v>905</v>
      </c>
    </row>
    <row r="6">
      <c r="B6" s="2" t="s">
        <v>106</v>
      </c>
      <c r="C6" s="2" t="s">
        <v>910</v>
      </c>
    </row>
    <row r="7">
      <c r="B7" s="3" t="s">
        <v>7</v>
      </c>
      <c r="C7" s="3" t="s">
        <v>909</v>
      </c>
    </row>
    <row r="8">
      <c r="B8" s="3" t="s">
        <v>12</v>
      </c>
      <c r="C8" s="3" t="s">
        <v>912</v>
      </c>
    </row>
    <row r="9">
      <c r="B9" s="3" t="s">
        <v>17</v>
      </c>
      <c r="C9" s="3" t="s">
        <v>912</v>
      </c>
    </row>
    <row r="10">
      <c r="B10" s="3" t="s">
        <v>22</v>
      </c>
      <c r="C10" s="3" t="s">
        <v>913</v>
      </c>
    </row>
    <row r="11">
      <c r="B11" s="3" t="s">
        <v>27</v>
      </c>
      <c r="C11" s="3" t="s">
        <v>914</v>
      </c>
    </row>
    <row r="12">
      <c r="B12" s="3" t="s">
        <v>32</v>
      </c>
      <c r="C12" s="3" t="s">
        <v>913</v>
      </c>
    </row>
    <row r="13">
      <c r="B13" s="3" t="s">
        <v>37</v>
      </c>
      <c r="C13" s="3" t="s">
        <v>913</v>
      </c>
    </row>
    <row r="14">
      <c r="B14" s="3" t="s">
        <v>42</v>
      </c>
      <c r="C14" s="3" t="s">
        <v>912</v>
      </c>
    </row>
    <row r="15">
      <c r="B15" s="3" t="s">
        <v>47</v>
      </c>
      <c r="C15" s="3" t="s">
        <v>912</v>
      </c>
    </row>
    <row r="16">
      <c r="B16" s="3" t="s">
        <v>51</v>
      </c>
      <c r="C16" s="3" t="s">
        <v>912</v>
      </c>
    </row>
    <row r="17">
      <c r="B17" s="3" t="s">
        <v>55</v>
      </c>
      <c r="C17" s="3" t="s">
        <v>912</v>
      </c>
    </row>
    <row r="18">
      <c r="B18" s="3" t="s">
        <v>60</v>
      </c>
      <c r="C18" s="3" t="s">
        <v>913</v>
      </c>
    </row>
    <row r="19">
      <c r="B19" s="3" t="s">
        <v>65</v>
      </c>
      <c r="C19" s="3" t="s">
        <v>914</v>
      </c>
    </row>
    <row r="20">
      <c r="B20" s="3" t="s">
        <v>69</v>
      </c>
      <c r="C20" s="3" t="s">
        <v>915</v>
      </c>
    </row>
    <row r="21">
      <c r="B21" s="3" t="s">
        <v>73</v>
      </c>
      <c r="C21" s="3" t="s">
        <v>914</v>
      </c>
    </row>
    <row r="22">
      <c r="B22" s="3" t="s">
        <v>77</v>
      </c>
      <c r="C22" s="3" t="s">
        <v>913</v>
      </c>
    </row>
    <row r="23">
      <c r="B23" s="3" t="s">
        <v>81</v>
      </c>
      <c r="C23" s="3" t="s">
        <v>912</v>
      </c>
    </row>
    <row r="24">
      <c r="B24" s="3" t="s">
        <v>86</v>
      </c>
      <c r="C24" s="3" t="s">
        <v>912</v>
      </c>
    </row>
    <row r="25">
      <c r="B25" s="3" t="s">
        <v>89</v>
      </c>
      <c r="C25" s="3" t="s">
        <v>912</v>
      </c>
    </row>
    <row r="26">
      <c r="B26" s="3" t="s">
        <v>92</v>
      </c>
      <c r="C26" s="3" t="s">
        <v>913</v>
      </c>
    </row>
    <row r="27">
      <c r="B27" s="3" t="s">
        <v>94</v>
      </c>
      <c r="C27" s="3" t="s">
        <v>914</v>
      </c>
    </row>
    <row r="28">
      <c r="B28" s="3" t="s">
        <v>98</v>
      </c>
      <c r="C28" s="3" t="s">
        <v>914</v>
      </c>
    </row>
    <row r="29">
      <c r="B29" s="4" t="s">
        <v>102</v>
      </c>
      <c r="C29" s="4" t="s">
        <v>914</v>
      </c>
    </row>
    <row r="30">
      <c r="B30" s="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2" t="str">
        <f>=HYPERLINK("#'Contents'!B2", "BACK")</f>
      </c>
    </row>
    <row r="2" ht="33" customHeight="1">
      <c r="B2" s="1" t="s">
        <v>916</v>
      </c>
    </row>
    <row r="3">
      <c r="B3" s="6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2" t="s">
        <v>171</v>
      </c>
      <c r="C6" s="2" t="s">
        <v>1004</v>
      </c>
      <c r="D6" s="2" t="s">
        <v>1005</v>
      </c>
      <c r="E6" s="2" t="s">
        <v>1004</v>
      </c>
      <c r="F6" s="2" t="s">
        <v>1005</v>
      </c>
      <c r="G6" s="2" t="s">
        <v>1004</v>
      </c>
      <c r="H6" s="2" t="s">
        <v>1005</v>
      </c>
      <c r="I6" s="2" t="s">
        <v>1004</v>
      </c>
      <c r="J6" s="2" t="s">
        <v>1005</v>
      </c>
    </row>
    <row r="7">
      <c r="B7" s="3" t="s">
        <v>931</v>
      </c>
      <c r="C7" s="3" t="s">
        <v>115</v>
      </c>
      <c r="D7" s="3" t="s">
        <v>932</v>
      </c>
      <c r="E7" s="3" t="s">
        <v>103</v>
      </c>
      <c r="F7" s="3" t="s">
        <v>933</v>
      </c>
      <c r="G7" s="3" t="s">
        <v>934</v>
      </c>
      <c r="H7" s="3" t="s">
        <v>935</v>
      </c>
      <c r="I7" s="3" t="s">
        <v>936</v>
      </c>
      <c r="J7" s="3" t="s">
        <v>937</v>
      </c>
    </row>
    <row r="8">
      <c r="B8" s="3" t="s">
        <v>938</v>
      </c>
      <c r="C8" s="3" t="s">
        <v>36</v>
      </c>
      <c r="D8" s="3" t="s">
        <v>932</v>
      </c>
      <c r="E8" s="3" t="s">
        <v>103</v>
      </c>
      <c r="F8" s="3" t="s">
        <v>933</v>
      </c>
      <c r="G8" s="3" t="s">
        <v>939</v>
      </c>
      <c r="H8" s="3" t="s">
        <v>935</v>
      </c>
      <c r="I8" s="3" t="s">
        <v>940</v>
      </c>
      <c r="J8" s="3" t="s">
        <v>937</v>
      </c>
    </row>
    <row r="9">
      <c r="B9" s="3" t="s">
        <v>941</v>
      </c>
      <c r="C9" s="3" t="s">
        <v>942</v>
      </c>
      <c r="D9" s="3" t="s">
        <v>943</v>
      </c>
      <c r="E9" s="3" t="s">
        <v>944</v>
      </c>
      <c r="F9" s="3" t="s">
        <v>945</v>
      </c>
      <c r="G9" s="3" t="s">
        <v>13</v>
      </c>
      <c r="H9" s="3" t="s">
        <v>946</v>
      </c>
      <c r="I9" s="3" t="s">
        <v>56</v>
      </c>
      <c r="J9" s="3" t="s">
        <v>947</v>
      </c>
    </row>
    <row r="10">
      <c r="B10" s="3" t="s">
        <v>948</v>
      </c>
      <c r="C10" s="3" t="s">
        <v>396</v>
      </c>
      <c r="D10" s="3" t="s">
        <v>1029</v>
      </c>
      <c r="E10" s="3" t="s">
        <v>203</v>
      </c>
      <c r="F10" s="3" t="s">
        <v>1196</v>
      </c>
      <c r="G10" s="3" t="s">
        <v>1197</v>
      </c>
      <c r="H10" s="3" t="s">
        <v>1198</v>
      </c>
      <c r="I10" s="3" t="s">
        <v>62</v>
      </c>
      <c r="J10" s="3" t="s">
        <v>1199</v>
      </c>
    </row>
    <row r="11">
      <c r="B11" s="3" t="s">
        <v>1109</v>
      </c>
      <c r="C11" s="3" t="s">
        <v>954</v>
      </c>
      <c r="D11" s="3" t="s">
        <v>955</v>
      </c>
      <c r="E11" s="3" t="s">
        <v>308</v>
      </c>
      <c r="F11" s="3" t="s">
        <v>956</v>
      </c>
      <c r="G11" s="3" t="s">
        <v>131</v>
      </c>
      <c r="H11" s="3" t="s">
        <v>957</v>
      </c>
      <c r="I11" s="3" t="s">
        <v>229</v>
      </c>
      <c r="J11" s="3" t="s">
        <v>958</v>
      </c>
    </row>
    <row r="12">
      <c r="B12" s="3" t="s">
        <v>1110</v>
      </c>
      <c r="C12" s="3" t="s">
        <v>960</v>
      </c>
      <c r="D12" s="3" t="s">
        <v>961</v>
      </c>
      <c r="E12" s="3" t="s">
        <v>19</v>
      </c>
      <c r="F12" s="3" t="s">
        <v>962</v>
      </c>
      <c r="G12" s="3" t="s">
        <v>59</v>
      </c>
      <c r="H12" s="3" t="s">
        <v>963</v>
      </c>
      <c r="I12" s="3" t="s">
        <v>332</v>
      </c>
      <c r="J12" s="3" t="s">
        <v>964</v>
      </c>
    </row>
    <row r="13">
      <c r="B13" s="3" t="s">
        <v>1111</v>
      </c>
      <c r="C13" s="3" t="s">
        <v>184</v>
      </c>
      <c r="D13" s="3" t="s">
        <v>966</v>
      </c>
      <c r="E13" s="3" t="s">
        <v>54</v>
      </c>
      <c r="F13" s="3" t="s">
        <v>967</v>
      </c>
      <c r="G13" s="3" t="s">
        <v>151</v>
      </c>
      <c r="H13" s="3" t="s">
        <v>968</v>
      </c>
      <c r="I13" s="3" t="s">
        <v>375</v>
      </c>
      <c r="J13" s="3" t="s">
        <v>969</v>
      </c>
    </row>
    <row r="14">
      <c r="B14" s="3" t="s">
        <v>1112</v>
      </c>
      <c r="C14" s="3" t="s">
        <v>21</v>
      </c>
      <c r="D14" s="3" t="s">
        <v>971</v>
      </c>
      <c r="E14" s="3" t="s">
        <v>43</v>
      </c>
      <c r="F14" s="3" t="s">
        <v>952</v>
      </c>
      <c r="G14" s="3" t="s">
        <v>67</v>
      </c>
      <c r="H14" s="3" t="s">
        <v>972</v>
      </c>
      <c r="I14" s="3" t="s">
        <v>973</v>
      </c>
      <c r="J14" s="3" t="s">
        <v>974</v>
      </c>
    </row>
    <row r="15">
      <c r="B15" s="3" t="s">
        <v>1113</v>
      </c>
      <c r="C15" s="3" t="s">
        <v>36</v>
      </c>
      <c r="D15" s="3" t="s">
        <v>932</v>
      </c>
      <c r="E15" s="3" t="s">
        <v>103</v>
      </c>
      <c r="F15" s="3" t="s">
        <v>933</v>
      </c>
      <c r="G15" s="3" t="s">
        <v>939</v>
      </c>
      <c r="H15" s="3" t="s">
        <v>935</v>
      </c>
      <c r="I15" s="3" t="s">
        <v>940</v>
      </c>
      <c r="J15" s="3" t="s">
        <v>937</v>
      </c>
    </row>
    <row r="16">
      <c r="B16" s="3" t="s">
        <v>1114</v>
      </c>
      <c r="C16" s="3" t="s">
        <v>156</v>
      </c>
      <c r="D16" s="3" t="s">
        <v>958</v>
      </c>
      <c r="E16" s="3" t="s">
        <v>300</v>
      </c>
      <c r="F16" s="3" t="s">
        <v>977</v>
      </c>
      <c r="G16" s="3" t="s">
        <v>376</v>
      </c>
      <c r="H16" s="3" t="s">
        <v>978</v>
      </c>
      <c r="I16" s="3" t="s">
        <v>979</v>
      </c>
      <c r="J16" s="3" t="s">
        <v>980</v>
      </c>
    </row>
    <row r="17">
      <c r="B17" s="3" t="s">
        <v>1115</v>
      </c>
      <c r="C17" s="3" t="s">
        <v>30</v>
      </c>
      <c r="D17" s="3" t="s">
        <v>982</v>
      </c>
      <c r="E17" s="3" t="s">
        <v>309</v>
      </c>
      <c r="F17" s="3" t="s">
        <v>983</v>
      </c>
      <c r="G17" s="3" t="s">
        <v>984</v>
      </c>
      <c r="H17" s="3" t="s">
        <v>985</v>
      </c>
      <c r="I17" s="3" t="s">
        <v>986</v>
      </c>
      <c r="J17" s="3" t="s">
        <v>987</v>
      </c>
    </row>
    <row r="18">
      <c r="B18" s="3" t="s">
        <v>1116</v>
      </c>
      <c r="C18" s="3" t="s">
        <v>989</v>
      </c>
      <c r="D18" s="3" t="s">
        <v>990</v>
      </c>
      <c r="E18" s="3" t="s">
        <v>310</v>
      </c>
      <c r="F18" s="3" t="s">
        <v>991</v>
      </c>
      <c r="G18" s="3" t="s">
        <v>992</v>
      </c>
      <c r="H18" s="3" t="s">
        <v>993</v>
      </c>
      <c r="I18" s="3" t="s">
        <v>994</v>
      </c>
      <c r="J18" s="3" t="s">
        <v>995</v>
      </c>
    </row>
    <row r="19">
      <c r="B19" s="3" t="s">
        <v>1117</v>
      </c>
      <c r="C19" s="3" t="s">
        <v>997</v>
      </c>
      <c r="D19" s="3" t="s">
        <v>998</v>
      </c>
      <c r="E19" s="3" t="s">
        <v>311</v>
      </c>
      <c r="F19" s="3" t="s">
        <v>999</v>
      </c>
      <c r="G19" s="3" t="s">
        <v>1000</v>
      </c>
      <c r="H19" s="3" t="s">
        <v>1001</v>
      </c>
      <c r="I19" s="3" t="s">
        <v>1002</v>
      </c>
      <c r="J19" s="3" t="s">
        <v>1003</v>
      </c>
    </row>
    <row r="20">
      <c r="B20" s="4" t="s">
        <v>1118</v>
      </c>
      <c r="C20" s="4" t="s">
        <v>1164</v>
      </c>
      <c r="D20" s="4" t="s">
        <v>1165</v>
      </c>
      <c r="E20" s="4" t="s">
        <v>1141</v>
      </c>
      <c r="F20" s="4" t="s">
        <v>1166</v>
      </c>
      <c r="G20" s="4" t="s">
        <v>1167</v>
      </c>
      <c r="H20" s="4" t="s">
        <v>1168</v>
      </c>
      <c r="I20" s="4" t="s">
        <v>1169</v>
      </c>
      <c r="J20" s="4" t="s">
        <v>1170</v>
      </c>
    </row>
    <row r="21">
      <c r="B21" s="5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2" t="str">
        <f>=HYPERLINK("#'Contents'!B2", "BACK")</f>
      </c>
    </row>
    <row r="2" ht="33" customHeight="1">
      <c r="B2" s="1" t="s">
        <v>1006</v>
      </c>
    </row>
    <row r="3">
      <c r="B3" s="6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2" t="s">
        <v>171</v>
      </c>
      <c r="C6" s="2" t="s">
        <v>1004</v>
      </c>
      <c r="D6" s="2" t="s">
        <v>1005</v>
      </c>
      <c r="E6" s="2" t="s">
        <v>1004</v>
      </c>
      <c r="F6" s="2" t="s">
        <v>1005</v>
      </c>
      <c r="G6" s="2" t="s">
        <v>1004</v>
      </c>
      <c r="H6" s="2" t="s">
        <v>1005</v>
      </c>
      <c r="I6" s="2" t="s">
        <v>1004</v>
      </c>
      <c r="J6" s="2" t="s">
        <v>1005</v>
      </c>
    </row>
    <row r="7">
      <c r="B7" s="3" t="s">
        <v>931</v>
      </c>
      <c r="C7" s="3" t="s">
        <v>298</v>
      </c>
      <c r="D7" s="3" t="s">
        <v>1007</v>
      </c>
      <c r="E7" s="3" t="s">
        <v>155</v>
      </c>
      <c r="F7" s="3" t="s">
        <v>982</v>
      </c>
      <c r="G7" s="3" t="s">
        <v>242</v>
      </c>
      <c r="H7" s="3" t="s">
        <v>1008</v>
      </c>
      <c r="I7" s="3" t="s">
        <v>1009</v>
      </c>
      <c r="J7" s="3" t="s">
        <v>1010</v>
      </c>
    </row>
    <row r="8">
      <c r="B8" s="3" t="s">
        <v>938</v>
      </c>
      <c r="C8" s="3" t="s">
        <v>122</v>
      </c>
      <c r="D8" s="3" t="s">
        <v>1011</v>
      </c>
      <c r="E8" s="3" t="s">
        <v>105</v>
      </c>
      <c r="F8" s="3" t="s">
        <v>1012</v>
      </c>
      <c r="G8" s="3" t="s">
        <v>1013</v>
      </c>
      <c r="H8" s="3" t="s">
        <v>1014</v>
      </c>
      <c r="I8" s="3" t="s">
        <v>1015</v>
      </c>
      <c r="J8" s="3" t="s">
        <v>1016</v>
      </c>
    </row>
    <row r="9">
      <c r="B9" s="3" t="s">
        <v>941</v>
      </c>
      <c r="C9" s="3" t="s">
        <v>1017</v>
      </c>
      <c r="D9" s="3" t="s">
        <v>1018</v>
      </c>
      <c r="E9" s="3" t="s">
        <v>122</v>
      </c>
      <c r="F9" s="3" t="s">
        <v>1011</v>
      </c>
      <c r="G9" s="3" t="s">
        <v>280</v>
      </c>
      <c r="H9" s="3" t="s">
        <v>1019</v>
      </c>
      <c r="I9" s="3" t="s">
        <v>20</v>
      </c>
      <c r="J9" s="3" t="s">
        <v>1020</v>
      </c>
    </row>
    <row r="10">
      <c r="B10" s="3" t="s">
        <v>948</v>
      </c>
      <c r="C10" s="3" t="s">
        <v>1200</v>
      </c>
      <c r="D10" s="3" t="s">
        <v>1201</v>
      </c>
      <c r="E10" s="3" t="s">
        <v>208</v>
      </c>
      <c r="F10" s="3" t="s">
        <v>1202</v>
      </c>
      <c r="G10" s="3" t="s">
        <v>1203</v>
      </c>
      <c r="H10" s="3" t="s">
        <v>950</v>
      </c>
      <c r="I10" s="3" t="s">
        <v>403</v>
      </c>
      <c r="J10" s="3" t="s">
        <v>1042</v>
      </c>
    </row>
    <row r="11">
      <c r="B11" s="3" t="s">
        <v>1109</v>
      </c>
      <c r="C11" s="3" t="s">
        <v>1027</v>
      </c>
      <c r="D11" s="3" t="s">
        <v>1028</v>
      </c>
      <c r="E11" s="3" t="s">
        <v>378</v>
      </c>
      <c r="F11" s="3" t="s">
        <v>1029</v>
      </c>
      <c r="G11" s="3" t="s">
        <v>1030</v>
      </c>
      <c r="H11" s="3" t="s">
        <v>1031</v>
      </c>
      <c r="I11" s="3" t="s">
        <v>185</v>
      </c>
      <c r="J11" s="3" t="s">
        <v>945</v>
      </c>
    </row>
    <row r="12">
      <c r="B12" s="3" t="s">
        <v>1110</v>
      </c>
      <c r="C12" s="3" t="s">
        <v>1032</v>
      </c>
      <c r="D12" s="3" t="s">
        <v>1033</v>
      </c>
      <c r="E12" s="3" t="s">
        <v>336</v>
      </c>
      <c r="F12" s="3" t="s">
        <v>494</v>
      </c>
      <c r="G12" s="3" t="s">
        <v>134</v>
      </c>
      <c r="H12" s="3" t="s">
        <v>1034</v>
      </c>
      <c r="I12" s="3" t="s">
        <v>1035</v>
      </c>
      <c r="J12" s="3" t="s">
        <v>1036</v>
      </c>
    </row>
    <row r="13">
      <c r="B13" s="3" t="s">
        <v>1111</v>
      </c>
      <c r="C13" s="3" t="s">
        <v>1037</v>
      </c>
      <c r="D13" s="3" t="s">
        <v>1038</v>
      </c>
      <c r="E13" s="3" t="s">
        <v>402</v>
      </c>
      <c r="F13" s="3" t="s">
        <v>1039</v>
      </c>
      <c r="G13" s="3" t="s">
        <v>64</v>
      </c>
      <c r="H13" s="3" t="s">
        <v>1040</v>
      </c>
      <c r="I13" s="3" t="s">
        <v>67</v>
      </c>
      <c r="J13" s="3" t="s">
        <v>972</v>
      </c>
    </row>
    <row r="14">
      <c r="B14" s="3" t="s">
        <v>1112</v>
      </c>
      <c r="C14" s="3" t="s">
        <v>234</v>
      </c>
      <c r="D14" s="3" t="s">
        <v>1041</v>
      </c>
      <c r="E14" s="3" t="s">
        <v>403</v>
      </c>
      <c r="F14" s="3" t="s">
        <v>1042</v>
      </c>
      <c r="G14" s="3" t="s">
        <v>1043</v>
      </c>
      <c r="H14" s="3" t="s">
        <v>1044</v>
      </c>
      <c r="I14" s="3" t="s">
        <v>1045</v>
      </c>
      <c r="J14" s="3" t="s">
        <v>1046</v>
      </c>
    </row>
    <row r="15">
      <c r="B15" s="3" t="s">
        <v>1113</v>
      </c>
      <c r="C15" s="3" t="s">
        <v>122</v>
      </c>
      <c r="D15" s="3" t="s">
        <v>1011</v>
      </c>
      <c r="E15" s="3" t="s">
        <v>105</v>
      </c>
      <c r="F15" s="3" t="s">
        <v>1012</v>
      </c>
      <c r="G15" s="3" t="s">
        <v>1013</v>
      </c>
      <c r="H15" s="3" t="s">
        <v>1014</v>
      </c>
      <c r="I15" s="3" t="s">
        <v>1015</v>
      </c>
      <c r="J15" s="3" t="s">
        <v>1016</v>
      </c>
    </row>
    <row r="16">
      <c r="B16" s="3" t="s">
        <v>1114</v>
      </c>
      <c r="C16" s="3" t="s">
        <v>944</v>
      </c>
      <c r="D16" s="3" t="s">
        <v>945</v>
      </c>
      <c r="E16" s="3" t="s">
        <v>79</v>
      </c>
      <c r="F16" s="3" t="s">
        <v>1047</v>
      </c>
      <c r="G16" s="3" t="s">
        <v>1048</v>
      </c>
      <c r="H16" s="3" t="s">
        <v>1049</v>
      </c>
      <c r="I16" s="3" t="s">
        <v>233</v>
      </c>
      <c r="J16" s="3" t="s">
        <v>1050</v>
      </c>
    </row>
    <row r="17">
      <c r="B17" s="3" t="s">
        <v>1115</v>
      </c>
      <c r="C17" s="3" t="s">
        <v>1051</v>
      </c>
      <c r="D17" s="3" t="s">
        <v>1052</v>
      </c>
      <c r="E17" s="3" t="s">
        <v>243</v>
      </c>
      <c r="F17" s="3" t="s">
        <v>1053</v>
      </c>
      <c r="G17" s="3" t="s">
        <v>1054</v>
      </c>
      <c r="H17" s="3" t="s">
        <v>1055</v>
      </c>
      <c r="I17" s="3" t="s">
        <v>1056</v>
      </c>
      <c r="J17" s="3" t="s">
        <v>1057</v>
      </c>
    </row>
    <row r="18">
      <c r="B18" s="3" t="s">
        <v>1116</v>
      </c>
      <c r="C18" s="3" t="s">
        <v>135</v>
      </c>
      <c r="D18" s="3" t="s">
        <v>1058</v>
      </c>
      <c r="E18" s="3" t="s">
        <v>404</v>
      </c>
      <c r="F18" s="3" t="s">
        <v>1059</v>
      </c>
      <c r="G18" s="3" t="s">
        <v>371</v>
      </c>
      <c r="H18" s="3" t="s">
        <v>1060</v>
      </c>
      <c r="I18" s="3" t="s">
        <v>1061</v>
      </c>
      <c r="J18" s="3" t="s">
        <v>1062</v>
      </c>
    </row>
    <row r="19">
      <c r="B19" s="3" t="s">
        <v>1117</v>
      </c>
      <c r="C19" s="3" t="s">
        <v>58</v>
      </c>
      <c r="D19" s="3" t="s">
        <v>1063</v>
      </c>
      <c r="E19" s="3" t="s">
        <v>405</v>
      </c>
      <c r="F19" s="3" t="s">
        <v>1064</v>
      </c>
      <c r="G19" s="3" t="s">
        <v>1065</v>
      </c>
      <c r="H19" s="3" t="s">
        <v>1066</v>
      </c>
      <c r="I19" s="3" t="s">
        <v>1067</v>
      </c>
      <c r="J19" s="3" t="s">
        <v>1068</v>
      </c>
    </row>
    <row r="20">
      <c r="B20" s="4" t="s">
        <v>1118</v>
      </c>
      <c r="C20" s="4" t="s">
        <v>1171</v>
      </c>
      <c r="D20" s="4" t="s">
        <v>1172</v>
      </c>
      <c r="E20" s="4" t="s">
        <v>1163</v>
      </c>
      <c r="F20" s="4" t="s">
        <v>1173</v>
      </c>
      <c r="G20" s="4" t="s">
        <v>1174</v>
      </c>
      <c r="H20" s="4" t="s">
        <v>1175</v>
      </c>
      <c r="I20" s="4" t="s">
        <v>1176</v>
      </c>
      <c r="J20" s="4" t="s">
        <v>1177</v>
      </c>
    </row>
    <row r="21">
      <c r="B21" s="5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71" hidden="0" customWidth="1"/>
    <col min="4" max="4" width="24.71" hidden="0" customWidth="1"/>
    <col min="5" max="5" width="21.71" hidden="0" customWidth="1"/>
    <col min="6" max="6" width="11.71" hidden="0" customWidth="1"/>
    <col min="7" max="7" width="13.71" hidden="0" customWidth="1"/>
  </cols>
  <sheetData>
    <row r="1">
      <c r="B1" s="12" t="str">
        <f>=HYPERLINK("#'Contents'!B2", "BACK")</f>
      </c>
    </row>
    <row r="2" ht="33" customHeight="1">
      <c r="B2" s="1" t="s">
        <v>1070</v>
      </c>
    </row>
    <row r="3">
      <c r="B3" s="6" t="s">
        <v>1071</v>
      </c>
    </row>
    <row r="6">
      <c r="B6" s="2" t="s">
        <v>171</v>
      </c>
      <c r="C6" s="2" t="s">
        <v>1101</v>
      </c>
      <c r="D6" s="2" t="s">
        <v>1102</v>
      </c>
      <c r="E6" s="2" t="s">
        <v>1103</v>
      </c>
      <c r="F6" s="2" t="s">
        <v>1104</v>
      </c>
      <c r="G6" s="2" t="s">
        <v>1105</v>
      </c>
    </row>
    <row r="7">
      <c r="B7" s="3" t="s">
        <v>408</v>
      </c>
      <c r="C7" s="3" t="s">
        <v>1078</v>
      </c>
      <c r="D7" s="3" t="s">
        <v>1079</v>
      </c>
      <c r="E7" s="3" t="s">
        <v>1080</v>
      </c>
      <c r="F7" s="3" t="s">
        <v>1081</v>
      </c>
      <c r="G7" s="3" t="s">
        <v>1082</v>
      </c>
    </row>
    <row r="8">
      <c r="B8" s="3" t="s">
        <v>409</v>
      </c>
      <c r="C8" s="3" t="s">
        <v>1083</v>
      </c>
      <c r="D8" s="3" t="s">
        <v>1084</v>
      </c>
      <c r="E8" s="3" t="s">
        <v>1082</v>
      </c>
      <c r="F8" s="3" t="s">
        <v>1085</v>
      </c>
      <c r="G8" s="3" t="s">
        <v>1081</v>
      </c>
    </row>
    <row r="9">
      <c r="B9" s="3" t="s">
        <v>410</v>
      </c>
      <c r="C9" s="3" t="s">
        <v>1084</v>
      </c>
      <c r="D9" s="3" t="s">
        <v>1086</v>
      </c>
      <c r="E9" s="3" t="s">
        <v>1082</v>
      </c>
      <c r="F9" s="3" t="s">
        <v>1087</v>
      </c>
      <c r="G9" s="3" t="s">
        <v>1080</v>
      </c>
    </row>
    <row r="10">
      <c r="B10" s="3" t="s">
        <v>411</v>
      </c>
      <c r="C10" s="3" t="s">
        <v>1088</v>
      </c>
      <c r="D10" s="3" t="s">
        <v>175</v>
      </c>
      <c r="E10" s="3" t="s">
        <v>1089</v>
      </c>
      <c r="F10" s="3" t="s">
        <v>1085</v>
      </c>
      <c r="G10" s="3" t="s">
        <v>1080</v>
      </c>
    </row>
    <row r="11">
      <c r="B11" s="3" t="s">
        <v>412</v>
      </c>
      <c r="C11" s="3" t="s">
        <v>1090</v>
      </c>
      <c r="D11" s="3" t="s">
        <v>1091</v>
      </c>
      <c r="E11" s="3" t="s">
        <v>1089</v>
      </c>
      <c r="F11" s="3" t="s">
        <v>1087</v>
      </c>
      <c r="G11" s="3" t="s">
        <v>1080</v>
      </c>
    </row>
    <row r="12">
      <c r="B12" s="3" t="s">
        <v>413</v>
      </c>
      <c r="C12" s="3" t="s">
        <v>179</v>
      </c>
      <c r="D12" s="3" t="s">
        <v>1092</v>
      </c>
      <c r="E12" s="3" t="s">
        <v>1093</v>
      </c>
      <c r="F12" s="3" t="s">
        <v>1087</v>
      </c>
      <c r="G12" s="3" t="s">
        <v>1087</v>
      </c>
    </row>
    <row r="13">
      <c r="B13" s="3" t="s">
        <v>414</v>
      </c>
      <c r="C13" s="3" t="s">
        <v>1094</v>
      </c>
      <c r="D13" s="3" t="s">
        <v>1095</v>
      </c>
      <c r="E13" s="3" t="s">
        <v>1096</v>
      </c>
      <c r="F13" s="3" t="s">
        <v>1087</v>
      </c>
      <c r="G13" s="3" t="s">
        <v>1087</v>
      </c>
    </row>
    <row r="14">
      <c r="B14" s="3" t="s">
        <v>415</v>
      </c>
      <c r="C14" s="3" t="s">
        <v>1097</v>
      </c>
      <c r="D14" s="3" t="s">
        <v>1089</v>
      </c>
      <c r="E14" s="3" t="s">
        <v>1089</v>
      </c>
      <c r="F14" s="3" t="s">
        <v>1087</v>
      </c>
      <c r="G14" s="3" t="s">
        <v>1085</v>
      </c>
    </row>
    <row r="15">
      <c r="B15" s="3" t="s">
        <v>416</v>
      </c>
      <c r="C15" s="3" t="s">
        <v>1097</v>
      </c>
      <c r="D15" s="3" t="s">
        <v>1081</v>
      </c>
      <c r="E15" s="3" t="s">
        <v>1093</v>
      </c>
      <c r="F15" s="3" t="s">
        <v>1080</v>
      </c>
      <c r="G15" s="3" t="s">
        <v>1087</v>
      </c>
    </row>
    <row r="16">
      <c r="B16" s="3" t="s">
        <v>417</v>
      </c>
      <c r="C16" s="3" t="s">
        <v>1097</v>
      </c>
      <c r="D16" s="3" t="s">
        <v>1087</v>
      </c>
      <c r="E16" s="3" t="s">
        <v>1089</v>
      </c>
      <c r="F16" s="3" t="s">
        <v>1089</v>
      </c>
      <c r="G16" s="3" t="s">
        <v>1085</v>
      </c>
    </row>
    <row r="17">
      <c r="B17" s="4" t="s">
        <v>1098</v>
      </c>
      <c r="C17" s="4" t="s">
        <v>1099</v>
      </c>
      <c r="D17" s="4" t="s">
        <v>1100</v>
      </c>
      <c r="E17" s="4" t="s">
        <v>1089</v>
      </c>
      <c r="F17" s="4" t="s">
        <v>1080</v>
      </c>
      <c r="G17" s="4" t="s">
        <v>1087</v>
      </c>
    </row>
    <row r="18">
      <c r="B18" s="5" t="s">
        <v>111</v>
      </c>
    </row>
    <row r="20">
      <c r="B20" s="9" t="s">
        <v>1106</v>
      </c>
    </row>
    <row r="21">
      <c r="B21" s="8" t="s">
        <v>1107</v>
      </c>
    </row>
    <row r="22">
      <c r="B22" s="8" t="s">
        <v>1108</v>
      </c>
    </row>
    <row r="23">
      <c r="B2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1069</v>
      </c>
    </row>
    <row r="3">
      <c r="B3" s="11" t="str">
        <f>=HYPERLINK("#'Median income BHC'!B1", "Median income before housing costs by age group")</f>
      </c>
    </row>
    <row r="4">
      <c r="B4" s="11" t="str">
        <f>=HYPERLINK("#'Median income AHC'!B1", "Median income after housing costs by age group")</f>
      </c>
    </row>
    <row r="5">
      <c r="B5" s="11" t="str">
        <f>=HYPERLINK("#'Decile points BHC'!B1", "Before housing costs income decile points")</f>
      </c>
    </row>
    <row r="6">
      <c r="B6" s="11" t="str">
        <f>=HYPERLINK("#'Decile points AHC'!B1", "After housing costs income decile points")</f>
      </c>
    </row>
    <row r="7">
      <c r="B7" s="11" t="str">
        <f>=HYPERLINK("#'Decile shares BHC'!B1", "Before housing costs income decile shares")</f>
      </c>
    </row>
    <row r="8">
      <c r="B8" s="11" t="str">
        <f>=HYPERLINK("#'Decile shares AHC'!B1", "After housing costs income decile shares")</f>
      </c>
    </row>
    <row r="9">
      <c r="B9" s="11" t="str">
        <f>=HYPERLINK("#'Palma BHC'!B1", "Palma ratio of income inequality before housing costs")</f>
      </c>
    </row>
    <row r="10">
      <c r="B10" s="11" t="str">
        <f>=HYPERLINK("#'Palma AHC'!B1", "Palma ratio of income inequality after housing costs")</f>
      </c>
    </row>
    <row r="11">
      <c r="B11" s="11" t="str">
        <f>=HYPERLINK("#'Gini BHC'!B1", "Gini coefficient of income inequality before housing costs")</f>
      </c>
    </row>
    <row r="12">
      <c r="B12" s="11" t="str">
        <f>=HYPERLINK("#'Gini AHC'!B1", "Gini coefficient of income inequality after housing costs")</f>
      </c>
    </row>
    <row r="13">
      <c r="B13" s="11" t="str">
        <f>=HYPERLINK("#'Poverty thresholds BHC'!B1", "Before housing costs income thresholds for different household types")</f>
      </c>
    </row>
    <row r="14">
      <c r="B14" s="11" t="str">
        <f>=HYPERLINK("#'Poverty thresholds AHC'!B1", "After housing costs income thresholds for different household types")</f>
      </c>
    </row>
    <row r="15">
      <c r="B15" s="11" t="str">
        <f>=HYPERLINK("#'Income sources'!B1", "Income sources by income decile")</f>
      </c>
    </row>
    <row r="16">
      <c r="B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2020-10-16T12:06:13Z</dcterms:created>
</coreProperties>
</file>