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191" state="visible" r:id="rId10"/>
    <sheet name="Relative BHC" sheetId="182" state="visible" r:id="rId1"/>
    <sheet name="Relative AHC" sheetId="183" state="visible" r:id="rId2"/>
    <sheet name="Absolute BHC" sheetId="184" state="visible" r:id="rId3"/>
    <sheet name="Absolute AHC" sheetId="185" state="visible" r:id="rId4"/>
    <sheet name="Severe BHC" sheetId="186" state="visible" r:id="rId5"/>
    <sheet name="Severe AHC" sheetId="187" state="visible" r:id="rId6"/>
    <sheet name="Child mat dep BHC" sheetId="188" state="visible" r:id="rId7"/>
    <sheet name="Child mat dep AHC" sheetId="189" state="visible" r:id="rId8"/>
    <sheet name="Pensioner dep" sheetId="190" state="visible" r:id="rId9"/>
  </sheets>
</workbook>
</file>

<file path=xl/sharedStrings.xml><?xml version="1.0" encoding="utf-8"?>
<sst xmlns="http://schemas.openxmlformats.org/spreadsheetml/2006/main" count="251" uniqueCount="251">
  <si>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</si>
  <si>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</si>
  <si>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</si>
  <si>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</si>
  <si>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</si>
  <si>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</si>
  <si>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</si>
  <si>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</si>
  <si>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</si>
  <si>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</si>
  <si>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</si>
  <si>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</si>
  <si>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</si>
  <si>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</si>
  <si>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1994-95</t>
  </si>
  <si>
    <t xml:space="preserve">1,040,000</t>
  </si>
  <si>
    <t xml:space="preserve">310,000</t>
  </si>
  <si>
    <t xml:space="preserve">510,000</t>
  </si>
  <si>
    <t xml:space="preserve">220,000</t>
  </si>
  <si>
    <t xml:space="preserve">21%</t>
  </si>
  <si>
    <t xml:space="preserve">28%</t>
  </si>
  <si>
    <t xml:space="preserve">17%</t>
  </si>
  <si>
    <t xml:space="preserve">26%</t>
  </si>
  <si>
    <t xml:space="preserve">1995-96</t>
  </si>
  <si>
    <t xml:space="preserve">980,000</t>
  </si>
  <si>
    <t xml:space="preserve">300,000</t>
  </si>
  <si>
    <t xml:space="preserve">440,000</t>
  </si>
  <si>
    <t xml:space="preserve">240,000</t>
  </si>
  <si>
    <t xml:space="preserve">19%</t>
  </si>
  <si>
    <t xml:space="preserve">27%</t>
  </si>
  <si>
    <t xml:space="preserve">14%</t>
  </si>
  <si>
    <t xml:space="preserve">1996-97</t>
  </si>
  <si>
    <t xml:space="preserve">1,090,000</t>
  </si>
  <si>
    <t xml:space="preserve">340,000</t>
  </si>
  <si>
    <t xml:space="preserve">490,000</t>
  </si>
  <si>
    <t xml:space="preserve">260,000</t>
  </si>
  <si>
    <t xml:space="preserve">22%</t>
  </si>
  <si>
    <t xml:space="preserve">31%</t>
  </si>
  <si>
    <t xml:space="preserve">16%</t>
  </si>
  <si>
    <t xml:space="preserve">30%</t>
  </si>
  <si>
    <t xml:space="preserve">1997-98</t>
  </si>
  <si>
    <t xml:space="preserve">1,000,000</t>
  </si>
  <si>
    <t xml:space="preserve">330,000</t>
  </si>
  <si>
    <t xml:space="preserve">470,000</t>
  </si>
  <si>
    <t xml:space="preserve">210,000</t>
  </si>
  <si>
    <t xml:space="preserve">20%</t>
  </si>
  <si>
    <t xml:space="preserve">24%</t>
  </si>
  <si>
    <t xml:space="preserve">1998-99</t>
  </si>
  <si>
    <t xml:space="preserve">990,000</t>
  </si>
  <si>
    <t xml:space="preserve">460,000</t>
  </si>
  <si>
    <t xml:space="preserve">230,000</t>
  </si>
  <si>
    <t xml:space="preserve">15%</t>
  </si>
  <si>
    <t xml:space="preserve">1999-00</t>
  </si>
  <si>
    <t xml:space="preserve">1,050,000</t>
  </si>
  <si>
    <t xml:space="preserve">2000-01</t>
  </si>
  <si>
    <t xml:space="preserve">280,000</t>
  </si>
  <si>
    <t xml:space="preserve">540,000</t>
  </si>
  <si>
    <t xml:space="preserve">18%</t>
  </si>
  <si>
    <t xml:space="preserve">2001-02</t>
  </si>
  <si>
    <t xml:space="preserve">960,000</t>
  </si>
  <si>
    <t xml:space="preserve">190,000</t>
  </si>
  <si>
    <t xml:space="preserve">2002-03</t>
  </si>
  <si>
    <t xml:space="preserve">250,000</t>
  </si>
  <si>
    <t xml:space="preserve">530,000</t>
  </si>
  <si>
    <t xml:space="preserve">23%</t>
  </si>
  <si>
    <t xml:space="preserve">2003-04</t>
  </si>
  <si>
    <t xml:space="preserve">910,000</t>
  </si>
  <si>
    <t xml:space="preserve">480,000</t>
  </si>
  <si>
    <t xml:space="preserve">200,000</t>
  </si>
  <si>
    <t xml:space="preserve">2004-05</t>
  </si>
  <si>
    <t xml:space="preserve">860,000</t>
  </si>
  <si>
    <t xml:space="preserve">2005-06</t>
  </si>
  <si>
    <t xml:space="preserve">870,000</t>
  </si>
  <si>
    <t xml:space="preserve">180,000</t>
  </si>
  <si>
    <t xml:space="preserve">2006-07</t>
  </si>
  <si>
    <t xml:space="preserve">840,000</t>
  </si>
  <si>
    <t xml:space="preserve">2007-08</t>
  </si>
  <si>
    <t xml:space="preserve">2008-09</t>
  </si>
  <si>
    <t xml:space="preserve">160,000</t>
  </si>
  <si>
    <t xml:space="preserve">2009-10</t>
  </si>
  <si>
    <t xml:space="preserve">2010-11</t>
  </si>
  <si>
    <t xml:space="preserve">770,000</t>
  </si>
  <si>
    <t xml:space="preserve">170,000</t>
  </si>
  <si>
    <t xml:space="preserve">2011-12</t>
  </si>
  <si>
    <t xml:space="preserve">700,000</t>
  </si>
  <si>
    <t xml:space="preserve">150,000</t>
  </si>
  <si>
    <t xml:space="preserve">410,000</t>
  </si>
  <si>
    <t xml:space="preserve">140,000</t>
  </si>
  <si>
    <t xml:space="preserve">13%</t>
  </si>
  <si>
    <t xml:space="preserve">2012-13</t>
  </si>
  <si>
    <t xml:space="preserve">820,000</t>
  </si>
  <si>
    <t xml:space="preserve">2013-14</t>
  </si>
  <si>
    <t xml:space="preserve">730,000</t>
  </si>
  <si>
    <t xml:space="preserve">430,000</t>
  </si>
  <si>
    <t xml:space="preserve">2014-15</t>
  </si>
  <si>
    <t xml:space="preserve">800,000</t>
  </si>
  <si>
    <t xml:space="preserve">2015-16</t>
  </si>
  <si>
    <t xml:space="preserve">880,000</t>
  </si>
  <si>
    <t xml:space="preserve">520,000</t>
  </si>
  <si>
    <t xml:space="preserve">2016-17</t>
  </si>
  <si>
    <t xml:space="preserve">900,000</t>
  </si>
  <si>
    <t xml:space="preserve">2017-18</t>
  </si>
  <si>
    <t xml:space="preserve">930,000</t>
  </si>
  <si>
    <t xml:space="preserve">2018-19</t>
  </si>
  <si>
    <t xml:space="preserve">Year</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</si>
  <si>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</si>
  <si>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</si>
  <si>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</si>
  <si>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</si>
  <si>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</si>
  <si>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</si>
  <si>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1,140,000</t>
  </si>
  <si>
    <t xml:space="preserve">560,000</t>
  </si>
  <si>
    <t xml:space="preserve">29%</t>
  </si>
  <si>
    <t xml:space="preserve">1,150,000</t>
  </si>
  <si>
    <t xml:space="preserve">350,000</t>
  </si>
  <si>
    <t xml:space="preserve">32%</t>
  </si>
  <si>
    <t xml:space="preserve">1,230,000</t>
  </si>
  <si>
    <t xml:space="preserve">360,000</t>
  </si>
  <si>
    <t xml:space="preserve">580,000</t>
  </si>
  <si>
    <t xml:space="preserve">290,000</t>
  </si>
  <si>
    <t xml:space="preserve">25%</t>
  </si>
  <si>
    <t xml:space="preserve">33%</t>
  </si>
  <si>
    <t xml:space="preserve">1,120,000</t>
  </si>
  <si>
    <t xml:space="preserve">1,130,000</t>
  </si>
  <si>
    <t xml:space="preserve">570,000</t>
  </si>
  <si>
    <t xml:space="preserve">1,190,000</t>
  </si>
  <si>
    <t xml:space="preserve">600,000</t>
  </si>
  <si>
    <t xml:space="preserve">1,220,000</t>
  </si>
  <si>
    <t xml:space="preserve">650,000</t>
  </si>
  <si>
    <t xml:space="preserve">1,110,000</t>
  </si>
  <si>
    <t xml:space="preserve">610,000</t>
  </si>
  <si>
    <t xml:space="preserve">1,010,000</t>
  </si>
  <si>
    <t xml:space="preserve">270,000</t>
  </si>
  <si>
    <t xml:space="preserve">590,000</t>
  </si>
  <si>
    <t xml:space="preserve">940,000</t>
  </si>
  <si>
    <t xml:space="preserve">550,000</t>
  </si>
  <si>
    <t xml:space="preserve">950,000</t>
  </si>
  <si>
    <t xml:space="preserve">110,000</t>
  </si>
  <si>
    <t xml:space="preserve">11%</t>
  </si>
  <si>
    <t xml:space="preserve">970,000</t>
  </si>
  <si>
    <t xml:space="preserve">120,000</t>
  </si>
  <si>
    <t xml:space="preserve">12%</t>
  </si>
  <si>
    <t xml:space="preserve">660,000</t>
  </si>
  <si>
    <t xml:space="preserve">1,020,000</t>
  </si>
  <si>
    <t xml:space="preserve">630,000</t>
  </si>
  <si>
    <t xml:space="preserve">1,030,000</t>
  </si>
  <si>
    <t xml:space="preserve">640,000</t>
  </si>
  <si>
    <t xml:space="preserve">Absolute poverty before housing costs</t>
  </si>
  <si>
    <t xml:space="preserve">Number and proportion of people with household incomes below 60% of the 2010/11 UK median, Scotland</t>
  </si>
  <si>
    <t xml:space="preserve">1,830,000</t>
  </si>
  <si>
    <t xml:space="preserve">37%</t>
  </si>
  <si>
    <t xml:space="preserve">44%</t>
  </si>
  <si>
    <t xml:space="preserve">55%</t>
  </si>
  <si>
    <t xml:space="preserve">1,900,000</t>
  </si>
  <si>
    <t xml:space="preserve">890,000</t>
  </si>
  <si>
    <t xml:space="preserve">38%</t>
  </si>
  <si>
    <t xml:space="preserve">49%</t>
  </si>
  <si>
    <t xml:space="preserve">1,790,000</t>
  </si>
  <si>
    <t xml:space="preserve">500,000</t>
  </si>
  <si>
    <t xml:space="preserve">36%</t>
  </si>
  <si>
    <t xml:space="preserve">46%</t>
  </si>
  <si>
    <t xml:space="preserve">53%</t>
  </si>
  <si>
    <t xml:space="preserve">1,630,000</t>
  </si>
  <si>
    <t xml:space="preserve">760,000</t>
  </si>
  <si>
    <t xml:space="preserve">400,000</t>
  </si>
  <si>
    <t xml:space="preserve">43%</t>
  </si>
  <si>
    <t xml:space="preserve">1,560,000</t>
  </si>
  <si>
    <t xml:space="preserve">750,000</t>
  </si>
  <si>
    <t xml:space="preserve">380,000</t>
  </si>
  <si>
    <t xml:space="preserve">40%</t>
  </si>
  <si>
    <t xml:space="preserve">1,520,000</t>
  </si>
  <si>
    <t xml:space="preserve">740,000</t>
  </si>
  <si>
    <t xml:space="preserve">370,000</t>
  </si>
  <si>
    <t xml:space="preserve">39%</t>
  </si>
  <si>
    <t xml:space="preserve">42%</t>
  </si>
  <si>
    <t xml:space="preserve">1,380,000</t>
  </si>
  <si>
    <t xml:space="preserve">35%</t>
  </si>
  <si>
    <t xml:space="preserve">34%</t>
  </si>
  <si>
    <t xml:space="preserve">1,250,000</t>
  </si>
  <si>
    <t xml:space="preserve">450,000</t>
  </si>
  <si>
    <t xml:space="preserve">850,000</t>
  </si>
  <si>
    <t xml:space="preserve">780,000</t>
  </si>
  <si>
    <t xml:space="preserve">710,000</t>
  </si>
  <si>
    <t xml:space="preserve">830,000</t>
  </si>
  <si>
    <t xml:space="preserve">Absolute poverty after housing costs</t>
  </si>
  <si>
    <t xml:space="preserve">1,930,000</t>
  </si>
  <si>
    <t xml:space="preserve">48%</t>
  </si>
  <si>
    <t xml:space="preserve">54%</t>
  </si>
  <si>
    <t xml:space="preserve">1,990,000</t>
  </si>
  <si>
    <t xml:space="preserve">51%</t>
  </si>
  <si>
    <t xml:space="preserve">50%</t>
  </si>
  <si>
    <t xml:space="preserve">52%</t>
  </si>
  <si>
    <t xml:space="preserve">1,730,000</t>
  </si>
  <si>
    <t xml:space="preserve">47%</t>
  </si>
  <si>
    <t xml:space="preserve">41%</t>
  </si>
  <si>
    <t xml:space="preserve">1,600,000</t>
  </si>
  <si>
    <t xml:space="preserve">1,470,000</t>
  </si>
  <si>
    <t xml:space="preserve">390,000</t>
  </si>
  <si>
    <t xml:space="preserve">1,290,000</t>
  </si>
  <si>
    <t xml:space="preserve">1,080,000</t>
  </si>
  <si>
    <t xml:space="preserve">130,000</t>
  </si>
  <si>
    <t xml:space="preserve">680,000</t>
  </si>
  <si>
    <t xml:space="preserve">10%</t>
  </si>
  <si>
    <t xml:space="preserve">Severe poverty before housing costs</t>
  </si>
  <si>
    <t xml:space="preserve">Number and proportion of people with household incomes below 50% of the UK median, Scotland</t>
  </si>
  <si>
    <t xml:space="preserve">9%</t>
  </si>
  <si>
    <t xml:space="preserve">7%</t>
  </si>
  <si>
    <t xml:space="preserve">90,000</t>
  </si>
  <si>
    <t xml:space="preserve">320,000</t>
  </si>
  <si>
    <t xml:space="preserve">80,000</t>
  </si>
  <si>
    <t xml:space="preserve">100,000</t>
  </si>
  <si>
    <t xml:space="preserve">8%</t>
  </si>
  <si>
    <t xml:space="preserve">70,000</t>
  </si>
  <si>
    <t xml:space="preserve">420,000</t>
  </si>
  <si>
    <t xml:space="preserve">Severe poverty after housing costs</t>
  </si>
  <si>
    <t xml:space="preserve">620,000</t>
  </si>
  <si>
    <t xml:space="preserve">60,000</t>
  </si>
  <si>
    <t xml:space="preserve">6%</t>
  </si>
  <si>
    <t xml:space="preserve">720,000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</si>
  <si>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</si>
  <si>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</si>
  <si>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Old measure</t>
  </si>
  <si>
    <t xml:space="preserve">New measure</t>
  </si>
  <si>
    <t xml:space="preserve">chnum_new</t>
  </si>
  <si>
    <t xml:space="preserve">chrate_new</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</si>
  <si>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</si>
  <si>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</si>
  <si>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</si>
  <si>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</si>
  <si>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</si>
  <si>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</si>
  <si>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</si>
  <si>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</si>
  <si>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</si>
  <si>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 </t>
  </si>
  <si>
    <t xml:space="preserve">it is not associated with an income threshold. It captures issues such as whether poor health, disability and social isolation prevent access to goods and services, rather than solely low income.</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</si>
  <si>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</si>
  <si>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</si>
  <si>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</si>
  <si>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</si>
  <si>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1,430,000</t>
  </si>
  <si>
    <t xml:space="preserve">670,000</t>
  </si>
  <si>
    <t xml:space="preserve">1,390,000</t>
  </si>
  <si>
    <t xml:space="preserve">1,350,000</t>
  </si>
  <si>
    <t xml:space="preserve">1,180,000</t>
  </si>
  <si>
    <t xml:space="preserve">1,540,000</t>
  </si>
  <si>
    <t xml:space="preserve">45%</t>
  </si>
  <si>
    <t xml:space="preserve">1,510,000</t>
  </si>
  <si>
    <t xml:space="preserve">1,330,000</t>
  </si>
  <si>
    <t xml:space="preserve">690,000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</si>
</sst>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1"/>
      <color rgb="FF000000"/>
      <name val="Calibri"/>
    </font>
    <font>
      <sz val="10"/>
      <color rgb="FF000000"/>
      <name val="Segoe UI"/>
    </font>
    <font>
      <sz val="12"/>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right"/>
    </xf>
    <xf numFmtId="0" fontId="2" fillId="0" borderId="2" xfId="0" applyFont="1" applyBorder="1" applyAlignment="1">
      <alignment horizontal="center" wrapText="1"/>
    </xf>
    <xf numFmtId="0" fontId="3" fillId="0" borderId="0" xfId="0" applyFont="1" applyAlignment="1">
      <alignment horizontal="right"/>
    </xf>
    <xf numFmtId="0" fontId="3" fillId="0" borderId="1" xfId="0" applyFont="1" applyBorder="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0</v>
      </c>
    </row>
    <row r="3">
      <c r="B3" s="7" t="s">
        <v>1</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15</v>
      </c>
      <c r="D7" s="4" t="s">
        <v>16</v>
      </c>
      <c r="E7" s="4" t="s">
        <v>17</v>
      </c>
      <c r="F7" s="4" t="s">
        <v>18</v>
      </c>
      <c r="G7" s="4" t="s">
        <v>19</v>
      </c>
      <c r="H7" s="4" t="s">
        <v>20</v>
      </c>
      <c r="I7" s="4" t="s">
        <v>21</v>
      </c>
      <c r="J7" s="4" t="s">
        <v>22</v>
      </c>
    </row>
    <row r="8">
      <c r="B8" s="4" t="s">
        <v>23</v>
      </c>
      <c r="C8" s="4" t="s">
        <v>24</v>
      </c>
      <c r="D8" s="4" t="s">
        <v>25</v>
      </c>
      <c r="E8" s="4" t="s">
        <v>26</v>
      </c>
      <c r="F8" s="4" t="s">
        <v>27</v>
      </c>
      <c r="G8" s="4" t="s">
        <v>28</v>
      </c>
      <c r="H8" s="4" t="s">
        <v>29</v>
      </c>
      <c r="I8" s="4" t="s">
        <v>30</v>
      </c>
      <c r="J8" s="4" t="s">
        <v>20</v>
      </c>
    </row>
    <row r="9">
      <c r="B9" s="4" t="s">
        <v>31</v>
      </c>
      <c r="C9" s="4" t="s">
        <v>32</v>
      </c>
      <c r="D9" s="4" t="s">
        <v>33</v>
      </c>
      <c r="E9" s="4" t="s">
        <v>34</v>
      </c>
      <c r="F9" s="4" t="s">
        <v>35</v>
      </c>
      <c r="G9" s="4" t="s">
        <v>36</v>
      </c>
      <c r="H9" s="4" t="s">
        <v>37</v>
      </c>
      <c r="I9" s="4" t="s">
        <v>38</v>
      </c>
      <c r="J9" s="4" t="s">
        <v>39</v>
      </c>
    </row>
    <row r="10">
      <c r="B10" s="4" t="s">
        <v>40</v>
      </c>
      <c r="C10" s="4" t="s">
        <v>41</v>
      </c>
      <c r="D10" s="4" t="s">
        <v>42</v>
      </c>
      <c r="E10" s="4" t="s">
        <v>43</v>
      </c>
      <c r="F10" s="4" t="s">
        <v>44</v>
      </c>
      <c r="G10" s="4" t="s">
        <v>45</v>
      </c>
      <c r="H10" s="4" t="s">
        <v>39</v>
      </c>
      <c r="I10" s="4" t="s">
        <v>38</v>
      </c>
      <c r="J10" s="4" t="s">
        <v>46</v>
      </c>
    </row>
    <row r="11">
      <c r="B11" s="4" t="s">
        <v>47</v>
      </c>
      <c r="C11" s="4" t="s">
        <v>48</v>
      </c>
      <c r="D11" s="4" t="s">
        <v>25</v>
      </c>
      <c r="E11" s="4" t="s">
        <v>49</v>
      </c>
      <c r="F11" s="4" t="s">
        <v>50</v>
      </c>
      <c r="G11" s="4" t="s">
        <v>45</v>
      </c>
      <c r="H11" s="4" t="s">
        <v>20</v>
      </c>
      <c r="I11" s="4" t="s">
        <v>51</v>
      </c>
      <c r="J11" s="4" t="s">
        <v>22</v>
      </c>
    </row>
    <row r="12">
      <c r="B12" s="4" t="s">
        <v>52</v>
      </c>
      <c r="C12" s="4" t="s">
        <v>53</v>
      </c>
      <c r="D12" s="4" t="s">
        <v>25</v>
      </c>
      <c r="E12" s="4" t="s">
        <v>17</v>
      </c>
      <c r="F12" s="4" t="s">
        <v>27</v>
      </c>
      <c r="G12" s="4" t="s">
        <v>19</v>
      </c>
      <c r="H12" s="4" t="s">
        <v>20</v>
      </c>
      <c r="I12" s="4" t="s">
        <v>21</v>
      </c>
      <c r="J12" s="4" t="s">
        <v>29</v>
      </c>
    </row>
    <row r="13">
      <c r="B13" s="4" t="s">
        <v>54</v>
      </c>
      <c r="C13" s="4" t="s">
        <v>15</v>
      </c>
      <c r="D13" s="4" t="s">
        <v>55</v>
      </c>
      <c r="E13" s="4" t="s">
        <v>56</v>
      </c>
      <c r="F13" s="4" t="s">
        <v>18</v>
      </c>
      <c r="G13" s="4" t="s">
        <v>19</v>
      </c>
      <c r="H13" s="4" t="s">
        <v>29</v>
      </c>
      <c r="I13" s="4" t="s">
        <v>57</v>
      </c>
      <c r="J13" s="4" t="s">
        <v>46</v>
      </c>
    </row>
    <row r="14">
      <c r="B14" s="4" t="s">
        <v>58</v>
      </c>
      <c r="C14" s="4" t="s">
        <v>59</v>
      </c>
      <c r="D14" s="4" t="s">
        <v>55</v>
      </c>
      <c r="E14" s="4" t="s">
        <v>34</v>
      </c>
      <c r="F14" s="4" t="s">
        <v>60</v>
      </c>
      <c r="G14" s="4" t="s">
        <v>28</v>
      </c>
      <c r="H14" s="4" t="s">
        <v>29</v>
      </c>
      <c r="I14" s="4" t="s">
        <v>38</v>
      </c>
      <c r="J14" s="4" t="s">
        <v>19</v>
      </c>
    </row>
    <row r="15">
      <c r="B15" s="4" t="s">
        <v>61</v>
      </c>
      <c r="C15" s="4" t="s">
        <v>41</v>
      </c>
      <c r="D15" s="4" t="s">
        <v>62</v>
      </c>
      <c r="E15" s="4" t="s">
        <v>63</v>
      </c>
      <c r="F15" s="4" t="s">
        <v>44</v>
      </c>
      <c r="G15" s="4" t="s">
        <v>45</v>
      </c>
      <c r="H15" s="4" t="s">
        <v>46</v>
      </c>
      <c r="I15" s="4" t="s">
        <v>57</v>
      </c>
      <c r="J15" s="4" t="s">
        <v>64</v>
      </c>
    </row>
    <row r="16">
      <c r="B16" s="4" t="s">
        <v>65</v>
      </c>
      <c r="C16" s="4" t="s">
        <v>66</v>
      </c>
      <c r="D16" s="4" t="s">
        <v>50</v>
      </c>
      <c r="E16" s="4" t="s">
        <v>67</v>
      </c>
      <c r="F16" s="4" t="s">
        <v>68</v>
      </c>
      <c r="G16" s="4" t="s">
        <v>57</v>
      </c>
      <c r="H16" s="4" t="s">
        <v>64</v>
      </c>
      <c r="I16" s="4" t="s">
        <v>38</v>
      </c>
      <c r="J16" s="4" t="s">
        <v>36</v>
      </c>
    </row>
    <row r="17">
      <c r="B17" s="4" t="s">
        <v>69</v>
      </c>
      <c r="C17" s="4" t="s">
        <v>70</v>
      </c>
      <c r="D17" s="4" t="s">
        <v>44</v>
      </c>
      <c r="E17" s="4" t="s">
        <v>49</v>
      </c>
      <c r="F17" s="4" t="s">
        <v>60</v>
      </c>
      <c r="G17" s="4" t="s">
        <v>21</v>
      </c>
      <c r="H17" s="4" t="s">
        <v>19</v>
      </c>
      <c r="I17" s="4" t="s">
        <v>51</v>
      </c>
      <c r="J17" s="4" t="s">
        <v>45</v>
      </c>
    </row>
    <row r="18">
      <c r="B18" s="4" t="s">
        <v>71</v>
      </c>
      <c r="C18" s="4" t="s">
        <v>72</v>
      </c>
      <c r="D18" s="4" t="s">
        <v>44</v>
      </c>
      <c r="E18" s="4" t="s">
        <v>67</v>
      </c>
      <c r="F18" s="4" t="s">
        <v>73</v>
      </c>
      <c r="G18" s="4" t="s">
        <v>21</v>
      </c>
      <c r="H18" s="4" t="s">
        <v>19</v>
      </c>
      <c r="I18" s="4" t="s">
        <v>51</v>
      </c>
      <c r="J18" s="4" t="s">
        <v>28</v>
      </c>
    </row>
    <row r="19">
      <c r="B19" s="4" t="s">
        <v>74</v>
      </c>
      <c r="C19" s="4" t="s">
        <v>75</v>
      </c>
      <c r="D19" s="4" t="s">
        <v>44</v>
      </c>
      <c r="E19" s="4" t="s">
        <v>26</v>
      </c>
      <c r="F19" s="4" t="s">
        <v>73</v>
      </c>
      <c r="G19" s="4" t="s">
        <v>21</v>
      </c>
      <c r="H19" s="4" t="s">
        <v>19</v>
      </c>
      <c r="I19" s="4" t="s">
        <v>30</v>
      </c>
      <c r="J19" s="4" t="s">
        <v>28</v>
      </c>
    </row>
    <row r="20">
      <c r="B20" s="4" t="s">
        <v>76</v>
      </c>
      <c r="C20" s="4" t="s">
        <v>70</v>
      </c>
      <c r="D20" s="4" t="s">
        <v>60</v>
      </c>
      <c r="E20" s="4" t="s">
        <v>49</v>
      </c>
      <c r="F20" s="4" t="s">
        <v>44</v>
      </c>
      <c r="G20" s="4" t="s">
        <v>21</v>
      </c>
      <c r="H20" s="4" t="s">
        <v>28</v>
      </c>
      <c r="I20" s="4" t="s">
        <v>51</v>
      </c>
      <c r="J20" s="4" t="s">
        <v>19</v>
      </c>
    </row>
    <row r="21">
      <c r="B21" s="4" t="s">
        <v>77</v>
      </c>
      <c r="C21" s="4" t="s">
        <v>70</v>
      </c>
      <c r="D21" s="4" t="s">
        <v>44</v>
      </c>
      <c r="E21" s="4" t="s">
        <v>34</v>
      </c>
      <c r="F21" s="4" t="s">
        <v>78</v>
      </c>
      <c r="G21" s="4" t="s">
        <v>21</v>
      </c>
      <c r="H21" s="4" t="s">
        <v>19</v>
      </c>
      <c r="I21" s="4" t="s">
        <v>38</v>
      </c>
      <c r="J21" s="4" t="s">
        <v>38</v>
      </c>
    </row>
    <row r="22">
      <c r="B22" s="4" t="s">
        <v>79</v>
      </c>
      <c r="C22" s="4" t="s">
        <v>72</v>
      </c>
      <c r="D22" s="4" t="s">
        <v>68</v>
      </c>
      <c r="E22" s="4" t="s">
        <v>17</v>
      </c>
      <c r="F22" s="4" t="s">
        <v>78</v>
      </c>
      <c r="G22" s="4" t="s">
        <v>21</v>
      </c>
      <c r="H22" s="4" t="s">
        <v>45</v>
      </c>
      <c r="I22" s="4" t="s">
        <v>38</v>
      </c>
      <c r="J22" s="4" t="s">
        <v>38</v>
      </c>
    </row>
    <row r="23">
      <c r="B23" s="4" t="s">
        <v>80</v>
      </c>
      <c r="C23" s="4" t="s">
        <v>81</v>
      </c>
      <c r="D23" s="4" t="s">
        <v>82</v>
      </c>
      <c r="E23" s="4" t="s">
        <v>26</v>
      </c>
      <c r="F23" s="4" t="s">
        <v>78</v>
      </c>
      <c r="G23" s="4" t="s">
        <v>51</v>
      </c>
      <c r="H23" s="4" t="s">
        <v>21</v>
      </c>
      <c r="I23" s="4" t="s">
        <v>30</v>
      </c>
      <c r="J23" s="4" t="s">
        <v>38</v>
      </c>
    </row>
    <row r="24">
      <c r="B24" s="4" t="s">
        <v>83</v>
      </c>
      <c r="C24" s="4" t="s">
        <v>84</v>
      </c>
      <c r="D24" s="4" t="s">
        <v>85</v>
      </c>
      <c r="E24" s="4" t="s">
        <v>86</v>
      </c>
      <c r="F24" s="4" t="s">
        <v>87</v>
      </c>
      <c r="G24" s="4" t="s">
        <v>88</v>
      </c>
      <c r="H24" s="4" t="s">
        <v>51</v>
      </c>
      <c r="I24" s="4" t="s">
        <v>88</v>
      </c>
      <c r="J24" s="4" t="s">
        <v>30</v>
      </c>
    </row>
    <row r="25">
      <c r="B25" s="4" t="s">
        <v>89</v>
      </c>
      <c r="C25" s="4" t="s">
        <v>90</v>
      </c>
      <c r="D25" s="4" t="s">
        <v>73</v>
      </c>
      <c r="E25" s="4" t="s">
        <v>67</v>
      </c>
      <c r="F25" s="4" t="s">
        <v>85</v>
      </c>
      <c r="G25" s="4" t="s">
        <v>38</v>
      </c>
      <c r="H25" s="4" t="s">
        <v>28</v>
      </c>
      <c r="I25" s="4" t="s">
        <v>51</v>
      </c>
      <c r="J25" s="4" t="s">
        <v>51</v>
      </c>
    </row>
    <row r="26">
      <c r="B26" s="4" t="s">
        <v>91</v>
      </c>
      <c r="C26" s="4" t="s">
        <v>92</v>
      </c>
      <c r="D26" s="4" t="s">
        <v>87</v>
      </c>
      <c r="E26" s="4" t="s">
        <v>93</v>
      </c>
      <c r="F26" s="4" t="s">
        <v>78</v>
      </c>
      <c r="G26" s="4" t="s">
        <v>30</v>
      </c>
      <c r="H26" s="4" t="s">
        <v>30</v>
      </c>
      <c r="I26" s="4" t="s">
        <v>88</v>
      </c>
      <c r="J26" s="4" t="s">
        <v>51</v>
      </c>
    </row>
    <row r="27">
      <c r="B27" s="4" t="s">
        <v>94</v>
      </c>
      <c r="C27" s="4" t="s">
        <v>95</v>
      </c>
      <c r="D27" s="4" t="s">
        <v>78</v>
      </c>
      <c r="E27" s="4" t="s">
        <v>43</v>
      </c>
      <c r="F27" s="4" t="s">
        <v>78</v>
      </c>
      <c r="G27" s="4" t="s">
        <v>51</v>
      </c>
      <c r="H27" s="4" t="s">
        <v>21</v>
      </c>
      <c r="I27" s="4" t="s">
        <v>51</v>
      </c>
      <c r="J27" s="4" t="s">
        <v>51</v>
      </c>
    </row>
    <row r="28">
      <c r="B28" s="4" t="s">
        <v>96</v>
      </c>
      <c r="C28" s="4" t="s">
        <v>97</v>
      </c>
      <c r="D28" s="4" t="s">
        <v>60</v>
      </c>
      <c r="E28" s="4" t="s">
        <v>98</v>
      </c>
      <c r="F28" s="4" t="s">
        <v>82</v>
      </c>
      <c r="G28" s="4" t="s">
        <v>21</v>
      </c>
      <c r="H28" s="4" t="s">
        <v>28</v>
      </c>
      <c r="I28" s="4" t="s">
        <v>38</v>
      </c>
      <c r="J28" s="4" t="s">
        <v>38</v>
      </c>
    </row>
    <row r="29">
      <c r="B29" s="4" t="s">
        <v>99</v>
      </c>
      <c r="C29" s="4" t="s">
        <v>100</v>
      </c>
      <c r="D29" s="4" t="s">
        <v>68</v>
      </c>
      <c r="E29" s="4" t="s">
        <v>98</v>
      </c>
      <c r="F29" s="4" t="s">
        <v>60</v>
      </c>
      <c r="G29" s="4" t="s">
        <v>21</v>
      </c>
      <c r="H29" s="4" t="s">
        <v>45</v>
      </c>
      <c r="I29" s="4" t="s">
        <v>38</v>
      </c>
      <c r="J29" s="4" t="s">
        <v>57</v>
      </c>
    </row>
    <row r="30">
      <c r="B30" s="4" t="s">
        <v>101</v>
      </c>
      <c r="C30" s="4" t="s">
        <v>102</v>
      </c>
      <c r="D30" s="4" t="s">
        <v>18</v>
      </c>
      <c r="E30" s="4" t="s">
        <v>98</v>
      </c>
      <c r="F30" s="4" t="s">
        <v>60</v>
      </c>
      <c r="G30" s="4" t="s">
        <v>21</v>
      </c>
      <c r="H30" s="4" t="s">
        <v>36</v>
      </c>
      <c r="I30" s="4" t="s">
        <v>38</v>
      </c>
      <c r="J30" s="4" t="s">
        <v>57</v>
      </c>
    </row>
    <row r="31">
      <c r="B31" s="5" t="s">
        <v>103</v>
      </c>
      <c r="C31" s="5" t="s">
        <v>97</v>
      </c>
      <c r="D31" s="5" t="s">
        <v>73</v>
      </c>
      <c r="E31" s="5" t="s">
        <v>63</v>
      </c>
      <c r="F31" s="5" t="s">
        <v>82</v>
      </c>
      <c r="G31" s="5" t="s">
        <v>38</v>
      </c>
      <c r="H31" s="5" t="s">
        <v>57</v>
      </c>
      <c r="I31" s="5" t="s">
        <v>38</v>
      </c>
      <c r="J31" s="5" t="s">
        <v>21</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110</v>
      </c>
    </row>
    <row r="3">
      <c r="B3" s="7" t="s">
        <v>1</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111</v>
      </c>
      <c r="D7" s="4" t="s">
        <v>42</v>
      </c>
      <c r="E7" s="4" t="s">
        <v>112</v>
      </c>
      <c r="F7" s="4" t="s">
        <v>62</v>
      </c>
      <c r="G7" s="4" t="s">
        <v>64</v>
      </c>
      <c r="H7" s="4" t="s">
        <v>39</v>
      </c>
      <c r="I7" s="4" t="s">
        <v>57</v>
      </c>
      <c r="J7" s="4" t="s">
        <v>113</v>
      </c>
    </row>
    <row r="8">
      <c r="B8" s="4" t="s">
        <v>23</v>
      </c>
      <c r="C8" s="4" t="s">
        <v>114</v>
      </c>
      <c r="D8" s="4" t="s">
        <v>115</v>
      </c>
      <c r="E8" s="4" t="s">
        <v>56</v>
      </c>
      <c r="F8" s="4" t="s">
        <v>35</v>
      </c>
      <c r="G8" s="4" t="s">
        <v>64</v>
      </c>
      <c r="H8" s="4" t="s">
        <v>116</v>
      </c>
      <c r="I8" s="4" t="s">
        <v>57</v>
      </c>
      <c r="J8" s="4" t="s">
        <v>39</v>
      </c>
    </row>
    <row r="9">
      <c r="B9" s="4" t="s">
        <v>31</v>
      </c>
      <c r="C9" s="4" t="s">
        <v>117</v>
      </c>
      <c r="D9" s="4" t="s">
        <v>118</v>
      </c>
      <c r="E9" s="4" t="s">
        <v>119</v>
      </c>
      <c r="F9" s="4" t="s">
        <v>120</v>
      </c>
      <c r="G9" s="4" t="s">
        <v>121</v>
      </c>
      <c r="H9" s="4" t="s">
        <v>122</v>
      </c>
      <c r="I9" s="4" t="s">
        <v>28</v>
      </c>
      <c r="J9" s="4" t="s">
        <v>122</v>
      </c>
    </row>
    <row r="10">
      <c r="B10" s="4" t="s">
        <v>40</v>
      </c>
      <c r="C10" s="4" t="s">
        <v>123</v>
      </c>
      <c r="D10" s="4" t="s">
        <v>42</v>
      </c>
      <c r="E10" s="4" t="s">
        <v>56</v>
      </c>
      <c r="F10" s="4" t="s">
        <v>62</v>
      </c>
      <c r="G10" s="4" t="s">
        <v>36</v>
      </c>
      <c r="H10" s="4" t="s">
        <v>37</v>
      </c>
      <c r="I10" s="4" t="s">
        <v>57</v>
      </c>
      <c r="J10" s="4" t="s">
        <v>20</v>
      </c>
    </row>
    <row r="11">
      <c r="B11" s="4" t="s">
        <v>47</v>
      </c>
      <c r="C11" s="4" t="s">
        <v>124</v>
      </c>
      <c r="D11" s="4" t="s">
        <v>42</v>
      </c>
      <c r="E11" s="4" t="s">
        <v>125</v>
      </c>
      <c r="F11" s="4" t="s">
        <v>50</v>
      </c>
      <c r="G11" s="4" t="s">
        <v>64</v>
      </c>
      <c r="H11" s="4" t="s">
        <v>37</v>
      </c>
      <c r="I11" s="4" t="s">
        <v>28</v>
      </c>
      <c r="J11" s="4" t="s">
        <v>29</v>
      </c>
    </row>
    <row r="12">
      <c r="B12" s="4" t="s">
        <v>52</v>
      </c>
      <c r="C12" s="4" t="s">
        <v>126</v>
      </c>
      <c r="D12" s="4" t="s">
        <v>115</v>
      </c>
      <c r="E12" s="4" t="s">
        <v>127</v>
      </c>
      <c r="F12" s="4" t="s">
        <v>62</v>
      </c>
      <c r="G12" s="4" t="s">
        <v>46</v>
      </c>
      <c r="H12" s="4" t="s">
        <v>116</v>
      </c>
      <c r="I12" s="4" t="s">
        <v>45</v>
      </c>
      <c r="J12" s="4" t="s">
        <v>20</v>
      </c>
    </row>
    <row r="13">
      <c r="B13" s="4" t="s">
        <v>54</v>
      </c>
      <c r="C13" s="4" t="s">
        <v>128</v>
      </c>
      <c r="D13" s="4" t="s">
        <v>33</v>
      </c>
      <c r="E13" s="4" t="s">
        <v>129</v>
      </c>
      <c r="F13" s="4" t="s">
        <v>18</v>
      </c>
      <c r="G13" s="4" t="s">
        <v>46</v>
      </c>
      <c r="H13" s="4" t="s">
        <v>116</v>
      </c>
      <c r="I13" s="4" t="s">
        <v>36</v>
      </c>
      <c r="J13" s="4" t="s">
        <v>121</v>
      </c>
    </row>
    <row r="14">
      <c r="B14" s="4" t="s">
        <v>58</v>
      </c>
      <c r="C14" s="4" t="s">
        <v>130</v>
      </c>
      <c r="D14" s="4" t="s">
        <v>42</v>
      </c>
      <c r="E14" s="4" t="s">
        <v>125</v>
      </c>
      <c r="F14" s="4" t="s">
        <v>44</v>
      </c>
      <c r="G14" s="4" t="s">
        <v>36</v>
      </c>
      <c r="H14" s="4" t="s">
        <v>37</v>
      </c>
      <c r="I14" s="4" t="s">
        <v>28</v>
      </c>
      <c r="J14" s="4" t="s">
        <v>46</v>
      </c>
    </row>
    <row r="15">
      <c r="B15" s="4" t="s">
        <v>61</v>
      </c>
      <c r="C15" s="4" t="s">
        <v>130</v>
      </c>
      <c r="D15" s="4" t="s">
        <v>55</v>
      </c>
      <c r="E15" s="4" t="s">
        <v>131</v>
      </c>
      <c r="F15" s="4" t="s">
        <v>50</v>
      </c>
      <c r="G15" s="4" t="s">
        <v>36</v>
      </c>
      <c r="H15" s="4" t="s">
        <v>29</v>
      </c>
      <c r="I15" s="4" t="s">
        <v>45</v>
      </c>
      <c r="J15" s="4" t="s">
        <v>121</v>
      </c>
    </row>
    <row r="16">
      <c r="B16" s="4" t="s">
        <v>65</v>
      </c>
      <c r="C16" s="4" t="s">
        <v>132</v>
      </c>
      <c r="D16" s="4" t="s">
        <v>133</v>
      </c>
      <c r="E16" s="4" t="s">
        <v>112</v>
      </c>
      <c r="F16" s="4" t="s">
        <v>73</v>
      </c>
      <c r="G16" s="4" t="s">
        <v>45</v>
      </c>
      <c r="H16" s="4" t="s">
        <v>22</v>
      </c>
      <c r="I16" s="4" t="s">
        <v>57</v>
      </c>
      <c r="J16" s="4" t="s">
        <v>45</v>
      </c>
    </row>
    <row r="17">
      <c r="B17" s="4" t="s">
        <v>69</v>
      </c>
      <c r="C17" s="4" t="s">
        <v>59</v>
      </c>
      <c r="D17" s="4" t="s">
        <v>62</v>
      </c>
      <c r="E17" s="4" t="s">
        <v>112</v>
      </c>
      <c r="F17" s="4" t="s">
        <v>85</v>
      </c>
      <c r="G17" s="4" t="s">
        <v>28</v>
      </c>
      <c r="H17" s="4" t="s">
        <v>121</v>
      </c>
      <c r="I17" s="4" t="s">
        <v>57</v>
      </c>
      <c r="J17" s="4" t="s">
        <v>38</v>
      </c>
    </row>
    <row r="18">
      <c r="B18" s="4" t="s">
        <v>71</v>
      </c>
      <c r="C18" s="4" t="s">
        <v>24</v>
      </c>
      <c r="D18" s="4" t="s">
        <v>27</v>
      </c>
      <c r="E18" s="4" t="s">
        <v>134</v>
      </c>
      <c r="F18" s="4" t="s">
        <v>85</v>
      </c>
      <c r="G18" s="4" t="s">
        <v>28</v>
      </c>
      <c r="H18" s="4" t="s">
        <v>46</v>
      </c>
      <c r="I18" s="4" t="s">
        <v>28</v>
      </c>
      <c r="J18" s="4" t="s">
        <v>38</v>
      </c>
    </row>
    <row r="19">
      <c r="B19" s="4" t="s">
        <v>74</v>
      </c>
      <c r="C19" s="4" t="s">
        <v>135</v>
      </c>
      <c r="D19" s="4" t="s">
        <v>62</v>
      </c>
      <c r="E19" s="4" t="s">
        <v>136</v>
      </c>
      <c r="F19" s="4" t="s">
        <v>87</v>
      </c>
      <c r="G19" s="4" t="s">
        <v>28</v>
      </c>
      <c r="H19" s="4" t="s">
        <v>121</v>
      </c>
      <c r="I19" s="4" t="s">
        <v>57</v>
      </c>
      <c r="J19" s="4" t="s">
        <v>51</v>
      </c>
    </row>
    <row r="20">
      <c r="B20" s="4" t="s">
        <v>76</v>
      </c>
      <c r="C20" s="4" t="s">
        <v>137</v>
      </c>
      <c r="D20" s="4" t="s">
        <v>27</v>
      </c>
      <c r="E20" s="4" t="s">
        <v>125</v>
      </c>
      <c r="F20" s="4" t="s">
        <v>85</v>
      </c>
      <c r="G20" s="4" t="s">
        <v>28</v>
      </c>
      <c r="H20" s="4" t="s">
        <v>46</v>
      </c>
      <c r="I20" s="4" t="s">
        <v>57</v>
      </c>
      <c r="J20" s="4" t="s">
        <v>51</v>
      </c>
    </row>
    <row r="21">
      <c r="B21" s="4" t="s">
        <v>77</v>
      </c>
      <c r="C21" s="4" t="s">
        <v>59</v>
      </c>
      <c r="D21" s="4" t="s">
        <v>62</v>
      </c>
      <c r="E21" s="4" t="s">
        <v>127</v>
      </c>
      <c r="F21" s="4" t="s">
        <v>138</v>
      </c>
      <c r="G21" s="4" t="s">
        <v>28</v>
      </c>
      <c r="H21" s="4" t="s">
        <v>121</v>
      </c>
      <c r="I21" s="4" t="s">
        <v>28</v>
      </c>
      <c r="J21" s="4" t="s">
        <v>139</v>
      </c>
    </row>
    <row r="22">
      <c r="B22" s="4" t="s">
        <v>79</v>
      </c>
      <c r="C22" s="4" t="s">
        <v>140</v>
      </c>
      <c r="D22" s="4" t="s">
        <v>62</v>
      </c>
      <c r="E22" s="4" t="s">
        <v>127</v>
      </c>
      <c r="F22" s="4" t="s">
        <v>141</v>
      </c>
      <c r="G22" s="4" t="s">
        <v>28</v>
      </c>
      <c r="H22" s="4" t="s">
        <v>121</v>
      </c>
      <c r="I22" s="4" t="s">
        <v>28</v>
      </c>
      <c r="J22" s="4" t="s">
        <v>142</v>
      </c>
    </row>
    <row r="23">
      <c r="B23" s="4" t="s">
        <v>80</v>
      </c>
      <c r="C23" s="4" t="s">
        <v>100</v>
      </c>
      <c r="D23" s="4" t="s">
        <v>44</v>
      </c>
      <c r="E23" s="4" t="s">
        <v>112</v>
      </c>
      <c r="F23" s="4" t="s">
        <v>141</v>
      </c>
      <c r="G23" s="4" t="s">
        <v>21</v>
      </c>
      <c r="H23" s="4" t="s">
        <v>19</v>
      </c>
      <c r="I23" s="4" t="s">
        <v>57</v>
      </c>
      <c r="J23" s="4" t="s">
        <v>142</v>
      </c>
    </row>
    <row r="24">
      <c r="B24" s="4" t="s">
        <v>83</v>
      </c>
      <c r="C24" s="4" t="s">
        <v>70</v>
      </c>
      <c r="D24" s="4" t="s">
        <v>60</v>
      </c>
      <c r="E24" s="4" t="s">
        <v>136</v>
      </c>
      <c r="F24" s="4" t="s">
        <v>141</v>
      </c>
      <c r="G24" s="4" t="s">
        <v>38</v>
      </c>
      <c r="H24" s="4" t="s">
        <v>28</v>
      </c>
      <c r="I24" s="4" t="s">
        <v>21</v>
      </c>
      <c r="J24" s="4" t="s">
        <v>142</v>
      </c>
    </row>
    <row r="25">
      <c r="B25" s="4" t="s">
        <v>89</v>
      </c>
      <c r="C25" s="4" t="s">
        <v>41</v>
      </c>
      <c r="D25" s="4" t="s">
        <v>18</v>
      </c>
      <c r="E25" s="4" t="s">
        <v>143</v>
      </c>
      <c r="F25" s="4" t="s">
        <v>141</v>
      </c>
      <c r="G25" s="4" t="s">
        <v>28</v>
      </c>
      <c r="H25" s="4" t="s">
        <v>36</v>
      </c>
      <c r="I25" s="4" t="s">
        <v>19</v>
      </c>
      <c r="J25" s="4" t="s">
        <v>139</v>
      </c>
    </row>
    <row r="26">
      <c r="B26" s="4" t="s">
        <v>91</v>
      </c>
      <c r="C26" s="4" t="s">
        <v>135</v>
      </c>
      <c r="D26" s="4" t="s">
        <v>18</v>
      </c>
      <c r="E26" s="4" t="s">
        <v>127</v>
      </c>
      <c r="F26" s="4" t="s">
        <v>141</v>
      </c>
      <c r="G26" s="4" t="s">
        <v>57</v>
      </c>
      <c r="H26" s="4" t="s">
        <v>36</v>
      </c>
      <c r="I26" s="4" t="s">
        <v>28</v>
      </c>
      <c r="J26" s="4" t="s">
        <v>142</v>
      </c>
    </row>
    <row r="27">
      <c r="B27" s="4" t="s">
        <v>94</v>
      </c>
      <c r="C27" s="4" t="s">
        <v>135</v>
      </c>
      <c r="D27" s="4" t="s">
        <v>18</v>
      </c>
      <c r="E27" s="4" t="s">
        <v>127</v>
      </c>
      <c r="F27" s="4" t="s">
        <v>141</v>
      </c>
      <c r="G27" s="4" t="s">
        <v>57</v>
      </c>
      <c r="H27" s="4" t="s">
        <v>36</v>
      </c>
      <c r="I27" s="4" t="s">
        <v>28</v>
      </c>
      <c r="J27" s="4" t="s">
        <v>142</v>
      </c>
    </row>
    <row r="28">
      <c r="B28" s="4" t="s">
        <v>96</v>
      </c>
      <c r="C28" s="4" t="s">
        <v>53</v>
      </c>
      <c r="D28" s="4" t="s">
        <v>35</v>
      </c>
      <c r="E28" s="4" t="s">
        <v>129</v>
      </c>
      <c r="F28" s="4" t="s">
        <v>87</v>
      </c>
      <c r="G28" s="4" t="s">
        <v>45</v>
      </c>
      <c r="H28" s="4" t="s">
        <v>22</v>
      </c>
      <c r="I28" s="4" t="s">
        <v>45</v>
      </c>
      <c r="J28" s="4" t="s">
        <v>88</v>
      </c>
    </row>
    <row r="29">
      <c r="B29" s="4" t="s">
        <v>99</v>
      </c>
      <c r="C29" s="4" t="s">
        <v>144</v>
      </c>
      <c r="D29" s="4" t="s">
        <v>50</v>
      </c>
      <c r="E29" s="4" t="s">
        <v>145</v>
      </c>
      <c r="F29" s="4" t="s">
        <v>78</v>
      </c>
      <c r="G29" s="4" t="s">
        <v>28</v>
      </c>
      <c r="H29" s="4" t="s">
        <v>64</v>
      </c>
      <c r="I29" s="4" t="s">
        <v>28</v>
      </c>
      <c r="J29" s="4" t="s">
        <v>51</v>
      </c>
    </row>
    <row r="30">
      <c r="B30" s="4" t="s">
        <v>101</v>
      </c>
      <c r="C30" s="4" t="s">
        <v>146</v>
      </c>
      <c r="D30" s="4" t="s">
        <v>27</v>
      </c>
      <c r="E30" s="4" t="s">
        <v>147</v>
      </c>
      <c r="F30" s="4" t="s">
        <v>85</v>
      </c>
      <c r="G30" s="4" t="s">
        <v>28</v>
      </c>
      <c r="H30" s="4" t="s">
        <v>46</v>
      </c>
      <c r="I30" s="4" t="s">
        <v>28</v>
      </c>
      <c r="J30" s="4" t="s">
        <v>51</v>
      </c>
    </row>
    <row r="31">
      <c r="B31" s="5" t="s">
        <v>103</v>
      </c>
      <c r="C31" s="5" t="s">
        <v>132</v>
      </c>
      <c r="D31" s="5" t="s">
        <v>50</v>
      </c>
      <c r="E31" s="5" t="s">
        <v>147</v>
      </c>
      <c r="F31" s="5" t="s">
        <v>87</v>
      </c>
      <c r="G31" s="5" t="s">
        <v>28</v>
      </c>
      <c r="H31" s="5" t="s">
        <v>64</v>
      </c>
      <c r="I31" s="5" t="s">
        <v>28</v>
      </c>
      <c r="J31" s="5" t="s">
        <v>88</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148</v>
      </c>
    </row>
    <row r="3">
      <c r="B3" s="7" t="s">
        <v>149</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241</v>
      </c>
      <c r="D7" s="4" t="s">
        <v>198</v>
      </c>
      <c r="E7" s="4" t="s">
        <v>242</v>
      </c>
      <c r="F7" s="4" t="s">
        <v>169</v>
      </c>
      <c r="G7" s="4" t="s">
        <v>113</v>
      </c>
      <c r="H7" s="4" t="s">
        <v>177</v>
      </c>
      <c r="I7" s="4" t="s">
        <v>36</v>
      </c>
      <c r="J7" s="4" t="s">
        <v>166</v>
      </c>
    </row>
    <row r="8">
      <c r="B8" s="4" t="s">
        <v>23</v>
      </c>
      <c r="C8" s="4" t="s">
        <v>243</v>
      </c>
      <c r="D8" s="4" t="s">
        <v>86</v>
      </c>
      <c r="E8" s="4" t="s">
        <v>216</v>
      </c>
      <c r="F8" s="4" t="s">
        <v>173</v>
      </c>
      <c r="G8" s="4" t="s">
        <v>20</v>
      </c>
      <c r="H8" s="4" t="s">
        <v>151</v>
      </c>
      <c r="I8" s="4" t="s">
        <v>45</v>
      </c>
      <c r="J8" s="4" t="s">
        <v>175</v>
      </c>
    </row>
    <row r="9">
      <c r="B9" s="4" t="s">
        <v>31</v>
      </c>
      <c r="C9" s="4" t="s">
        <v>244</v>
      </c>
      <c r="D9" s="4" t="s">
        <v>165</v>
      </c>
      <c r="E9" s="4" t="s">
        <v>127</v>
      </c>
      <c r="F9" s="4" t="s">
        <v>118</v>
      </c>
      <c r="G9" s="4" t="s">
        <v>29</v>
      </c>
      <c r="H9" s="4" t="s">
        <v>160</v>
      </c>
      <c r="I9" s="4" t="s">
        <v>45</v>
      </c>
      <c r="J9" s="4" t="s">
        <v>195</v>
      </c>
    </row>
    <row r="10">
      <c r="B10" s="4" t="s">
        <v>40</v>
      </c>
      <c r="C10" s="4" t="s">
        <v>245</v>
      </c>
      <c r="D10" s="4" t="s">
        <v>118</v>
      </c>
      <c r="E10" s="4" t="s">
        <v>56</v>
      </c>
      <c r="F10" s="4" t="s">
        <v>133</v>
      </c>
      <c r="G10" s="4" t="s">
        <v>46</v>
      </c>
      <c r="H10" s="4" t="s">
        <v>122</v>
      </c>
      <c r="I10" s="4" t="s">
        <v>57</v>
      </c>
      <c r="J10" s="4" t="s">
        <v>37</v>
      </c>
    </row>
    <row r="11">
      <c r="B11" s="4" t="s">
        <v>47</v>
      </c>
      <c r="C11" s="4" t="s">
        <v>130</v>
      </c>
      <c r="D11" s="4" t="s">
        <v>42</v>
      </c>
      <c r="E11" s="4" t="s">
        <v>98</v>
      </c>
      <c r="F11" s="4" t="s">
        <v>35</v>
      </c>
      <c r="G11" s="4" t="s">
        <v>36</v>
      </c>
      <c r="H11" s="4" t="s">
        <v>37</v>
      </c>
      <c r="I11" s="4" t="s">
        <v>21</v>
      </c>
      <c r="J11" s="4" t="s">
        <v>39</v>
      </c>
    </row>
    <row r="12">
      <c r="B12" s="4" t="s">
        <v>52</v>
      </c>
      <c r="C12" s="4" t="s">
        <v>200</v>
      </c>
      <c r="D12" s="4" t="s">
        <v>16</v>
      </c>
      <c r="E12" s="4" t="s">
        <v>63</v>
      </c>
      <c r="F12" s="4" t="s">
        <v>27</v>
      </c>
      <c r="G12" s="4" t="s">
        <v>36</v>
      </c>
      <c r="H12" s="4" t="s">
        <v>113</v>
      </c>
      <c r="I12" s="4" t="s">
        <v>21</v>
      </c>
      <c r="J12" s="4" t="s">
        <v>20</v>
      </c>
    </row>
    <row r="13">
      <c r="B13" s="4" t="s">
        <v>54</v>
      </c>
      <c r="C13" s="4" t="s">
        <v>59</v>
      </c>
      <c r="D13" s="4" t="s">
        <v>35</v>
      </c>
      <c r="E13" s="4" t="s">
        <v>17</v>
      </c>
      <c r="F13" s="4" t="s">
        <v>73</v>
      </c>
      <c r="G13" s="4" t="s">
        <v>28</v>
      </c>
      <c r="H13" s="4" t="s">
        <v>121</v>
      </c>
      <c r="I13" s="4" t="s">
        <v>21</v>
      </c>
      <c r="J13" s="4" t="s">
        <v>19</v>
      </c>
    </row>
    <row r="14">
      <c r="B14" s="4" t="s">
        <v>58</v>
      </c>
      <c r="C14" s="4" t="s">
        <v>84</v>
      </c>
      <c r="D14" s="4" t="s">
        <v>60</v>
      </c>
      <c r="E14" s="4" t="s">
        <v>173</v>
      </c>
      <c r="F14" s="4" t="s">
        <v>201</v>
      </c>
      <c r="G14" s="4" t="s">
        <v>30</v>
      </c>
      <c r="H14" s="4" t="s">
        <v>57</v>
      </c>
      <c r="I14" s="4" t="s">
        <v>142</v>
      </c>
      <c r="J14" s="4" t="s">
        <v>51</v>
      </c>
    </row>
    <row r="15">
      <c r="B15" s="4" t="s">
        <v>61</v>
      </c>
      <c r="C15" s="4" t="s">
        <v>168</v>
      </c>
      <c r="D15" s="4" t="s">
        <v>73</v>
      </c>
      <c r="E15" s="4" t="s">
        <v>93</v>
      </c>
      <c r="F15" s="4" t="s">
        <v>87</v>
      </c>
      <c r="G15" s="4" t="s">
        <v>51</v>
      </c>
      <c r="H15" s="4" t="s">
        <v>57</v>
      </c>
      <c r="I15" s="4" t="s">
        <v>30</v>
      </c>
      <c r="J15" s="4" t="s">
        <v>51</v>
      </c>
    </row>
    <row r="16">
      <c r="B16" s="4" t="s">
        <v>65</v>
      </c>
      <c r="C16" s="4" t="s">
        <v>145</v>
      </c>
      <c r="D16" s="4" t="s">
        <v>78</v>
      </c>
      <c r="E16" s="4" t="s">
        <v>118</v>
      </c>
      <c r="F16" s="4" t="s">
        <v>141</v>
      </c>
      <c r="G16" s="4" t="s">
        <v>88</v>
      </c>
      <c r="H16" s="4" t="s">
        <v>38</v>
      </c>
      <c r="I16" s="4" t="s">
        <v>142</v>
      </c>
      <c r="J16" s="4" t="s">
        <v>88</v>
      </c>
    </row>
    <row r="17">
      <c r="B17" s="4" t="s">
        <v>69</v>
      </c>
      <c r="C17" s="4" t="s">
        <v>119</v>
      </c>
      <c r="D17" s="4" t="s">
        <v>201</v>
      </c>
      <c r="E17" s="4" t="s">
        <v>33</v>
      </c>
      <c r="F17" s="4" t="s">
        <v>138</v>
      </c>
      <c r="G17" s="4" t="s">
        <v>142</v>
      </c>
      <c r="H17" s="4" t="s">
        <v>88</v>
      </c>
      <c r="I17" s="4" t="s">
        <v>139</v>
      </c>
      <c r="J17" s="4" t="s">
        <v>142</v>
      </c>
    </row>
    <row r="18">
      <c r="B18" s="4" t="s">
        <v>71</v>
      </c>
      <c r="C18" s="4" t="s">
        <v>125</v>
      </c>
      <c r="D18" s="4" t="s">
        <v>201</v>
      </c>
      <c r="E18" s="4" t="s">
        <v>33</v>
      </c>
      <c r="F18" s="4" t="s">
        <v>211</v>
      </c>
      <c r="G18" s="4" t="s">
        <v>139</v>
      </c>
      <c r="H18" s="4" t="s">
        <v>88</v>
      </c>
      <c r="I18" s="4" t="s">
        <v>139</v>
      </c>
      <c r="J18" s="4" t="s">
        <v>139</v>
      </c>
    </row>
    <row r="19">
      <c r="B19" s="4" t="s">
        <v>74</v>
      </c>
      <c r="C19" s="4" t="s">
        <v>17</v>
      </c>
      <c r="D19" s="4" t="s">
        <v>138</v>
      </c>
      <c r="E19" s="4" t="s">
        <v>120</v>
      </c>
      <c r="F19" s="4" t="s">
        <v>211</v>
      </c>
      <c r="G19" s="4" t="s">
        <v>203</v>
      </c>
      <c r="H19" s="4" t="s">
        <v>139</v>
      </c>
      <c r="I19" s="4" t="s">
        <v>206</v>
      </c>
      <c r="J19" s="4" t="s">
        <v>139</v>
      </c>
    </row>
    <row r="20">
      <c r="B20" s="4" t="s">
        <v>76</v>
      </c>
      <c r="C20" s="4" t="s">
        <v>56</v>
      </c>
      <c r="D20" s="4" t="s">
        <v>138</v>
      </c>
      <c r="E20" s="4" t="s">
        <v>16</v>
      </c>
      <c r="F20" s="4" t="s">
        <v>141</v>
      </c>
      <c r="G20" s="4" t="s">
        <v>139</v>
      </c>
      <c r="H20" s="4" t="s">
        <v>139</v>
      </c>
      <c r="I20" s="4" t="s">
        <v>203</v>
      </c>
      <c r="J20" s="4" t="s">
        <v>88</v>
      </c>
    </row>
    <row r="21">
      <c r="B21" s="4" t="s">
        <v>77</v>
      </c>
      <c r="C21" s="4" t="s">
        <v>63</v>
      </c>
      <c r="D21" s="4" t="s">
        <v>138</v>
      </c>
      <c r="E21" s="4" t="s">
        <v>42</v>
      </c>
      <c r="F21" s="4" t="s">
        <v>208</v>
      </c>
      <c r="G21" s="4" t="s">
        <v>203</v>
      </c>
      <c r="H21" s="4" t="s">
        <v>139</v>
      </c>
      <c r="I21" s="4" t="s">
        <v>139</v>
      </c>
      <c r="J21" s="4" t="s">
        <v>206</v>
      </c>
    </row>
    <row r="22">
      <c r="B22" s="4" t="s">
        <v>79</v>
      </c>
      <c r="C22" s="4" t="s">
        <v>67</v>
      </c>
      <c r="D22" s="4" t="s">
        <v>211</v>
      </c>
      <c r="E22" s="4" t="s">
        <v>25</v>
      </c>
      <c r="F22" s="4" t="s">
        <v>210</v>
      </c>
      <c r="G22" s="4" t="s">
        <v>206</v>
      </c>
      <c r="H22" s="4" t="s">
        <v>203</v>
      </c>
      <c r="I22" s="4" t="s">
        <v>203</v>
      </c>
      <c r="J22" s="4" t="s">
        <v>212</v>
      </c>
    </row>
    <row r="23">
      <c r="B23" s="4" t="s">
        <v>80</v>
      </c>
      <c r="C23" s="4" t="s">
        <v>180</v>
      </c>
      <c r="D23" s="4" t="s">
        <v>208</v>
      </c>
      <c r="E23" s="4" t="s">
        <v>55</v>
      </c>
      <c r="F23" s="4" t="s">
        <v>210</v>
      </c>
      <c r="G23" s="4" t="s">
        <v>206</v>
      </c>
      <c r="H23" s="4" t="s">
        <v>206</v>
      </c>
      <c r="I23" s="4" t="s">
        <v>206</v>
      </c>
      <c r="J23" s="4" t="s">
        <v>212</v>
      </c>
    </row>
    <row r="24">
      <c r="B24" s="4" t="s">
        <v>83</v>
      </c>
      <c r="C24" s="4" t="s">
        <v>180</v>
      </c>
      <c r="D24" s="4" t="s">
        <v>210</v>
      </c>
      <c r="E24" s="4" t="s">
        <v>120</v>
      </c>
      <c r="F24" s="4" t="s">
        <v>210</v>
      </c>
      <c r="G24" s="4" t="s">
        <v>206</v>
      </c>
      <c r="H24" s="4" t="s">
        <v>212</v>
      </c>
      <c r="I24" s="4" t="s">
        <v>206</v>
      </c>
      <c r="J24" s="4" t="s">
        <v>212</v>
      </c>
    </row>
    <row r="25">
      <c r="B25" s="4" t="s">
        <v>89</v>
      </c>
      <c r="C25" s="4" t="s">
        <v>112</v>
      </c>
      <c r="D25" s="4" t="s">
        <v>138</v>
      </c>
      <c r="E25" s="4" t="s">
        <v>118</v>
      </c>
      <c r="F25" s="4" t="s">
        <v>211</v>
      </c>
      <c r="G25" s="4" t="s">
        <v>139</v>
      </c>
      <c r="H25" s="4" t="s">
        <v>139</v>
      </c>
      <c r="I25" s="4" t="s">
        <v>139</v>
      </c>
      <c r="J25" s="4" t="s">
        <v>206</v>
      </c>
    </row>
    <row r="26">
      <c r="B26" s="4" t="s">
        <v>91</v>
      </c>
      <c r="C26" s="4" t="s">
        <v>43</v>
      </c>
      <c r="D26" s="4" t="s">
        <v>210</v>
      </c>
      <c r="E26" s="4" t="s">
        <v>25</v>
      </c>
      <c r="F26" s="4" t="s">
        <v>208</v>
      </c>
      <c r="G26" s="4" t="s">
        <v>206</v>
      </c>
      <c r="H26" s="4" t="s">
        <v>206</v>
      </c>
      <c r="I26" s="4" t="s">
        <v>206</v>
      </c>
      <c r="J26" s="4" t="s">
        <v>206</v>
      </c>
    </row>
    <row r="27">
      <c r="B27" s="4" t="s">
        <v>94</v>
      </c>
      <c r="C27" s="4" t="s">
        <v>67</v>
      </c>
      <c r="D27" s="4" t="s">
        <v>208</v>
      </c>
      <c r="E27" s="4" t="s">
        <v>16</v>
      </c>
      <c r="F27" s="4" t="s">
        <v>210</v>
      </c>
      <c r="G27" s="4" t="s">
        <v>206</v>
      </c>
      <c r="H27" s="4" t="s">
        <v>206</v>
      </c>
      <c r="I27" s="4" t="s">
        <v>203</v>
      </c>
      <c r="J27" s="4" t="s">
        <v>212</v>
      </c>
    </row>
    <row r="28">
      <c r="B28" s="4" t="s">
        <v>96</v>
      </c>
      <c r="C28" s="4" t="s">
        <v>159</v>
      </c>
      <c r="D28" s="4" t="s">
        <v>211</v>
      </c>
      <c r="E28" s="4" t="s">
        <v>42</v>
      </c>
      <c r="F28" s="4" t="s">
        <v>210</v>
      </c>
      <c r="G28" s="4" t="s">
        <v>203</v>
      </c>
      <c r="H28" s="4" t="s">
        <v>203</v>
      </c>
      <c r="I28" s="4" t="s">
        <v>203</v>
      </c>
      <c r="J28" s="4" t="s">
        <v>207</v>
      </c>
    </row>
    <row r="29">
      <c r="B29" s="4" t="s">
        <v>99</v>
      </c>
      <c r="C29" s="4" t="s">
        <v>49</v>
      </c>
      <c r="D29" s="4" t="s">
        <v>208</v>
      </c>
      <c r="E29" s="4" t="s">
        <v>25</v>
      </c>
      <c r="F29" s="4" t="s">
        <v>210</v>
      </c>
      <c r="G29" s="4" t="s">
        <v>206</v>
      </c>
      <c r="H29" s="4" t="s">
        <v>206</v>
      </c>
      <c r="I29" s="4" t="s">
        <v>206</v>
      </c>
      <c r="J29" s="4" t="s">
        <v>207</v>
      </c>
    </row>
    <row r="30">
      <c r="B30" s="4" t="s">
        <v>101</v>
      </c>
      <c r="C30" s="4" t="s">
        <v>136</v>
      </c>
      <c r="D30" s="4" t="s">
        <v>141</v>
      </c>
      <c r="E30" s="4" t="s">
        <v>42</v>
      </c>
      <c r="F30" s="4" t="s">
        <v>211</v>
      </c>
      <c r="G30" s="4" t="s">
        <v>203</v>
      </c>
      <c r="H30" s="4" t="s">
        <v>142</v>
      </c>
      <c r="I30" s="4" t="s">
        <v>203</v>
      </c>
      <c r="J30" s="4" t="s">
        <v>206</v>
      </c>
    </row>
    <row r="31">
      <c r="B31" s="5" t="s">
        <v>103</v>
      </c>
      <c r="C31" s="5" t="s">
        <v>67</v>
      </c>
      <c r="D31" s="5" t="s">
        <v>210</v>
      </c>
      <c r="E31" s="5" t="s">
        <v>25</v>
      </c>
      <c r="F31" s="5" t="s">
        <v>208</v>
      </c>
      <c r="G31" s="5" t="s">
        <v>206</v>
      </c>
      <c r="H31" s="5" t="s">
        <v>212</v>
      </c>
      <c r="I31" s="5" t="s">
        <v>206</v>
      </c>
      <c r="J31" s="5" t="s">
        <v>206</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185</v>
      </c>
    </row>
    <row r="3">
      <c r="B3" s="7" t="s">
        <v>149</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246</v>
      </c>
      <c r="D7" s="4" t="s">
        <v>214</v>
      </c>
      <c r="E7" s="4" t="s">
        <v>172</v>
      </c>
      <c r="F7" s="4" t="s">
        <v>198</v>
      </c>
      <c r="G7" s="4" t="s">
        <v>37</v>
      </c>
      <c r="H7" s="4" t="s">
        <v>156</v>
      </c>
      <c r="I7" s="4" t="s">
        <v>46</v>
      </c>
      <c r="J7" s="4" t="s">
        <v>247</v>
      </c>
    </row>
    <row r="8">
      <c r="B8" s="4" t="s">
        <v>23</v>
      </c>
      <c r="C8" s="4" t="s">
        <v>167</v>
      </c>
      <c r="D8" s="4" t="s">
        <v>43</v>
      </c>
      <c r="E8" s="4" t="s">
        <v>219</v>
      </c>
      <c r="F8" s="4" t="s">
        <v>173</v>
      </c>
      <c r="G8" s="4" t="s">
        <v>37</v>
      </c>
      <c r="H8" s="4" t="s">
        <v>175</v>
      </c>
      <c r="I8" s="4" t="s">
        <v>46</v>
      </c>
      <c r="J8" s="4" t="s">
        <v>166</v>
      </c>
    </row>
    <row r="9">
      <c r="B9" s="4" t="s">
        <v>31</v>
      </c>
      <c r="C9" s="4" t="s">
        <v>248</v>
      </c>
      <c r="D9" s="4" t="s">
        <v>26</v>
      </c>
      <c r="E9" s="4" t="s">
        <v>219</v>
      </c>
      <c r="F9" s="4" t="s">
        <v>118</v>
      </c>
      <c r="G9" s="4" t="s">
        <v>39</v>
      </c>
      <c r="H9" s="4" t="s">
        <v>170</v>
      </c>
      <c r="I9" s="4" t="s">
        <v>46</v>
      </c>
      <c r="J9" s="4" t="s">
        <v>195</v>
      </c>
    </row>
    <row r="10">
      <c r="B10" s="4" t="s">
        <v>40</v>
      </c>
      <c r="C10" s="4" t="s">
        <v>249</v>
      </c>
      <c r="D10" s="4" t="s">
        <v>165</v>
      </c>
      <c r="E10" s="4" t="s">
        <v>145</v>
      </c>
      <c r="F10" s="4" t="s">
        <v>25</v>
      </c>
      <c r="G10" s="4" t="s">
        <v>29</v>
      </c>
      <c r="H10" s="4" t="s">
        <v>160</v>
      </c>
      <c r="I10" s="4" t="s">
        <v>19</v>
      </c>
      <c r="J10" s="4" t="s">
        <v>178</v>
      </c>
    </row>
    <row r="11">
      <c r="B11" s="4" t="s">
        <v>47</v>
      </c>
      <c r="C11" s="4" t="s">
        <v>199</v>
      </c>
      <c r="D11" s="4" t="s">
        <v>173</v>
      </c>
      <c r="E11" s="4" t="s">
        <v>147</v>
      </c>
      <c r="F11" s="4" t="s">
        <v>133</v>
      </c>
      <c r="G11" s="4" t="s">
        <v>22</v>
      </c>
      <c r="H11" s="4" t="s">
        <v>177</v>
      </c>
      <c r="I11" s="4" t="s">
        <v>19</v>
      </c>
      <c r="J11" s="4" t="s">
        <v>37</v>
      </c>
    </row>
    <row r="12">
      <c r="B12" s="4" t="s">
        <v>52</v>
      </c>
      <c r="C12" s="4" t="s">
        <v>117</v>
      </c>
      <c r="D12" s="4" t="s">
        <v>115</v>
      </c>
      <c r="E12" s="4" t="s">
        <v>216</v>
      </c>
      <c r="F12" s="4" t="s">
        <v>35</v>
      </c>
      <c r="G12" s="4" t="s">
        <v>121</v>
      </c>
      <c r="H12" s="4" t="s">
        <v>122</v>
      </c>
      <c r="I12" s="4" t="s">
        <v>45</v>
      </c>
      <c r="J12" s="4" t="s">
        <v>39</v>
      </c>
    </row>
    <row r="13">
      <c r="B13" s="4" t="s">
        <v>54</v>
      </c>
      <c r="C13" s="4" t="s">
        <v>124</v>
      </c>
      <c r="D13" s="4" t="s">
        <v>16</v>
      </c>
      <c r="E13" s="4" t="s">
        <v>216</v>
      </c>
      <c r="F13" s="4" t="s">
        <v>60</v>
      </c>
      <c r="G13" s="4" t="s">
        <v>64</v>
      </c>
      <c r="H13" s="4" t="s">
        <v>39</v>
      </c>
      <c r="I13" s="4" t="s">
        <v>19</v>
      </c>
      <c r="J13" s="4" t="s">
        <v>36</v>
      </c>
    </row>
    <row r="14">
      <c r="B14" s="4" t="s">
        <v>58</v>
      </c>
      <c r="C14" s="4" t="s">
        <v>184</v>
      </c>
      <c r="D14" s="4" t="s">
        <v>27</v>
      </c>
      <c r="E14" s="4" t="s">
        <v>43</v>
      </c>
      <c r="F14" s="4" t="s">
        <v>141</v>
      </c>
      <c r="G14" s="4" t="s">
        <v>21</v>
      </c>
      <c r="H14" s="4" t="s">
        <v>64</v>
      </c>
      <c r="I14" s="4" t="s">
        <v>51</v>
      </c>
      <c r="J14" s="4" t="s">
        <v>30</v>
      </c>
    </row>
    <row r="15">
      <c r="B15" s="4" t="s">
        <v>61</v>
      </c>
      <c r="C15" s="4" t="s">
        <v>72</v>
      </c>
      <c r="D15" s="4" t="s">
        <v>18</v>
      </c>
      <c r="E15" s="4" t="s">
        <v>98</v>
      </c>
      <c r="F15" s="4" t="s">
        <v>201</v>
      </c>
      <c r="G15" s="4" t="s">
        <v>21</v>
      </c>
      <c r="H15" s="4" t="s">
        <v>19</v>
      </c>
      <c r="I15" s="4" t="s">
        <v>21</v>
      </c>
      <c r="J15" s="4" t="s">
        <v>30</v>
      </c>
    </row>
    <row r="16">
      <c r="B16" s="4" t="s">
        <v>65</v>
      </c>
      <c r="C16" s="4" t="s">
        <v>164</v>
      </c>
      <c r="D16" s="4" t="s">
        <v>68</v>
      </c>
      <c r="E16" s="4" t="s">
        <v>180</v>
      </c>
      <c r="F16" s="4" t="s">
        <v>211</v>
      </c>
      <c r="G16" s="4" t="s">
        <v>51</v>
      </c>
      <c r="H16" s="4" t="s">
        <v>45</v>
      </c>
      <c r="I16" s="4" t="s">
        <v>51</v>
      </c>
      <c r="J16" s="4" t="s">
        <v>139</v>
      </c>
    </row>
    <row r="17">
      <c r="B17" s="4" t="s">
        <v>69</v>
      </c>
      <c r="C17" s="4" t="s">
        <v>250</v>
      </c>
      <c r="D17" s="4" t="s">
        <v>73</v>
      </c>
      <c r="E17" s="4" t="s">
        <v>93</v>
      </c>
      <c r="F17" s="4" t="s">
        <v>210</v>
      </c>
      <c r="G17" s="4" t="s">
        <v>30</v>
      </c>
      <c r="H17" s="4" t="s">
        <v>57</v>
      </c>
      <c r="I17" s="4" t="s">
        <v>30</v>
      </c>
      <c r="J17" s="4" t="s">
        <v>206</v>
      </c>
    </row>
    <row r="18">
      <c r="B18" s="4" t="s">
        <v>71</v>
      </c>
      <c r="C18" s="4" t="s">
        <v>202</v>
      </c>
      <c r="D18" s="4" t="s">
        <v>78</v>
      </c>
      <c r="E18" s="4" t="s">
        <v>180</v>
      </c>
      <c r="F18" s="4" t="s">
        <v>213</v>
      </c>
      <c r="G18" s="4" t="s">
        <v>30</v>
      </c>
      <c r="H18" s="4" t="s">
        <v>38</v>
      </c>
      <c r="I18" s="4" t="s">
        <v>51</v>
      </c>
      <c r="J18" s="4" t="s">
        <v>212</v>
      </c>
    </row>
    <row r="19">
      <c r="B19" s="4" t="s">
        <v>74</v>
      </c>
      <c r="C19" s="4" t="s">
        <v>147</v>
      </c>
      <c r="D19" s="4" t="s">
        <v>78</v>
      </c>
      <c r="E19" s="4" t="s">
        <v>86</v>
      </c>
      <c r="F19" s="4" t="s">
        <v>213</v>
      </c>
      <c r="G19" s="4" t="s">
        <v>88</v>
      </c>
      <c r="H19" s="4" t="s">
        <v>38</v>
      </c>
      <c r="I19" s="4" t="s">
        <v>88</v>
      </c>
      <c r="J19" s="4" t="s">
        <v>212</v>
      </c>
    </row>
    <row r="20">
      <c r="B20" s="4" t="s">
        <v>76</v>
      </c>
      <c r="C20" s="4" t="s">
        <v>129</v>
      </c>
      <c r="D20" s="4" t="s">
        <v>85</v>
      </c>
      <c r="E20" s="4" t="s">
        <v>214</v>
      </c>
      <c r="F20" s="4" t="s">
        <v>210</v>
      </c>
      <c r="G20" s="4" t="s">
        <v>88</v>
      </c>
      <c r="H20" s="4" t="s">
        <v>51</v>
      </c>
      <c r="I20" s="4" t="s">
        <v>30</v>
      </c>
      <c r="J20" s="4" t="s">
        <v>206</v>
      </c>
    </row>
    <row r="21">
      <c r="B21" s="4" t="s">
        <v>77</v>
      </c>
      <c r="C21" s="4" t="s">
        <v>242</v>
      </c>
      <c r="D21" s="4" t="s">
        <v>78</v>
      </c>
      <c r="E21" s="4" t="s">
        <v>180</v>
      </c>
      <c r="F21" s="4" t="s">
        <v>217</v>
      </c>
      <c r="G21" s="4" t="s">
        <v>88</v>
      </c>
      <c r="H21" s="4" t="s">
        <v>38</v>
      </c>
      <c r="I21" s="4" t="s">
        <v>51</v>
      </c>
      <c r="J21" s="4" t="s">
        <v>218</v>
      </c>
    </row>
    <row r="22">
      <c r="B22" s="4" t="s">
        <v>79</v>
      </c>
      <c r="C22" s="4" t="s">
        <v>202</v>
      </c>
      <c r="D22" s="4" t="s">
        <v>78</v>
      </c>
      <c r="E22" s="4" t="s">
        <v>180</v>
      </c>
      <c r="F22" s="4" t="s">
        <v>213</v>
      </c>
      <c r="G22" s="4" t="s">
        <v>88</v>
      </c>
      <c r="H22" s="4" t="s">
        <v>38</v>
      </c>
      <c r="I22" s="4" t="s">
        <v>30</v>
      </c>
      <c r="J22" s="4" t="s">
        <v>207</v>
      </c>
    </row>
    <row r="23">
      <c r="B23" s="4" t="s">
        <v>80</v>
      </c>
      <c r="C23" s="4" t="s">
        <v>131</v>
      </c>
      <c r="D23" s="4" t="s">
        <v>201</v>
      </c>
      <c r="E23" s="4" t="s">
        <v>86</v>
      </c>
      <c r="F23" s="4" t="s">
        <v>217</v>
      </c>
      <c r="G23" s="4" t="s">
        <v>142</v>
      </c>
      <c r="H23" s="4" t="s">
        <v>88</v>
      </c>
      <c r="I23" s="4" t="s">
        <v>88</v>
      </c>
      <c r="J23" s="4" t="s">
        <v>218</v>
      </c>
    </row>
    <row r="24">
      <c r="B24" s="4" t="s">
        <v>83</v>
      </c>
      <c r="C24" s="4" t="s">
        <v>145</v>
      </c>
      <c r="D24" s="4" t="s">
        <v>87</v>
      </c>
      <c r="E24" s="4" t="s">
        <v>214</v>
      </c>
      <c r="F24" s="4" t="s">
        <v>213</v>
      </c>
      <c r="G24" s="4" t="s">
        <v>142</v>
      </c>
      <c r="H24" s="4" t="s">
        <v>30</v>
      </c>
      <c r="I24" s="4" t="s">
        <v>88</v>
      </c>
      <c r="J24" s="4" t="s">
        <v>207</v>
      </c>
    </row>
    <row r="25">
      <c r="B25" s="4" t="s">
        <v>89</v>
      </c>
      <c r="C25" s="4" t="s">
        <v>81</v>
      </c>
      <c r="D25" s="4" t="s">
        <v>82</v>
      </c>
      <c r="E25" s="4" t="s">
        <v>63</v>
      </c>
      <c r="F25" s="4" t="s">
        <v>213</v>
      </c>
      <c r="G25" s="4" t="s">
        <v>51</v>
      </c>
      <c r="H25" s="4" t="s">
        <v>21</v>
      </c>
      <c r="I25" s="4" t="s">
        <v>21</v>
      </c>
      <c r="J25" s="4" t="s">
        <v>207</v>
      </c>
    </row>
    <row r="26">
      <c r="B26" s="4" t="s">
        <v>91</v>
      </c>
      <c r="C26" s="4" t="s">
        <v>143</v>
      </c>
      <c r="D26" s="4" t="s">
        <v>201</v>
      </c>
      <c r="E26" s="4" t="s">
        <v>180</v>
      </c>
      <c r="F26" s="4" t="s">
        <v>213</v>
      </c>
      <c r="G26" s="4" t="s">
        <v>88</v>
      </c>
      <c r="H26" s="4" t="s">
        <v>30</v>
      </c>
      <c r="I26" s="4" t="s">
        <v>30</v>
      </c>
      <c r="J26" s="4" t="s">
        <v>207</v>
      </c>
    </row>
    <row r="27">
      <c r="B27" s="4" t="s">
        <v>94</v>
      </c>
      <c r="C27" s="4" t="s">
        <v>216</v>
      </c>
      <c r="D27" s="4" t="s">
        <v>141</v>
      </c>
      <c r="E27" s="4" t="s">
        <v>93</v>
      </c>
      <c r="F27" s="4" t="s">
        <v>213</v>
      </c>
      <c r="G27" s="4" t="s">
        <v>142</v>
      </c>
      <c r="H27" s="4" t="s">
        <v>88</v>
      </c>
      <c r="I27" s="4" t="s">
        <v>88</v>
      </c>
      <c r="J27" s="4" t="s">
        <v>218</v>
      </c>
    </row>
    <row r="28">
      <c r="B28" s="4" t="s">
        <v>96</v>
      </c>
      <c r="C28" s="4" t="s">
        <v>250</v>
      </c>
      <c r="D28" s="4" t="s">
        <v>78</v>
      </c>
      <c r="E28" s="4" t="s">
        <v>49</v>
      </c>
      <c r="F28" s="4" t="s">
        <v>210</v>
      </c>
      <c r="G28" s="4" t="s">
        <v>88</v>
      </c>
      <c r="H28" s="4" t="s">
        <v>38</v>
      </c>
      <c r="I28" s="4" t="s">
        <v>30</v>
      </c>
      <c r="J28" s="4" t="s">
        <v>212</v>
      </c>
    </row>
    <row r="29">
      <c r="B29" s="4" t="s">
        <v>99</v>
      </c>
      <c r="C29" s="4" t="s">
        <v>129</v>
      </c>
      <c r="D29" s="4" t="s">
        <v>87</v>
      </c>
      <c r="E29" s="4" t="s">
        <v>93</v>
      </c>
      <c r="F29" s="4" t="s">
        <v>208</v>
      </c>
      <c r="G29" s="4" t="s">
        <v>142</v>
      </c>
      <c r="H29" s="4" t="s">
        <v>30</v>
      </c>
      <c r="I29" s="4" t="s">
        <v>88</v>
      </c>
      <c r="J29" s="4" t="s">
        <v>212</v>
      </c>
    </row>
    <row r="30">
      <c r="B30" s="4" t="s">
        <v>101</v>
      </c>
      <c r="C30" s="4" t="s">
        <v>92</v>
      </c>
      <c r="D30" s="4" t="s">
        <v>82</v>
      </c>
      <c r="E30" s="4" t="s">
        <v>67</v>
      </c>
      <c r="F30" s="4" t="s">
        <v>210</v>
      </c>
      <c r="G30" s="4" t="s">
        <v>30</v>
      </c>
      <c r="H30" s="4" t="s">
        <v>21</v>
      </c>
      <c r="I30" s="4" t="s">
        <v>30</v>
      </c>
      <c r="J30" s="4" t="s">
        <v>212</v>
      </c>
    </row>
    <row r="31">
      <c r="B31" s="5" t="s">
        <v>103</v>
      </c>
      <c r="C31" s="5" t="s">
        <v>145</v>
      </c>
      <c r="D31" s="5" t="s">
        <v>201</v>
      </c>
      <c r="E31" s="5" t="s">
        <v>93</v>
      </c>
      <c r="F31" s="5" t="s">
        <v>213</v>
      </c>
      <c r="G31" s="5" t="s">
        <v>142</v>
      </c>
      <c r="H31" s="5" t="s">
        <v>88</v>
      </c>
      <c r="I31" s="5" t="s">
        <v>88</v>
      </c>
      <c r="J31" s="5" t="s">
        <v>207</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204</v>
      </c>
    </row>
    <row r="3">
      <c r="B3" s="7" t="s">
        <v>205</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63</v>
      </c>
      <c r="D7" s="4" t="s">
        <v>87</v>
      </c>
      <c r="E7" s="4" t="s">
        <v>120</v>
      </c>
      <c r="F7" s="4" t="s">
        <v>138</v>
      </c>
      <c r="G7" s="4" t="s">
        <v>139</v>
      </c>
      <c r="H7" s="4" t="s">
        <v>88</v>
      </c>
      <c r="I7" s="4" t="s">
        <v>206</v>
      </c>
      <c r="J7" s="4" t="s">
        <v>142</v>
      </c>
    </row>
    <row r="8">
      <c r="B8" s="4" t="s">
        <v>23</v>
      </c>
      <c r="C8" s="4" t="s">
        <v>43</v>
      </c>
      <c r="D8" s="4" t="s">
        <v>87</v>
      </c>
      <c r="E8" s="4" t="s">
        <v>18</v>
      </c>
      <c r="F8" s="4" t="s">
        <v>138</v>
      </c>
      <c r="G8" s="4" t="s">
        <v>206</v>
      </c>
      <c r="H8" s="4" t="s">
        <v>88</v>
      </c>
      <c r="I8" s="4" t="s">
        <v>207</v>
      </c>
      <c r="J8" s="4" t="s">
        <v>142</v>
      </c>
    </row>
    <row r="9">
      <c r="B9" s="4" t="s">
        <v>31</v>
      </c>
      <c r="C9" s="4" t="s">
        <v>125</v>
      </c>
      <c r="D9" s="4" t="s">
        <v>73</v>
      </c>
      <c r="E9" s="4" t="s">
        <v>133</v>
      </c>
      <c r="F9" s="4" t="s">
        <v>138</v>
      </c>
      <c r="G9" s="4" t="s">
        <v>139</v>
      </c>
      <c r="H9" s="4" t="s">
        <v>21</v>
      </c>
      <c r="I9" s="4" t="s">
        <v>206</v>
      </c>
      <c r="J9" s="4" t="s">
        <v>88</v>
      </c>
    </row>
    <row r="10">
      <c r="B10" s="4" t="s">
        <v>40</v>
      </c>
      <c r="C10" s="4" t="s">
        <v>136</v>
      </c>
      <c r="D10" s="4" t="s">
        <v>82</v>
      </c>
      <c r="E10" s="4" t="s">
        <v>133</v>
      </c>
      <c r="F10" s="4" t="s">
        <v>138</v>
      </c>
      <c r="G10" s="4" t="s">
        <v>139</v>
      </c>
      <c r="H10" s="4" t="s">
        <v>38</v>
      </c>
      <c r="I10" s="4" t="s">
        <v>206</v>
      </c>
      <c r="J10" s="4" t="s">
        <v>142</v>
      </c>
    </row>
    <row r="11">
      <c r="B11" s="4" t="s">
        <v>47</v>
      </c>
      <c r="C11" s="4" t="s">
        <v>56</v>
      </c>
      <c r="D11" s="4" t="s">
        <v>73</v>
      </c>
      <c r="E11" s="4" t="s">
        <v>133</v>
      </c>
      <c r="F11" s="4" t="s">
        <v>208</v>
      </c>
      <c r="G11" s="4" t="s">
        <v>139</v>
      </c>
      <c r="H11" s="4" t="s">
        <v>21</v>
      </c>
      <c r="I11" s="4" t="s">
        <v>206</v>
      </c>
      <c r="J11" s="4" t="s">
        <v>203</v>
      </c>
    </row>
    <row r="12">
      <c r="B12" s="4" t="s">
        <v>52</v>
      </c>
      <c r="C12" s="4" t="s">
        <v>136</v>
      </c>
      <c r="D12" s="4" t="s">
        <v>78</v>
      </c>
      <c r="E12" s="4" t="s">
        <v>133</v>
      </c>
      <c r="F12" s="4" t="s">
        <v>141</v>
      </c>
      <c r="G12" s="4" t="s">
        <v>139</v>
      </c>
      <c r="H12" s="4" t="s">
        <v>51</v>
      </c>
      <c r="I12" s="4" t="s">
        <v>206</v>
      </c>
      <c r="J12" s="4" t="s">
        <v>30</v>
      </c>
    </row>
    <row r="13">
      <c r="B13" s="4" t="s">
        <v>54</v>
      </c>
      <c r="C13" s="4" t="s">
        <v>56</v>
      </c>
      <c r="D13" s="4" t="s">
        <v>201</v>
      </c>
      <c r="E13" s="4" t="s">
        <v>209</v>
      </c>
      <c r="F13" s="4" t="s">
        <v>210</v>
      </c>
      <c r="G13" s="4" t="s">
        <v>139</v>
      </c>
      <c r="H13" s="4" t="s">
        <v>142</v>
      </c>
      <c r="I13" s="4" t="s">
        <v>139</v>
      </c>
      <c r="J13" s="4" t="s">
        <v>203</v>
      </c>
    </row>
    <row r="14">
      <c r="B14" s="4" t="s">
        <v>58</v>
      </c>
      <c r="C14" s="4" t="s">
        <v>34</v>
      </c>
      <c r="D14" s="4" t="s">
        <v>201</v>
      </c>
      <c r="E14" s="4" t="s">
        <v>55</v>
      </c>
      <c r="F14" s="4" t="s">
        <v>210</v>
      </c>
      <c r="G14" s="4" t="s">
        <v>203</v>
      </c>
      <c r="H14" s="4" t="s">
        <v>88</v>
      </c>
      <c r="I14" s="4" t="s">
        <v>206</v>
      </c>
      <c r="J14" s="4" t="s">
        <v>206</v>
      </c>
    </row>
    <row r="15">
      <c r="B15" s="4" t="s">
        <v>61</v>
      </c>
      <c r="C15" s="4" t="s">
        <v>134</v>
      </c>
      <c r="D15" s="4" t="s">
        <v>87</v>
      </c>
      <c r="E15" s="4" t="s">
        <v>115</v>
      </c>
      <c r="F15" s="4" t="s">
        <v>211</v>
      </c>
      <c r="G15" s="4" t="s">
        <v>142</v>
      </c>
      <c r="H15" s="4" t="s">
        <v>88</v>
      </c>
      <c r="I15" s="4" t="s">
        <v>142</v>
      </c>
      <c r="J15" s="4" t="s">
        <v>139</v>
      </c>
    </row>
    <row r="16">
      <c r="B16" s="4" t="s">
        <v>65</v>
      </c>
      <c r="C16" s="4" t="s">
        <v>34</v>
      </c>
      <c r="D16" s="4" t="s">
        <v>138</v>
      </c>
      <c r="E16" s="4" t="s">
        <v>120</v>
      </c>
      <c r="F16" s="4" t="s">
        <v>208</v>
      </c>
      <c r="G16" s="4" t="s">
        <v>203</v>
      </c>
      <c r="H16" s="4" t="s">
        <v>139</v>
      </c>
      <c r="I16" s="4" t="s">
        <v>203</v>
      </c>
      <c r="J16" s="4" t="s">
        <v>206</v>
      </c>
    </row>
    <row r="17">
      <c r="B17" s="4" t="s">
        <v>69</v>
      </c>
      <c r="C17" s="4" t="s">
        <v>49</v>
      </c>
      <c r="D17" s="4" t="s">
        <v>211</v>
      </c>
      <c r="E17" s="4" t="s">
        <v>133</v>
      </c>
      <c r="F17" s="4" t="s">
        <v>208</v>
      </c>
      <c r="G17" s="4" t="s">
        <v>206</v>
      </c>
      <c r="H17" s="4" t="s">
        <v>203</v>
      </c>
      <c r="I17" s="4" t="s">
        <v>206</v>
      </c>
      <c r="J17" s="4" t="s">
        <v>203</v>
      </c>
    </row>
    <row r="18">
      <c r="B18" s="4" t="s">
        <v>71</v>
      </c>
      <c r="C18" s="4" t="s">
        <v>34</v>
      </c>
      <c r="D18" s="4" t="s">
        <v>138</v>
      </c>
      <c r="E18" s="4" t="s">
        <v>25</v>
      </c>
      <c r="F18" s="4" t="s">
        <v>208</v>
      </c>
      <c r="G18" s="4" t="s">
        <v>203</v>
      </c>
      <c r="H18" s="4" t="s">
        <v>139</v>
      </c>
      <c r="I18" s="4" t="s">
        <v>203</v>
      </c>
      <c r="J18" s="4" t="s">
        <v>206</v>
      </c>
    </row>
    <row r="19">
      <c r="B19" s="4" t="s">
        <v>74</v>
      </c>
      <c r="C19" s="4" t="s">
        <v>49</v>
      </c>
      <c r="D19" s="4" t="s">
        <v>138</v>
      </c>
      <c r="E19" s="4" t="s">
        <v>133</v>
      </c>
      <c r="F19" s="4" t="s">
        <v>208</v>
      </c>
      <c r="G19" s="4" t="s">
        <v>206</v>
      </c>
      <c r="H19" s="4" t="s">
        <v>139</v>
      </c>
      <c r="I19" s="4" t="s">
        <v>206</v>
      </c>
      <c r="J19" s="4" t="s">
        <v>206</v>
      </c>
    </row>
    <row r="20">
      <c r="B20" s="4" t="s">
        <v>76</v>
      </c>
      <c r="C20" s="4" t="s">
        <v>17</v>
      </c>
      <c r="D20" s="4" t="s">
        <v>138</v>
      </c>
      <c r="E20" s="4" t="s">
        <v>120</v>
      </c>
      <c r="F20" s="4" t="s">
        <v>138</v>
      </c>
      <c r="G20" s="4" t="s">
        <v>203</v>
      </c>
      <c r="H20" s="4" t="s">
        <v>139</v>
      </c>
      <c r="I20" s="4" t="s">
        <v>206</v>
      </c>
      <c r="J20" s="4" t="s">
        <v>142</v>
      </c>
    </row>
    <row r="21">
      <c r="B21" s="4" t="s">
        <v>77</v>
      </c>
      <c r="C21" s="4" t="s">
        <v>17</v>
      </c>
      <c r="D21" s="4" t="s">
        <v>138</v>
      </c>
      <c r="E21" s="4" t="s">
        <v>209</v>
      </c>
      <c r="F21" s="4" t="s">
        <v>210</v>
      </c>
      <c r="G21" s="4" t="s">
        <v>203</v>
      </c>
      <c r="H21" s="4" t="s">
        <v>139</v>
      </c>
      <c r="I21" s="4" t="s">
        <v>203</v>
      </c>
      <c r="J21" s="4" t="s">
        <v>212</v>
      </c>
    </row>
    <row r="22">
      <c r="B22" s="4" t="s">
        <v>79</v>
      </c>
      <c r="C22" s="4" t="s">
        <v>43</v>
      </c>
      <c r="D22" s="4" t="s">
        <v>211</v>
      </c>
      <c r="E22" s="4" t="s">
        <v>120</v>
      </c>
      <c r="F22" s="4" t="s">
        <v>213</v>
      </c>
      <c r="G22" s="4" t="s">
        <v>206</v>
      </c>
      <c r="H22" s="4" t="s">
        <v>203</v>
      </c>
      <c r="I22" s="4" t="s">
        <v>206</v>
      </c>
      <c r="J22" s="4" t="s">
        <v>207</v>
      </c>
    </row>
    <row r="23">
      <c r="B23" s="4" t="s">
        <v>80</v>
      </c>
      <c r="C23" s="4" t="s">
        <v>214</v>
      </c>
      <c r="D23" s="4" t="s">
        <v>210</v>
      </c>
      <c r="E23" s="4" t="s">
        <v>133</v>
      </c>
      <c r="F23" s="4" t="s">
        <v>213</v>
      </c>
      <c r="G23" s="4" t="s">
        <v>212</v>
      </c>
      <c r="H23" s="4" t="s">
        <v>212</v>
      </c>
      <c r="I23" s="4" t="s">
        <v>212</v>
      </c>
      <c r="J23" s="4" t="s">
        <v>207</v>
      </c>
    </row>
    <row r="24">
      <c r="B24" s="4" t="s">
        <v>83</v>
      </c>
      <c r="C24" s="4" t="s">
        <v>165</v>
      </c>
      <c r="D24" s="4" t="s">
        <v>213</v>
      </c>
      <c r="E24" s="4" t="s">
        <v>133</v>
      </c>
      <c r="F24" s="4" t="s">
        <v>213</v>
      </c>
      <c r="G24" s="4" t="s">
        <v>212</v>
      </c>
      <c r="H24" s="4" t="s">
        <v>207</v>
      </c>
      <c r="I24" s="4" t="s">
        <v>212</v>
      </c>
      <c r="J24" s="4" t="s">
        <v>207</v>
      </c>
    </row>
    <row r="25">
      <c r="B25" s="4" t="s">
        <v>89</v>
      </c>
      <c r="C25" s="4" t="s">
        <v>17</v>
      </c>
      <c r="D25" s="4" t="s">
        <v>211</v>
      </c>
      <c r="E25" s="4" t="s">
        <v>42</v>
      </c>
      <c r="F25" s="4" t="s">
        <v>210</v>
      </c>
      <c r="G25" s="4" t="s">
        <v>203</v>
      </c>
      <c r="H25" s="4" t="s">
        <v>203</v>
      </c>
      <c r="I25" s="4" t="s">
        <v>203</v>
      </c>
      <c r="J25" s="4" t="s">
        <v>212</v>
      </c>
    </row>
    <row r="26">
      <c r="B26" s="4" t="s">
        <v>91</v>
      </c>
      <c r="C26" s="4" t="s">
        <v>214</v>
      </c>
      <c r="D26" s="4" t="s">
        <v>213</v>
      </c>
      <c r="E26" s="4" t="s">
        <v>55</v>
      </c>
      <c r="F26" s="4" t="s">
        <v>213</v>
      </c>
      <c r="G26" s="4" t="s">
        <v>212</v>
      </c>
      <c r="H26" s="4" t="s">
        <v>207</v>
      </c>
      <c r="I26" s="4" t="s">
        <v>206</v>
      </c>
      <c r="J26" s="4" t="s">
        <v>207</v>
      </c>
    </row>
    <row r="27">
      <c r="B27" s="4" t="s">
        <v>94</v>
      </c>
      <c r="C27" s="4" t="s">
        <v>67</v>
      </c>
      <c r="D27" s="4" t="s">
        <v>208</v>
      </c>
      <c r="E27" s="4" t="s">
        <v>16</v>
      </c>
      <c r="F27" s="4" t="s">
        <v>210</v>
      </c>
      <c r="G27" s="4" t="s">
        <v>206</v>
      </c>
      <c r="H27" s="4" t="s">
        <v>206</v>
      </c>
      <c r="I27" s="4" t="s">
        <v>203</v>
      </c>
      <c r="J27" s="4" t="s">
        <v>212</v>
      </c>
    </row>
    <row r="28">
      <c r="B28" s="4" t="s">
        <v>96</v>
      </c>
      <c r="C28" s="4" t="s">
        <v>63</v>
      </c>
      <c r="D28" s="4" t="s">
        <v>138</v>
      </c>
      <c r="E28" s="4" t="s">
        <v>33</v>
      </c>
      <c r="F28" s="4" t="s">
        <v>210</v>
      </c>
      <c r="G28" s="4" t="s">
        <v>203</v>
      </c>
      <c r="H28" s="4" t="s">
        <v>139</v>
      </c>
      <c r="I28" s="4" t="s">
        <v>203</v>
      </c>
      <c r="J28" s="4" t="s">
        <v>212</v>
      </c>
    </row>
    <row r="29">
      <c r="B29" s="4" t="s">
        <v>99</v>
      </c>
      <c r="C29" s="4" t="s">
        <v>34</v>
      </c>
      <c r="D29" s="4" t="s">
        <v>208</v>
      </c>
      <c r="E29" s="4" t="s">
        <v>209</v>
      </c>
      <c r="F29" s="4" t="s">
        <v>210</v>
      </c>
      <c r="G29" s="4" t="s">
        <v>206</v>
      </c>
      <c r="H29" s="4" t="s">
        <v>203</v>
      </c>
      <c r="I29" s="4" t="s">
        <v>203</v>
      </c>
      <c r="J29" s="4" t="s">
        <v>212</v>
      </c>
    </row>
    <row r="30">
      <c r="B30" s="4" t="s">
        <v>101</v>
      </c>
      <c r="C30" s="4" t="s">
        <v>134</v>
      </c>
      <c r="D30" s="4" t="s">
        <v>141</v>
      </c>
      <c r="E30" s="4" t="s">
        <v>118</v>
      </c>
      <c r="F30" s="4" t="s">
        <v>138</v>
      </c>
      <c r="G30" s="4" t="s">
        <v>139</v>
      </c>
      <c r="H30" s="4" t="s">
        <v>88</v>
      </c>
      <c r="I30" s="4" t="s">
        <v>139</v>
      </c>
      <c r="J30" s="4" t="s">
        <v>139</v>
      </c>
    </row>
    <row r="31">
      <c r="B31" s="5" t="s">
        <v>103</v>
      </c>
      <c r="C31" s="5" t="s">
        <v>17</v>
      </c>
      <c r="D31" s="5" t="s">
        <v>208</v>
      </c>
      <c r="E31" s="5" t="s">
        <v>209</v>
      </c>
      <c r="F31" s="5" t="s">
        <v>211</v>
      </c>
      <c r="G31" s="5" t="s">
        <v>203</v>
      </c>
      <c r="H31" s="5" t="s">
        <v>206</v>
      </c>
      <c r="I31" s="5" t="s">
        <v>203</v>
      </c>
      <c r="J31" s="5" t="s">
        <v>203</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215</v>
      </c>
    </row>
    <row r="3">
      <c r="B3" s="7" t="s">
        <v>205</v>
      </c>
    </row>
    <row r="5" ht="30" customHeight="1">
      <c r="B5" t="s">
        <v>2</v>
      </c>
      <c r="C5" s="3" t="s">
        <v>3</v>
      </c>
      <c r="D5" s="3" t="s">
        <v>3</v>
      </c>
      <c r="E5" s="3" t="s">
        <v>3</v>
      </c>
      <c r="F5" s="3" t="s">
        <v>3</v>
      </c>
      <c r="G5" s="3" t="s">
        <v>4</v>
      </c>
      <c r="H5" s="3" t="s">
        <v>4</v>
      </c>
      <c r="I5" s="3" t="s">
        <v>4</v>
      </c>
      <c r="J5" s="3" t="s">
        <v>4</v>
      </c>
    </row>
    <row r="6">
      <c r="B6" s="2" t="s">
        <v>104</v>
      </c>
      <c r="C6" s="2" t="s">
        <v>105</v>
      </c>
      <c r="D6" s="2" t="s">
        <v>106</v>
      </c>
      <c r="E6" s="2" t="s">
        <v>107</v>
      </c>
      <c r="F6" s="2" t="s">
        <v>108</v>
      </c>
      <c r="G6" s="2" t="s">
        <v>105</v>
      </c>
      <c r="H6" s="2" t="s">
        <v>106</v>
      </c>
      <c r="I6" s="2" t="s">
        <v>107</v>
      </c>
      <c r="J6" s="2" t="s">
        <v>108</v>
      </c>
    </row>
    <row r="7">
      <c r="B7" s="4" t="s">
        <v>14</v>
      </c>
      <c r="C7" s="4" t="s">
        <v>143</v>
      </c>
      <c r="D7" s="4" t="s">
        <v>68</v>
      </c>
      <c r="E7" s="4" t="s">
        <v>169</v>
      </c>
      <c r="F7" s="4" t="s">
        <v>210</v>
      </c>
      <c r="G7" s="4" t="s">
        <v>88</v>
      </c>
      <c r="H7" s="4" t="s">
        <v>57</v>
      </c>
      <c r="I7" s="4" t="s">
        <v>142</v>
      </c>
      <c r="J7" s="4" t="s">
        <v>206</v>
      </c>
    </row>
    <row r="8">
      <c r="B8" s="4" t="s">
        <v>23</v>
      </c>
      <c r="C8" s="4" t="s">
        <v>127</v>
      </c>
      <c r="D8" s="4" t="s">
        <v>44</v>
      </c>
      <c r="E8" s="4" t="s">
        <v>42</v>
      </c>
      <c r="F8" s="4" t="s">
        <v>213</v>
      </c>
      <c r="G8" s="4" t="s">
        <v>142</v>
      </c>
      <c r="H8" s="4" t="s">
        <v>28</v>
      </c>
      <c r="I8" s="4" t="s">
        <v>139</v>
      </c>
      <c r="J8" s="4" t="s">
        <v>212</v>
      </c>
    </row>
    <row r="9">
      <c r="B9" s="4" t="s">
        <v>31</v>
      </c>
      <c r="C9" s="4" t="s">
        <v>182</v>
      </c>
      <c r="D9" s="4" t="s">
        <v>133</v>
      </c>
      <c r="E9" s="4" t="s">
        <v>86</v>
      </c>
      <c r="F9" s="4" t="s">
        <v>211</v>
      </c>
      <c r="G9" s="4" t="s">
        <v>38</v>
      </c>
      <c r="H9" s="4" t="s">
        <v>46</v>
      </c>
      <c r="I9" s="4" t="s">
        <v>30</v>
      </c>
      <c r="J9" s="4" t="s">
        <v>142</v>
      </c>
    </row>
    <row r="10">
      <c r="B10" s="4" t="s">
        <v>40</v>
      </c>
      <c r="C10" s="4" t="s">
        <v>92</v>
      </c>
      <c r="D10" s="4" t="s">
        <v>27</v>
      </c>
      <c r="E10" s="4" t="s">
        <v>169</v>
      </c>
      <c r="F10" s="4" t="s">
        <v>138</v>
      </c>
      <c r="G10" s="4" t="s">
        <v>51</v>
      </c>
      <c r="H10" s="4" t="s">
        <v>36</v>
      </c>
      <c r="I10" s="4" t="s">
        <v>88</v>
      </c>
      <c r="J10" s="4" t="s">
        <v>142</v>
      </c>
    </row>
    <row r="11">
      <c r="B11" s="4" t="s">
        <v>47</v>
      </c>
      <c r="C11" s="4" t="s">
        <v>164</v>
      </c>
      <c r="D11" s="4" t="s">
        <v>62</v>
      </c>
      <c r="E11" s="4" t="s">
        <v>214</v>
      </c>
      <c r="F11" s="4" t="s">
        <v>208</v>
      </c>
      <c r="G11" s="4" t="s">
        <v>51</v>
      </c>
      <c r="H11" s="4" t="s">
        <v>64</v>
      </c>
      <c r="I11" s="4" t="s">
        <v>30</v>
      </c>
      <c r="J11" s="4" t="s">
        <v>139</v>
      </c>
    </row>
    <row r="12">
      <c r="B12" s="4" t="s">
        <v>52</v>
      </c>
      <c r="C12" s="4" t="s">
        <v>182</v>
      </c>
      <c r="D12" s="4" t="s">
        <v>27</v>
      </c>
      <c r="E12" s="4" t="s">
        <v>214</v>
      </c>
      <c r="F12" s="4" t="s">
        <v>141</v>
      </c>
      <c r="G12" s="4" t="s">
        <v>38</v>
      </c>
      <c r="H12" s="4" t="s">
        <v>36</v>
      </c>
      <c r="I12" s="4" t="s">
        <v>30</v>
      </c>
      <c r="J12" s="4" t="s">
        <v>30</v>
      </c>
    </row>
    <row r="13">
      <c r="B13" s="4" t="s">
        <v>54</v>
      </c>
      <c r="C13" s="4" t="s">
        <v>92</v>
      </c>
      <c r="D13" s="4" t="s">
        <v>60</v>
      </c>
      <c r="E13" s="4" t="s">
        <v>180</v>
      </c>
      <c r="F13" s="4" t="s">
        <v>208</v>
      </c>
      <c r="G13" s="4" t="s">
        <v>51</v>
      </c>
      <c r="H13" s="4" t="s">
        <v>57</v>
      </c>
      <c r="I13" s="4" t="s">
        <v>51</v>
      </c>
      <c r="J13" s="4" t="s">
        <v>203</v>
      </c>
    </row>
    <row r="14">
      <c r="B14" s="4" t="s">
        <v>58</v>
      </c>
      <c r="C14" s="4" t="s">
        <v>129</v>
      </c>
      <c r="D14" s="4" t="s">
        <v>73</v>
      </c>
      <c r="E14" s="4" t="s">
        <v>165</v>
      </c>
      <c r="F14" s="4" t="s">
        <v>213</v>
      </c>
      <c r="G14" s="4" t="s">
        <v>88</v>
      </c>
      <c r="H14" s="4" t="s">
        <v>21</v>
      </c>
      <c r="I14" s="4" t="s">
        <v>88</v>
      </c>
      <c r="J14" s="4" t="s">
        <v>212</v>
      </c>
    </row>
    <row r="15">
      <c r="B15" s="4" t="s">
        <v>61</v>
      </c>
      <c r="C15" s="4" t="s">
        <v>172</v>
      </c>
      <c r="D15" s="4" t="s">
        <v>73</v>
      </c>
      <c r="E15" s="4" t="s">
        <v>49</v>
      </c>
      <c r="F15" s="4" t="s">
        <v>208</v>
      </c>
      <c r="G15" s="4" t="s">
        <v>51</v>
      </c>
      <c r="H15" s="4" t="s">
        <v>57</v>
      </c>
      <c r="I15" s="4" t="s">
        <v>51</v>
      </c>
      <c r="J15" s="4" t="s">
        <v>203</v>
      </c>
    </row>
    <row r="16">
      <c r="B16" s="4" t="s">
        <v>65</v>
      </c>
      <c r="C16" s="4" t="s">
        <v>143</v>
      </c>
      <c r="D16" s="4" t="s">
        <v>82</v>
      </c>
      <c r="E16" s="4" t="s">
        <v>165</v>
      </c>
      <c r="F16" s="4" t="s">
        <v>210</v>
      </c>
      <c r="G16" s="4" t="s">
        <v>88</v>
      </c>
      <c r="H16" s="4" t="s">
        <v>21</v>
      </c>
      <c r="I16" s="4" t="s">
        <v>88</v>
      </c>
      <c r="J16" s="4" t="s">
        <v>206</v>
      </c>
    </row>
    <row r="17">
      <c r="B17" s="4" t="s">
        <v>69</v>
      </c>
      <c r="C17" s="4" t="s">
        <v>216</v>
      </c>
      <c r="D17" s="4" t="s">
        <v>78</v>
      </c>
      <c r="E17" s="4" t="s">
        <v>165</v>
      </c>
      <c r="F17" s="4" t="s">
        <v>213</v>
      </c>
      <c r="G17" s="4" t="s">
        <v>142</v>
      </c>
      <c r="H17" s="4" t="s">
        <v>38</v>
      </c>
      <c r="I17" s="4" t="s">
        <v>88</v>
      </c>
      <c r="J17" s="4" t="s">
        <v>207</v>
      </c>
    </row>
    <row r="18">
      <c r="B18" s="4" t="s">
        <v>71</v>
      </c>
      <c r="C18" s="4" t="s">
        <v>216</v>
      </c>
      <c r="D18" s="4" t="s">
        <v>85</v>
      </c>
      <c r="E18" s="4" t="s">
        <v>214</v>
      </c>
      <c r="F18" s="4" t="s">
        <v>217</v>
      </c>
      <c r="G18" s="4" t="s">
        <v>142</v>
      </c>
      <c r="H18" s="4" t="s">
        <v>51</v>
      </c>
      <c r="I18" s="4" t="s">
        <v>30</v>
      </c>
      <c r="J18" s="4" t="s">
        <v>218</v>
      </c>
    </row>
    <row r="19">
      <c r="B19" s="4" t="s">
        <v>74</v>
      </c>
      <c r="C19" s="4" t="s">
        <v>216</v>
      </c>
      <c r="D19" s="4" t="s">
        <v>85</v>
      </c>
      <c r="E19" s="4" t="s">
        <v>198</v>
      </c>
      <c r="F19" s="4" t="s">
        <v>213</v>
      </c>
      <c r="G19" s="4" t="s">
        <v>142</v>
      </c>
      <c r="H19" s="4" t="s">
        <v>38</v>
      </c>
      <c r="I19" s="4" t="s">
        <v>88</v>
      </c>
      <c r="J19" s="4" t="s">
        <v>207</v>
      </c>
    </row>
    <row r="20">
      <c r="B20" s="4" t="s">
        <v>76</v>
      </c>
      <c r="C20" s="4" t="s">
        <v>129</v>
      </c>
      <c r="D20" s="4" t="s">
        <v>87</v>
      </c>
      <c r="E20" s="4" t="s">
        <v>214</v>
      </c>
      <c r="F20" s="4" t="s">
        <v>210</v>
      </c>
      <c r="G20" s="4" t="s">
        <v>88</v>
      </c>
      <c r="H20" s="4" t="s">
        <v>51</v>
      </c>
      <c r="I20" s="4" t="s">
        <v>30</v>
      </c>
      <c r="J20" s="4" t="s">
        <v>206</v>
      </c>
    </row>
    <row r="21">
      <c r="B21" s="4" t="s">
        <v>77</v>
      </c>
      <c r="C21" s="4" t="s">
        <v>129</v>
      </c>
      <c r="D21" s="4" t="s">
        <v>85</v>
      </c>
      <c r="E21" s="4" t="s">
        <v>26</v>
      </c>
      <c r="F21" s="4" t="s">
        <v>217</v>
      </c>
      <c r="G21" s="4" t="s">
        <v>88</v>
      </c>
      <c r="H21" s="4" t="s">
        <v>51</v>
      </c>
      <c r="I21" s="4" t="s">
        <v>30</v>
      </c>
      <c r="J21" s="4" t="s">
        <v>218</v>
      </c>
    </row>
    <row r="22">
      <c r="B22" s="4" t="s">
        <v>79</v>
      </c>
      <c r="C22" s="4" t="s">
        <v>202</v>
      </c>
      <c r="D22" s="4" t="s">
        <v>78</v>
      </c>
      <c r="E22" s="4" t="s">
        <v>180</v>
      </c>
      <c r="F22" s="4" t="s">
        <v>213</v>
      </c>
      <c r="G22" s="4" t="s">
        <v>88</v>
      </c>
      <c r="H22" s="4" t="s">
        <v>38</v>
      </c>
      <c r="I22" s="4" t="s">
        <v>30</v>
      </c>
      <c r="J22" s="4" t="s">
        <v>207</v>
      </c>
    </row>
    <row r="23">
      <c r="B23" s="4" t="s">
        <v>80</v>
      </c>
      <c r="C23" s="4" t="s">
        <v>119</v>
      </c>
      <c r="D23" s="4" t="s">
        <v>201</v>
      </c>
      <c r="E23" s="4" t="s">
        <v>165</v>
      </c>
      <c r="F23" s="4" t="s">
        <v>217</v>
      </c>
      <c r="G23" s="4" t="s">
        <v>139</v>
      </c>
      <c r="H23" s="4" t="s">
        <v>88</v>
      </c>
      <c r="I23" s="4" t="s">
        <v>88</v>
      </c>
      <c r="J23" s="4" t="s">
        <v>218</v>
      </c>
    </row>
    <row r="24">
      <c r="B24" s="4" t="s">
        <v>83</v>
      </c>
      <c r="C24" s="4" t="s">
        <v>56</v>
      </c>
      <c r="D24" s="4" t="s">
        <v>138</v>
      </c>
      <c r="E24" s="4" t="s">
        <v>169</v>
      </c>
      <c r="F24" s="4" t="s">
        <v>217</v>
      </c>
      <c r="G24" s="4" t="s">
        <v>203</v>
      </c>
      <c r="H24" s="4" t="s">
        <v>139</v>
      </c>
      <c r="I24" s="4" t="s">
        <v>142</v>
      </c>
      <c r="J24" s="4" t="s">
        <v>218</v>
      </c>
    </row>
    <row r="25">
      <c r="B25" s="4" t="s">
        <v>89</v>
      </c>
      <c r="C25" s="4" t="s">
        <v>183</v>
      </c>
      <c r="D25" s="4" t="s">
        <v>85</v>
      </c>
      <c r="E25" s="4" t="s">
        <v>159</v>
      </c>
      <c r="F25" s="4" t="s">
        <v>217</v>
      </c>
      <c r="G25" s="4" t="s">
        <v>30</v>
      </c>
      <c r="H25" s="4" t="s">
        <v>51</v>
      </c>
      <c r="I25" s="4" t="s">
        <v>38</v>
      </c>
      <c r="J25" s="4" t="s">
        <v>218</v>
      </c>
    </row>
    <row r="26">
      <c r="B26" s="4" t="s">
        <v>91</v>
      </c>
      <c r="C26" s="4" t="s">
        <v>216</v>
      </c>
      <c r="D26" s="4" t="s">
        <v>141</v>
      </c>
      <c r="E26" s="4" t="s">
        <v>93</v>
      </c>
      <c r="F26" s="4" t="s">
        <v>217</v>
      </c>
      <c r="G26" s="4" t="s">
        <v>142</v>
      </c>
      <c r="H26" s="4" t="s">
        <v>88</v>
      </c>
      <c r="I26" s="4" t="s">
        <v>88</v>
      </c>
      <c r="J26" s="4" t="s">
        <v>218</v>
      </c>
    </row>
    <row r="27">
      <c r="B27" s="4" t="s">
        <v>94</v>
      </c>
      <c r="C27" s="4" t="s">
        <v>145</v>
      </c>
      <c r="D27" s="4" t="s">
        <v>201</v>
      </c>
      <c r="E27" s="4" t="s">
        <v>26</v>
      </c>
      <c r="F27" s="4" t="s">
        <v>213</v>
      </c>
      <c r="G27" s="4" t="s">
        <v>142</v>
      </c>
      <c r="H27" s="4" t="s">
        <v>88</v>
      </c>
      <c r="I27" s="4" t="s">
        <v>30</v>
      </c>
      <c r="J27" s="4" t="s">
        <v>218</v>
      </c>
    </row>
    <row r="28">
      <c r="B28" s="4" t="s">
        <v>96</v>
      </c>
      <c r="C28" s="4" t="s">
        <v>219</v>
      </c>
      <c r="D28" s="4" t="s">
        <v>78</v>
      </c>
      <c r="E28" s="4" t="s">
        <v>43</v>
      </c>
      <c r="F28" s="4" t="s">
        <v>210</v>
      </c>
      <c r="G28" s="4" t="s">
        <v>30</v>
      </c>
      <c r="H28" s="4" t="s">
        <v>21</v>
      </c>
      <c r="I28" s="4" t="s">
        <v>51</v>
      </c>
      <c r="J28" s="4" t="s">
        <v>212</v>
      </c>
    </row>
    <row r="29">
      <c r="B29" s="4" t="s">
        <v>99</v>
      </c>
      <c r="C29" s="4" t="s">
        <v>84</v>
      </c>
      <c r="D29" s="4" t="s">
        <v>87</v>
      </c>
      <c r="E29" s="4" t="s">
        <v>43</v>
      </c>
      <c r="F29" s="4" t="s">
        <v>208</v>
      </c>
      <c r="G29" s="4" t="s">
        <v>88</v>
      </c>
      <c r="H29" s="4" t="s">
        <v>51</v>
      </c>
      <c r="I29" s="4" t="s">
        <v>30</v>
      </c>
      <c r="J29" s="4" t="s">
        <v>206</v>
      </c>
    </row>
    <row r="30">
      <c r="B30" s="4" t="s">
        <v>101</v>
      </c>
      <c r="C30" s="4" t="s">
        <v>81</v>
      </c>
      <c r="D30" s="4" t="s">
        <v>73</v>
      </c>
      <c r="E30" s="4" t="s">
        <v>159</v>
      </c>
      <c r="F30" s="4" t="s">
        <v>208</v>
      </c>
      <c r="G30" s="4" t="s">
        <v>51</v>
      </c>
      <c r="H30" s="4" t="s">
        <v>57</v>
      </c>
      <c r="I30" s="4" t="s">
        <v>51</v>
      </c>
      <c r="J30" s="4" t="s">
        <v>206</v>
      </c>
    </row>
    <row r="31">
      <c r="B31" s="5" t="s">
        <v>103</v>
      </c>
      <c r="C31" s="5" t="s">
        <v>219</v>
      </c>
      <c r="D31" s="5" t="s">
        <v>78</v>
      </c>
      <c r="E31" s="5" t="s">
        <v>43</v>
      </c>
      <c r="F31" s="5" t="s">
        <v>208</v>
      </c>
      <c r="G31" s="5" t="s">
        <v>88</v>
      </c>
      <c r="H31" s="5" t="s">
        <v>38</v>
      </c>
      <c r="I31" s="5" t="s">
        <v>30</v>
      </c>
      <c r="J31" s="5" t="s">
        <v>212</v>
      </c>
    </row>
    <row r="32">
      <c r="B32" s="6" t="s">
        <v>109</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 min="5" max="5" width="7.71" hidden="0" customWidth="1"/>
    <col min="6" max="6" width="10.71" hidden="0" customWidth="1"/>
  </cols>
  <sheetData>
    <row r="1">
      <c r="B1" s="12" t="str">
        <f>=HYPERLINK("#'Contents'!B2", "BACK")</f>
      </c>
    </row>
    <row r="2" ht="33" customHeight="1">
      <c r="B2" s="1" t="s">
        <v>220</v>
      </c>
    </row>
    <row r="3">
      <c r="B3" s="7" t="s">
        <v>221</v>
      </c>
    </row>
    <row r="5" ht="30" customHeight="1">
      <c r="B5" t="s">
        <v>2</v>
      </c>
      <c r="C5" s="3" t="s">
        <v>222</v>
      </c>
      <c r="D5" s="3" t="s">
        <v>222</v>
      </c>
      <c r="E5" s="3" t="s">
        <v>223</v>
      </c>
      <c r="F5" s="3" t="s">
        <v>223</v>
      </c>
    </row>
    <row r="6">
      <c r="B6" s="2" t="s">
        <v>104</v>
      </c>
      <c r="C6" s="2" t="s">
        <v>3</v>
      </c>
      <c r="D6" s="2" t="s">
        <v>4</v>
      </c>
      <c r="E6" s="2" t="s">
        <v>3</v>
      </c>
      <c r="F6" s="2" t="s">
        <v>4</v>
      </c>
    </row>
    <row r="7">
      <c r="B7" s="4" t="s">
        <v>69</v>
      </c>
      <c r="C7" s="4" t="s">
        <v>82</v>
      </c>
      <c r="D7" s="4" t="s">
        <v>21</v>
      </c>
      <c r="E7" s="4" t="s">
        <v>226</v>
      </c>
      <c r="F7" s="4" t="s">
        <v>226</v>
      </c>
    </row>
    <row r="8">
      <c r="B8" s="4" t="s">
        <v>71</v>
      </c>
      <c r="C8" s="4" t="s">
        <v>201</v>
      </c>
      <c r="D8" s="4" t="s">
        <v>88</v>
      </c>
      <c r="E8" s="4" t="s">
        <v>226</v>
      </c>
      <c r="F8" s="4" t="s">
        <v>226</v>
      </c>
    </row>
    <row r="9">
      <c r="B9" s="4" t="s">
        <v>74</v>
      </c>
      <c r="C9" s="4" t="s">
        <v>85</v>
      </c>
      <c r="D9" s="4" t="s">
        <v>51</v>
      </c>
      <c r="E9" s="4" t="s">
        <v>226</v>
      </c>
      <c r="F9" s="4" t="s">
        <v>226</v>
      </c>
    </row>
    <row r="10">
      <c r="B10" s="4" t="s">
        <v>76</v>
      </c>
      <c r="C10" s="4" t="s">
        <v>78</v>
      </c>
      <c r="D10" s="4" t="s">
        <v>38</v>
      </c>
      <c r="E10" s="4" t="s">
        <v>226</v>
      </c>
      <c r="F10" s="4" t="s">
        <v>226</v>
      </c>
    </row>
    <row r="11">
      <c r="B11" s="4" t="s">
        <v>77</v>
      </c>
      <c r="C11" s="4" t="s">
        <v>78</v>
      </c>
      <c r="D11" s="4" t="s">
        <v>38</v>
      </c>
      <c r="E11" s="4" t="s">
        <v>226</v>
      </c>
      <c r="F11" s="4" t="s">
        <v>226</v>
      </c>
    </row>
    <row r="12">
      <c r="B12" s="4" t="s">
        <v>79</v>
      </c>
      <c r="C12" s="4" t="s">
        <v>85</v>
      </c>
      <c r="D12" s="4" t="s">
        <v>51</v>
      </c>
      <c r="E12" s="4" t="s">
        <v>226</v>
      </c>
      <c r="F12" s="4" t="s">
        <v>226</v>
      </c>
    </row>
    <row r="13">
      <c r="B13" s="4" t="s">
        <v>80</v>
      </c>
      <c r="C13" s="4" t="s">
        <v>201</v>
      </c>
      <c r="D13" s="4" t="s">
        <v>88</v>
      </c>
      <c r="E13" s="4" t="s">
        <v>141</v>
      </c>
      <c r="F13" s="4" t="s">
        <v>142</v>
      </c>
    </row>
    <row r="14">
      <c r="B14" s="4" t="s">
        <v>83</v>
      </c>
      <c r="C14" s="4" t="s">
        <v>226</v>
      </c>
      <c r="D14" s="4" t="s">
        <v>226</v>
      </c>
      <c r="E14" s="4" t="s">
        <v>208</v>
      </c>
      <c r="F14" s="4" t="s">
        <v>206</v>
      </c>
    </row>
    <row r="15">
      <c r="B15" s="4" t="s">
        <v>89</v>
      </c>
      <c r="C15" s="4" t="s">
        <v>226</v>
      </c>
      <c r="D15" s="4" t="s">
        <v>226</v>
      </c>
      <c r="E15" s="4" t="s">
        <v>138</v>
      </c>
      <c r="F15" s="4" t="s">
        <v>139</v>
      </c>
    </row>
    <row r="16">
      <c r="B16" s="4" t="s">
        <v>91</v>
      </c>
      <c r="C16" s="4" t="s">
        <v>226</v>
      </c>
      <c r="D16" s="4" t="s">
        <v>226</v>
      </c>
      <c r="E16" s="4" t="s">
        <v>201</v>
      </c>
      <c r="F16" s="4" t="s">
        <v>88</v>
      </c>
    </row>
    <row r="17">
      <c r="B17" s="4" t="s">
        <v>94</v>
      </c>
      <c r="C17" s="4" t="s">
        <v>226</v>
      </c>
      <c r="D17" s="4" t="s">
        <v>226</v>
      </c>
      <c r="E17" s="4" t="s">
        <v>211</v>
      </c>
      <c r="F17" s="4" t="s">
        <v>203</v>
      </c>
    </row>
    <row r="18">
      <c r="B18" s="4" t="s">
        <v>96</v>
      </c>
      <c r="C18" s="4" t="s">
        <v>226</v>
      </c>
      <c r="D18" s="4" t="s">
        <v>226</v>
      </c>
      <c r="E18" s="4" t="s">
        <v>211</v>
      </c>
      <c r="F18" s="4" t="s">
        <v>203</v>
      </c>
    </row>
    <row r="19">
      <c r="B19" s="4" t="s">
        <v>99</v>
      </c>
      <c r="C19" s="4" t="s">
        <v>226</v>
      </c>
      <c r="D19" s="4" t="s">
        <v>226</v>
      </c>
      <c r="E19" s="4" t="s">
        <v>211</v>
      </c>
      <c r="F19" s="4" t="s">
        <v>203</v>
      </c>
    </row>
    <row r="20">
      <c r="B20" s="4" t="s">
        <v>101</v>
      </c>
      <c r="C20" s="4" t="s">
        <v>226</v>
      </c>
      <c r="D20" s="4" t="s">
        <v>226</v>
      </c>
      <c r="E20" s="4" t="s">
        <v>141</v>
      </c>
      <c r="F20" s="4" t="s">
        <v>142</v>
      </c>
    </row>
    <row r="21">
      <c r="B21" s="5" t="s">
        <v>103</v>
      </c>
      <c r="C21" s="5" t="s">
        <v>226</v>
      </c>
      <c r="D21" s="5" t="s">
        <v>226</v>
      </c>
      <c r="E21" s="5" t="s">
        <v>138</v>
      </c>
      <c r="F21" s="5" t="s">
        <v>139</v>
      </c>
    </row>
    <row r="22">
      <c r="B22" s="6" t="s">
        <v>109</v>
      </c>
    </row>
    <row r="24">
      <c r="B24" s="8" t="s">
        <v>227</v>
      </c>
    </row>
    <row r="25">
      <c r="B25" s="9" t="s">
        <v>228</v>
      </c>
    </row>
    <row r="26">
      <c r="B26" s="9"/>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 min="5" max="5" width="7.71" hidden="0" customWidth="1"/>
    <col min="6" max="6" width="10.71" hidden="0" customWidth="1"/>
  </cols>
  <sheetData>
    <row r="1">
      <c r="B1" s="12" t="str">
        <f>=HYPERLINK("#'Contents'!B2", "BACK")</f>
      </c>
    </row>
    <row r="2" ht="33" customHeight="1">
      <c r="B2" s="1" t="s">
        <v>229</v>
      </c>
    </row>
    <row r="3">
      <c r="B3" s="7" t="s">
        <v>221</v>
      </c>
    </row>
    <row r="5" ht="30" customHeight="1">
      <c r="B5" t="s">
        <v>2</v>
      </c>
      <c r="C5" s="3" t="s">
        <v>222</v>
      </c>
      <c r="D5" s="3" t="s">
        <v>222</v>
      </c>
      <c r="E5" s="3" t="s">
        <v>223</v>
      </c>
      <c r="F5" s="3" t="s">
        <v>223</v>
      </c>
    </row>
    <row r="6">
      <c r="B6" s="2" t="s">
        <v>104</v>
      </c>
      <c r="C6" s="2" t="s">
        <v>3</v>
      </c>
      <c r="D6" s="2" t="s">
        <v>4</v>
      </c>
      <c r="E6" s="2" t="s">
        <v>3</v>
      </c>
      <c r="F6" s="2" t="s">
        <v>4</v>
      </c>
    </row>
    <row r="7">
      <c r="B7" s="4" t="s">
        <v>69</v>
      </c>
      <c r="C7" s="4" t="s">
        <v>73</v>
      </c>
      <c r="D7" s="4" t="s">
        <v>57</v>
      </c>
      <c r="E7" s="4" t="s">
        <v>226</v>
      </c>
      <c r="F7" s="4" t="s">
        <v>226</v>
      </c>
    </row>
    <row r="8">
      <c r="B8" s="4" t="s">
        <v>71</v>
      </c>
      <c r="C8" s="4" t="s">
        <v>201</v>
      </c>
      <c r="D8" s="4" t="s">
        <v>88</v>
      </c>
      <c r="E8" s="4" t="s">
        <v>226</v>
      </c>
      <c r="F8" s="4" t="s">
        <v>226</v>
      </c>
    </row>
    <row r="9">
      <c r="B9" s="4" t="s">
        <v>74</v>
      </c>
      <c r="C9" s="4" t="s">
        <v>78</v>
      </c>
      <c r="D9" s="4" t="s">
        <v>38</v>
      </c>
      <c r="E9" s="4" t="s">
        <v>226</v>
      </c>
      <c r="F9" s="4" t="s">
        <v>226</v>
      </c>
    </row>
    <row r="10">
      <c r="B10" s="4" t="s">
        <v>76</v>
      </c>
      <c r="C10" s="4" t="s">
        <v>78</v>
      </c>
      <c r="D10" s="4" t="s">
        <v>38</v>
      </c>
      <c r="E10" s="4" t="s">
        <v>226</v>
      </c>
      <c r="F10" s="4" t="s">
        <v>226</v>
      </c>
    </row>
    <row r="11">
      <c r="B11" s="4" t="s">
        <v>77</v>
      </c>
      <c r="C11" s="4" t="s">
        <v>78</v>
      </c>
      <c r="D11" s="4" t="s">
        <v>38</v>
      </c>
      <c r="E11" s="4" t="s">
        <v>226</v>
      </c>
      <c r="F11" s="4" t="s">
        <v>226</v>
      </c>
    </row>
    <row r="12">
      <c r="B12" s="4" t="s">
        <v>79</v>
      </c>
      <c r="C12" s="4" t="s">
        <v>78</v>
      </c>
      <c r="D12" s="4" t="s">
        <v>38</v>
      </c>
      <c r="E12" s="4" t="s">
        <v>226</v>
      </c>
      <c r="F12" s="4" t="s">
        <v>226</v>
      </c>
    </row>
    <row r="13">
      <c r="B13" s="4" t="s">
        <v>80</v>
      </c>
      <c r="C13" s="4" t="s">
        <v>85</v>
      </c>
      <c r="D13" s="4" t="s">
        <v>51</v>
      </c>
      <c r="E13" s="4" t="s">
        <v>201</v>
      </c>
      <c r="F13" s="4" t="s">
        <v>88</v>
      </c>
    </row>
    <row r="14">
      <c r="B14" s="4" t="s">
        <v>83</v>
      </c>
      <c r="C14" s="4" t="s">
        <v>226</v>
      </c>
      <c r="D14" s="4" t="s">
        <v>226</v>
      </c>
      <c r="E14" s="4" t="s">
        <v>211</v>
      </c>
      <c r="F14" s="4" t="s">
        <v>203</v>
      </c>
    </row>
    <row r="15">
      <c r="B15" s="4" t="s">
        <v>89</v>
      </c>
      <c r="C15" s="4" t="s">
        <v>226</v>
      </c>
      <c r="D15" s="4" t="s">
        <v>226</v>
      </c>
      <c r="E15" s="4" t="s">
        <v>141</v>
      </c>
      <c r="F15" s="4" t="s">
        <v>142</v>
      </c>
    </row>
    <row r="16">
      <c r="B16" s="4" t="s">
        <v>91</v>
      </c>
      <c r="C16" s="4" t="s">
        <v>226</v>
      </c>
      <c r="D16" s="4" t="s">
        <v>226</v>
      </c>
      <c r="E16" s="4" t="s">
        <v>87</v>
      </c>
      <c r="F16" s="4" t="s">
        <v>30</v>
      </c>
    </row>
    <row r="17">
      <c r="B17" s="4" t="s">
        <v>94</v>
      </c>
      <c r="C17" s="4" t="s">
        <v>226</v>
      </c>
      <c r="D17" s="4" t="s">
        <v>226</v>
      </c>
      <c r="E17" s="4" t="s">
        <v>141</v>
      </c>
      <c r="F17" s="4" t="s">
        <v>142</v>
      </c>
    </row>
    <row r="18">
      <c r="B18" s="4" t="s">
        <v>96</v>
      </c>
      <c r="C18" s="4" t="s">
        <v>226</v>
      </c>
      <c r="D18" s="4" t="s">
        <v>226</v>
      </c>
      <c r="E18" s="4" t="s">
        <v>138</v>
      </c>
      <c r="F18" s="4" t="s">
        <v>142</v>
      </c>
    </row>
    <row r="19">
      <c r="B19" s="4" t="s">
        <v>99</v>
      </c>
      <c r="C19" s="4" t="s">
        <v>226</v>
      </c>
      <c r="D19" s="4" t="s">
        <v>226</v>
      </c>
      <c r="E19" s="4" t="s">
        <v>138</v>
      </c>
      <c r="F19" s="4" t="s">
        <v>139</v>
      </c>
    </row>
    <row r="20">
      <c r="B20" s="4" t="s">
        <v>101</v>
      </c>
      <c r="C20" s="4" t="s">
        <v>226</v>
      </c>
      <c r="D20" s="4" t="s">
        <v>226</v>
      </c>
      <c r="E20" s="4" t="s">
        <v>87</v>
      </c>
      <c r="F20" s="4" t="s">
        <v>30</v>
      </c>
    </row>
    <row r="21">
      <c r="B21" s="5" t="s">
        <v>103</v>
      </c>
      <c r="C21" s="5" t="s">
        <v>226</v>
      </c>
      <c r="D21" s="5" t="s">
        <v>226</v>
      </c>
      <c r="E21" s="5" t="s">
        <v>141</v>
      </c>
      <c r="F21" s="5" t="s">
        <v>142</v>
      </c>
    </row>
    <row r="22">
      <c r="B22" s="6" t="s">
        <v>109</v>
      </c>
    </row>
    <row r="24">
      <c r="B24" s="8" t="s">
        <v>227</v>
      </c>
    </row>
    <row r="25">
      <c r="B25" s="9" t="s">
        <v>228</v>
      </c>
    </row>
    <row r="26">
      <c r="B26" s="9"/>
    </row>
  </sheetData>
  <mergeCells count="3">
    <mergeCell ref="B5:B5"/>
    <mergeCell ref="C5:D5"/>
    <mergeCell ref="E5:F5"/>
  </mergeCell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2" t="str">
        <f>=HYPERLINK("#'Contents'!B2", "BACK")</f>
      </c>
    </row>
    <row r="2" ht="33" customHeight="1">
      <c r="B2" s="1" t="s">
        <v>230</v>
      </c>
    </row>
    <row r="3">
      <c r="B3" s="7" t="s">
        <v>231</v>
      </c>
    </row>
    <row r="6">
      <c r="B6" s="2" t="s">
        <v>104</v>
      </c>
      <c r="C6" s="2" t="s">
        <v>3</v>
      </c>
      <c r="D6" s="2" t="s">
        <v>4</v>
      </c>
    </row>
    <row r="7">
      <c r="B7" s="4" t="s">
        <v>79</v>
      </c>
      <c r="C7" s="4" t="s">
        <v>210</v>
      </c>
      <c r="D7" s="4" t="s">
        <v>212</v>
      </c>
    </row>
    <row r="8">
      <c r="B8" s="4" t="s">
        <v>80</v>
      </c>
      <c r="C8" s="4" t="s">
        <v>213</v>
      </c>
      <c r="D8" s="4" t="s">
        <v>218</v>
      </c>
    </row>
    <row r="9">
      <c r="B9" s="4" t="s">
        <v>83</v>
      </c>
      <c r="C9" s="4" t="s">
        <v>213</v>
      </c>
      <c r="D9" s="4" t="s">
        <v>207</v>
      </c>
    </row>
    <row r="10">
      <c r="B10" s="4" t="s">
        <v>89</v>
      </c>
      <c r="C10" s="4" t="s">
        <v>210</v>
      </c>
      <c r="D10" s="4" t="s">
        <v>207</v>
      </c>
    </row>
    <row r="11">
      <c r="B11" s="4" t="s">
        <v>91</v>
      </c>
      <c r="C11" s="4" t="s">
        <v>210</v>
      </c>
      <c r="D11" s="4" t="s">
        <v>212</v>
      </c>
    </row>
    <row r="12">
      <c r="B12" s="4" t="s">
        <v>94</v>
      </c>
      <c r="C12" s="4" t="s">
        <v>217</v>
      </c>
      <c r="D12" s="4" t="s">
        <v>218</v>
      </c>
    </row>
    <row r="13">
      <c r="B13" s="4" t="s">
        <v>96</v>
      </c>
      <c r="C13" s="4" t="s">
        <v>217</v>
      </c>
      <c r="D13" s="4" t="s">
        <v>218</v>
      </c>
    </row>
    <row r="14">
      <c r="B14" s="4" t="s">
        <v>99</v>
      </c>
      <c r="C14" s="4" t="s">
        <v>217</v>
      </c>
      <c r="D14" s="4" t="s">
        <v>218</v>
      </c>
    </row>
    <row r="15">
      <c r="B15" s="4" t="s">
        <v>101</v>
      </c>
      <c r="C15" s="4" t="s">
        <v>232</v>
      </c>
      <c r="D15" s="4" t="s">
        <v>233</v>
      </c>
    </row>
    <row r="16">
      <c r="B16" s="5" t="s">
        <v>103</v>
      </c>
      <c r="C16" s="5" t="s">
        <v>217</v>
      </c>
      <c r="D16" s="5" t="s">
        <v>218</v>
      </c>
    </row>
    <row r="17">
      <c r="B17" s="6" t="s">
        <v>109</v>
      </c>
    </row>
    <row r="19">
      <c r="B19" s="8" t="s">
        <v>227</v>
      </c>
    </row>
    <row r="20">
      <c r="B20" s="9" t="s">
        <v>237</v>
      </c>
    </row>
    <row r="21">
      <c r="B21" s="9" t="s">
        <v>238</v>
      </c>
    </row>
    <row r="22">
      <c r="B22" s="9" t="s">
        <v>239</v>
      </c>
    </row>
    <row r="23">
      <c r="B23"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240</v>
      </c>
    </row>
    <row r="3">
      <c r="B3" s="11" t="str">
        <f>=HYPERLINK("#'Relative BHC'!B1", "Relative poverty before housing costs")</f>
      </c>
    </row>
    <row r="4">
      <c r="B4" s="11" t="str">
        <f>=HYPERLINK("#'Relative AHC'!B1", "Relative poverty after housing costs")</f>
      </c>
    </row>
    <row r="5">
      <c r="B5" s="11" t="str">
        <f>=HYPERLINK("#'Absolute BHC'!B1", "Absolute poverty before housing costs")</f>
      </c>
    </row>
    <row r="6">
      <c r="B6" s="11" t="str">
        <f>=HYPERLINK("#'Absolute AHC'!B1", "Absolute poverty after housing costs")</f>
      </c>
    </row>
    <row r="7">
      <c r="B7" s="11" t="str">
        <f>=HYPERLINK("#'Severe BHC'!B1", "Severe poverty before housing costs")</f>
      </c>
    </row>
    <row r="8">
      <c r="B8" s="11" t="str">
        <f>=HYPERLINK("#'Severe AHC'!B1", "Severe poverty after housing costs")</f>
      </c>
    </row>
    <row r="9">
      <c r="B9" s="11" t="str">
        <f>=HYPERLINK("#'Child mat dep BHC'!B1", "Children in combined low income and material deprivation before housing costs")</f>
      </c>
    </row>
    <row r="10">
      <c r="B10" s="11" t="str">
        <f>=HYPERLINK("#'Child mat dep AHC'!B1", "Children in combined low income and material deprivation after housing costs")</f>
      </c>
    </row>
    <row r="11">
      <c r="B11" s="11" t="str">
        <f>=HYPERLINK("#'Pensioner dep'!B1", "Pensioners in material deprivation")</f>
      </c>
    </row>
    <row r="12">
      <c r="B12" s="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2020-09-10T08:30:20Z</dcterms:created>
</coreProperties>
</file>