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" yWindow="5040" windowWidth="28755" windowHeight="93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4" i="1"/>
</calcChain>
</file>

<file path=xl/sharedStrings.xml><?xml version="1.0" encoding="utf-8"?>
<sst xmlns="http://schemas.openxmlformats.org/spreadsheetml/2006/main" count="117" uniqueCount="76">
  <si>
    <t>HIS_00</t>
  </si>
  <si>
    <t>HIS_10</t>
  </si>
  <si>
    <t>HIS_chg</t>
  </si>
  <si>
    <t>HIS_chp</t>
  </si>
  <si>
    <t>NHA_00</t>
  </si>
  <si>
    <t>NHA_10</t>
  </si>
  <si>
    <t>NHA_chg</t>
  </si>
  <si>
    <t>NHA_chp</t>
  </si>
  <si>
    <t>NHB_00</t>
  </si>
  <si>
    <t>NHB_10</t>
  </si>
  <si>
    <t>NHB_chg</t>
  </si>
  <si>
    <t>NHB_chp</t>
  </si>
  <si>
    <t>NHW_00</t>
  </si>
  <si>
    <t>NHW_10</t>
  </si>
  <si>
    <t>NHW_chg</t>
  </si>
  <si>
    <t>NHW_chp</t>
  </si>
  <si>
    <t>NW_00</t>
  </si>
  <si>
    <t>NW_10</t>
  </si>
  <si>
    <t>NW_chg</t>
  </si>
  <si>
    <t>NW_chp</t>
  </si>
  <si>
    <t>TOTPOP_00</t>
  </si>
  <si>
    <t>TOTPOP_10</t>
  </si>
  <si>
    <t>TOTPOP_chg</t>
  </si>
  <si>
    <t>TOTPOP_chp</t>
  </si>
  <si>
    <t>U18_00</t>
  </si>
  <si>
    <t>U18_10</t>
  </si>
  <si>
    <t>U18_HIS_00</t>
  </si>
  <si>
    <t>U18_HIS_10</t>
  </si>
  <si>
    <t>U18_HIS_chg</t>
  </si>
  <si>
    <t>U18_HIS_chp</t>
  </si>
  <si>
    <t>U18_chg</t>
  </si>
  <si>
    <t>U18_chp</t>
  </si>
  <si>
    <t>time</t>
  </si>
  <si>
    <t>Blackstone</t>
  </si>
  <si>
    <t>2000-2010</t>
  </si>
  <si>
    <t>Charles</t>
  </si>
  <si>
    <t>College Hill</t>
  </si>
  <si>
    <t>Downtown</t>
  </si>
  <si>
    <t>Elmhurst</t>
  </si>
  <si>
    <t>Elmwood</t>
  </si>
  <si>
    <t>Federal Hill</t>
  </si>
  <si>
    <t>Fox Point</t>
  </si>
  <si>
    <t>Hartford</t>
  </si>
  <si>
    <t>Hope</t>
  </si>
  <si>
    <t>Lower South Providence</t>
  </si>
  <si>
    <t>Manton</t>
  </si>
  <si>
    <t>Mount Hope</t>
  </si>
  <si>
    <t>Mount Pleasant</t>
  </si>
  <si>
    <t>Olneyville</t>
  </si>
  <si>
    <t>Reservoir</t>
  </si>
  <si>
    <t>Silver Lake</t>
  </si>
  <si>
    <t>Smith Hill</t>
  </si>
  <si>
    <t>South Elmwood</t>
  </si>
  <si>
    <t>Upper South Providence</t>
  </si>
  <si>
    <t>Valley</t>
  </si>
  <si>
    <t>Wanskuck</t>
  </si>
  <si>
    <t>Washington Park</t>
  </si>
  <si>
    <t>Wayland</t>
  </si>
  <si>
    <t>West End</t>
  </si>
  <si>
    <t>Citywide</t>
  </si>
  <si>
    <t>Non-Hispanic Asian</t>
  </si>
  <si>
    <t>Hispanic</t>
  </si>
  <si>
    <t># Change</t>
  </si>
  <si>
    <t>% Change</t>
  </si>
  <si>
    <t>Non-Hispanic Black</t>
  </si>
  <si>
    <t>Non-Hispanic White</t>
  </si>
  <si>
    <t>Total Population</t>
  </si>
  <si>
    <t>Under 18 Hispanic</t>
  </si>
  <si>
    <t>Under 18 Total</t>
  </si>
  <si>
    <t>Neighborhood</t>
  </si>
  <si>
    <t>Other</t>
  </si>
  <si>
    <t>OTH_00</t>
  </si>
  <si>
    <t>OTH_10</t>
  </si>
  <si>
    <t>OTH_chg</t>
  </si>
  <si>
    <t>OTH_chp</t>
  </si>
  <si>
    <t>Non-White ("Minority")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</si>
</sst>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/>
    <xf numFmtId="0" fontId="1" fillId="0" borderId="5" xfId="0" applyFont="1" applyBorder="1"/>
    <xf numFmtId="168" fontId="0" fillId="0" borderId="0" xfId="0" applyNumberFormat="1" applyBorder="1"/>
    <xf numFmtId="168" fontId="0" fillId="0" borderId="7" xfId="0" applyNumberForma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tabSelected="1" workbookViewId="0">
      <selection activeCell="B7" sqref="B7"/>
    </sheetView>
  </sheetViews>
  <sheetFormatPr defaultRowHeight="15" x14ac:dyDescent="0.25"/>
  <cols>
    <col min="1" max="1" width="22.85546875" bestFit="1" customWidth="1"/>
    <col min="2" max="2" width="9.7109375" bestFit="1" customWidth="1"/>
    <col min="3" max="4" width="8.5703125" bestFit="1" customWidth="1"/>
    <col min="5" max="5" width="9.5703125" bestFit="1" customWidth="1"/>
    <col min="6" max="6" width="9.7109375" bestFit="1" customWidth="1"/>
    <col min="7" max="8" width="7.85546875" bestFit="1" customWidth="1"/>
    <col min="9" max="9" width="8.85546875" bestFit="1" customWidth="1"/>
    <col min="10" max="10" width="10.28515625" customWidth="1"/>
    <col min="11" max="12" width="8" bestFit="1" customWidth="1"/>
    <col min="13" max="13" width="9" bestFit="1" customWidth="1"/>
    <col min="14" max="18" width="10.7109375" customWidth="1"/>
    <col min="19" max="19" width="6.85546875" bestFit="1" customWidth="1"/>
    <col min="20" max="20" width="8.140625" customWidth="1"/>
    <col min="21" max="21" width="9.42578125" customWidth="1"/>
    <col min="22" max="22" width="9.85546875" customWidth="1"/>
    <col min="23" max="24" width="11.140625" bestFit="1" customWidth="1"/>
    <col min="25" max="25" width="12.140625" bestFit="1" customWidth="1"/>
    <col min="26" max="26" width="12.28515625" bestFit="1" customWidth="1"/>
    <col min="27" max="28" width="7.28515625" bestFit="1" customWidth="1"/>
    <col min="29" max="30" width="10.5703125" customWidth="1"/>
    <col min="31" max="32" width="7.28515625" bestFit="1" customWidth="1"/>
    <col min="33" max="34" width="11.140625" bestFit="1" customWidth="1"/>
    <col min="35" max="35" width="12.140625" bestFit="1" customWidth="1"/>
    <col min="36" max="36" width="12.28515625" bestFit="1" customWidth="1"/>
    <col min="37" max="37" width="8.28515625" bestFit="1" customWidth="1"/>
    <col min="38" max="38" width="8.42578125" bestFit="1" customWidth="1"/>
  </cols>
  <sheetData>
    <row r="1" spans="1:38" x14ac:dyDescent="0.25">
      <c r="A1" s="25"/>
      <c r="B1" s="26"/>
      <c r="C1" s="2" t="s">
        <v>65</v>
      </c>
      <c r="D1" s="3"/>
      <c r="E1" s="3"/>
      <c r="F1" s="3"/>
      <c r="G1" s="3" t="s">
        <v>64</v>
      </c>
      <c r="H1" s="3"/>
      <c r="I1" s="3"/>
      <c r="J1" s="3"/>
      <c r="K1" s="14" t="s">
        <v>60</v>
      </c>
      <c r="L1" s="14"/>
      <c r="M1" s="14"/>
      <c r="N1" s="14"/>
      <c r="O1" s="3" t="s">
        <v>70</v>
      </c>
      <c r="P1" s="3"/>
      <c r="Q1" s="3"/>
      <c r="R1" s="3"/>
      <c r="S1" s="3" t="s">
        <v>61</v>
      </c>
      <c r="T1" s="3"/>
      <c r="U1" s="3"/>
      <c r="V1" s="3"/>
      <c r="W1" s="15" t="s">
        <v>66</v>
      </c>
      <c r="X1" s="15"/>
      <c r="Y1" s="15"/>
      <c r="Z1" s="16"/>
      <c r="AA1" s="2" t="s">
        <v>75</v>
      </c>
      <c r="AB1" s="3"/>
      <c r="AC1" s="3"/>
      <c r="AD1" s="4"/>
      <c r="AE1" s="2" t="s">
        <v>68</v>
      </c>
      <c r="AF1" s="3"/>
      <c r="AG1" s="3"/>
      <c r="AH1" s="3"/>
      <c r="AI1" s="3" t="s">
        <v>67</v>
      </c>
      <c r="AJ1" s="3"/>
      <c r="AK1" s="3"/>
      <c r="AL1" s="4"/>
    </row>
    <row r="2" spans="1:38" s="1" customFormat="1" ht="30" x14ac:dyDescent="0.25">
      <c r="A2" s="5"/>
      <c r="B2" s="7"/>
      <c r="C2" s="5">
        <v>2000</v>
      </c>
      <c r="D2" s="6">
        <v>2010</v>
      </c>
      <c r="E2" s="6" t="s">
        <v>62</v>
      </c>
      <c r="F2" s="6" t="s">
        <v>63</v>
      </c>
      <c r="G2" s="6">
        <v>2000</v>
      </c>
      <c r="H2" s="6">
        <v>2010</v>
      </c>
      <c r="I2" s="6" t="s">
        <v>62</v>
      </c>
      <c r="J2" s="6" t="s">
        <v>63</v>
      </c>
      <c r="K2" s="6">
        <v>2000</v>
      </c>
      <c r="L2" s="6">
        <v>2010</v>
      </c>
      <c r="M2" s="6" t="s">
        <v>62</v>
      </c>
      <c r="N2" s="6" t="s">
        <v>63</v>
      </c>
      <c r="O2" s="6">
        <v>2000</v>
      </c>
      <c r="P2" s="6">
        <v>2010</v>
      </c>
      <c r="Q2" s="6" t="s">
        <v>62</v>
      </c>
      <c r="R2" s="6" t="s">
        <v>63</v>
      </c>
      <c r="S2" s="6">
        <v>2000</v>
      </c>
      <c r="T2" s="6">
        <v>2010</v>
      </c>
      <c r="U2" s="6" t="s">
        <v>62</v>
      </c>
      <c r="V2" s="6" t="s">
        <v>63</v>
      </c>
      <c r="W2" s="17">
        <v>2000</v>
      </c>
      <c r="X2" s="17">
        <v>2010</v>
      </c>
      <c r="Y2" s="17" t="s">
        <v>62</v>
      </c>
      <c r="Z2" s="18" t="s">
        <v>63</v>
      </c>
      <c r="AA2" s="5">
        <v>2000</v>
      </c>
      <c r="AB2" s="6">
        <v>2010</v>
      </c>
      <c r="AC2" s="6" t="s">
        <v>62</v>
      </c>
      <c r="AD2" s="7" t="s">
        <v>63</v>
      </c>
      <c r="AE2" s="5">
        <v>2000</v>
      </c>
      <c r="AF2" s="6">
        <v>2010</v>
      </c>
      <c r="AG2" s="6" t="s">
        <v>62</v>
      </c>
      <c r="AH2" s="6" t="s">
        <v>63</v>
      </c>
      <c r="AI2" s="6">
        <v>2000</v>
      </c>
      <c r="AJ2" s="6">
        <v>2010</v>
      </c>
      <c r="AK2" s="6" t="s">
        <v>62</v>
      </c>
      <c r="AL2" s="7" t="s">
        <v>63</v>
      </c>
    </row>
    <row r="3" spans="1:38" x14ac:dyDescent="0.25">
      <c r="A3" s="11" t="s">
        <v>69</v>
      </c>
      <c r="B3" s="13" t="s">
        <v>32</v>
      </c>
      <c r="C3" s="11" t="s">
        <v>12</v>
      </c>
      <c r="D3" s="12" t="s">
        <v>13</v>
      </c>
      <c r="E3" s="12" t="s">
        <v>14</v>
      </c>
      <c r="F3" s="12" t="s">
        <v>15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4</v>
      </c>
      <c r="L3" s="12" t="s">
        <v>5</v>
      </c>
      <c r="M3" s="12" t="s">
        <v>6</v>
      </c>
      <c r="N3" s="12" t="s">
        <v>7</v>
      </c>
      <c r="O3" s="12" t="s">
        <v>71</v>
      </c>
      <c r="P3" s="12" t="s">
        <v>72</v>
      </c>
      <c r="Q3" s="12" t="s">
        <v>73</v>
      </c>
      <c r="R3" s="12" t="s">
        <v>74</v>
      </c>
      <c r="S3" s="12" t="s">
        <v>0</v>
      </c>
      <c r="T3" s="12" t="s">
        <v>1</v>
      </c>
      <c r="U3" s="12" t="s">
        <v>2</v>
      </c>
      <c r="V3" s="12" t="s">
        <v>3</v>
      </c>
      <c r="W3" s="23" t="s">
        <v>20</v>
      </c>
      <c r="X3" s="23" t="s">
        <v>21</v>
      </c>
      <c r="Y3" s="23" t="s">
        <v>22</v>
      </c>
      <c r="Z3" s="24" t="s">
        <v>23</v>
      </c>
      <c r="AA3" s="11" t="s">
        <v>16</v>
      </c>
      <c r="AB3" s="12" t="s">
        <v>17</v>
      </c>
      <c r="AC3" s="12" t="s">
        <v>18</v>
      </c>
      <c r="AD3" s="13" t="s">
        <v>19</v>
      </c>
      <c r="AE3" s="11" t="s">
        <v>24</v>
      </c>
      <c r="AF3" s="12" t="s">
        <v>25</v>
      </c>
      <c r="AG3" s="12" t="s">
        <v>26</v>
      </c>
      <c r="AH3" s="12" t="s">
        <v>27</v>
      </c>
      <c r="AI3" s="12" t="s">
        <v>28</v>
      </c>
      <c r="AJ3" s="12" t="s">
        <v>29</v>
      </c>
      <c r="AK3" s="12" t="s">
        <v>30</v>
      </c>
      <c r="AL3" s="13" t="s">
        <v>31</v>
      </c>
    </row>
    <row r="4" spans="1:38" x14ac:dyDescent="0.25">
      <c r="A4" s="8" t="s">
        <v>33</v>
      </c>
      <c r="B4" s="10" t="s">
        <v>34</v>
      </c>
      <c r="C4" s="8">
        <v>6146</v>
      </c>
      <c r="D4" s="9">
        <v>5826</v>
      </c>
      <c r="E4" s="9">
        <v>-320</v>
      </c>
      <c r="F4" s="9">
        <v>-5.2</v>
      </c>
      <c r="G4" s="9">
        <v>100</v>
      </c>
      <c r="H4" s="9">
        <v>98</v>
      </c>
      <c r="I4" s="9">
        <v>-2</v>
      </c>
      <c r="J4" s="9">
        <v>-2</v>
      </c>
      <c r="K4" s="9">
        <v>248</v>
      </c>
      <c r="L4" s="9">
        <v>328</v>
      </c>
      <c r="M4" s="9">
        <v>80</v>
      </c>
      <c r="N4" s="9">
        <v>32.299999999999997</v>
      </c>
      <c r="O4" s="9">
        <v>96</v>
      </c>
      <c r="P4" s="9">
        <v>184</v>
      </c>
      <c r="Q4" s="9">
        <v>88</v>
      </c>
      <c r="R4" s="21">
        <f>Q4/O4*100</f>
        <v>91.666666666666657</v>
      </c>
      <c r="S4" s="9">
        <v>149</v>
      </c>
      <c r="T4" s="9">
        <v>171</v>
      </c>
      <c r="U4" s="9">
        <v>22</v>
      </c>
      <c r="V4" s="9">
        <v>14.8</v>
      </c>
      <c r="W4" s="19">
        <v>6739</v>
      </c>
      <c r="X4" s="19">
        <v>6607</v>
      </c>
      <c r="Y4" s="19">
        <v>-132</v>
      </c>
      <c r="Z4" s="20">
        <v>-2</v>
      </c>
      <c r="AA4" s="8">
        <v>593</v>
      </c>
      <c r="AB4" s="9">
        <v>781</v>
      </c>
      <c r="AC4" s="9">
        <v>188</v>
      </c>
      <c r="AD4" s="10">
        <v>31.7</v>
      </c>
      <c r="AE4" s="8">
        <v>1399</v>
      </c>
      <c r="AF4" s="9">
        <v>1360</v>
      </c>
      <c r="AG4" s="9">
        <v>41</v>
      </c>
      <c r="AH4" s="9">
        <v>59</v>
      </c>
      <c r="AI4" s="9">
        <v>18</v>
      </c>
      <c r="AJ4" s="9">
        <v>43.9</v>
      </c>
      <c r="AK4" s="9">
        <v>-39</v>
      </c>
      <c r="AL4" s="10">
        <v>-2.8</v>
      </c>
    </row>
    <row r="5" spans="1:38" x14ac:dyDescent="0.25">
      <c r="A5" s="8" t="s">
        <v>35</v>
      </c>
      <c r="B5" s="10" t="s">
        <v>34</v>
      </c>
      <c r="C5" s="8">
        <v>4436</v>
      </c>
      <c r="D5" s="9">
        <v>3024</v>
      </c>
      <c r="E5" s="9">
        <v>-1412</v>
      </c>
      <c r="F5" s="9">
        <v>-31.8</v>
      </c>
      <c r="G5" s="9">
        <v>486</v>
      </c>
      <c r="H5" s="9">
        <v>1088</v>
      </c>
      <c r="I5" s="9">
        <v>602</v>
      </c>
      <c r="J5" s="9">
        <v>123.9</v>
      </c>
      <c r="K5" s="9">
        <v>67</v>
      </c>
      <c r="L5" s="9">
        <v>172</v>
      </c>
      <c r="M5" s="9">
        <v>105</v>
      </c>
      <c r="N5" s="9">
        <v>156.69999999999999</v>
      </c>
      <c r="O5" s="9">
        <v>353</v>
      </c>
      <c r="P5" s="9">
        <v>505</v>
      </c>
      <c r="Q5" s="9">
        <v>152</v>
      </c>
      <c r="R5" s="21">
        <f t="shared" ref="R5:R29" si="0">Q5/O5*100</f>
        <v>43.059490084985832</v>
      </c>
      <c r="S5" s="9">
        <v>1019</v>
      </c>
      <c r="T5" s="9">
        <v>1971</v>
      </c>
      <c r="U5" s="9">
        <v>952</v>
      </c>
      <c r="V5" s="9">
        <v>93.4</v>
      </c>
      <c r="W5" s="19">
        <v>6361</v>
      </c>
      <c r="X5" s="19">
        <v>6760</v>
      </c>
      <c r="Y5" s="19">
        <v>399</v>
      </c>
      <c r="Z5" s="20">
        <v>6.3</v>
      </c>
      <c r="AA5" s="8">
        <v>1925</v>
      </c>
      <c r="AB5" s="9">
        <v>3736</v>
      </c>
      <c r="AC5" s="9">
        <v>1811</v>
      </c>
      <c r="AD5" s="10">
        <v>94.1</v>
      </c>
      <c r="AE5" s="8">
        <v>1481</v>
      </c>
      <c r="AF5" s="9">
        <v>1712</v>
      </c>
      <c r="AG5" s="9">
        <v>433</v>
      </c>
      <c r="AH5" s="9">
        <v>770</v>
      </c>
      <c r="AI5" s="9">
        <v>337</v>
      </c>
      <c r="AJ5" s="9">
        <v>77.8</v>
      </c>
      <c r="AK5" s="9">
        <v>231</v>
      </c>
      <c r="AL5" s="10">
        <v>15.6</v>
      </c>
    </row>
    <row r="6" spans="1:38" x14ac:dyDescent="0.25">
      <c r="A6" s="8" t="s">
        <v>36</v>
      </c>
      <c r="B6" s="10" t="s">
        <v>34</v>
      </c>
      <c r="C6" s="8">
        <v>7114</v>
      </c>
      <c r="D6" s="9">
        <v>6350</v>
      </c>
      <c r="E6" s="9">
        <v>-764</v>
      </c>
      <c r="F6" s="9">
        <v>-10.7</v>
      </c>
      <c r="G6" s="9">
        <v>404</v>
      </c>
      <c r="H6" s="9">
        <v>311</v>
      </c>
      <c r="I6" s="9">
        <v>-93</v>
      </c>
      <c r="J6" s="9">
        <v>-23</v>
      </c>
      <c r="K6" s="9">
        <v>1324</v>
      </c>
      <c r="L6" s="9">
        <v>1517</v>
      </c>
      <c r="M6" s="9">
        <v>193</v>
      </c>
      <c r="N6" s="9">
        <v>14.6</v>
      </c>
      <c r="O6" s="9">
        <v>402</v>
      </c>
      <c r="P6" s="9">
        <v>495</v>
      </c>
      <c r="Q6" s="9">
        <v>93</v>
      </c>
      <c r="R6" s="21">
        <f t="shared" si="0"/>
        <v>23.134328358208954</v>
      </c>
      <c r="S6" s="9">
        <v>492</v>
      </c>
      <c r="T6" s="9">
        <v>655</v>
      </c>
      <c r="U6" s="9">
        <v>163</v>
      </c>
      <c r="V6" s="9">
        <v>33.1</v>
      </c>
      <c r="W6" s="19">
        <v>9736</v>
      </c>
      <c r="X6" s="19">
        <v>9328</v>
      </c>
      <c r="Y6" s="19">
        <v>-408</v>
      </c>
      <c r="Z6" s="20">
        <v>-4.2</v>
      </c>
      <c r="AA6" s="8">
        <v>2622</v>
      </c>
      <c r="AB6" s="9">
        <v>2978</v>
      </c>
      <c r="AC6" s="9">
        <v>356</v>
      </c>
      <c r="AD6" s="10">
        <v>13.6</v>
      </c>
      <c r="AE6" s="8">
        <v>383</v>
      </c>
      <c r="AF6" s="9">
        <v>371</v>
      </c>
      <c r="AG6" s="9">
        <v>14</v>
      </c>
      <c r="AH6" s="9">
        <v>9</v>
      </c>
      <c r="AI6" s="9">
        <v>-5</v>
      </c>
      <c r="AJ6" s="9">
        <v>-35.700000000000003</v>
      </c>
      <c r="AK6" s="9">
        <v>-12</v>
      </c>
      <c r="AL6" s="10">
        <v>-3.1</v>
      </c>
    </row>
    <row r="7" spans="1:38" x14ac:dyDescent="0.25">
      <c r="A7" s="8" t="s">
        <v>37</v>
      </c>
      <c r="B7" s="10" t="s">
        <v>34</v>
      </c>
      <c r="C7" s="8">
        <v>1849</v>
      </c>
      <c r="D7" s="9">
        <v>2669</v>
      </c>
      <c r="E7" s="9">
        <v>820</v>
      </c>
      <c r="F7" s="9">
        <v>44.3</v>
      </c>
      <c r="G7" s="9">
        <v>337</v>
      </c>
      <c r="H7" s="9">
        <v>396</v>
      </c>
      <c r="I7" s="9">
        <v>59</v>
      </c>
      <c r="J7" s="9">
        <v>17.5</v>
      </c>
      <c r="K7" s="9">
        <v>231</v>
      </c>
      <c r="L7" s="9">
        <v>819</v>
      </c>
      <c r="M7" s="9">
        <v>588</v>
      </c>
      <c r="N7" s="9">
        <v>254.5</v>
      </c>
      <c r="O7" s="9">
        <v>137</v>
      </c>
      <c r="P7" s="9">
        <v>167</v>
      </c>
      <c r="Q7" s="9">
        <v>30</v>
      </c>
      <c r="R7" s="21">
        <f t="shared" si="0"/>
        <v>21.897810218978105</v>
      </c>
      <c r="S7" s="9">
        <v>310</v>
      </c>
      <c r="T7" s="9">
        <v>684</v>
      </c>
      <c r="U7" s="9">
        <v>374</v>
      </c>
      <c r="V7" s="9">
        <v>120.6</v>
      </c>
      <c r="W7" s="19">
        <v>2864</v>
      </c>
      <c r="X7" s="19">
        <v>4735</v>
      </c>
      <c r="Y7" s="19">
        <v>1871</v>
      </c>
      <c r="Z7" s="20">
        <v>65.3</v>
      </c>
      <c r="AA7" s="8">
        <v>1015</v>
      </c>
      <c r="AB7" s="9">
        <v>2066</v>
      </c>
      <c r="AC7" s="9">
        <v>1051</v>
      </c>
      <c r="AD7" s="10">
        <v>103.5</v>
      </c>
      <c r="AE7" s="8">
        <v>71</v>
      </c>
      <c r="AF7" s="9">
        <v>134</v>
      </c>
      <c r="AG7" s="9">
        <v>23</v>
      </c>
      <c r="AH7" s="9">
        <v>29</v>
      </c>
      <c r="AI7" s="9">
        <v>6</v>
      </c>
      <c r="AJ7" s="9">
        <v>26.1</v>
      </c>
      <c r="AK7" s="9">
        <v>63</v>
      </c>
      <c r="AL7" s="10">
        <v>88.7</v>
      </c>
    </row>
    <row r="8" spans="1:38" x14ac:dyDescent="0.25">
      <c r="A8" s="8" t="s">
        <v>38</v>
      </c>
      <c r="B8" s="10" t="s">
        <v>34</v>
      </c>
      <c r="C8" s="8">
        <v>9438</v>
      </c>
      <c r="D8" s="9">
        <v>8069</v>
      </c>
      <c r="E8" s="9">
        <v>-1369</v>
      </c>
      <c r="F8" s="9">
        <v>-14.5</v>
      </c>
      <c r="G8" s="9">
        <v>534</v>
      </c>
      <c r="H8" s="9">
        <v>874</v>
      </c>
      <c r="I8" s="9">
        <v>340</v>
      </c>
      <c r="J8" s="9">
        <v>63.7</v>
      </c>
      <c r="K8" s="9">
        <v>199</v>
      </c>
      <c r="L8" s="9">
        <v>253</v>
      </c>
      <c r="M8" s="9">
        <v>54</v>
      </c>
      <c r="N8" s="9">
        <v>27.1</v>
      </c>
      <c r="O8" s="9">
        <v>305</v>
      </c>
      <c r="P8" s="9">
        <v>302</v>
      </c>
      <c r="Q8" s="9">
        <v>-3</v>
      </c>
      <c r="R8" s="21">
        <f t="shared" si="0"/>
        <v>-0.98360655737704927</v>
      </c>
      <c r="S8" s="9">
        <v>1015</v>
      </c>
      <c r="T8" s="9">
        <v>1601</v>
      </c>
      <c r="U8" s="9">
        <v>586</v>
      </c>
      <c r="V8" s="9">
        <v>57.7</v>
      </c>
      <c r="W8" s="19">
        <v>11491</v>
      </c>
      <c r="X8" s="19">
        <v>11099</v>
      </c>
      <c r="Y8" s="19">
        <v>-392</v>
      </c>
      <c r="Z8" s="20">
        <v>-3.4</v>
      </c>
      <c r="AA8" s="8">
        <v>2053</v>
      </c>
      <c r="AB8" s="9">
        <v>3030</v>
      </c>
      <c r="AC8" s="9">
        <v>977</v>
      </c>
      <c r="AD8" s="10">
        <v>47.6</v>
      </c>
      <c r="AE8" s="8">
        <v>1782</v>
      </c>
      <c r="AF8" s="9">
        <v>1579</v>
      </c>
      <c r="AG8" s="9">
        <v>369</v>
      </c>
      <c r="AH8" s="9">
        <v>510</v>
      </c>
      <c r="AI8" s="9">
        <v>141</v>
      </c>
      <c r="AJ8" s="9">
        <v>38.200000000000003</v>
      </c>
      <c r="AK8" s="9">
        <v>-203</v>
      </c>
      <c r="AL8" s="10">
        <v>-11.4</v>
      </c>
    </row>
    <row r="9" spans="1:38" x14ac:dyDescent="0.25">
      <c r="A9" s="8" t="s">
        <v>39</v>
      </c>
      <c r="B9" s="10" t="s">
        <v>34</v>
      </c>
      <c r="C9" s="8">
        <v>1214</v>
      </c>
      <c r="D9" s="9">
        <v>1085</v>
      </c>
      <c r="E9" s="9">
        <v>-129</v>
      </c>
      <c r="F9" s="9">
        <v>-10.6</v>
      </c>
      <c r="G9" s="9">
        <v>2089</v>
      </c>
      <c r="H9" s="9">
        <v>1775</v>
      </c>
      <c r="I9" s="9">
        <v>-314</v>
      </c>
      <c r="J9" s="9">
        <v>-15</v>
      </c>
      <c r="K9" s="9">
        <v>1041</v>
      </c>
      <c r="L9" s="9">
        <v>723</v>
      </c>
      <c r="M9" s="9">
        <v>-318</v>
      </c>
      <c r="N9" s="9">
        <v>-30.5</v>
      </c>
      <c r="O9" s="9">
        <v>646</v>
      </c>
      <c r="P9" s="9">
        <v>455</v>
      </c>
      <c r="Q9" s="9">
        <v>-191</v>
      </c>
      <c r="R9" s="21">
        <f t="shared" si="0"/>
        <v>-29.566563467492262</v>
      </c>
      <c r="S9" s="9">
        <v>6543</v>
      </c>
      <c r="T9" s="9">
        <v>6717</v>
      </c>
      <c r="U9" s="9">
        <v>174</v>
      </c>
      <c r="V9" s="9">
        <v>2.7</v>
      </c>
      <c r="W9" s="19">
        <v>11533</v>
      </c>
      <c r="X9" s="19">
        <v>10755</v>
      </c>
      <c r="Y9" s="19">
        <v>-778</v>
      </c>
      <c r="Z9" s="20">
        <v>-6.7</v>
      </c>
      <c r="AA9" s="8">
        <v>10319</v>
      </c>
      <c r="AB9" s="9">
        <v>9670</v>
      </c>
      <c r="AC9" s="9">
        <v>-649</v>
      </c>
      <c r="AD9" s="10">
        <v>-6.3</v>
      </c>
      <c r="AE9" s="8">
        <v>4064</v>
      </c>
      <c r="AF9" s="9">
        <v>3240</v>
      </c>
      <c r="AG9" s="9">
        <v>2514</v>
      </c>
      <c r="AH9" s="9">
        <v>2216</v>
      </c>
      <c r="AI9" s="9">
        <v>-298</v>
      </c>
      <c r="AJ9" s="9">
        <v>-11.9</v>
      </c>
      <c r="AK9" s="9">
        <v>-824</v>
      </c>
      <c r="AL9" s="10">
        <v>-20.3</v>
      </c>
    </row>
    <row r="10" spans="1:38" x14ac:dyDescent="0.25">
      <c r="A10" s="8" t="s">
        <v>40</v>
      </c>
      <c r="B10" s="10" t="s">
        <v>34</v>
      </c>
      <c r="C10" s="8">
        <v>3730</v>
      </c>
      <c r="D10" s="9">
        <v>3629</v>
      </c>
      <c r="E10" s="9">
        <v>-101</v>
      </c>
      <c r="F10" s="9">
        <v>-2.7</v>
      </c>
      <c r="G10" s="9">
        <v>1001</v>
      </c>
      <c r="H10" s="9">
        <v>765</v>
      </c>
      <c r="I10" s="9">
        <v>-236</v>
      </c>
      <c r="J10" s="9">
        <v>-23.6</v>
      </c>
      <c r="K10" s="9">
        <v>293</v>
      </c>
      <c r="L10" s="9">
        <v>458</v>
      </c>
      <c r="M10" s="9">
        <v>165</v>
      </c>
      <c r="N10" s="9">
        <v>56.3</v>
      </c>
      <c r="O10" s="9">
        <v>374</v>
      </c>
      <c r="P10" s="9">
        <v>334</v>
      </c>
      <c r="Q10" s="9">
        <v>-40</v>
      </c>
      <c r="R10" s="21">
        <f t="shared" si="0"/>
        <v>-10.695187165775401</v>
      </c>
      <c r="S10" s="9">
        <v>2554</v>
      </c>
      <c r="T10" s="9">
        <v>2059</v>
      </c>
      <c r="U10" s="9">
        <v>-495</v>
      </c>
      <c r="V10" s="9">
        <v>-19.399999999999999</v>
      </c>
      <c r="W10" s="19">
        <v>7952</v>
      </c>
      <c r="X10" s="19">
        <v>7245</v>
      </c>
      <c r="Y10" s="19">
        <v>-707</v>
      </c>
      <c r="Z10" s="20">
        <v>-8.9</v>
      </c>
      <c r="AA10" s="8">
        <v>4222</v>
      </c>
      <c r="AB10" s="9">
        <v>3616</v>
      </c>
      <c r="AC10" s="9">
        <v>-606</v>
      </c>
      <c r="AD10" s="10">
        <v>-14.4</v>
      </c>
      <c r="AE10" s="8">
        <v>1707</v>
      </c>
      <c r="AF10" s="9">
        <v>1031</v>
      </c>
      <c r="AG10" s="9">
        <v>913</v>
      </c>
      <c r="AH10" s="9">
        <v>532</v>
      </c>
      <c r="AI10" s="9">
        <v>-381</v>
      </c>
      <c r="AJ10" s="9">
        <v>-41.7</v>
      </c>
      <c r="AK10" s="9">
        <v>-676</v>
      </c>
      <c r="AL10" s="10">
        <v>-39.6</v>
      </c>
    </row>
    <row r="11" spans="1:38" x14ac:dyDescent="0.25">
      <c r="A11" s="8" t="s">
        <v>41</v>
      </c>
      <c r="B11" s="10" t="s">
        <v>34</v>
      </c>
      <c r="C11" s="8">
        <v>3898</v>
      </c>
      <c r="D11" s="9">
        <v>3839</v>
      </c>
      <c r="E11" s="9">
        <v>-59</v>
      </c>
      <c r="F11" s="9">
        <v>-1.5</v>
      </c>
      <c r="G11" s="9">
        <v>202</v>
      </c>
      <c r="H11" s="9">
        <v>220</v>
      </c>
      <c r="I11" s="9">
        <v>18</v>
      </c>
      <c r="J11" s="9">
        <v>8.9</v>
      </c>
      <c r="K11" s="9">
        <v>330</v>
      </c>
      <c r="L11" s="9">
        <v>434</v>
      </c>
      <c r="M11" s="9">
        <v>104</v>
      </c>
      <c r="N11" s="9">
        <v>31.5</v>
      </c>
      <c r="O11" s="9">
        <v>435</v>
      </c>
      <c r="P11" s="9">
        <v>249</v>
      </c>
      <c r="Q11" s="9">
        <v>-186</v>
      </c>
      <c r="R11" s="21">
        <f t="shared" si="0"/>
        <v>-42.758620689655174</v>
      </c>
      <c r="S11" s="9">
        <v>219</v>
      </c>
      <c r="T11" s="9">
        <v>260</v>
      </c>
      <c r="U11" s="9">
        <v>41</v>
      </c>
      <c r="V11" s="9">
        <v>18.7</v>
      </c>
      <c r="W11" s="19">
        <v>5084</v>
      </c>
      <c r="X11" s="19">
        <v>5002</v>
      </c>
      <c r="Y11" s="19">
        <v>-82</v>
      </c>
      <c r="Z11" s="20">
        <v>-1.6</v>
      </c>
      <c r="AA11" s="8">
        <v>1186</v>
      </c>
      <c r="AB11" s="9">
        <v>1163</v>
      </c>
      <c r="AC11" s="9">
        <v>-23</v>
      </c>
      <c r="AD11" s="10">
        <v>-1.9</v>
      </c>
      <c r="AE11" s="8">
        <v>415</v>
      </c>
      <c r="AF11" s="9">
        <v>322</v>
      </c>
      <c r="AG11" s="9">
        <v>53</v>
      </c>
      <c r="AH11" s="9">
        <v>48</v>
      </c>
      <c r="AI11" s="9">
        <v>-5</v>
      </c>
      <c r="AJ11" s="9">
        <v>-9.4</v>
      </c>
      <c r="AK11" s="9">
        <v>-93</v>
      </c>
      <c r="AL11" s="10">
        <v>-22.4</v>
      </c>
    </row>
    <row r="12" spans="1:38" x14ac:dyDescent="0.25">
      <c r="A12" s="8" t="s">
        <v>42</v>
      </c>
      <c r="B12" s="10" t="s">
        <v>34</v>
      </c>
      <c r="C12" s="8">
        <v>2058</v>
      </c>
      <c r="D12" s="9">
        <v>1323</v>
      </c>
      <c r="E12" s="9">
        <v>-735</v>
      </c>
      <c r="F12" s="9">
        <v>-35.700000000000003</v>
      </c>
      <c r="G12" s="9">
        <v>516</v>
      </c>
      <c r="H12" s="9">
        <v>763</v>
      </c>
      <c r="I12" s="9">
        <v>247</v>
      </c>
      <c r="J12" s="9">
        <v>47.9</v>
      </c>
      <c r="K12" s="9">
        <v>303</v>
      </c>
      <c r="L12" s="9">
        <v>351</v>
      </c>
      <c r="M12" s="9">
        <v>48</v>
      </c>
      <c r="N12" s="9">
        <v>15.8</v>
      </c>
      <c r="O12" s="9">
        <v>305</v>
      </c>
      <c r="P12" s="9">
        <v>219</v>
      </c>
      <c r="Q12" s="9">
        <v>-86</v>
      </c>
      <c r="R12" s="21">
        <f t="shared" si="0"/>
        <v>-28.196721311475407</v>
      </c>
      <c r="S12" s="9">
        <v>3028</v>
      </c>
      <c r="T12" s="9">
        <v>4243</v>
      </c>
      <c r="U12" s="9">
        <v>1215</v>
      </c>
      <c r="V12" s="9">
        <v>40.1</v>
      </c>
      <c r="W12" s="19">
        <v>6210</v>
      </c>
      <c r="X12" s="19">
        <v>6899</v>
      </c>
      <c r="Y12" s="19">
        <v>689</v>
      </c>
      <c r="Z12" s="20">
        <v>11.1</v>
      </c>
      <c r="AA12" s="8">
        <v>4152</v>
      </c>
      <c r="AB12" s="9">
        <v>5576</v>
      </c>
      <c r="AC12" s="9">
        <v>1424</v>
      </c>
      <c r="AD12" s="10">
        <v>34.299999999999997</v>
      </c>
      <c r="AE12" s="8">
        <v>2251</v>
      </c>
      <c r="AF12" s="9">
        <v>2350</v>
      </c>
      <c r="AG12" s="9">
        <v>1373</v>
      </c>
      <c r="AH12" s="9">
        <v>1675</v>
      </c>
      <c r="AI12" s="9">
        <v>302</v>
      </c>
      <c r="AJ12" s="9">
        <v>22</v>
      </c>
      <c r="AK12" s="9">
        <v>99</v>
      </c>
      <c r="AL12" s="10">
        <v>4.4000000000000004</v>
      </c>
    </row>
    <row r="13" spans="1:38" x14ac:dyDescent="0.25">
      <c r="A13" s="8" t="s">
        <v>43</v>
      </c>
      <c r="B13" s="10" t="s">
        <v>34</v>
      </c>
      <c r="C13" s="8">
        <v>2764</v>
      </c>
      <c r="D13" s="9">
        <v>2611</v>
      </c>
      <c r="E13" s="9">
        <v>-153</v>
      </c>
      <c r="F13" s="9">
        <v>-5.5</v>
      </c>
      <c r="G13" s="9">
        <v>270</v>
      </c>
      <c r="H13" s="9">
        <v>255</v>
      </c>
      <c r="I13" s="9">
        <v>-15</v>
      </c>
      <c r="J13" s="9">
        <v>-5.6</v>
      </c>
      <c r="K13" s="9">
        <v>89</v>
      </c>
      <c r="L13" s="9">
        <v>131</v>
      </c>
      <c r="M13" s="9">
        <v>42</v>
      </c>
      <c r="N13" s="9">
        <v>47.2</v>
      </c>
      <c r="O13" s="9">
        <v>204</v>
      </c>
      <c r="P13" s="9">
        <v>200</v>
      </c>
      <c r="Q13" s="9">
        <v>-4</v>
      </c>
      <c r="R13" s="21">
        <f t="shared" si="0"/>
        <v>-1.9607843137254901</v>
      </c>
      <c r="S13" s="9">
        <v>137</v>
      </c>
      <c r="T13" s="9">
        <v>190</v>
      </c>
      <c r="U13" s="9">
        <v>53</v>
      </c>
      <c r="V13" s="9">
        <v>38.700000000000003</v>
      </c>
      <c r="W13" s="19">
        <v>3464</v>
      </c>
      <c r="X13" s="19">
        <v>3387</v>
      </c>
      <c r="Y13" s="19">
        <v>-77</v>
      </c>
      <c r="Z13" s="20">
        <v>-2.2000000000000002</v>
      </c>
      <c r="AA13" s="8">
        <v>700</v>
      </c>
      <c r="AB13" s="9">
        <v>776</v>
      </c>
      <c r="AC13" s="9">
        <v>76</v>
      </c>
      <c r="AD13" s="10">
        <v>10.9</v>
      </c>
      <c r="AE13" s="8">
        <v>610</v>
      </c>
      <c r="AF13" s="9">
        <v>518</v>
      </c>
      <c r="AG13" s="9">
        <v>47</v>
      </c>
      <c r="AH13" s="9">
        <v>46</v>
      </c>
      <c r="AI13" s="9">
        <v>-1</v>
      </c>
      <c r="AJ13" s="9">
        <v>-2.1</v>
      </c>
      <c r="AK13" s="9">
        <v>-92</v>
      </c>
      <c r="AL13" s="10">
        <v>-15.1</v>
      </c>
    </row>
    <row r="14" spans="1:38" x14ac:dyDescent="0.25">
      <c r="A14" s="8" t="s">
        <v>44</v>
      </c>
      <c r="B14" s="10" t="s">
        <v>34</v>
      </c>
      <c r="C14" s="8">
        <v>314</v>
      </c>
      <c r="D14" s="9">
        <v>256</v>
      </c>
      <c r="E14" s="9">
        <v>-58</v>
      </c>
      <c r="F14" s="9">
        <v>-18.5</v>
      </c>
      <c r="G14" s="9">
        <v>1767</v>
      </c>
      <c r="H14" s="9">
        <v>1479</v>
      </c>
      <c r="I14" s="9">
        <v>-288</v>
      </c>
      <c r="J14" s="9">
        <v>-16.3</v>
      </c>
      <c r="K14" s="9">
        <v>125</v>
      </c>
      <c r="L14" s="9">
        <v>144</v>
      </c>
      <c r="M14" s="9">
        <v>19</v>
      </c>
      <c r="N14" s="9">
        <v>15.2</v>
      </c>
      <c r="O14" s="9">
        <v>372</v>
      </c>
      <c r="P14" s="9">
        <v>331</v>
      </c>
      <c r="Q14" s="9">
        <v>-41</v>
      </c>
      <c r="R14" s="21">
        <f t="shared" si="0"/>
        <v>-11.021505376344086</v>
      </c>
      <c r="S14" s="9">
        <v>3166</v>
      </c>
      <c r="T14" s="9">
        <v>3909</v>
      </c>
      <c r="U14" s="9">
        <v>743</v>
      </c>
      <c r="V14" s="9">
        <v>23.5</v>
      </c>
      <c r="W14" s="19">
        <v>5744</v>
      </c>
      <c r="X14" s="19">
        <v>6119</v>
      </c>
      <c r="Y14" s="19">
        <v>375</v>
      </c>
      <c r="Z14" s="20">
        <v>6.5</v>
      </c>
      <c r="AA14" s="8">
        <v>5430</v>
      </c>
      <c r="AB14" s="9">
        <v>5863</v>
      </c>
      <c r="AC14" s="9">
        <v>433</v>
      </c>
      <c r="AD14" s="10">
        <v>8</v>
      </c>
      <c r="AE14" s="8">
        <v>2263</v>
      </c>
      <c r="AF14" s="9">
        <v>2214</v>
      </c>
      <c r="AG14" s="9">
        <v>1307</v>
      </c>
      <c r="AH14" s="9">
        <v>1516</v>
      </c>
      <c r="AI14" s="9">
        <v>209</v>
      </c>
      <c r="AJ14" s="9">
        <v>16</v>
      </c>
      <c r="AK14" s="9">
        <v>-49</v>
      </c>
      <c r="AL14" s="10">
        <v>-2.2000000000000002</v>
      </c>
    </row>
    <row r="15" spans="1:38" x14ac:dyDescent="0.25">
      <c r="A15" s="8" t="s">
        <v>45</v>
      </c>
      <c r="B15" s="10" t="s">
        <v>34</v>
      </c>
      <c r="C15" s="8">
        <v>1817</v>
      </c>
      <c r="D15" s="9">
        <v>2091</v>
      </c>
      <c r="E15" s="9">
        <v>274</v>
      </c>
      <c r="F15" s="9">
        <v>15.1</v>
      </c>
      <c r="G15" s="9">
        <v>234</v>
      </c>
      <c r="H15" s="9">
        <v>604</v>
      </c>
      <c r="I15" s="9">
        <v>370</v>
      </c>
      <c r="J15" s="9">
        <v>158.1</v>
      </c>
      <c r="K15" s="9">
        <v>48</v>
      </c>
      <c r="L15" s="9">
        <v>127</v>
      </c>
      <c r="M15" s="9">
        <v>79</v>
      </c>
      <c r="N15" s="9">
        <v>164.6</v>
      </c>
      <c r="O15" s="9">
        <v>124</v>
      </c>
      <c r="P15" s="9">
        <v>220</v>
      </c>
      <c r="Q15" s="9">
        <v>96</v>
      </c>
      <c r="R15" s="21">
        <f t="shared" si="0"/>
        <v>77.41935483870968</v>
      </c>
      <c r="S15" s="9">
        <v>567</v>
      </c>
      <c r="T15" s="9">
        <v>1349</v>
      </c>
      <c r="U15" s="9">
        <v>782</v>
      </c>
      <c r="V15" s="9">
        <v>137.9</v>
      </c>
      <c r="W15" s="19">
        <v>2790</v>
      </c>
      <c r="X15" s="19">
        <v>4391</v>
      </c>
      <c r="Y15" s="19">
        <v>1601</v>
      </c>
      <c r="Z15" s="20">
        <v>57.4</v>
      </c>
      <c r="AA15" s="8">
        <v>973</v>
      </c>
      <c r="AB15" s="9">
        <v>2300</v>
      </c>
      <c r="AC15" s="9">
        <v>1327</v>
      </c>
      <c r="AD15" s="10">
        <v>136.4</v>
      </c>
      <c r="AE15" s="8">
        <v>691</v>
      </c>
      <c r="AF15" s="9">
        <v>863</v>
      </c>
      <c r="AG15" s="9">
        <v>229</v>
      </c>
      <c r="AH15" s="9">
        <v>430</v>
      </c>
      <c r="AI15" s="9">
        <v>201</v>
      </c>
      <c r="AJ15" s="9">
        <v>87.8</v>
      </c>
      <c r="AK15" s="9">
        <v>172</v>
      </c>
      <c r="AL15" s="10">
        <v>24.9</v>
      </c>
    </row>
    <row r="16" spans="1:38" x14ac:dyDescent="0.25">
      <c r="A16" s="8" t="s">
        <v>46</v>
      </c>
      <c r="B16" s="10" t="s">
        <v>34</v>
      </c>
      <c r="C16" s="8">
        <v>2483</v>
      </c>
      <c r="D16" s="9">
        <v>2585</v>
      </c>
      <c r="E16" s="9">
        <v>102</v>
      </c>
      <c r="F16" s="9">
        <v>4.0999999999999996</v>
      </c>
      <c r="G16" s="9">
        <v>1587</v>
      </c>
      <c r="H16" s="9">
        <v>1043</v>
      </c>
      <c r="I16" s="9">
        <v>-544</v>
      </c>
      <c r="J16" s="9">
        <v>-34.299999999999997</v>
      </c>
      <c r="K16" s="9">
        <v>190</v>
      </c>
      <c r="L16" s="9">
        <v>298</v>
      </c>
      <c r="M16" s="9">
        <v>108</v>
      </c>
      <c r="N16" s="9">
        <v>56.8</v>
      </c>
      <c r="O16" s="9">
        <v>735</v>
      </c>
      <c r="P16" s="9">
        <v>713</v>
      </c>
      <c r="Q16" s="9">
        <v>-22</v>
      </c>
      <c r="R16" s="21">
        <f t="shared" si="0"/>
        <v>-2.9931972789115644</v>
      </c>
      <c r="S16" s="9">
        <v>589</v>
      </c>
      <c r="T16" s="9">
        <v>737</v>
      </c>
      <c r="U16" s="9">
        <v>148</v>
      </c>
      <c r="V16" s="9">
        <v>25.1</v>
      </c>
      <c r="W16" s="19">
        <v>5584</v>
      </c>
      <c r="X16" s="19">
        <v>5376</v>
      </c>
      <c r="Y16" s="19">
        <v>-208</v>
      </c>
      <c r="Z16" s="20">
        <v>-3.7</v>
      </c>
      <c r="AA16" s="8">
        <v>3101</v>
      </c>
      <c r="AB16" s="9">
        <v>2791</v>
      </c>
      <c r="AC16" s="9">
        <v>-310</v>
      </c>
      <c r="AD16" s="10">
        <v>-10</v>
      </c>
      <c r="AE16" s="8">
        <v>1196</v>
      </c>
      <c r="AF16" s="9">
        <v>963</v>
      </c>
      <c r="AG16" s="9">
        <v>253</v>
      </c>
      <c r="AH16" s="9">
        <v>267</v>
      </c>
      <c r="AI16" s="9">
        <v>14</v>
      </c>
      <c r="AJ16" s="9">
        <v>5.5</v>
      </c>
      <c r="AK16" s="9">
        <v>-233</v>
      </c>
      <c r="AL16" s="10">
        <v>-19.5</v>
      </c>
    </row>
    <row r="17" spans="1:38" x14ac:dyDescent="0.25">
      <c r="A17" s="8" t="s">
        <v>47</v>
      </c>
      <c r="B17" s="10" t="s">
        <v>34</v>
      </c>
      <c r="C17" s="8">
        <v>6155</v>
      </c>
      <c r="D17" s="9">
        <v>3543</v>
      </c>
      <c r="E17" s="9">
        <v>-2612</v>
      </c>
      <c r="F17" s="9">
        <v>-42.4</v>
      </c>
      <c r="G17" s="9">
        <v>906</v>
      </c>
      <c r="H17" s="9">
        <v>1534</v>
      </c>
      <c r="I17" s="9">
        <v>628</v>
      </c>
      <c r="J17" s="9">
        <v>69.3</v>
      </c>
      <c r="K17" s="9">
        <v>226</v>
      </c>
      <c r="L17" s="9">
        <v>240</v>
      </c>
      <c r="M17" s="9">
        <v>14</v>
      </c>
      <c r="N17" s="9">
        <v>6.2</v>
      </c>
      <c r="O17" s="9">
        <v>422</v>
      </c>
      <c r="P17" s="9">
        <v>499</v>
      </c>
      <c r="Q17" s="9">
        <v>77</v>
      </c>
      <c r="R17" s="21">
        <f t="shared" si="0"/>
        <v>18.246445497630333</v>
      </c>
      <c r="S17" s="9">
        <v>2440</v>
      </c>
      <c r="T17" s="9">
        <v>4199</v>
      </c>
      <c r="U17" s="9">
        <v>1759</v>
      </c>
      <c r="V17" s="9">
        <v>72.099999999999994</v>
      </c>
      <c r="W17" s="19">
        <v>10149</v>
      </c>
      <c r="X17" s="19">
        <v>10015</v>
      </c>
      <c r="Y17" s="19">
        <v>-134</v>
      </c>
      <c r="Z17" s="20">
        <v>-1.3</v>
      </c>
      <c r="AA17" s="8">
        <v>3994</v>
      </c>
      <c r="AB17" s="9">
        <v>6472</v>
      </c>
      <c r="AC17" s="9">
        <v>2478</v>
      </c>
      <c r="AD17" s="10">
        <v>62</v>
      </c>
      <c r="AE17" s="8">
        <v>2516</v>
      </c>
      <c r="AF17" s="9">
        <v>2747</v>
      </c>
      <c r="AG17" s="9">
        <v>944</v>
      </c>
      <c r="AH17" s="9">
        <v>1502</v>
      </c>
      <c r="AI17" s="9">
        <v>558</v>
      </c>
      <c r="AJ17" s="9">
        <v>59.1</v>
      </c>
      <c r="AK17" s="9">
        <v>231</v>
      </c>
      <c r="AL17" s="10">
        <v>9.1999999999999993</v>
      </c>
    </row>
    <row r="18" spans="1:38" x14ac:dyDescent="0.25">
      <c r="A18" s="8" t="s">
        <v>48</v>
      </c>
      <c r="B18" s="10" t="s">
        <v>34</v>
      </c>
      <c r="C18" s="8">
        <v>1426</v>
      </c>
      <c r="D18" s="9">
        <v>1139</v>
      </c>
      <c r="E18" s="9">
        <v>-287</v>
      </c>
      <c r="F18" s="9">
        <v>-20.100000000000001</v>
      </c>
      <c r="G18" s="9">
        <v>648</v>
      </c>
      <c r="H18" s="9">
        <v>880</v>
      </c>
      <c r="I18" s="9">
        <v>232</v>
      </c>
      <c r="J18" s="9">
        <v>35.799999999999997</v>
      </c>
      <c r="K18" s="9">
        <v>467</v>
      </c>
      <c r="L18" s="9">
        <v>299</v>
      </c>
      <c r="M18" s="9">
        <v>-168</v>
      </c>
      <c r="N18" s="9">
        <v>-36</v>
      </c>
      <c r="O18" s="9">
        <v>224</v>
      </c>
      <c r="P18" s="9">
        <v>412</v>
      </c>
      <c r="Q18" s="9">
        <v>188</v>
      </c>
      <c r="R18" s="21">
        <f t="shared" si="0"/>
        <v>83.928571428571431</v>
      </c>
      <c r="S18" s="9">
        <v>3730</v>
      </c>
      <c r="T18" s="9">
        <v>4203</v>
      </c>
      <c r="U18" s="9">
        <v>473</v>
      </c>
      <c r="V18" s="9">
        <v>12.7</v>
      </c>
      <c r="W18" s="19">
        <v>6495</v>
      </c>
      <c r="X18" s="19">
        <v>6933</v>
      </c>
      <c r="Y18" s="19">
        <v>438</v>
      </c>
      <c r="Z18" s="20">
        <v>6.7</v>
      </c>
      <c r="AA18" s="8">
        <v>5069</v>
      </c>
      <c r="AB18" s="9">
        <v>5794</v>
      </c>
      <c r="AC18" s="9">
        <v>725</v>
      </c>
      <c r="AD18" s="10">
        <v>14.3</v>
      </c>
      <c r="AE18" s="8">
        <v>2231</v>
      </c>
      <c r="AF18" s="9">
        <v>2294</v>
      </c>
      <c r="AG18" s="9">
        <v>1430</v>
      </c>
      <c r="AH18" s="9">
        <v>1600</v>
      </c>
      <c r="AI18" s="9">
        <v>170</v>
      </c>
      <c r="AJ18" s="9">
        <v>11.9</v>
      </c>
      <c r="AK18" s="9">
        <v>63</v>
      </c>
      <c r="AL18" s="10">
        <v>2.8</v>
      </c>
    </row>
    <row r="19" spans="1:38" x14ac:dyDescent="0.25">
      <c r="A19" s="8" t="s">
        <v>49</v>
      </c>
      <c r="B19" s="10" t="s">
        <v>34</v>
      </c>
      <c r="C19" s="8">
        <v>1201</v>
      </c>
      <c r="D19" s="9">
        <v>848</v>
      </c>
      <c r="E19" s="9">
        <v>-353</v>
      </c>
      <c r="F19" s="9">
        <v>-29.4</v>
      </c>
      <c r="G19" s="9">
        <v>451</v>
      </c>
      <c r="H19" s="9">
        <v>380</v>
      </c>
      <c r="I19" s="9">
        <v>-71</v>
      </c>
      <c r="J19" s="9">
        <v>-15.7</v>
      </c>
      <c r="K19" s="9">
        <v>450</v>
      </c>
      <c r="L19" s="9">
        <v>411</v>
      </c>
      <c r="M19" s="9">
        <v>-39</v>
      </c>
      <c r="N19" s="9">
        <v>-8.6999999999999993</v>
      </c>
      <c r="O19" s="9">
        <v>192</v>
      </c>
      <c r="P19" s="9">
        <v>131</v>
      </c>
      <c r="Q19" s="9">
        <v>-61</v>
      </c>
      <c r="R19" s="21">
        <f t="shared" si="0"/>
        <v>-31.770833333333332</v>
      </c>
      <c r="S19" s="9">
        <v>669</v>
      </c>
      <c r="T19" s="9">
        <v>1224</v>
      </c>
      <c r="U19" s="9">
        <v>555</v>
      </c>
      <c r="V19" s="9">
        <v>83</v>
      </c>
      <c r="W19" s="19">
        <v>2963</v>
      </c>
      <c r="X19" s="19">
        <v>2994</v>
      </c>
      <c r="Y19" s="19">
        <v>31</v>
      </c>
      <c r="Z19" s="20">
        <v>1</v>
      </c>
      <c r="AA19" s="8">
        <v>1762</v>
      </c>
      <c r="AB19" s="9">
        <v>2146</v>
      </c>
      <c r="AC19" s="9">
        <v>384</v>
      </c>
      <c r="AD19" s="10">
        <v>21.8</v>
      </c>
      <c r="AE19" s="8">
        <v>850</v>
      </c>
      <c r="AF19" s="9">
        <v>740</v>
      </c>
      <c r="AG19" s="9">
        <v>251</v>
      </c>
      <c r="AH19" s="9">
        <v>398</v>
      </c>
      <c r="AI19" s="9">
        <v>147</v>
      </c>
      <c r="AJ19" s="9">
        <v>58.6</v>
      </c>
      <c r="AK19" s="9">
        <v>-110</v>
      </c>
      <c r="AL19" s="10">
        <v>-12.9</v>
      </c>
    </row>
    <row r="20" spans="1:38" x14ac:dyDescent="0.25">
      <c r="A20" s="8" t="s">
        <v>50</v>
      </c>
      <c r="B20" s="10" t="s">
        <v>34</v>
      </c>
      <c r="C20" s="8">
        <v>4690</v>
      </c>
      <c r="D20" s="9">
        <v>2172</v>
      </c>
      <c r="E20" s="9">
        <v>-2518</v>
      </c>
      <c r="F20" s="9">
        <v>-53.7</v>
      </c>
      <c r="G20" s="9">
        <v>885</v>
      </c>
      <c r="H20" s="9">
        <v>1084</v>
      </c>
      <c r="I20" s="9">
        <v>199</v>
      </c>
      <c r="J20" s="9">
        <v>22.5</v>
      </c>
      <c r="K20" s="9">
        <v>387</v>
      </c>
      <c r="L20" s="9">
        <v>440</v>
      </c>
      <c r="M20" s="9">
        <v>53</v>
      </c>
      <c r="N20" s="9">
        <v>13.7</v>
      </c>
      <c r="O20" s="9">
        <v>456</v>
      </c>
      <c r="P20" s="9">
        <v>354</v>
      </c>
      <c r="Q20" s="9">
        <v>-102</v>
      </c>
      <c r="R20" s="21">
        <f t="shared" si="0"/>
        <v>-22.368421052631579</v>
      </c>
      <c r="S20" s="9">
        <v>4576</v>
      </c>
      <c r="T20" s="9">
        <v>8375</v>
      </c>
      <c r="U20" s="9">
        <v>3799</v>
      </c>
      <c r="V20" s="9">
        <v>83</v>
      </c>
      <c r="W20" s="19">
        <v>10994</v>
      </c>
      <c r="X20" s="19">
        <v>12425</v>
      </c>
      <c r="Y20" s="19">
        <v>1431</v>
      </c>
      <c r="Z20" s="20">
        <v>13</v>
      </c>
      <c r="AA20" s="8">
        <v>6304</v>
      </c>
      <c r="AB20" s="9">
        <v>10253</v>
      </c>
      <c r="AC20" s="9">
        <v>3949</v>
      </c>
      <c r="AD20" s="10">
        <v>62.6</v>
      </c>
      <c r="AE20" s="8">
        <v>3511</v>
      </c>
      <c r="AF20" s="9">
        <v>3897</v>
      </c>
      <c r="AG20" s="9">
        <v>1802</v>
      </c>
      <c r="AH20" s="9">
        <v>2933</v>
      </c>
      <c r="AI20" s="9">
        <v>1131</v>
      </c>
      <c r="AJ20" s="9">
        <v>62.8</v>
      </c>
      <c r="AK20" s="9">
        <v>386</v>
      </c>
      <c r="AL20" s="10">
        <v>11</v>
      </c>
    </row>
    <row r="21" spans="1:38" x14ac:dyDescent="0.25">
      <c r="A21" s="8" t="s">
        <v>51</v>
      </c>
      <c r="B21" s="10" t="s">
        <v>34</v>
      </c>
      <c r="C21" s="8">
        <v>1798</v>
      </c>
      <c r="D21" s="9">
        <v>1880</v>
      </c>
      <c r="E21" s="9">
        <v>82</v>
      </c>
      <c r="F21" s="9">
        <v>4.5999999999999996</v>
      </c>
      <c r="G21" s="9">
        <v>822</v>
      </c>
      <c r="H21" s="9">
        <v>995</v>
      </c>
      <c r="I21" s="9">
        <v>173</v>
      </c>
      <c r="J21" s="9">
        <v>21</v>
      </c>
      <c r="K21" s="9">
        <v>887</v>
      </c>
      <c r="L21" s="9">
        <v>724</v>
      </c>
      <c r="M21" s="9">
        <v>-163</v>
      </c>
      <c r="N21" s="9">
        <v>-18.399999999999999</v>
      </c>
      <c r="O21" s="9">
        <v>447</v>
      </c>
      <c r="P21" s="9">
        <v>338</v>
      </c>
      <c r="Q21" s="9">
        <v>-109</v>
      </c>
      <c r="R21" s="21">
        <f t="shared" si="0"/>
        <v>-24.384787472035793</v>
      </c>
      <c r="S21" s="9">
        <v>2262</v>
      </c>
      <c r="T21" s="9">
        <v>2202</v>
      </c>
      <c r="U21" s="9">
        <v>-60</v>
      </c>
      <c r="V21" s="9">
        <v>-2.7</v>
      </c>
      <c r="W21" s="19">
        <v>6216</v>
      </c>
      <c r="X21" s="19">
        <v>6139</v>
      </c>
      <c r="Y21" s="19">
        <v>-77</v>
      </c>
      <c r="Z21" s="20">
        <v>-1.2</v>
      </c>
      <c r="AA21" s="8">
        <v>4418</v>
      </c>
      <c r="AB21" s="9">
        <v>4259</v>
      </c>
      <c r="AC21" s="9">
        <v>-159</v>
      </c>
      <c r="AD21" s="10">
        <v>-3.6</v>
      </c>
      <c r="AE21" s="8">
        <v>2017</v>
      </c>
      <c r="AF21" s="9">
        <v>1511</v>
      </c>
      <c r="AG21" s="9">
        <v>942</v>
      </c>
      <c r="AH21" s="9">
        <v>740</v>
      </c>
      <c r="AI21" s="9">
        <v>-202</v>
      </c>
      <c r="AJ21" s="9">
        <v>-21.4</v>
      </c>
      <c r="AK21" s="9">
        <v>-506</v>
      </c>
      <c r="AL21" s="10">
        <v>-25.1</v>
      </c>
    </row>
    <row r="22" spans="1:38" x14ac:dyDescent="0.25">
      <c r="A22" s="8" t="s">
        <v>52</v>
      </c>
      <c r="B22" s="10" t="s">
        <v>34</v>
      </c>
      <c r="C22" s="8">
        <v>785</v>
      </c>
      <c r="D22" s="9">
        <v>494</v>
      </c>
      <c r="E22" s="9">
        <v>-291</v>
      </c>
      <c r="F22" s="9">
        <v>-37.1</v>
      </c>
      <c r="G22" s="9">
        <v>234</v>
      </c>
      <c r="H22" s="9">
        <v>195</v>
      </c>
      <c r="I22" s="9">
        <v>-39</v>
      </c>
      <c r="J22" s="9">
        <v>-16.7</v>
      </c>
      <c r="K22" s="9">
        <v>118</v>
      </c>
      <c r="L22" s="9">
        <v>175</v>
      </c>
      <c r="M22" s="9">
        <v>57</v>
      </c>
      <c r="N22" s="9">
        <v>48.3</v>
      </c>
      <c r="O22" s="9">
        <v>66</v>
      </c>
      <c r="P22" s="9">
        <v>100</v>
      </c>
      <c r="Q22" s="9">
        <v>34</v>
      </c>
      <c r="R22" s="21">
        <f t="shared" si="0"/>
        <v>51.515151515151516</v>
      </c>
      <c r="S22" s="9">
        <v>466</v>
      </c>
      <c r="T22" s="9">
        <v>640</v>
      </c>
      <c r="U22" s="9">
        <v>174</v>
      </c>
      <c r="V22" s="9">
        <v>37.299999999999997</v>
      </c>
      <c r="W22" s="19">
        <v>1669</v>
      </c>
      <c r="X22" s="19">
        <v>1604</v>
      </c>
      <c r="Y22" s="19">
        <v>-65</v>
      </c>
      <c r="Z22" s="20">
        <v>-3.9</v>
      </c>
      <c r="AA22" s="8">
        <v>884</v>
      </c>
      <c r="AB22" s="9">
        <v>1110</v>
      </c>
      <c r="AC22" s="9">
        <v>226</v>
      </c>
      <c r="AD22" s="10">
        <v>25.6</v>
      </c>
      <c r="AE22" s="8">
        <v>409</v>
      </c>
      <c r="AF22" s="9">
        <v>450</v>
      </c>
      <c r="AG22" s="9">
        <v>171</v>
      </c>
      <c r="AH22" s="9">
        <v>232</v>
      </c>
      <c r="AI22" s="9">
        <v>61</v>
      </c>
      <c r="AJ22" s="9">
        <v>35.700000000000003</v>
      </c>
      <c r="AK22" s="9">
        <v>41</v>
      </c>
      <c r="AL22" s="10">
        <v>10</v>
      </c>
    </row>
    <row r="23" spans="1:38" x14ac:dyDescent="0.25">
      <c r="A23" s="8" t="s">
        <v>53</v>
      </c>
      <c r="B23" s="10" t="s">
        <v>34</v>
      </c>
      <c r="C23" s="8">
        <v>805</v>
      </c>
      <c r="D23" s="9">
        <v>558</v>
      </c>
      <c r="E23" s="9">
        <v>-247</v>
      </c>
      <c r="F23" s="9">
        <v>-30.7</v>
      </c>
      <c r="G23" s="9">
        <v>1469</v>
      </c>
      <c r="H23" s="9">
        <v>1633</v>
      </c>
      <c r="I23" s="9">
        <v>164</v>
      </c>
      <c r="J23" s="9">
        <v>11.2</v>
      </c>
      <c r="K23" s="9">
        <v>114</v>
      </c>
      <c r="L23" s="9">
        <v>148</v>
      </c>
      <c r="M23" s="9">
        <v>34</v>
      </c>
      <c r="N23" s="9">
        <v>29.8</v>
      </c>
      <c r="O23" s="9">
        <v>358</v>
      </c>
      <c r="P23" s="9">
        <v>339</v>
      </c>
      <c r="Q23" s="9">
        <v>-19</v>
      </c>
      <c r="R23" s="21">
        <f t="shared" si="0"/>
        <v>-5.3072625698324023</v>
      </c>
      <c r="S23" s="9">
        <v>2033</v>
      </c>
      <c r="T23" s="9">
        <v>2171</v>
      </c>
      <c r="U23" s="9">
        <v>138</v>
      </c>
      <c r="V23" s="9">
        <v>6.8</v>
      </c>
      <c r="W23" s="19">
        <v>4779</v>
      </c>
      <c r="X23" s="19">
        <v>4849</v>
      </c>
      <c r="Y23" s="19">
        <v>70</v>
      </c>
      <c r="Z23" s="20">
        <v>1.5</v>
      </c>
      <c r="AA23" s="8">
        <v>3974</v>
      </c>
      <c r="AB23" s="9">
        <v>4291</v>
      </c>
      <c r="AC23" s="9">
        <v>317</v>
      </c>
      <c r="AD23" s="10">
        <v>8</v>
      </c>
      <c r="AE23" s="8">
        <v>1608</v>
      </c>
      <c r="AF23" s="9">
        <v>1449</v>
      </c>
      <c r="AG23" s="9">
        <v>862</v>
      </c>
      <c r="AH23" s="9">
        <v>740</v>
      </c>
      <c r="AI23" s="9">
        <v>-122</v>
      </c>
      <c r="AJ23" s="9">
        <v>-14.2</v>
      </c>
      <c r="AK23" s="9">
        <v>-159</v>
      </c>
      <c r="AL23" s="10">
        <v>-9.9</v>
      </c>
    </row>
    <row r="24" spans="1:38" x14ac:dyDescent="0.25">
      <c r="A24" s="8" t="s">
        <v>54</v>
      </c>
      <c r="B24" s="10" t="s">
        <v>34</v>
      </c>
      <c r="C24" s="8">
        <v>1551</v>
      </c>
      <c r="D24" s="9">
        <v>863</v>
      </c>
      <c r="E24" s="9">
        <v>-688</v>
      </c>
      <c r="F24" s="9">
        <v>-44.4</v>
      </c>
      <c r="G24" s="9">
        <v>631</v>
      </c>
      <c r="H24" s="9">
        <v>754</v>
      </c>
      <c r="I24" s="9">
        <v>123</v>
      </c>
      <c r="J24" s="9">
        <v>19.5</v>
      </c>
      <c r="K24" s="9">
        <v>240</v>
      </c>
      <c r="L24" s="9">
        <v>160</v>
      </c>
      <c r="M24" s="9">
        <v>-80</v>
      </c>
      <c r="N24" s="9">
        <v>-33.299999999999997</v>
      </c>
      <c r="O24" s="9">
        <v>322</v>
      </c>
      <c r="P24" s="9">
        <v>236</v>
      </c>
      <c r="Q24" s="9">
        <v>-86</v>
      </c>
      <c r="R24" s="21">
        <f t="shared" si="0"/>
        <v>-26.70807453416149</v>
      </c>
      <c r="S24" s="9">
        <v>2021</v>
      </c>
      <c r="T24" s="9">
        <v>2676</v>
      </c>
      <c r="U24" s="9">
        <v>655</v>
      </c>
      <c r="V24" s="9">
        <v>32.4</v>
      </c>
      <c r="W24" s="19">
        <v>4765</v>
      </c>
      <c r="X24" s="19">
        <v>4689</v>
      </c>
      <c r="Y24" s="19">
        <v>-76</v>
      </c>
      <c r="Z24" s="20">
        <v>-1.6</v>
      </c>
      <c r="AA24" s="8">
        <v>3214</v>
      </c>
      <c r="AB24" s="9">
        <v>3826</v>
      </c>
      <c r="AC24" s="9">
        <v>612</v>
      </c>
      <c r="AD24" s="10">
        <v>19</v>
      </c>
      <c r="AE24" s="8">
        <v>1620</v>
      </c>
      <c r="AF24" s="9">
        <v>1487</v>
      </c>
      <c r="AG24" s="9">
        <v>825</v>
      </c>
      <c r="AH24" s="9">
        <v>956</v>
      </c>
      <c r="AI24" s="9">
        <v>131</v>
      </c>
      <c r="AJ24" s="9">
        <v>15.9</v>
      </c>
      <c r="AK24" s="9">
        <v>-133</v>
      </c>
      <c r="AL24" s="10">
        <v>-8.1999999999999993</v>
      </c>
    </row>
    <row r="25" spans="1:38" x14ac:dyDescent="0.25">
      <c r="A25" s="8" t="s">
        <v>55</v>
      </c>
      <c r="B25" s="10" t="s">
        <v>34</v>
      </c>
      <c r="C25" s="8">
        <v>5343</v>
      </c>
      <c r="D25" s="9">
        <v>4096</v>
      </c>
      <c r="E25" s="9">
        <v>-1247</v>
      </c>
      <c r="F25" s="9">
        <v>-23.3</v>
      </c>
      <c r="G25" s="9">
        <v>2081</v>
      </c>
      <c r="H25" s="9">
        <v>2385</v>
      </c>
      <c r="I25" s="9">
        <v>304</v>
      </c>
      <c r="J25" s="9">
        <v>14.6</v>
      </c>
      <c r="K25" s="9">
        <v>255</v>
      </c>
      <c r="L25" s="9">
        <v>335</v>
      </c>
      <c r="M25" s="9">
        <v>80</v>
      </c>
      <c r="N25" s="9">
        <v>31.4</v>
      </c>
      <c r="O25" s="9">
        <v>637</v>
      </c>
      <c r="P25" s="9">
        <v>733</v>
      </c>
      <c r="Q25" s="9">
        <v>96</v>
      </c>
      <c r="R25" s="21">
        <f t="shared" si="0"/>
        <v>15.070643642072213</v>
      </c>
      <c r="S25" s="9">
        <v>2954</v>
      </c>
      <c r="T25" s="9">
        <v>4320</v>
      </c>
      <c r="U25" s="9">
        <v>1366</v>
      </c>
      <c r="V25" s="9">
        <v>46.2</v>
      </c>
      <c r="W25" s="19">
        <v>11270</v>
      </c>
      <c r="X25" s="19">
        <v>11869</v>
      </c>
      <c r="Y25" s="19">
        <v>599</v>
      </c>
      <c r="Z25" s="20">
        <v>5.3</v>
      </c>
      <c r="AA25" s="8">
        <v>5927</v>
      </c>
      <c r="AB25" s="9">
        <v>7773</v>
      </c>
      <c r="AC25" s="9">
        <v>1846</v>
      </c>
      <c r="AD25" s="10">
        <v>31.1</v>
      </c>
      <c r="AE25" s="8">
        <v>3506</v>
      </c>
      <c r="AF25" s="9">
        <v>3333</v>
      </c>
      <c r="AG25" s="9">
        <v>1390</v>
      </c>
      <c r="AH25" s="9">
        <v>1799</v>
      </c>
      <c r="AI25" s="9">
        <v>409</v>
      </c>
      <c r="AJ25" s="9">
        <v>29.4</v>
      </c>
      <c r="AK25" s="9">
        <v>-173</v>
      </c>
      <c r="AL25" s="10">
        <v>-4.9000000000000004</v>
      </c>
    </row>
    <row r="26" spans="1:38" x14ac:dyDescent="0.25">
      <c r="A26" s="8" t="s">
        <v>56</v>
      </c>
      <c r="B26" s="10" t="s">
        <v>34</v>
      </c>
      <c r="C26" s="8">
        <v>2772</v>
      </c>
      <c r="D26" s="9">
        <v>2619</v>
      </c>
      <c r="E26" s="9">
        <v>-153</v>
      </c>
      <c r="F26" s="9">
        <v>-5.5</v>
      </c>
      <c r="G26" s="9">
        <v>1648</v>
      </c>
      <c r="H26" s="9">
        <v>1543</v>
      </c>
      <c r="I26" s="9">
        <v>-105</v>
      </c>
      <c r="J26" s="9">
        <v>-6.4</v>
      </c>
      <c r="K26" s="9">
        <v>387</v>
      </c>
      <c r="L26" s="9">
        <v>411</v>
      </c>
      <c r="M26" s="9">
        <v>24</v>
      </c>
      <c r="N26" s="9">
        <v>6.2</v>
      </c>
      <c r="O26" s="9">
        <v>918</v>
      </c>
      <c r="P26" s="9">
        <v>441</v>
      </c>
      <c r="Q26" s="9">
        <v>-477</v>
      </c>
      <c r="R26" s="21">
        <f t="shared" si="0"/>
        <v>-51.960784313725497</v>
      </c>
      <c r="S26" s="9">
        <v>2592</v>
      </c>
      <c r="T26" s="9">
        <v>3749</v>
      </c>
      <c r="U26" s="9">
        <v>1157</v>
      </c>
      <c r="V26" s="9">
        <v>44.6</v>
      </c>
      <c r="W26" s="19">
        <v>8317</v>
      </c>
      <c r="X26" s="19">
        <v>8763</v>
      </c>
      <c r="Y26" s="19">
        <v>446</v>
      </c>
      <c r="Z26" s="20">
        <v>5.4</v>
      </c>
      <c r="AA26" s="8">
        <v>5545</v>
      </c>
      <c r="AB26" s="9">
        <v>6144</v>
      </c>
      <c r="AC26" s="9">
        <v>599</v>
      </c>
      <c r="AD26" s="10">
        <v>10.8</v>
      </c>
      <c r="AE26" s="8">
        <v>2487</v>
      </c>
      <c r="AF26" s="9">
        <v>2069</v>
      </c>
      <c r="AG26" s="9">
        <v>953</v>
      </c>
      <c r="AH26" s="9">
        <v>1193</v>
      </c>
      <c r="AI26" s="9">
        <v>240</v>
      </c>
      <c r="AJ26" s="9">
        <v>25.2</v>
      </c>
      <c r="AK26" s="9">
        <v>-418</v>
      </c>
      <c r="AL26" s="10">
        <v>-16.8</v>
      </c>
    </row>
    <row r="27" spans="1:38" x14ac:dyDescent="0.25">
      <c r="A27" s="8" t="s">
        <v>57</v>
      </c>
      <c r="B27" s="10" t="s">
        <v>34</v>
      </c>
      <c r="C27" s="8">
        <v>3390</v>
      </c>
      <c r="D27" s="9">
        <v>3069</v>
      </c>
      <c r="E27" s="9">
        <v>-321</v>
      </c>
      <c r="F27" s="9">
        <v>-9.5</v>
      </c>
      <c r="G27" s="9">
        <v>102</v>
      </c>
      <c r="H27" s="9">
        <v>76</v>
      </c>
      <c r="I27" s="9">
        <v>-26</v>
      </c>
      <c r="J27" s="9">
        <v>-25.5</v>
      </c>
      <c r="K27" s="9">
        <v>266</v>
      </c>
      <c r="L27" s="9">
        <v>410</v>
      </c>
      <c r="M27" s="9">
        <v>144</v>
      </c>
      <c r="N27" s="9">
        <v>54.1</v>
      </c>
      <c r="O27" s="9">
        <v>102</v>
      </c>
      <c r="P27" s="9">
        <v>93</v>
      </c>
      <c r="Q27" s="9">
        <v>-9</v>
      </c>
      <c r="R27" s="21">
        <f t="shared" si="0"/>
        <v>-8.8235294117647065</v>
      </c>
      <c r="S27" s="9">
        <v>113</v>
      </c>
      <c r="T27" s="9">
        <v>156</v>
      </c>
      <c r="U27" s="9">
        <v>43</v>
      </c>
      <c r="V27" s="9">
        <v>38.1</v>
      </c>
      <c r="W27" s="19">
        <v>3973</v>
      </c>
      <c r="X27" s="19">
        <v>3804</v>
      </c>
      <c r="Y27" s="19">
        <v>-169</v>
      </c>
      <c r="Z27" s="20">
        <v>-4.3</v>
      </c>
      <c r="AA27" s="8">
        <v>583</v>
      </c>
      <c r="AB27" s="9">
        <v>735</v>
      </c>
      <c r="AC27" s="9">
        <v>152</v>
      </c>
      <c r="AD27" s="10">
        <v>26.1</v>
      </c>
      <c r="AE27" s="8">
        <v>414</v>
      </c>
      <c r="AF27" s="9">
        <v>399</v>
      </c>
      <c r="AG27" s="9">
        <v>10</v>
      </c>
      <c r="AH27" s="9">
        <v>13</v>
      </c>
      <c r="AI27" s="9">
        <v>3</v>
      </c>
      <c r="AJ27" s="9">
        <v>30</v>
      </c>
      <c r="AK27" s="9">
        <v>-15</v>
      </c>
      <c r="AL27" s="10">
        <v>-3.6</v>
      </c>
    </row>
    <row r="28" spans="1:38" x14ac:dyDescent="0.25">
      <c r="A28" s="8" t="s">
        <v>58</v>
      </c>
      <c r="B28" s="10" t="s">
        <v>34</v>
      </c>
      <c r="C28" s="8">
        <v>2274</v>
      </c>
      <c r="D28" s="9">
        <v>2272</v>
      </c>
      <c r="E28" s="9">
        <v>-2</v>
      </c>
      <c r="F28" s="9">
        <v>-0.1</v>
      </c>
      <c r="G28" s="9">
        <v>2699</v>
      </c>
      <c r="H28" s="9">
        <v>2269</v>
      </c>
      <c r="I28" s="9">
        <v>-430</v>
      </c>
      <c r="J28" s="9">
        <v>-15.9</v>
      </c>
      <c r="K28" s="9">
        <v>2099</v>
      </c>
      <c r="L28" s="9">
        <v>1733</v>
      </c>
      <c r="M28" s="9">
        <v>-366</v>
      </c>
      <c r="N28" s="9">
        <v>-17.399999999999999</v>
      </c>
      <c r="O28" s="9">
        <v>902</v>
      </c>
      <c r="P28" s="9">
        <v>607</v>
      </c>
      <c r="Q28" s="9">
        <v>-295</v>
      </c>
      <c r="R28" s="21">
        <f t="shared" si="0"/>
        <v>-32.705099778270508</v>
      </c>
      <c r="S28" s="9">
        <v>8502</v>
      </c>
      <c r="T28" s="9">
        <v>9374</v>
      </c>
      <c r="U28" s="9">
        <v>872</v>
      </c>
      <c r="V28" s="9">
        <v>10.3</v>
      </c>
      <c r="W28" s="19">
        <v>16476</v>
      </c>
      <c r="X28" s="19">
        <v>16255</v>
      </c>
      <c r="Y28" s="19">
        <v>-221</v>
      </c>
      <c r="Z28" s="20">
        <v>-1.3</v>
      </c>
      <c r="AA28" s="8">
        <v>14202</v>
      </c>
      <c r="AB28" s="9">
        <v>13983</v>
      </c>
      <c r="AC28" s="9">
        <v>-219</v>
      </c>
      <c r="AD28" s="10">
        <v>-1.5</v>
      </c>
      <c r="AE28" s="8">
        <v>5795</v>
      </c>
      <c r="AF28" s="9">
        <v>4601</v>
      </c>
      <c r="AG28" s="9">
        <v>3201</v>
      </c>
      <c r="AH28" s="9">
        <v>2953</v>
      </c>
      <c r="AI28" s="9">
        <v>-248</v>
      </c>
      <c r="AJ28" s="9">
        <v>-7.7</v>
      </c>
      <c r="AK28" s="9">
        <v>-1194</v>
      </c>
      <c r="AL28" s="10">
        <v>-20.6</v>
      </c>
    </row>
    <row r="29" spans="1:38" x14ac:dyDescent="0.25">
      <c r="A29" s="11" t="s">
        <v>59</v>
      </c>
      <c r="B29" s="13" t="s">
        <v>34</v>
      </c>
      <c r="C29" s="11">
        <v>79451</v>
      </c>
      <c r="D29" s="12">
        <v>66910</v>
      </c>
      <c r="E29" s="12">
        <v>-12541</v>
      </c>
      <c r="F29" s="12">
        <v>-15.8</v>
      </c>
      <c r="G29" s="12">
        <v>22103</v>
      </c>
      <c r="H29" s="12">
        <v>23399</v>
      </c>
      <c r="I29" s="12">
        <v>1296</v>
      </c>
      <c r="J29" s="12">
        <v>5.9</v>
      </c>
      <c r="K29" s="12">
        <v>10384</v>
      </c>
      <c r="L29" s="12">
        <v>11241</v>
      </c>
      <c r="M29" s="12">
        <v>857</v>
      </c>
      <c r="N29" s="12">
        <v>8.3000000000000007</v>
      </c>
      <c r="O29" s="12">
        <v>9534</v>
      </c>
      <c r="P29" s="12">
        <v>8657</v>
      </c>
      <c r="Q29" s="12">
        <v>-877</v>
      </c>
      <c r="R29" s="22">
        <f t="shared" si="0"/>
        <v>-9.1986574365428986</v>
      </c>
      <c r="S29" s="12">
        <v>52146</v>
      </c>
      <c r="T29" s="12">
        <v>67835</v>
      </c>
      <c r="U29" s="12">
        <v>15689</v>
      </c>
      <c r="V29" s="12">
        <v>30.1</v>
      </c>
      <c r="W29" s="23">
        <v>173618</v>
      </c>
      <c r="X29" s="23">
        <v>178042</v>
      </c>
      <c r="Y29" s="23">
        <v>4424</v>
      </c>
      <c r="Z29" s="24">
        <v>2.5</v>
      </c>
      <c r="AA29" s="11">
        <v>94167</v>
      </c>
      <c r="AB29" s="12">
        <v>111132</v>
      </c>
      <c r="AC29" s="12">
        <v>16965</v>
      </c>
      <c r="AD29" s="13">
        <v>18</v>
      </c>
      <c r="AE29" s="11">
        <v>45277</v>
      </c>
      <c r="AF29" s="12">
        <v>41634</v>
      </c>
      <c r="AG29" s="12">
        <v>20350</v>
      </c>
      <c r="AH29" s="12">
        <v>23166</v>
      </c>
      <c r="AI29" s="12">
        <v>2816</v>
      </c>
      <c r="AJ29" s="12">
        <v>13.8</v>
      </c>
      <c r="AK29" s="12">
        <v>-3643</v>
      </c>
      <c r="AL29" s="13">
        <v>-8</v>
      </c>
    </row>
  </sheetData>
  <mergeCells count="9">
    <mergeCell ref="AE1:AH1"/>
    <mergeCell ref="AI1:AL1"/>
    <mergeCell ref="O1:R1"/>
    <mergeCell ref="S1:V1"/>
    <mergeCell ref="K1:N1"/>
    <mergeCell ref="G1:J1"/>
    <mergeCell ref="C1:F1"/>
    <mergeCell ref="AA1:AD1"/>
    <mergeCell ref="W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Pierson</dc:creator>
  <cp:lastModifiedBy>Kimberly Pierson</cp:lastModifiedBy>
  <dcterms:created xsi:type="dcterms:W3CDTF">2014-08-14T18:41:50Z</dcterms:created>
  <dcterms:modified xsi:type="dcterms:W3CDTF">2014-08-14T19:04:35Z</dcterms:modified>
</cp:coreProperties>
</file>