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link</t>
        </is>
      </c>
      <c r="C1" s="1" t="inlineStr">
        <is>
          <t>price_per_m2</t>
        </is>
      </c>
      <c r="D1" s="1" t="inlineStr">
        <is>
          <t>bedrooms</t>
        </is>
      </c>
      <c r="E1" s="1" t="inlineStr">
        <is>
          <t>toilets</t>
        </is>
      </c>
      <c r="F1" s="1" t="inlineStr">
        <is>
          <t>location</t>
        </is>
      </c>
      <c r="G1" s="1" t="inlineStr">
        <is>
          <t>description</t>
        </is>
      </c>
      <c r="H1" s="1" t="inlineStr">
        <is>
          <t>agent_name</t>
        </is>
      </c>
      <c r="I1" s="1" t="inlineStr">
        <is>
          <t>phone</t>
        </is>
      </c>
      <c r="J1" s="1" t="inlineStr">
        <is>
          <t>images</t>
        </is>
      </c>
      <c r="K1" s="1" t="inlineStr">
        <is>
          <t>price_num</t>
        </is>
      </c>
      <c r="L1" s="1" t="inlineStr">
        <is>
          <t>area_num</t>
        </is>
      </c>
      <c r="M1" s="1" t="inlineStr">
        <is>
          <t>price_per_m2_recal</t>
        </is>
      </c>
      <c r="N1" s="1" t="inlineStr">
        <is>
          <t>image_1</t>
        </is>
      </c>
      <c r="O1" s="1" t="inlineStr">
        <is>
          <t>image_2</t>
        </is>
      </c>
      <c r="P1" s="1" t="inlineStr">
        <is>
          <t>date_scraped</t>
        </is>
      </c>
      <c r="Q1" s="1" t="inlineStr">
        <is>
          <t>unique_id</t>
        </is>
      </c>
    </row>
    <row r="2">
      <c r="A2" t="inlineStr">
        <is>
          <t>C/C Blue Sky Tower giá 2.1 tỷ, 2PN, 2WC, ban công, tầng thấp, nhà đẹp</t>
        </is>
      </c>
      <c r="B2" t="inlineStr">
        <is>
          <t>https://batdongsan.com.vn/ban-can-ho-chung-cu-duong-63-phuong-binh-trung-dong-prj-blue-sky-tower/c-c-gia-1-850-ty-dt-59m2-2pn-2wc-tang-thap-nha-dep-pr42255203</t>
        </is>
      </c>
      <c r="C2" t="inlineStr">
        <is>
          <t>38,89 tr/m²</t>
        </is>
      </c>
      <c r="D2" t="inlineStr">
        <is>
          <t>2</t>
        </is>
      </c>
      <c r="E2" t="inlineStr">
        <is>
          <t>2</t>
        </is>
      </c>
      <c r="F2" t="inlineStr">
        <is>
          <t>Quận 2, Hồ Chí Minh</t>
        </is>
      </c>
      <c r="G2" t="inlineStr"/>
      <c r="H2" t="inlineStr">
        <is>
          <t>‎MS THÙY DUNG</t>
        </is>
      </c>
      <c r="I2" t="inlineStr"/>
      <c r="J2" t="inlineStr">
        <is>
          <t>['https://file4.batdongsan.com.vn/crop/232x186/2025/02/24/20250224171253-5b43_wm.jpg', 'https://file4.batdongsan.com.vn/resize/200x200/2024/12/31/20241231160102-58ae.jpg']</t>
        </is>
      </c>
      <c r="K2" t="n">
        <v>2100000</v>
      </c>
      <c r="L2" t="n">
        <v>54</v>
      </c>
      <c r="M2" t="n">
        <v>38888.88888888889</v>
      </c>
      <c r="N2">
        <f>IMAGE("https://file4.batdongsan.com.vn/crop/232x186/2025/02/24/20250224171253-5b43_wm.jpg", 4, 200, 200)</f>
        <v/>
      </c>
      <c r="O2">
        <f>IMAGE("https://file4.batdongsan.com.vn/resize/200x200/2024/12/31/20241231160102-58ae.jpg", 4, 200, 200)</f>
        <v/>
      </c>
      <c r="P2" s="2" t="n">
        <v>45902</v>
      </c>
      <c r="Q2" t="inlineStr">
        <is>
          <t>pr42255203</t>
        </is>
      </c>
    </row>
    <row r="3">
      <c r="A3" t="inlineStr">
        <is>
          <t>Giảm 500 triệu - chính chủ cần bán căn hộ chung cư 109 Nguyễn Biểu Phường 1, Quận 5</t>
        </is>
      </c>
      <c r="B3" t="inlineStr">
        <is>
          <t>https://batdongsan.com.vn/ban-can-ho-chung-cu-duong-nguyen-bieu-phuong-1-15/giam-500tr-chinh-chu-ban-109-1-quan-5-pr43531044</t>
        </is>
      </c>
      <c r="C3" t="inlineStr">
        <is>
          <t>55 tr/m²</t>
        </is>
      </c>
      <c r="D3" t="inlineStr">
        <is>
          <t>2</t>
        </is>
      </c>
      <c r="E3" t="inlineStr">
        <is>
          <t>2</t>
        </is>
      </c>
      <c r="F3" t="inlineStr">
        <is>
          <t>Quận 5, Hồ Chí Minh</t>
        </is>
      </c>
      <c r="G3" t="inlineStr"/>
      <c r="H3" t="inlineStr">
        <is>
          <t>‎Đăng Nhựt</t>
        </is>
      </c>
      <c r="I3" t="inlineStr"/>
      <c r="J3" t="inlineStr">
        <is>
          <t>['https://file4.batdongsan.com.vn/crop/232x186/2025/07/19/20250719105514-3a79_wm.jpg', 'https://file4.batdongsan.com.vn/resize/200x200/2025/07/25/20250725092134-75c0.jpg']</t>
        </is>
      </c>
      <c r="K3" t="n">
        <v>2750000</v>
      </c>
      <c r="L3" t="n">
        <v>50</v>
      </c>
      <c r="M3" t="n">
        <v>55000</v>
      </c>
      <c r="N3">
        <f>IMAGE("https://file4.batdongsan.com.vn/crop/232x186/2025/07/19/20250719105514-3a79_wm.jpg", 4, 200, 200)</f>
        <v/>
      </c>
      <c r="O3">
        <f>IMAGE("https://file4.batdongsan.com.vn/resize/200x200/2025/07/25/20250725092134-75c0.jpg", 4, 200, 200)</f>
        <v/>
      </c>
      <c r="P3" s="2" t="n">
        <v>45902</v>
      </c>
      <c r="Q3" t="inlineStr">
        <is>
          <t>pr43531044</t>
        </is>
      </c>
    </row>
    <row r="4">
      <c r="A4" t="inlineStr">
        <is>
          <t>Westgate có sổ - nội thất thiết kế siêu xịn - 2PN 2WC giá 2,4 tỷ - tầng cao - hướng cực kỳ mát</t>
        </is>
      </c>
      <c r="B4" t="inlineStr">
        <is>
          <t>https://batdongsan.com.vn/ban-can-ho-chung-cu-duong-tan-tuc-thi-tran-tan-tuc-prj-westgate/-co-so-noi-that-thiet-ke-sieu-xin-2pn2wc-gia-2ty4-tang-cao-huong-cuc-ky-mat-pr42781847</t>
        </is>
      </c>
      <c r="C4" t="inlineStr">
        <is>
          <t>40,68 tr/m²</t>
        </is>
      </c>
      <c r="D4" t="inlineStr">
        <is>
          <t>2</t>
        </is>
      </c>
      <c r="E4" t="inlineStr">
        <is>
          <t>2</t>
        </is>
      </c>
      <c r="F4" t="inlineStr">
        <is>
          <t>Bình Chánh, Hồ Chí Minh</t>
        </is>
      </c>
      <c r="G4" t="inlineStr"/>
      <c r="H4" t="inlineStr"/>
      <c r="I4" t="inlineStr"/>
      <c r="J4" t="inlineStr">
        <is>
          <t>['https://file4.batdongsan.com.vn/crop/232x186/2025/04/21/20250421084524-941d_wm.jpg']</t>
        </is>
      </c>
      <c r="K4" t="n">
        <v>2400000</v>
      </c>
      <c r="L4" t="n">
        <v>59</v>
      </c>
      <c r="M4" t="n">
        <v>40677.96610169492</v>
      </c>
      <c r="N4">
        <f>IMAGE("https://file4.batdongsan.com.vn/crop/232x186/2025/04/21/20250421084524-941d_wm.jpg", 4, 200, 200)</f>
        <v/>
      </c>
      <c r="O4" t="inlineStr"/>
      <c r="P4" s="2" t="n">
        <v>45902</v>
      </c>
      <c r="Q4" t="inlineStr">
        <is>
          <t>pr42781847</t>
        </is>
      </c>
    </row>
    <row r="5">
      <c r="A5" t="inlineStr">
        <is>
          <t>Bán căn hộ MT 63m2, giá tốt 2,65 tỷ sổ hồng, mới 100% view hồ bơi, hỗ trợ vay LS 5,5% cố định 3 năm</t>
        </is>
      </c>
      <c r="B5" t="inlineStr">
        <is>
          <t>https://batdongsan.com.vn/ban-can-ho-chung-cu-duong-vanh-dai-3-phuong-long-truong-prj-chung-cu-mt-eastmark-city/ban-63m2-gia-tot-chi-2-53-ty-that-kng-ao-duoc-sang-ten-hd-view-boi-nhan-nha-ngay-pr41982722</t>
        </is>
      </c>
      <c r="C5" t="inlineStr">
        <is>
          <t>42,06 tr/m²</t>
        </is>
      </c>
      <c r="D5" t="inlineStr">
        <is>
          <t>2</t>
        </is>
      </c>
      <c r="E5" t="inlineStr">
        <is>
          <t>1</t>
        </is>
      </c>
      <c r="F5" t="inlineStr">
        <is>
          <t>Quận 9, Hồ Chí Minh</t>
        </is>
      </c>
      <c r="G5" t="inlineStr"/>
      <c r="H5" t="inlineStr">
        <is>
          <t>‎Hiệp - Happyland</t>
        </is>
      </c>
      <c r="I5" t="inlineStr"/>
      <c r="J5" t="inlineStr">
        <is>
          <t>['https://file4.batdongsan.com.vn/crop/232x186/2025/01/03/20250103150550-27bc_wm.jpg', 'https://file4.batdongsan.com.vn/resize/200x200/2024/09/26/20240926155316-b1a2.jpg']</t>
        </is>
      </c>
      <c r="K5" t="n">
        <v>2650000</v>
      </c>
      <c r="L5" t="n">
        <v>63</v>
      </c>
      <c r="M5" t="n">
        <v>42063.49206349206</v>
      </c>
      <c r="N5">
        <f>IMAGE("https://file4.batdongsan.com.vn/crop/232x186/2025/01/03/20250103150550-27bc_wm.jpg", 4, 200, 200)</f>
        <v/>
      </c>
      <c r="O5">
        <f>IMAGE("https://file4.batdongsan.com.vn/resize/200x200/2024/09/26/20240926155316-b1a2.jpg", 4, 200, 200)</f>
        <v/>
      </c>
      <c r="P5" s="2" t="n">
        <v>45902</v>
      </c>
      <c r="Q5" t="inlineStr">
        <is>
          <t>pr41982722</t>
        </is>
      </c>
    </row>
    <row r="6">
      <c r="A6" t="inlineStr">
        <is>
          <t>Căn hộ view đẹp 1PN+ 51m2 Glory Heights - ngay sát VinSchool, Vincom Mega mall</t>
        </is>
      </c>
      <c r="B6" t="inlineStr">
        <is>
          <t>https://batdongsan.com.vn/ban-can-ho-chung-cu-duong-nguyen-xien-phuong-long-binh-3-prj-glory-heights-vinhomes-grand-park/-view-dep-1pn-51m2-hieghts-ngay-sat-vinscol-vincom-mega-mall-pr43824988</t>
        </is>
      </c>
      <c r="C6" t="inlineStr">
        <is>
          <t>54,71 tr/m²</t>
        </is>
      </c>
      <c r="D6" t="inlineStr">
        <is>
          <t>2</t>
        </is>
      </c>
      <c r="E6" t="inlineStr">
        <is>
          <t>1</t>
        </is>
      </c>
      <c r="F6" t="inlineStr">
        <is>
          <t>Quận 9, Hồ Chí Minh</t>
        </is>
      </c>
      <c r="G6" t="inlineStr"/>
      <c r="H6" t="inlineStr">
        <is>
          <t>‎Võ Thành Lập</t>
        </is>
      </c>
      <c r="I6" t="inlineStr"/>
      <c r="J6" t="inlineStr">
        <is>
          <t>['https://file4.batdongsan.com.vn/crop/232x186/2025/08/19/20250819103243-3873_wm.jpg', 'https://file4.batdongsan.com.vn/resize/200x200/2025/06/18/20250618124722-806f.jpg']</t>
        </is>
      </c>
      <c r="K6" t="n">
        <v>2790000</v>
      </c>
      <c r="L6" t="n">
        <v>51</v>
      </c>
      <c r="M6" t="n">
        <v>54705.88235294117</v>
      </c>
      <c r="N6">
        <f>IMAGE("https://file4.batdongsan.com.vn/crop/232x186/2025/08/19/20250819103243-3873_wm.jpg", 4, 200, 200)</f>
        <v/>
      </c>
      <c r="O6">
        <f>IMAGE("https://file4.batdongsan.com.vn/resize/200x200/2025/06/18/20250618124722-806f.jpg", 4, 200, 200)</f>
        <v/>
      </c>
      <c r="P6" s="2" t="n">
        <v>45902</v>
      </c>
      <c r="Q6" t="inlineStr">
        <is>
          <t>pr43824988</t>
        </is>
      </c>
    </row>
    <row r="7">
      <c r="A7" t="inlineStr">
        <is>
          <t>Bán căn hộ chung cư Miếu Nổi, Bình Thạnh - sổ hồng đầy đủ - giá 2.685 tỷ</t>
        </is>
      </c>
      <c r="B7" t="inlineStr">
        <is>
          <t>https://batdongsan.com.vn/ban-can-ho-chung-cu-duong-vu-huy-tan-phuong-3-19-prj-chung-cu-mieu-noi/ban-binh-thanh-so-ng-day-du-gia-3-1-ty-pr43577653</t>
        </is>
      </c>
      <c r="C7" t="inlineStr">
        <is>
          <t>50 tr/m²</t>
        </is>
      </c>
      <c r="D7" t="inlineStr">
        <is>
          <t>2</t>
        </is>
      </c>
      <c r="E7" t="inlineStr">
        <is>
          <t>1</t>
        </is>
      </c>
      <c r="F7" t="inlineStr">
        <is>
          <t>Bình Thạnh, Hồ Chí Minh</t>
        </is>
      </c>
      <c r="G7" t="inlineStr"/>
      <c r="H7" t="inlineStr"/>
      <c r="I7" t="inlineStr"/>
      <c r="J7" t="inlineStr">
        <is>
          <t>[]</t>
        </is>
      </c>
      <c r="K7" t="n">
        <v>2690000</v>
      </c>
      <c r="L7" t="n">
        <v>53.7</v>
      </c>
      <c r="M7" t="n">
        <v>50093.10986964618</v>
      </c>
      <c r="N7" t="inlineStr"/>
      <c r="O7" t="inlineStr"/>
      <c r="P7" s="2" t="n">
        <v>45902</v>
      </c>
      <c r="Q7" t="inlineStr">
        <is>
          <t>pr43577653</t>
        </is>
      </c>
    </row>
    <row r="8">
      <c r="A8" t="inlineStr">
        <is>
          <t>Giảm 400tr - chính chủ bán nhanh căn hộ Miếu Nổi 54m2</t>
        </is>
      </c>
      <c r="B8" t="inlineStr">
        <is>
          <t>https://batdongsan.com.vn/ban-can-ho-chung-cu-duong-vu-huy-tan-phuong-3-19-prj-chung-cu-mieu-noi/giam-400tr-chinh-chu-ban-nhanh-54m2-pr43541044</t>
        </is>
      </c>
      <c r="C8" t="inlineStr">
        <is>
          <t>53,7 tr/m²</t>
        </is>
      </c>
      <c r="D8" t="inlineStr">
        <is>
          <t>2</t>
        </is>
      </c>
      <c r="E8" t="inlineStr">
        <is>
          <t>1</t>
        </is>
      </c>
      <c r="F8" t="inlineStr">
        <is>
          <t>Bình Thạnh, Hồ Chí Minh</t>
        </is>
      </c>
      <c r="G8" t="inlineStr"/>
      <c r="H8" t="inlineStr">
        <is>
          <t>‎Đăng Nhựt</t>
        </is>
      </c>
      <c r="I8" t="inlineStr"/>
      <c r="J8" t="inlineStr">
        <is>
          <t>['https://file4.batdongsan.com.vn/resize/200x200/2025/07/25/20250725092134-75c0.jpg']</t>
        </is>
      </c>
      <c r="K8" t="n">
        <v>2900000</v>
      </c>
      <c r="L8" t="n">
        <v>54</v>
      </c>
      <c r="M8" t="n">
        <v>53703.7037037037</v>
      </c>
      <c r="N8">
        <f>IMAGE("https://file4.batdongsan.com.vn/resize/200x200/2025/07/25/20250725092134-75c0.jpg", 4, 200, 200)</f>
        <v/>
      </c>
      <c r="O8" t="inlineStr"/>
      <c r="P8" s="2" t="n">
        <v>45902</v>
      </c>
      <c r="Q8" t="inlineStr">
        <is>
          <t>pr43541044</t>
        </is>
      </c>
    </row>
    <row r="9">
      <c r="A9" t="inlineStr">
        <is>
          <t>Bán nhanh căn Sunrise Riverside 48m2 2PN 1WC giá tốt nhất thị trường, nhà mới bàn giao mới 100%</t>
        </is>
      </c>
      <c r="B9" t="inlineStr">
        <is>
          <t>https://batdongsan.com.vn/ban-can-ho-chung-cu-duong-nguyen-huu-tho-xa-phuoc-kieng-prj-sunrise-riverside/ban-nhanh-48m2-gia-2-4-ty-nha-moi-ban-giao-moi-100-pr41344300</t>
        </is>
      </c>
      <c r="C9" t="inlineStr">
        <is>
          <t>54,17 tr/m²</t>
        </is>
      </c>
      <c r="D9" t="inlineStr">
        <is>
          <t>2</t>
        </is>
      </c>
      <c r="E9" t="inlineStr">
        <is>
          <t>1</t>
        </is>
      </c>
      <c r="F9" t="inlineStr">
        <is>
          <t>Nhà Bè, Hồ Chí Minh</t>
        </is>
      </c>
      <c r="G9" t="inlineStr"/>
      <c r="H9" t="inlineStr"/>
      <c r="I9" t="inlineStr"/>
      <c r="J9" t="inlineStr">
        <is>
          <t>[]</t>
        </is>
      </c>
      <c r="K9" t="n">
        <v>2600000</v>
      </c>
      <c r="L9" t="n">
        <v>48</v>
      </c>
      <c r="M9" t="n">
        <v>54166.66666666666</v>
      </c>
      <c r="N9" t="inlineStr"/>
      <c r="O9" t="inlineStr"/>
      <c r="P9" s="2" t="n">
        <v>45902</v>
      </c>
      <c r="Q9" t="inlineStr">
        <is>
          <t>pr41344300</t>
        </is>
      </c>
    </row>
    <row r="10">
      <c r="A10" t="inlineStr">
        <is>
          <t>Căn 2PN 2WC The Origami full nội thất cao cấp đã có sổ hồng chỉ 2,8 tỷ thu nhập thuê 102triệu/năm</t>
        </is>
      </c>
      <c r="B10" t="inlineStr">
        <is>
          <t>https://batdongsan.com.vn/ban-can-ho-chung-cu-duong-phuoc-thien-phuong-long-binh-3-prj-the-origami-vinhomes-grand-park/-2pn-2wc-full-noi-that-cao-cap-da-co-so-hong-chi-2-8-ty-thu-nhap-thue-102trieu-nam-pr43229041</t>
        </is>
      </c>
      <c r="C10" t="inlineStr">
        <is>
          <t>51,28 tr/m²</t>
        </is>
      </c>
      <c r="D10" t="inlineStr">
        <is>
          <t>2</t>
        </is>
      </c>
      <c r="E10" t="inlineStr">
        <is>
          <t>2</t>
        </is>
      </c>
      <c r="F10" t="inlineStr">
        <is>
          <t>Quận 9, Hồ Chí Minh</t>
        </is>
      </c>
      <c r="G10" t="inlineStr"/>
      <c r="H10" t="inlineStr">
        <is>
          <t>‎Thiên Ân</t>
        </is>
      </c>
      <c r="I10" t="inlineStr"/>
      <c r="J10" t="inlineStr">
        <is>
          <t>['https://file4.batdongsan.com.vn/resize/200x200/2024/03/23/20240323093653-ba80.jpg']</t>
        </is>
      </c>
      <c r="K10" t="n">
        <v>2800000</v>
      </c>
      <c r="L10" t="n">
        <v>54.6</v>
      </c>
      <c r="M10" t="n">
        <v>51282.05128205128</v>
      </c>
      <c r="N10">
        <f>IMAGE("https://file4.batdongsan.com.vn/resize/200x200/2024/03/23/20240323093653-ba80.jpg", 4, 200, 200)</f>
        <v/>
      </c>
      <c r="O10" t="inlineStr"/>
      <c r="P10" s="2" t="n">
        <v>45902</v>
      </c>
      <c r="Q10" t="inlineStr">
        <is>
          <t>pr43229041</t>
        </is>
      </c>
    </row>
    <row r="11">
      <c r="A11" t="inlineStr">
        <is>
          <t>Bán căn hộ 2PN tại Goldora Plaza, 2,95 tỷ, 58m2, Nhà Bè, HCM</t>
        </is>
      </c>
      <c r="B11" t="inlineStr">
        <is>
          <t>https://batdongsan.com.vn/ban-can-ho-chung-cu-duong-le-van-luong-xa-phuoc-kieng-prj-chung-cu-goldora-plaza/ban-2pn-tai-2-95-ty-58-m2-nha-be-hcm-pr43512102</t>
        </is>
      </c>
      <c r="C11" t="inlineStr">
        <is>
          <t>50,86 tr/m²</t>
        </is>
      </c>
      <c r="D11" t="inlineStr">
        <is>
          <t>2</t>
        </is>
      </c>
      <c r="E11" t="inlineStr">
        <is>
          <t>1</t>
        </is>
      </c>
      <c r="F11" t="inlineStr">
        <is>
          <t>Nhà Bè, Hồ Chí Minh</t>
        </is>
      </c>
      <c r="G11" t="inlineStr"/>
      <c r="H11" t="inlineStr">
        <is>
          <t>‎Nguyễn Đình Hoàng</t>
        </is>
      </c>
      <c r="I11" t="inlineStr"/>
      <c r="J11" t="inlineStr">
        <is>
          <t>['https://file4.batdongsan.com.vn/resize/200x200/2024/06/04/20240604114853-6e56.jpg']</t>
        </is>
      </c>
      <c r="K11" t="n">
        <v>2950000</v>
      </c>
      <c r="L11" t="n">
        <v>58</v>
      </c>
      <c r="M11" t="n">
        <v>50862.06896551724</v>
      </c>
      <c r="N11">
        <f>IMAGE("https://file4.batdongsan.com.vn/resize/200x200/2024/06/04/20240604114853-6e56.jpg", 4, 200, 200)</f>
        <v/>
      </c>
      <c r="O11" t="inlineStr"/>
      <c r="P11" s="2" t="n">
        <v>45902</v>
      </c>
      <c r="Q11" t="inlineStr">
        <is>
          <t>pr43512102</t>
        </is>
      </c>
    </row>
    <row r="12">
      <c r="A12" t="inlineStr">
        <is>
          <t>Bán CC Green Town 68m2/2PN2WC/ 2.3tỷ nhà đẹp ở liền. NH cho vay 70%, LH em Nhi 0906 380 ***</t>
        </is>
      </c>
      <c r="B12" t="inlineStr">
        <is>
          <t>https://batdongsan.com.vn/ban-can-ho-chung-cu-phuong-binh-hung-hoa-b-prj-green-town-binh-tan/ban-cc-68m2-2pn2wc-2-150ty-nha-dep-o-lien-nh-cho-vay-70-lh-em-nhi-pr40460328</t>
        </is>
      </c>
      <c r="C12" t="inlineStr">
        <is>
          <t>33,82 tr/m²</t>
        </is>
      </c>
      <c r="D12" t="inlineStr">
        <is>
          <t>2</t>
        </is>
      </c>
      <c r="E12" t="inlineStr">
        <is>
          <t>2</t>
        </is>
      </c>
      <c r="F12" t="inlineStr">
        <is>
          <t>Bình Tân, Hồ Chí Minh</t>
        </is>
      </c>
      <c r="G12" t="inlineStr"/>
      <c r="H12" t="inlineStr">
        <is>
          <t>‎NGUYỄN YẾN NHI</t>
        </is>
      </c>
      <c r="I12" t="inlineStr"/>
      <c r="J12" t="inlineStr">
        <is>
          <t>['https://file4.batdongsan.com.vn/resize/200x200/2025/01/03/20250103110816-c74d.jpg']</t>
        </is>
      </c>
      <c r="K12" t="n">
        <v>2300000</v>
      </c>
      <c r="L12" t="n">
        <v>68</v>
      </c>
      <c r="M12" t="n">
        <v>33823.52941176471</v>
      </c>
      <c r="N12">
        <f>IMAGE("https://file4.batdongsan.com.vn/resize/200x200/2025/01/03/20250103110816-c74d.jpg", 4, 200, 200)</f>
        <v/>
      </c>
      <c r="O12" t="inlineStr"/>
      <c r="P12" s="2" t="n">
        <v>45902</v>
      </c>
      <c r="Q12" t="inlineStr">
        <is>
          <t>pr40460328</t>
        </is>
      </c>
    </row>
    <row r="13">
      <c r="A13" t="inlineStr">
        <is>
          <t>Sổ hồng! Sang nhượng căn 2PN DT 59m2 view hồ bơi tháp B2 Westgate An Gia</t>
        </is>
      </c>
      <c r="B13" t="inlineStr">
        <is>
          <t>https://batdongsan.com.vn/ban-can-ho-chung-cu-duong-tan-tuc-thi-tran-tan-tuc-prj-westgate/so-ng-sang-nhuong-2pn-dt-59m2-view-boi-lau-dep-toa-b2-an-gia-pr43892526</t>
        </is>
      </c>
      <c r="C13" t="inlineStr">
        <is>
          <t>43,22 tr/m²</t>
        </is>
      </c>
      <c r="D13" t="inlineStr">
        <is>
          <t>2</t>
        </is>
      </c>
      <c r="E13" t="inlineStr">
        <is>
          <t>2</t>
        </is>
      </c>
      <c r="F13" t="inlineStr">
        <is>
          <t>Bình Chánh, Hồ Chí Minh</t>
        </is>
      </c>
      <c r="G13" t="inlineStr"/>
      <c r="H13" t="inlineStr">
        <is>
          <t>‎Ngọc Nhân</t>
        </is>
      </c>
      <c r="I13" t="inlineStr"/>
      <c r="J13" t="inlineStr">
        <is>
          <t>['https://file4.batdongsan.com.vn/resize/200x200/2024/09/04/20240904122927-653b.jpg']</t>
        </is>
      </c>
      <c r="K13" t="n">
        <v>2550000</v>
      </c>
      <c r="L13" t="n">
        <v>59</v>
      </c>
      <c r="M13" t="n">
        <v>43220.33898305085</v>
      </c>
      <c r="N13">
        <f>IMAGE("https://file4.batdongsan.com.vn/resize/200x200/2024/09/04/20240904122927-653b.jpg", 4, 200, 200)</f>
        <v/>
      </c>
      <c r="O13" t="inlineStr"/>
      <c r="P13" s="2" t="n">
        <v>45902</v>
      </c>
      <c r="Q13" t="inlineStr">
        <is>
          <t>pr43892526</t>
        </is>
      </c>
    </row>
    <row r="14">
      <c r="A14" t="inlineStr">
        <is>
          <t>Bán căn hộ 2 phòng ngủ 2 toilet Origami giá chỉ 2tỷ7 view hồ bơi tầng cao</t>
        </is>
      </c>
      <c r="B14" t="inlineStr">
        <is>
          <t>https://batdongsan.com.vn/ban-can-ho-chung-cu-duong-phuoc-thien-phuong-long-binh-3-prj-the-origami-vinhomes-grand-park/ban-2-png-ngu-2-toilet-gia-chi-2ty7-view-boi-tang-cao-pr43162069</t>
        </is>
      </c>
      <c r="C14" t="inlineStr">
        <is>
          <t>45,76 tr/m²</t>
        </is>
      </c>
      <c r="D14" t="inlineStr">
        <is>
          <t>2</t>
        </is>
      </c>
      <c r="E14" t="inlineStr">
        <is>
          <t>2</t>
        </is>
      </c>
      <c r="F14" t="inlineStr">
        <is>
          <t>Quận 9, Hồ Chí Minh</t>
        </is>
      </c>
      <c r="G14" t="inlineStr"/>
      <c r="H14" t="inlineStr">
        <is>
          <t>‎PHAN QUYỀN</t>
        </is>
      </c>
      <c r="I14" t="inlineStr"/>
      <c r="J14" t="inlineStr">
        <is>
          <t>['https://file4.batdongsan.com.vn/resize/200x200/2024/03/25/20240325092010-4ef7.jpg']</t>
        </is>
      </c>
      <c r="K14" t="n">
        <v>2700000</v>
      </c>
      <c r="L14" t="n">
        <v>59</v>
      </c>
      <c r="M14" t="n">
        <v>45762.71186440678</v>
      </c>
      <c r="N14">
        <f>IMAGE("https://file4.batdongsan.com.vn/resize/200x200/2024/03/25/20240325092010-4ef7.jpg", 4, 200, 200)</f>
        <v/>
      </c>
      <c r="O14" t="inlineStr"/>
      <c r="P14" s="2" t="n">
        <v>45902</v>
      </c>
      <c r="Q14" t="inlineStr">
        <is>
          <t>pr43162069</t>
        </is>
      </c>
    </row>
    <row r="15">
      <c r="A15" t="inlineStr">
        <is>
          <t>The Origami 2PN hàng hiếm rẻ nhất giỏ hàng, căn 2PN 2WC giá 2.7 tỷ giá siêu tốt</t>
        </is>
      </c>
      <c r="B15" t="inlineStr">
        <is>
          <t>https://batdongsan.com.vn/ban-can-ho-chung-cu-duong-phuoc-thien-phuong-long-binh-3-prj-the-origami-vinhomes-grand-park/-2pn-hang-hiem-re-nhat-gio-hang-2pn-2wc-gia-2-7-ty-gia-sieu-tot-pr43317425</t>
        </is>
      </c>
      <c r="C15" t="inlineStr">
        <is>
          <t>45,76 tr/m²</t>
        </is>
      </c>
      <c r="D15" t="inlineStr">
        <is>
          <t>2</t>
        </is>
      </c>
      <c r="E15" t="inlineStr">
        <is>
          <t>2</t>
        </is>
      </c>
      <c r="F15" t="inlineStr">
        <is>
          <t>Quận 9, Hồ Chí Minh</t>
        </is>
      </c>
      <c r="G15" t="inlineStr"/>
      <c r="H15" t="inlineStr"/>
      <c r="I15" t="inlineStr"/>
      <c r="J15" t="inlineStr">
        <is>
          <t>[]</t>
        </is>
      </c>
      <c r="K15" t="n">
        <v>2700000</v>
      </c>
      <c r="L15" t="n">
        <v>59</v>
      </c>
      <c r="M15" t="n">
        <v>45762.71186440678</v>
      </c>
      <c r="N15" t="inlineStr"/>
      <c r="O15" t="inlineStr"/>
      <c r="P15" s="2" t="n">
        <v>45902</v>
      </c>
      <c r="Q15" t="inlineStr">
        <is>
          <t>pr43317425</t>
        </is>
      </c>
    </row>
    <row r="16">
      <c r="A16" t="inlineStr">
        <is>
          <t>Giảm 500tr! Bán ngay căn hộ 2PN CC Mỹ Đức, phù hợp gia đình nhỏ, full NT</t>
        </is>
      </c>
      <c r="B16" t="inlineStr">
        <is>
          <t>https://batdongsan.com.vn/ban-can-ho-chung-cu-duong-xo-viet-nghe-tinh-phuong-21-prj-chung-cu-my-duc/giam-500tr-ban-ngay-2pn-cc-phu-p-gia-dinh-n-full-nt-pr43637408</t>
        </is>
      </c>
      <c r="C16" t="inlineStr">
        <is>
          <t>56,86 tr/m²</t>
        </is>
      </c>
      <c r="D16" t="inlineStr">
        <is>
          <t>2</t>
        </is>
      </c>
      <c r="E16" t="inlineStr">
        <is>
          <t>1</t>
        </is>
      </c>
      <c r="F16" t="inlineStr">
        <is>
          <t>Bình Thạnh, Hồ Chí Minh</t>
        </is>
      </c>
      <c r="G16" t="inlineStr"/>
      <c r="H16" t="inlineStr">
        <is>
          <t>‎Đăng Nhựt</t>
        </is>
      </c>
      <c r="I16" t="inlineStr"/>
      <c r="J16" t="inlineStr">
        <is>
          <t>['https://file4.batdongsan.com.vn/resize/200x200/2025/07/25/20250725092134-75c0.jpg']</t>
        </is>
      </c>
      <c r="K16" t="n">
        <v>2900000</v>
      </c>
      <c r="L16" t="n">
        <v>51</v>
      </c>
      <c r="M16" t="n">
        <v>56862.74509803922</v>
      </c>
      <c r="N16">
        <f>IMAGE("https://file4.batdongsan.com.vn/resize/200x200/2025/07/25/20250725092134-75c0.jpg", 4, 200, 200)</f>
        <v/>
      </c>
      <c r="O16" t="inlineStr"/>
      <c r="P16" s="2" t="n">
        <v>45902</v>
      </c>
      <c r="Q16" t="inlineStr">
        <is>
          <t>pr43637408</t>
        </is>
      </c>
    </row>
    <row r="17">
      <c r="A17" t="inlineStr">
        <is>
          <t>Bán nhanh 2PN - 2WC view đẹp chỉ 3 tỷ bao sổ, phân khu Glory Heights - Vinhomes Grand Park</t>
        </is>
      </c>
      <c r="B17" t="inlineStr">
        <is>
          <t>https://batdongsan.com.vn/ban-can-ho-chung-cu-duong-nguyen-xien-phuong-long-binh-3-prj-glory-heights-vinhomes-grand-park/ban-nhanh-2pn-2wc-view-dep-chi-3-ty-bao-so-phan-khu-park-pr43731842</t>
        </is>
      </c>
      <c r="C17" t="inlineStr">
        <is>
          <t>50,76 tr/m²</t>
        </is>
      </c>
      <c r="D17" t="inlineStr">
        <is>
          <t>2</t>
        </is>
      </c>
      <c r="E17" t="inlineStr">
        <is>
          <t>2</t>
        </is>
      </c>
      <c r="F17" t="inlineStr">
        <is>
          <t>Quận 9, Hồ Chí Minh</t>
        </is>
      </c>
      <c r="G17" t="inlineStr"/>
      <c r="H17" t="inlineStr">
        <is>
          <t>‎Võ Thành Lập</t>
        </is>
      </c>
      <c r="I17" t="inlineStr"/>
      <c r="J17" t="inlineStr">
        <is>
          <t>['https://file4.batdongsan.com.vn/resize/200x200/2025/06/18/20250618124722-806f.jpg']</t>
        </is>
      </c>
      <c r="K17" t="n">
        <v>3000000</v>
      </c>
      <c r="L17" t="n">
        <v>59.1</v>
      </c>
      <c r="M17" t="n">
        <v>50761.42131979695</v>
      </c>
      <c r="N17">
        <f>IMAGE("https://file4.batdongsan.com.vn/resize/200x200/2025/06/18/20250618124722-806f.jpg", 4, 200, 200)</f>
        <v/>
      </c>
      <c r="O17" t="inlineStr"/>
      <c r="P17" s="2" t="n">
        <v>45902</v>
      </c>
      <c r="Q17" t="inlineStr">
        <is>
          <t>pr43731842</t>
        </is>
      </c>
    </row>
    <row r="18">
      <c r="A18" t="inlineStr">
        <is>
          <t>Cần bán căn hộ 2PN hướng Đông Nam, view sông và vườn nhật, DT 59m2 sổ sẵn giá 2,8 tỷ full 100%</t>
        </is>
      </c>
      <c r="B18" t="inlineStr">
        <is>
          <t>https://batdongsan.com.vn/ban-can-ho-chung-cu-duong-phuoc-thien-phuong-long-binh-3-prj-the-origami-vinhomes-grand-park/-ban-2pn-huong-dong-nam-view-song-va-vuon-nhat-dt-59m2-so-san-gia-2-8-ty-full-100-pr43529014</t>
        </is>
      </c>
      <c r="C18" t="inlineStr">
        <is>
          <t>47,46 tr/m²</t>
        </is>
      </c>
      <c r="D18" t="inlineStr">
        <is>
          <t>2</t>
        </is>
      </c>
      <c r="E18" t="inlineStr">
        <is>
          <t>2</t>
        </is>
      </c>
      <c r="F18" t="inlineStr">
        <is>
          <t>Quận 9, Hồ Chí Minh</t>
        </is>
      </c>
      <c r="G18" t="inlineStr"/>
      <c r="H18" t="inlineStr">
        <is>
          <t>‎MR THẠNH</t>
        </is>
      </c>
      <c r="I18" t="inlineStr"/>
      <c r="J18" t="inlineStr">
        <is>
          <t>['https://file4.batdongsan.com.vn/resize/200x200/2025/06/23/20250623145629-999f.jpg']</t>
        </is>
      </c>
      <c r="K18" t="n">
        <v>2800000</v>
      </c>
      <c r="L18" t="n">
        <v>59</v>
      </c>
      <c r="M18" t="n">
        <v>47457.62711864406</v>
      </c>
      <c r="N18">
        <f>IMAGE("https://file4.batdongsan.com.vn/resize/200x200/2025/06/23/20250623145629-999f.jpg", 4, 200, 200)</f>
        <v/>
      </c>
      <c r="O18" t="inlineStr"/>
      <c r="P18" s="2" t="n">
        <v>45902</v>
      </c>
      <c r="Q18" t="inlineStr">
        <is>
          <t>pr43529014</t>
        </is>
      </c>
    </row>
    <row r="19">
      <c r="A19" t="inlineStr">
        <is>
          <t>Em Khánh Vinhomes Bán lỗ căn góc 2PN + Vinhomes Grand Park 2 tỷ 690 giá tốt nhất 0778 973 ***</t>
        </is>
      </c>
      <c r="B19" t="inlineStr">
        <is>
          <t>https://batdongsan.com.vn/ban-can-ho-chung-cu-duong-nguyen-xien-phuong-long-thanh-my-prj-the-rainbow-vinhomes-grand-park/ban-lo-goc-2pn-2-ty-6-gia-tot-nhat-pr42242238</t>
        </is>
      </c>
      <c r="C19" t="inlineStr">
        <is>
          <t>38,99 tr/m²</t>
        </is>
      </c>
      <c r="D19" t="inlineStr">
        <is>
          <t>2</t>
        </is>
      </c>
      <c r="E19" t="inlineStr">
        <is>
          <t>2</t>
        </is>
      </c>
      <c r="F19" t="inlineStr">
        <is>
          <t>Quận 9, Hồ Chí Minh</t>
        </is>
      </c>
      <c r="G19" t="inlineStr"/>
      <c r="H19" t="inlineStr">
        <is>
          <t>‎Huỳnh Duy Khánh</t>
        </is>
      </c>
      <c r="I19" t="inlineStr"/>
      <c r="J19" t="inlineStr">
        <is>
          <t>['https://file4.batdongsan.com.vn/resize/200x200/2025/02/25/20250225094448-9afe.jpg']</t>
        </is>
      </c>
      <c r="K19" t="n">
        <v>2690000</v>
      </c>
      <c r="L19" t="n">
        <v>69</v>
      </c>
      <c r="M19" t="n">
        <v>38985.50724637681</v>
      </c>
      <c r="N19">
        <f>IMAGE("https://file4.batdongsan.com.vn/resize/200x200/2025/02/25/20250225094448-9afe.jpg", 4, 200, 200)</f>
        <v/>
      </c>
      <c r="O19" t="inlineStr"/>
      <c r="P19" s="2" t="n">
        <v>45902</v>
      </c>
      <c r="Q19" t="inlineStr">
        <is>
          <t>pr42242238</t>
        </is>
      </c>
    </row>
    <row r="20">
      <c r="A20" t="inlineStr">
        <is>
          <t>CC 157 Cô Bắc 2PN 2WC SHR vĩnh viễn ban công view đẹp giá 3tỷ, LH: 0918 220 *** Mr. Trí</t>
        </is>
      </c>
      <c r="B20" t="inlineStr">
        <is>
          <t>https://batdongsan.com.vn/ban-can-ho-chung-cu-duong-co-bac-phuong-co-giang/cc-157-2pn-2wc-shr-vinh-vien-ban-ng-view-dep-gia-3ty-lh-mr-tri-pr43532804</t>
        </is>
      </c>
      <c r="C20" t="inlineStr">
        <is>
          <t>63,83 tr/m²</t>
        </is>
      </c>
      <c r="D20" t="inlineStr">
        <is>
          <t>2</t>
        </is>
      </c>
      <c r="E20" t="inlineStr">
        <is>
          <t>2</t>
        </is>
      </c>
      <c r="F20" t="inlineStr">
        <is>
          <t>Quận 1, Hồ Chí Minh</t>
        </is>
      </c>
      <c r="G20" t="inlineStr"/>
      <c r="H20" t="inlineStr">
        <is>
          <t>‎VÕ KIM TRÍ</t>
        </is>
      </c>
      <c r="I20" t="inlineStr"/>
      <c r="J20" t="inlineStr">
        <is>
          <t>['https://file4.batdongsan.com.vn/resize/200x200/2025/04/29/20250429133053-5a83.jpg']</t>
        </is>
      </c>
      <c r="K20" t="n">
        <v>3000000</v>
      </c>
      <c r="L20" t="n">
        <v>47</v>
      </c>
      <c r="M20" t="n">
        <v>63829.78723404255</v>
      </c>
      <c r="N20">
        <f>IMAGE("https://file4.batdongsan.com.vn/resize/200x200/2025/04/29/20250429133053-5a83.jpg", 4, 200, 200)</f>
        <v/>
      </c>
      <c r="O20" t="inlineStr"/>
      <c r="P20" s="2" t="n">
        <v>45902</v>
      </c>
      <c r="Q20" t="inlineStr">
        <is>
          <t>pr43532804</t>
        </is>
      </c>
    </row>
    <row r="21">
      <c r="A21" t="inlineStr">
        <is>
          <t>CC 47 - 57 Nguyễn Thái Bình dòng tiền 11tr/tháng giá 2,45tỷ LH: 0918 220 *** MR. TRÍ</t>
        </is>
      </c>
      <c r="B21" t="inlineStr">
        <is>
          <t>https://batdongsan.com.vn/ban-can-ho-chung-cu-duong-nguyen-thai-binh-phuong-nguyen-thai-binh/cc-47-57-dong-tien-11tr-thang-gia-2-45ty-lh-mr-tri-pr43649575</t>
        </is>
      </c>
      <c r="C21" t="inlineStr">
        <is>
          <t>79,03 tr/m²</t>
        </is>
      </c>
      <c r="D21" t="inlineStr">
        <is>
          <t>2</t>
        </is>
      </c>
      <c r="E21" t="inlineStr">
        <is>
          <t>1</t>
        </is>
      </c>
      <c r="F21" t="inlineStr">
        <is>
          <t>Quận 1, Hồ Chí Minh</t>
        </is>
      </c>
      <c r="G21" t="inlineStr"/>
      <c r="H21" t="inlineStr">
        <is>
          <t>‎VÕ KIM TRÍ</t>
        </is>
      </c>
      <c r="I21" t="inlineStr"/>
      <c r="J21" t="inlineStr">
        <is>
          <t>['https://file4.batdongsan.com.vn/crop/232x186/2025/07/29/20250729201544-50bc_wm.jpg', 'https://file4.batdongsan.com.vn/resize/200x200/2025/04/29/20250429133053-5a83.jpg']</t>
        </is>
      </c>
      <c r="K21" t="n">
        <v>2450000</v>
      </c>
      <c r="L21" t="n">
        <v>31</v>
      </c>
      <c r="M21" t="n">
        <v>79032.25806451614</v>
      </c>
      <c r="N21">
        <f>IMAGE("https://file4.batdongsan.com.vn/crop/232x186/2025/07/29/20250729201544-50bc_wm.jpg", 4, 200, 200)</f>
        <v/>
      </c>
      <c r="O21">
        <f>IMAGE("https://file4.batdongsan.com.vn/resize/200x200/2025/04/29/20250429133053-5a83.jpg", 4, 200, 200)</f>
        <v/>
      </c>
      <c r="P21" s="2" t="n">
        <v>45902</v>
      </c>
      <c r="Q21" t="inlineStr">
        <is>
          <t>pr43649575</t>
        </is>
      </c>
    </row>
    <row r="22">
      <c r="A22" t="inlineStr">
        <is>
          <t>C/C Blue Sky Tower giá 2.1 tỷ, 2PN, 2WC, ban công, tầng thấp, nhà đẹp</t>
        </is>
      </c>
      <c r="B22" t="inlineStr">
        <is>
          <t>https://batdongsan.com.vn/ban-can-ho-chung-cu-duong-63-phuong-binh-trung-dong-prj-blue-sky-tower/c-c-gia-1-850-ty-dt-59m2-2pn-2wc-tang-thap-nha-dep-pr42255203</t>
        </is>
      </c>
      <c r="C22" t="inlineStr">
        <is>
          <t>38,89 tr/m²</t>
        </is>
      </c>
      <c r="D22" t="inlineStr">
        <is>
          <t>2</t>
        </is>
      </c>
      <c r="E22" t="inlineStr">
        <is>
          <t>2</t>
        </is>
      </c>
      <c r="F22" t="inlineStr">
        <is>
          <t>Quận 2, Hồ Chí Minh</t>
        </is>
      </c>
      <c r="G22" t="inlineStr"/>
      <c r="H22" t="inlineStr">
        <is>
          <t>‎MS THÙY DUNG</t>
        </is>
      </c>
      <c r="I22" t="inlineStr"/>
      <c r="J22" t="inlineStr">
        <is>
          <t>['https://file4.batdongsan.com.vn/crop/232x186/2025/02/24/20250224171253-5b43_wm.jpg', 'https://file4.batdongsan.com.vn/resize/200x200/2024/12/31/20241231160102-58ae.jpg']</t>
        </is>
      </c>
      <c r="K22" t="n">
        <v>2100000</v>
      </c>
      <c r="L22" t="n">
        <v>54</v>
      </c>
      <c r="M22" t="n">
        <v>38888.88888888889</v>
      </c>
      <c r="N22">
        <f>IMAGE("https://file4.batdongsan.com.vn/crop/232x186/2025/02/24/20250224171253-5b43_wm.jpg", 4, 200, 200)</f>
        <v/>
      </c>
      <c r="O22">
        <f>IMAGE("https://file4.batdongsan.com.vn/resize/200x200/2024/12/31/20241231160102-58ae.jpg", 4, 200, 200)</f>
        <v/>
      </c>
      <c r="P22" s="2" t="n">
        <v>45902</v>
      </c>
      <c r="Q22" t="inlineStr">
        <is>
          <t>pr42255203</t>
        </is>
      </c>
    </row>
    <row r="23">
      <c r="A23" t="inlineStr">
        <is>
          <t>Giảm 500 triệu - chính chủ cần bán căn hộ chung cư 109 Nguyễn Biểu Phường 1, Quận 5</t>
        </is>
      </c>
      <c r="B23" t="inlineStr">
        <is>
          <t>https://batdongsan.com.vn/ban-can-ho-chung-cu-duong-nguyen-bieu-phuong-1-15/giam-500tr-chinh-chu-ban-109-1-quan-5-pr43531044</t>
        </is>
      </c>
      <c r="C23" t="inlineStr">
        <is>
          <t>55 tr/m²</t>
        </is>
      </c>
      <c r="D23" t="inlineStr">
        <is>
          <t>2</t>
        </is>
      </c>
      <c r="E23" t="inlineStr">
        <is>
          <t>2</t>
        </is>
      </c>
      <c r="F23" t="inlineStr">
        <is>
          <t>Quận 5, Hồ Chí Minh</t>
        </is>
      </c>
      <c r="G23" t="inlineStr"/>
      <c r="H23" t="inlineStr">
        <is>
          <t>‎Đăng Nhựt</t>
        </is>
      </c>
      <c r="I23" t="inlineStr"/>
      <c r="J23" t="inlineStr">
        <is>
          <t>['https://file4.batdongsan.com.vn/crop/232x186/2025/07/19/20250719105514-3a79_wm.jpg', 'https://file4.batdongsan.com.vn/resize/200x200/2025/07/25/20250725092134-75c0.jpg']</t>
        </is>
      </c>
      <c r="K23" t="n">
        <v>2750000</v>
      </c>
      <c r="L23" t="n">
        <v>50</v>
      </c>
      <c r="M23" t="n">
        <v>55000</v>
      </c>
      <c r="N23">
        <f>IMAGE("https://file4.batdongsan.com.vn/crop/232x186/2025/07/19/20250719105514-3a79_wm.jpg", 4, 200, 200)</f>
        <v/>
      </c>
      <c r="O23">
        <f>IMAGE("https://file4.batdongsan.com.vn/resize/200x200/2025/07/25/20250725092134-75c0.jpg", 4, 200, 200)</f>
        <v/>
      </c>
      <c r="P23" s="2" t="n">
        <v>45902</v>
      </c>
      <c r="Q23" t="inlineStr">
        <is>
          <t>pr43531044</t>
        </is>
      </c>
    </row>
    <row r="24">
      <c r="A24" t="inlineStr">
        <is>
          <t>Westgate có sổ - nội thất thiết kế siêu xịn - 2PN 2WC giá 2,4 tỷ - tầng cao - hướng cực kỳ mát</t>
        </is>
      </c>
      <c r="B24" t="inlineStr">
        <is>
          <t>https://batdongsan.com.vn/ban-can-ho-chung-cu-duong-tan-tuc-thi-tran-tan-tuc-prj-westgate/-co-so-noi-that-thiet-ke-sieu-xin-2pn2wc-gia-2ty4-tang-cao-huong-cuc-ky-mat-pr42781847</t>
        </is>
      </c>
      <c r="C24" t="inlineStr">
        <is>
          <t>40,68 tr/m²</t>
        </is>
      </c>
      <c r="D24" t="inlineStr">
        <is>
          <t>2</t>
        </is>
      </c>
      <c r="E24" t="inlineStr">
        <is>
          <t>2</t>
        </is>
      </c>
      <c r="F24" t="inlineStr">
        <is>
          <t>Bình Chánh, Hồ Chí Minh</t>
        </is>
      </c>
      <c r="G24" t="inlineStr"/>
      <c r="H24" t="inlineStr"/>
      <c r="I24" t="inlineStr"/>
      <c r="J24" t="inlineStr">
        <is>
          <t>['https://file4.batdongsan.com.vn/crop/232x186/2025/04/21/20250421084524-941d_wm.jpg']</t>
        </is>
      </c>
      <c r="K24" t="n">
        <v>2400000</v>
      </c>
      <c r="L24" t="n">
        <v>59</v>
      </c>
      <c r="M24" t="n">
        <v>40677.96610169492</v>
      </c>
      <c r="N24">
        <f>IMAGE("https://file4.batdongsan.com.vn/crop/232x186/2025/04/21/20250421084524-941d_wm.jpg", 4, 200, 200)</f>
        <v/>
      </c>
      <c r="O24" t="inlineStr"/>
      <c r="P24" s="2" t="n">
        <v>45902</v>
      </c>
      <c r="Q24" t="inlineStr">
        <is>
          <t>pr42781847</t>
        </is>
      </c>
    </row>
    <row r="25">
      <c r="A25" t="inlineStr">
        <is>
          <t>Bán căn hộ MT 63m2, giá tốt 2,65 tỷ sổ hồng, mới 100% view hồ bơi, hỗ trợ vay LS 5,5% cố định 3 năm</t>
        </is>
      </c>
      <c r="B25" t="inlineStr">
        <is>
          <t>https://batdongsan.com.vn/ban-can-ho-chung-cu-duong-vanh-dai-3-phuong-long-truong-prj-chung-cu-mt-eastmark-city/ban-63m2-gia-tot-chi-2-53-ty-that-kng-ao-duoc-sang-ten-hd-view-boi-nhan-nha-ngay-pr41982722</t>
        </is>
      </c>
      <c r="C25" t="inlineStr">
        <is>
          <t>42,06 tr/m²</t>
        </is>
      </c>
      <c r="D25" t="inlineStr">
        <is>
          <t>2</t>
        </is>
      </c>
      <c r="E25" t="inlineStr">
        <is>
          <t>1</t>
        </is>
      </c>
      <c r="F25" t="inlineStr">
        <is>
          <t>Quận 9, Hồ Chí Minh</t>
        </is>
      </c>
      <c r="G25" t="inlineStr"/>
      <c r="H25" t="inlineStr">
        <is>
          <t>‎Hiệp - Happyland</t>
        </is>
      </c>
      <c r="I25" t="inlineStr"/>
      <c r="J25" t="inlineStr">
        <is>
          <t>['https://file4.batdongsan.com.vn/crop/232x186/2025/01/03/20250103150550-27bc_wm.jpg', 'https://file4.batdongsan.com.vn/resize/200x200/2024/09/26/20240926155316-b1a2.jpg']</t>
        </is>
      </c>
      <c r="K25" t="n">
        <v>2650000</v>
      </c>
      <c r="L25" t="n">
        <v>63</v>
      </c>
      <c r="M25" t="n">
        <v>42063.49206349206</v>
      </c>
      <c r="N25">
        <f>IMAGE("https://file4.batdongsan.com.vn/crop/232x186/2025/01/03/20250103150550-27bc_wm.jpg", 4, 200, 200)</f>
        <v/>
      </c>
      <c r="O25">
        <f>IMAGE("https://file4.batdongsan.com.vn/resize/200x200/2024/09/26/20240926155316-b1a2.jpg", 4, 200, 200)</f>
        <v/>
      </c>
      <c r="P25" s="2" t="n">
        <v>45902</v>
      </c>
      <c r="Q25" t="inlineStr">
        <is>
          <t>pr41982722</t>
        </is>
      </c>
    </row>
    <row r="26">
      <c r="A26" t="inlineStr">
        <is>
          <t>Căn hộ view đẹp 1PN+ 51m2 Glory Heights - ngay sát VinSchool, Vincom Mega mall</t>
        </is>
      </c>
      <c r="B26" t="inlineStr">
        <is>
          <t>https://batdongsan.com.vn/ban-can-ho-chung-cu-duong-nguyen-xien-phuong-long-binh-3-prj-glory-heights-vinhomes-grand-park/-view-dep-1pn-51m2-hieghts-ngay-sat-vinscol-vincom-mega-mall-pr43824988</t>
        </is>
      </c>
      <c r="C26" t="inlineStr">
        <is>
          <t>54,71 tr/m²</t>
        </is>
      </c>
      <c r="D26" t="inlineStr">
        <is>
          <t>2</t>
        </is>
      </c>
      <c r="E26" t="inlineStr">
        <is>
          <t>1</t>
        </is>
      </c>
      <c r="F26" t="inlineStr">
        <is>
          <t>Quận 9, Hồ Chí Minh</t>
        </is>
      </c>
      <c r="G26" t="inlineStr"/>
      <c r="H26" t="inlineStr">
        <is>
          <t>‎Võ Thành Lập</t>
        </is>
      </c>
      <c r="I26" t="inlineStr"/>
      <c r="J26" t="inlineStr">
        <is>
          <t>['https://file4.batdongsan.com.vn/crop/232x186/2025/08/19/20250819103243-3873_wm.jpg', 'https://file4.batdongsan.com.vn/resize/200x200/2025/06/18/20250618124722-806f.jpg']</t>
        </is>
      </c>
      <c r="K26" t="n">
        <v>2790000</v>
      </c>
      <c r="L26" t="n">
        <v>51</v>
      </c>
      <c r="M26" t="n">
        <v>54705.88235294117</v>
      </c>
      <c r="N26">
        <f>IMAGE("https://file4.batdongsan.com.vn/crop/232x186/2025/08/19/20250819103243-3873_wm.jpg", 4, 200, 200)</f>
        <v/>
      </c>
      <c r="O26">
        <f>IMAGE("https://file4.batdongsan.com.vn/resize/200x200/2025/06/18/20250618124722-806f.jpg", 4, 200, 200)</f>
        <v/>
      </c>
      <c r="P26" s="2" t="n">
        <v>45902</v>
      </c>
      <c r="Q26" t="inlineStr">
        <is>
          <t>pr43824988</t>
        </is>
      </c>
    </row>
    <row r="27">
      <c r="A27" t="inlineStr">
        <is>
          <t>Bán căn hộ chung cư Miếu Nổi, Bình Thạnh - sổ hồng đầy đủ - giá 2.685 tỷ</t>
        </is>
      </c>
      <c r="B27" t="inlineStr">
        <is>
          <t>https://batdongsan.com.vn/ban-can-ho-chung-cu-duong-vu-huy-tan-phuong-3-19-prj-chung-cu-mieu-noi/ban-binh-thanh-so-ng-day-du-gia-3-1-ty-pr43577653</t>
        </is>
      </c>
      <c r="C27" t="inlineStr">
        <is>
          <t>50 tr/m²</t>
        </is>
      </c>
      <c r="D27" t="inlineStr">
        <is>
          <t>2</t>
        </is>
      </c>
      <c r="E27" t="inlineStr">
        <is>
          <t>1</t>
        </is>
      </c>
      <c r="F27" t="inlineStr">
        <is>
          <t>Bình Thạnh, Hồ Chí Minh</t>
        </is>
      </c>
      <c r="G27" t="inlineStr"/>
      <c r="H27" t="inlineStr"/>
      <c r="I27" t="inlineStr"/>
      <c r="J27" t="inlineStr">
        <is>
          <t>[]</t>
        </is>
      </c>
      <c r="K27" t="n">
        <v>2690000</v>
      </c>
      <c r="L27" t="n">
        <v>53.7</v>
      </c>
      <c r="M27" t="n">
        <v>50093.10986964618</v>
      </c>
      <c r="N27" t="inlineStr"/>
      <c r="O27" t="inlineStr"/>
      <c r="P27" s="2" t="n">
        <v>45902</v>
      </c>
      <c r="Q27" t="inlineStr">
        <is>
          <t>pr43577653</t>
        </is>
      </c>
    </row>
    <row r="28">
      <c r="A28" t="inlineStr">
        <is>
          <t>Giảm 400tr - chính chủ bán nhanh căn hộ Miếu Nổi 54m2</t>
        </is>
      </c>
      <c r="B28" t="inlineStr">
        <is>
          <t>https://batdongsan.com.vn/ban-can-ho-chung-cu-duong-vu-huy-tan-phuong-3-19-prj-chung-cu-mieu-noi/giam-400tr-chinh-chu-ban-nhanh-54m2-pr43541044</t>
        </is>
      </c>
      <c r="C28" t="inlineStr">
        <is>
          <t>53,7 tr/m²</t>
        </is>
      </c>
      <c r="D28" t="inlineStr">
        <is>
          <t>2</t>
        </is>
      </c>
      <c r="E28" t="inlineStr">
        <is>
          <t>1</t>
        </is>
      </c>
      <c r="F28" t="inlineStr">
        <is>
          <t>Bình Thạnh, Hồ Chí Minh</t>
        </is>
      </c>
      <c r="G28" t="inlineStr"/>
      <c r="H28" t="inlineStr">
        <is>
          <t>‎Đăng Nhựt</t>
        </is>
      </c>
      <c r="I28" t="inlineStr"/>
      <c r="J28" t="inlineStr">
        <is>
          <t>['https://file4.batdongsan.com.vn/resize/200x200/2025/07/25/20250725092134-75c0.jpg']</t>
        </is>
      </c>
      <c r="K28" t="n">
        <v>2900000</v>
      </c>
      <c r="L28" t="n">
        <v>54</v>
      </c>
      <c r="M28" t="n">
        <v>53703.7037037037</v>
      </c>
      <c r="N28">
        <f>IMAGE("https://file4.batdongsan.com.vn/resize/200x200/2025/07/25/20250725092134-75c0.jpg", 4, 200, 200)</f>
        <v/>
      </c>
      <c r="O28" t="inlineStr"/>
      <c r="P28" s="2" t="n">
        <v>45902</v>
      </c>
      <c r="Q28" t="inlineStr">
        <is>
          <t>pr43541044</t>
        </is>
      </c>
    </row>
    <row r="29">
      <c r="A29" t="inlineStr">
        <is>
          <t>Bán nhanh căn Sunrise Riverside 48m2 2PN 1WC giá tốt nhất thị trường, nhà mới bàn giao mới 100%</t>
        </is>
      </c>
      <c r="B29" t="inlineStr">
        <is>
          <t>https://batdongsan.com.vn/ban-can-ho-chung-cu-duong-nguyen-huu-tho-xa-phuoc-kieng-prj-sunrise-riverside/ban-nhanh-48m2-gia-2-4-ty-nha-moi-ban-giao-moi-100-pr41344300</t>
        </is>
      </c>
      <c r="C29" t="inlineStr">
        <is>
          <t>54,17 tr/m²</t>
        </is>
      </c>
      <c r="D29" t="inlineStr">
        <is>
          <t>2</t>
        </is>
      </c>
      <c r="E29" t="inlineStr">
        <is>
          <t>1</t>
        </is>
      </c>
      <c r="F29" t="inlineStr">
        <is>
          <t>Nhà Bè, Hồ Chí Minh</t>
        </is>
      </c>
      <c r="G29" t="inlineStr"/>
      <c r="H29" t="inlineStr"/>
      <c r="I29" t="inlineStr"/>
      <c r="J29" t="inlineStr">
        <is>
          <t>[]</t>
        </is>
      </c>
      <c r="K29" t="n">
        <v>2600000</v>
      </c>
      <c r="L29" t="n">
        <v>48</v>
      </c>
      <c r="M29" t="n">
        <v>54166.66666666666</v>
      </c>
      <c r="N29" t="inlineStr"/>
      <c r="O29" t="inlineStr"/>
      <c r="P29" s="2" t="n">
        <v>45902</v>
      </c>
      <c r="Q29" t="inlineStr">
        <is>
          <t>pr41344300</t>
        </is>
      </c>
    </row>
    <row r="30">
      <c r="A30" t="inlineStr">
        <is>
          <t>Căn 2PN 2WC The Origami full nội thất cao cấp đã có sổ hồng chỉ 2,8 tỷ thu nhập thuê 102triệu/năm</t>
        </is>
      </c>
      <c r="B30" t="inlineStr">
        <is>
          <t>https://batdongsan.com.vn/ban-can-ho-chung-cu-duong-phuoc-thien-phuong-long-binh-3-prj-the-origami-vinhomes-grand-park/-2pn-2wc-full-noi-that-cao-cap-da-co-so-hong-chi-2-8-ty-thu-nhap-thue-102trieu-nam-pr43229041</t>
        </is>
      </c>
      <c r="C30" t="inlineStr">
        <is>
          <t>51,28 tr/m²</t>
        </is>
      </c>
      <c r="D30" t="inlineStr">
        <is>
          <t>2</t>
        </is>
      </c>
      <c r="E30" t="inlineStr">
        <is>
          <t>2</t>
        </is>
      </c>
      <c r="F30" t="inlineStr">
        <is>
          <t>Quận 9, Hồ Chí Minh</t>
        </is>
      </c>
      <c r="G30" t="inlineStr"/>
      <c r="H30" t="inlineStr">
        <is>
          <t>‎Thiên Ân</t>
        </is>
      </c>
      <c r="I30" t="inlineStr"/>
      <c r="J30" t="inlineStr">
        <is>
          <t>['https://file4.batdongsan.com.vn/resize/200x200/2024/03/23/20240323093653-ba80.jpg']</t>
        </is>
      </c>
      <c r="K30" t="n">
        <v>2800000</v>
      </c>
      <c r="L30" t="n">
        <v>54.6</v>
      </c>
      <c r="M30" t="n">
        <v>51282.05128205128</v>
      </c>
      <c r="N30">
        <f>IMAGE("https://file4.batdongsan.com.vn/resize/200x200/2024/03/23/20240323093653-ba80.jpg", 4, 200, 200)</f>
        <v/>
      </c>
      <c r="O30" t="inlineStr"/>
      <c r="P30" s="2" t="n">
        <v>45902</v>
      </c>
      <c r="Q30" t="inlineStr">
        <is>
          <t>pr43229041</t>
        </is>
      </c>
    </row>
    <row r="31">
      <c r="A31" t="inlineStr">
        <is>
          <t>Bán căn hộ 2PN tại Goldora Plaza, 2,95 tỷ, 58m2, Nhà Bè, HCM</t>
        </is>
      </c>
      <c r="B31" t="inlineStr">
        <is>
          <t>https://batdongsan.com.vn/ban-can-ho-chung-cu-duong-le-van-luong-xa-phuoc-kieng-prj-chung-cu-goldora-plaza/ban-2pn-tai-2-95-ty-58-m2-nha-be-hcm-pr43512102</t>
        </is>
      </c>
      <c r="C31" t="inlineStr">
        <is>
          <t>50,86 tr/m²</t>
        </is>
      </c>
      <c r="D31" t="inlineStr">
        <is>
          <t>2</t>
        </is>
      </c>
      <c r="E31" t="inlineStr">
        <is>
          <t>1</t>
        </is>
      </c>
      <c r="F31" t="inlineStr">
        <is>
          <t>Nhà Bè, Hồ Chí Minh</t>
        </is>
      </c>
      <c r="G31" t="inlineStr"/>
      <c r="H31" t="inlineStr">
        <is>
          <t>‎Nguyễn Đình Hoàng</t>
        </is>
      </c>
      <c r="I31" t="inlineStr"/>
      <c r="J31" t="inlineStr">
        <is>
          <t>['https://file4.batdongsan.com.vn/resize/200x200/2024/06/04/20240604114853-6e56.jpg']</t>
        </is>
      </c>
      <c r="K31" t="n">
        <v>2950000</v>
      </c>
      <c r="L31" t="n">
        <v>58</v>
      </c>
      <c r="M31" t="n">
        <v>50862.06896551724</v>
      </c>
      <c r="N31">
        <f>IMAGE("https://file4.batdongsan.com.vn/resize/200x200/2024/06/04/20240604114853-6e56.jpg", 4, 200, 200)</f>
        <v/>
      </c>
      <c r="O31" t="inlineStr"/>
      <c r="P31" s="2" t="n">
        <v>45902</v>
      </c>
      <c r="Q31" t="inlineStr">
        <is>
          <t>pr43512102</t>
        </is>
      </c>
    </row>
    <row r="32">
      <c r="A32" t="inlineStr">
        <is>
          <t>Bán CC Green Town 68m2/2PN2WC/ 2.3tỷ nhà đẹp ở liền. NH cho vay 70%, LH em Nhi 0906 380 ***</t>
        </is>
      </c>
      <c r="B32" t="inlineStr">
        <is>
          <t>https://batdongsan.com.vn/ban-can-ho-chung-cu-phuong-binh-hung-hoa-b-prj-green-town-binh-tan/ban-cc-68m2-2pn2wc-2-150ty-nha-dep-o-lien-nh-cho-vay-70-lh-em-nhi-pr40460328</t>
        </is>
      </c>
      <c r="C32" t="inlineStr">
        <is>
          <t>33,82 tr/m²</t>
        </is>
      </c>
      <c r="D32" t="inlineStr">
        <is>
          <t>2</t>
        </is>
      </c>
      <c r="E32" t="inlineStr">
        <is>
          <t>2</t>
        </is>
      </c>
      <c r="F32" t="inlineStr">
        <is>
          <t>Bình Tân, Hồ Chí Minh</t>
        </is>
      </c>
      <c r="G32" t="inlineStr"/>
      <c r="H32" t="inlineStr">
        <is>
          <t>‎NGUYỄN YẾN NHI</t>
        </is>
      </c>
      <c r="I32" t="inlineStr"/>
      <c r="J32" t="inlineStr">
        <is>
          <t>['https://file4.batdongsan.com.vn/resize/200x200/2025/01/03/20250103110816-c74d.jpg']</t>
        </is>
      </c>
      <c r="K32" t="n">
        <v>2300000</v>
      </c>
      <c r="L32" t="n">
        <v>68</v>
      </c>
      <c r="M32" t="n">
        <v>33823.52941176471</v>
      </c>
      <c r="N32">
        <f>IMAGE("https://file4.batdongsan.com.vn/resize/200x200/2025/01/03/20250103110816-c74d.jpg", 4, 200, 200)</f>
        <v/>
      </c>
      <c r="O32" t="inlineStr"/>
      <c r="P32" s="2" t="n">
        <v>45902</v>
      </c>
      <c r="Q32" t="inlineStr">
        <is>
          <t>pr40460328</t>
        </is>
      </c>
    </row>
    <row r="33">
      <c r="A33" t="inlineStr">
        <is>
          <t>Sổ hồng! Sang nhượng căn 2PN DT 59m2 view hồ bơi tháp B2 Westgate An Gia</t>
        </is>
      </c>
      <c r="B33" t="inlineStr">
        <is>
          <t>https://batdongsan.com.vn/ban-can-ho-chung-cu-duong-tan-tuc-thi-tran-tan-tuc-prj-westgate/so-ng-sang-nhuong-2pn-dt-59m2-view-boi-lau-dep-toa-b2-an-gia-pr43892526</t>
        </is>
      </c>
      <c r="C33" t="inlineStr">
        <is>
          <t>43,22 tr/m²</t>
        </is>
      </c>
      <c r="D33" t="inlineStr">
        <is>
          <t>2</t>
        </is>
      </c>
      <c r="E33" t="inlineStr">
        <is>
          <t>2</t>
        </is>
      </c>
      <c r="F33" t="inlineStr">
        <is>
          <t>Bình Chánh, Hồ Chí Minh</t>
        </is>
      </c>
      <c r="G33" t="inlineStr"/>
      <c r="H33" t="inlineStr">
        <is>
          <t>‎Ngọc Nhân</t>
        </is>
      </c>
      <c r="I33" t="inlineStr"/>
      <c r="J33" t="inlineStr">
        <is>
          <t>['https://file4.batdongsan.com.vn/resize/200x200/2024/09/04/20240904122927-653b.jpg']</t>
        </is>
      </c>
      <c r="K33" t="n">
        <v>2550000</v>
      </c>
      <c r="L33" t="n">
        <v>59</v>
      </c>
      <c r="M33" t="n">
        <v>43220.33898305085</v>
      </c>
      <c r="N33">
        <f>IMAGE("https://file4.batdongsan.com.vn/resize/200x200/2024/09/04/20240904122927-653b.jpg", 4, 200, 200)</f>
        <v/>
      </c>
      <c r="O33" t="inlineStr"/>
      <c r="P33" s="2" t="n">
        <v>45902</v>
      </c>
      <c r="Q33" t="inlineStr">
        <is>
          <t>pr43892526</t>
        </is>
      </c>
    </row>
    <row r="34">
      <c r="A34" t="inlineStr">
        <is>
          <t>Bán căn hộ 2 phòng ngủ 2 toilet Origami giá chỉ 2tỷ7 view hồ bơi tầng cao</t>
        </is>
      </c>
      <c r="B34" t="inlineStr">
        <is>
          <t>https://batdongsan.com.vn/ban-can-ho-chung-cu-duong-phuoc-thien-phuong-long-binh-3-prj-the-origami-vinhomes-grand-park/ban-2-png-ngu-2-toilet-gia-chi-2ty7-view-boi-tang-cao-pr43162069</t>
        </is>
      </c>
      <c r="C34" t="inlineStr">
        <is>
          <t>45,76 tr/m²</t>
        </is>
      </c>
      <c r="D34" t="inlineStr">
        <is>
          <t>2</t>
        </is>
      </c>
      <c r="E34" t="inlineStr">
        <is>
          <t>2</t>
        </is>
      </c>
      <c r="F34" t="inlineStr">
        <is>
          <t>Quận 9, Hồ Chí Minh</t>
        </is>
      </c>
      <c r="G34" t="inlineStr"/>
      <c r="H34" t="inlineStr">
        <is>
          <t>‎PHAN QUYỀN</t>
        </is>
      </c>
      <c r="I34" t="inlineStr"/>
      <c r="J34" t="inlineStr">
        <is>
          <t>['https://file4.batdongsan.com.vn/resize/200x200/2024/03/25/20240325092010-4ef7.jpg']</t>
        </is>
      </c>
      <c r="K34" t="n">
        <v>2700000</v>
      </c>
      <c r="L34" t="n">
        <v>59</v>
      </c>
      <c r="M34" t="n">
        <v>45762.71186440678</v>
      </c>
      <c r="N34">
        <f>IMAGE("https://file4.batdongsan.com.vn/resize/200x200/2024/03/25/20240325092010-4ef7.jpg", 4, 200, 200)</f>
        <v/>
      </c>
      <c r="O34" t="inlineStr"/>
      <c r="P34" s="2" t="n">
        <v>45902</v>
      </c>
      <c r="Q34" t="inlineStr">
        <is>
          <t>pr43162069</t>
        </is>
      </c>
    </row>
    <row r="35">
      <c r="A35" t="inlineStr">
        <is>
          <t>The Origami 2PN hàng hiếm rẻ nhất giỏ hàng, căn 2PN 2WC giá 2.7 tỷ giá siêu tốt</t>
        </is>
      </c>
      <c r="B35" t="inlineStr">
        <is>
          <t>https://batdongsan.com.vn/ban-can-ho-chung-cu-duong-phuoc-thien-phuong-long-binh-3-prj-the-origami-vinhomes-grand-park/-2pn-hang-hiem-re-nhat-gio-hang-2pn-2wc-gia-2-7-ty-gia-sieu-tot-pr43317425</t>
        </is>
      </c>
      <c r="C35" t="inlineStr">
        <is>
          <t>45,76 tr/m²</t>
        </is>
      </c>
      <c r="D35" t="inlineStr">
        <is>
          <t>2</t>
        </is>
      </c>
      <c r="E35" t="inlineStr">
        <is>
          <t>2</t>
        </is>
      </c>
      <c r="F35" t="inlineStr">
        <is>
          <t>Quận 9, Hồ Chí Minh</t>
        </is>
      </c>
      <c r="G35" t="inlineStr"/>
      <c r="H35" t="inlineStr"/>
      <c r="I35" t="inlineStr"/>
      <c r="J35" t="inlineStr">
        <is>
          <t>[]</t>
        </is>
      </c>
      <c r="K35" t="n">
        <v>2700000</v>
      </c>
      <c r="L35" t="n">
        <v>59</v>
      </c>
      <c r="M35" t="n">
        <v>45762.71186440678</v>
      </c>
      <c r="N35" t="inlineStr"/>
      <c r="O35" t="inlineStr"/>
      <c r="P35" s="2" t="n">
        <v>45902</v>
      </c>
      <c r="Q35" t="inlineStr">
        <is>
          <t>pr43317425</t>
        </is>
      </c>
    </row>
    <row r="36">
      <c r="A36" t="inlineStr">
        <is>
          <t>Giảm 500tr! Bán ngay căn hộ 2PN CC Mỹ Đức, phù hợp gia đình nhỏ, full NT</t>
        </is>
      </c>
      <c r="B36" t="inlineStr">
        <is>
          <t>https://batdongsan.com.vn/ban-can-ho-chung-cu-duong-xo-viet-nghe-tinh-phuong-21-prj-chung-cu-my-duc/giam-500tr-ban-ngay-2pn-cc-phu-p-gia-dinh-n-full-nt-pr43637408</t>
        </is>
      </c>
      <c r="C36" t="inlineStr">
        <is>
          <t>56,86 tr/m²</t>
        </is>
      </c>
      <c r="D36" t="inlineStr">
        <is>
          <t>2</t>
        </is>
      </c>
      <c r="E36" t="inlineStr">
        <is>
          <t>1</t>
        </is>
      </c>
      <c r="F36" t="inlineStr">
        <is>
          <t>Bình Thạnh, Hồ Chí Minh</t>
        </is>
      </c>
      <c r="G36" t="inlineStr"/>
      <c r="H36" t="inlineStr">
        <is>
          <t>‎Đăng Nhựt</t>
        </is>
      </c>
      <c r="I36" t="inlineStr"/>
      <c r="J36" t="inlineStr">
        <is>
          <t>['https://file4.batdongsan.com.vn/resize/200x200/2025/07/25/20250725092134-75c0.jpg']</t>
        </is>
      </c>
      <c r="K36" t="n">
        <v>2900000</v>
      </c>
      <c r="L36" t="n">
        <v>51</v>
      </c>
      <c r="M36" t="n">
        <v>56862.74509803922</v>
      </c>
      <c r="N36">
        <f>IMAGE("https://file4.batdongsan.com.vn/resize/200x200/2025/07/25/20250725092134-75c0.jpg", 4, 200, 200)</f>
        <v/>
      </c>
      <c r="O36" t="inlineStr"/>
      <c r="P36" s="2" t="n">
        <v>45902</v>
      </c>
      <c r="Q36" t="inlineStr">
        <is>
          <t>pr43637408</t>
        </is>
      </c>
    </row>
    <row r="37">
      <c r="A37" t="inlineStr">
        <is>
          <t>Bán nhanh 2PN - 2WC view đẹp chỉ 3 tỷ bao sổ, phân khu Glory Heights - Vinhomes Grand Park</t>
        </is>
      </c>
      <c r="B37" t="inlineStr">
        <is>
          <t>https://batdongsan.com.vn/ban-can-ho-chung-cu-duong-nguyen-xien-phuong-long-binh-3-prj-glory-heights-vinhomes-grand-park/ban-nhanh-2pn-2wc-view-dep-chi-3-ty-bao-so-phan-khu-park-pr43731842</t>
        </is>
      </c>
      <c r="C37" t="inlineStr">
        <is>
          <t>50,76 tr/m²</t>
        </is>
      </c>
      <c r="D37" t="inlineStr">
        <is>
          <t>2</t>
        </is>
      </c>
      <c r="E37" t="inlineStr">
        <is>
          <t>2</t>
        </is>
      </c>
      <c r="F37" t="inlineStr">
        <is>
          <t>Quận 9, Hồ Chí Minh</t>
        </is>
      </c>
      <c r="G37" t="inlineStr"/>
      <c r="H37" t="inlineStr">
        <is>
          <t>‎Võ Thành Lập</t>
        </is>
      </c>
      <c r="I37" t="inlineStr"/>
      <c r="J37" t="inlineStr">
        <is>
          <t>['https://file4.batdongsan.com.vn/resize/200x200/2025/06/18/20250618124722-806f.jpg']</t>
        </is>
      </c>
      <c r="K37" t="n">
        <v>3000000</v>
      </c>
      <c r="L37" t="n">
        <v>59.1</v>
      </c>
      <c r="M37" t="n">
        <v>50761.42131979695</v>
      </c>
      <c r="N37">
        <f>IMAGE("https://file4.batdongsan.com.vn/resize/200x200/2025/06/18/20250618124722-806f.jpg", 4, 200, 200)</f>
        <v/>
      </c>
      <c r="O37" t="inlineStr"/>
      <c r="P37" s="2" t="n">
        <v>45902</v>
      </c>
      <c r="Q37" t="inlineStr">
        <is>
          <t>pr43731842</t>
        </is>
      </c>
    </row>
    <row r="38">
      <c r="A38" t="inlineStr">
        <is>
          <t>Cần bán căn hộ 2PN hướng Đông Nam, view sông và vườn nhật, DT 59m2 sổ sẵn giá 2,8 tỷ full 100%</t>
        </is>
      </c>
      <c r="B38" t="inlineStr">
        <is>
          <t>https://batdongsan.com.vn/ban-can-ho-chung-cu-duong-phuoc-thien-phuong-long-binh-3-prj-the-origami-vinhomes-grand-park/-ban-2pn-huong-dong-nam-view-song-va-vuon-nhat-dt-59m2-so-san-gia-2-8-ty-full-100-pr43529014</t>
        </is>
      </c>
      <c r="C38" t="inlineStr">
        <is>
          <t>47,46 tr/m²</t>
        </is>
      </c>
      <c r="D38" t="inlineStr">
        <is>
          <t>2</t>
        </is>
      </c>
      <c r="E38" t="inlineStr">
        <is>
          <t>2</t>
        </is>
      </c>
      <c r="F38" t="inlineStr">
        <is>
          <t>Quận 9, Hồ Chí Minh</t>
        </is>
      </c>
      <c r="G38" t="inlineStr"/>
      <c r="H38" t="inlineStr">
        <is>
          <t>‎MR THẠNH</t>
        </is>
      </c>
      <c r="I38" t="inlineStr"/>
      <c r="J38" t="inlineStr">
        <is>
          <t>['https://file4.batdongsan.com.vn/resize/200x200/2025/06/23/20250623145629-999f.jpg']</t>
        </is>
      </c>
      <c r="K38" t="n">
        <v>2800000</v>
      </c>
      <c r="L38" t="n">
        <v>59</v>
      </c>
      <c r="M38" t="n">
        <v>47457.62711864406</v>
      </c>
      <c r="N38">
        <f>IMAGE("https://file4.batdongsan.com.vn/resize/200x200/2025/06/23/20250623145629-999f.jpg", 4, 200, 200)</f>
        <v/>
      </c>
      <c r="O38" t="inlineStr"/>
      <c r="P38" s="2" t="n">
        <v>45902</v>
      </c>
      <c r="Q38" t="inlineStr">
        <is>
          <t>pr43529014</t>
        </is>
      </c>
    </row>
    <row r="39">
      <c r="A39" t="inlineStr">
        <is>
          <t>Em Khánh Vinhomes Bán lỗ căn góc 2PN + Vinhomes Grand Park 2 tỷ 690 giá tốt nhất 0778 973 ***</t>
        </is>
      </c>
      <c r="B39" t="inlineStr">
        <is>
          <t>https://batdongsan.com.vn/ban-can-ho-chung-cu-duong-nguyen-xien-phuong-long-thanh-my-prj-the-rainbow-vinhomes-grand-park/ban-lo-goc-2pn-2-ty-6-gia-tot-nhat-pr42242238</t>
        </is>
      </c>
      <c r="C39" t="inlineStr">
        <is>
          <t>38,99 tr/m²</t>
        </is>
      </c>
      <c r="D39" t="inlineStr">
        <is>
          <t>2</t>
        </is>
      </c>
      <c r="E39" t="inlineStr">
        <is>
          <t>2</t>
        </is>
      </c>
      <c r="F39" t="inlineStr">
        <is>
          <t>Quận 9, Hồ Chí Minh</t>
        </is>
      </c>
      <c r="G39" t="inlineStr"/>
      <c r="H39" t="inlineStr">
        <is>
          <t>‎Huỳnh Duy Khánh</t>
        </is>
      </c>
      <c r="I39" t="inlineStr"/>
      <c r="J39" t="inlineStr">
        <is>
          <t>['https://file4.batdongsan.com.vn/resize/200x200/2025/02/25/20250225094448-9afe.jpg']</t>
        </is>
      </c>
      <c r="K39" t="n">
        <v>2690000</v>
      </c>
      <c r="L39" t="n">
        <v>69</v>
      </c>
      <c r="M39" t="n">
        <v>38985.50724637681</v>
      </c>
      <c r="N39">
        <f>IMAGE("https://file4.batdongsan.com.vn/resize/200x200/2025/02/25/20250225094448-9afe.jpg", 4, 200, 200)</f>
        <v/>
      </c>
      <c r="O39" t="inlineStr"/>
      <c r="P39" s="2" t="n">
        <v>45902</v>
      </c>
      <c r="Q39" t="inlineStr">
        <is>
          <t>pr42242238</t>
        </is>
      </c>
    </row>
    <row r="40">
      <c r="A40" t="inlineStr">
        <is>
          <t>CC 157 Cô Bắc 2PN 2WC SHR vĩnh viễn ban công view đẹp giá 3tỷ, LH: 0918 220 *** Mr. Trí</t>
        </is>
      </c>
      <c r="B40" t="inlineStr">
        <is>
          <t>https://batdongsan.com.vn/ban-can-ho-chung-cu-duong-co-bac-phuong-co-giang/cc-157-2pn-2wc-shr-vinh-vien-ban-ng-view-dep-gia-3ty-lh-mr-tri-pr43532804</t>
        </is>
      </c>
      <c r="C40" t="inlineStr">
        <is>
          <t>63,83 tr/m²</t>
        </is>
      </c>
      <c r="D40" t="inlineStr">
        <is>
          <t>2</t>
        </is>
      </c>
      <c r="E40" t="inlineStr">
        <is>
          <t>2</t>
        </is>
      </c>
      <c r="F40" t="inlineStr">
        <is>
          <t>Quận 1, Hồ Chí Minh</t>
        </is>
      </c>
      <c r="G40" t="inlineStr"/>
      <c r="H40" t="inlineStr">
        <is>
          <t>‎VÕ KIM TRÍ</t>
        </is>
      </c>
      <c r="I40" t="inlineStr"/>
      <c r="J40" t="inlineStr">
        <is>
          <t>['https://file4.batdongsan.com.vn/resize/200x200/2025/04/29/20250429133053-5a83.jpg']</t>
        </is>
      </c>
      <c r="K40" t="n">
        <v>3000000</v>
      </c>
      <c r="L40" t="n">
        <v>47</v>
      </c>
      <c r="M40" t="n">
        <v>63829.78723404255</v>
      </c>
      <c r="N40">
        <f>IMAGE("https://file4.batdongsan.com.vn/resize/200x200/2025/04/29/20250429133053-5a83.jpg", 4, 200, 200)</f>
        <v/>
      </c>
      <c r="O40" t="inlineStr"/>
      <c r="P40" s="2" t="n">
        <v>45902</v>
      </c>
      <c r="Q40" t="inlineStr">
        <is>
          <t>pr43532804</t>
        </is>
      </c>
    </row>
    <row r="41">
      <c r="A41" t="inlineStr">
        <is>
          <t>CC 47 - 57 Nguyễn Thái Bình dòng tiền 11tr/tháng giá 2,45tỷ LH: 0918 220 *** MR. TRÍ</t>
        </is>
      </c>
      <c r="B41" t="inlineStr">
        <is>
          <t>https://batdongsan.com.vn/ban-can-ho-chung-cu-duong-nguyen-thai-binh-phuong-nguyen-thai-binh/cc-47-57-dong-tien-11tr-thang-gia-2-45ty-lh-mr-tri-pr43649575</t>
        </is>
      </c>
      <c r="C41" t="inlineStr">
        <is>
          <t>79,03 tr/m²</t>
        </is>
      </c>
      <c r="D41" t="inlineStr">
        <is>
          <t>2</t>
        </is>
      </c>
      <c r="E41" t="inlineStr">
        <is>
          <t>1</t>
        </is>
      </c>
      <c r="F41" t="inlineStr">
        <is>
          <t>Quận 1, Hồ Chí Minh</t>
        </is>
      </c>
      <c r="G41" t="inlineStr"/>
      <c r="H41" t="inlineStr">
        <is>
          <t>‎VÕ KIM TRÍ</t>
        </is>
      </c>
      <c r="I41" t="inlineStr"/>
      <c r="J41" t="inlineStr">
        <is>
          <t>['https://file4.batdongsan.com.vn/crop/232x186/2025/07/29/20250729201544-50bc_wm.jpg', 'https://file4.batdongsan.com.vn/resize/200x200/2025/04/29/20250429133053-5a83.jpg']</t>
        </is>
      </c>
      <c r="K41" t="n">
        <v>2450000</v>
      </c>
      <c r="L41" t="n">
        <v>31</v>
      </c>
      <c r="M41" t="n">
        <v>79032.25806451614</v>
      </c>
      <c r="N41">
        <f>IMAGE("https://file4.batdongsan.com.vn/crop/232x186/2025/07/29/20250729201544-50bc_wm.jpg", 4, 200, 200)</f>
        <v/>
      </c>
      <c r="O41">
        <f>IMAGE("https://file4.batdongsan.com.vn/resize/200x200/2025/04/29/20250429133053-5a83.jpg", 4, 200, 200)</f>
        <v/>
      </c>
      <c r="P41" s="2" t="n">
        <v>45902</v>
      </c>
      <c r="Q41" t="inlineStr">
        <is>
          <t>pr43649575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2025-09-02T12:09:24Z</dcterms:created>
  <dcterms:modified xsi:type="dcterms:W3CDTF">2025-09-02T12:09:24Z</dcterms:modified>
</cp:coreProperties>
</file>