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sanEldeeb\Documents\GitHub\AutoMLBenchmarking\"/>
    </mc:Choice>
  </mc:AlternateContent>
  <bookViews>
    <workbookView xWindow="0" yWindow="0" windowWidth="16380" windowHeight="8190" tabRatio="500" activeTab="1"/>
  </bookViews>
  <sheets>
    <sheet name="5 Min" sheetId="1" r:id="rId1"/>
    <sheet name="10 Min" sheetId="2" r:id="rId2"/>
    <sheet name="30 Min" sheetId="3" r:id="rId3"/>
    <sheet name="60 Min" sheetId="4" r:id="rId4"/>
    <sheet name="4 hours" sheetId="5" r:id="rId5"/>
    <sheet name="10 Min - F1 Score" sheetId="6" r:id="rId6"/>
    <sheet name="60 Min - F1 Score" sheetId="7" r:id="rId7"/>
    <sheet name="8 hours" sheetId="8" state="hidden" r:id="rId8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101" i="4" l="1"/>
  <c r="M101" i="4"/>
  <c r="N100" i="4"/>
  <c r="M100" i="4"/>
  <c r="M99" i="4"/>
  <c r="M98" i="4"/>
  <c r="M97" i="4"/>
  <c r="M96" i="4"/>
  <c r="M95" i="4"/>
  <c r="M94" i="4"/>
  <c r="M93" i="4"/>
  <c r="M92" i="4"/>
  <c r="M91" i="4"/>
  <c r="M90" i="4"/>
  <c r="N89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N67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N53" i="4"/>
  <c r="M53" i="4"/>
  <c r="M52" i="4"/>
  <c r="N51" i="4"/>
  <c r="M51" i="4"/>
  <c r="M50" i="4"/>
  <c r="M49" i="4"/>
  <c r="N48" i="4"/>
  <c r="M48" i="4"/>
  <c r="M47" i="4"/>
  <c r="M46" i="4"/>
  <c r="M45" i="4"/>
  <c r="M44" i="4"/>
  <c r="N43" i="4"/>
  <c r="M43" i="4"/>
  <c r="M42" i="4"/>
  <c r="M41" i="4"/>
  <c r="M40" i="4"/>
  <c r="N39" i="4"/>
  <c r="M39" i="4"/>
  <c r="N38" i="4"/>
  <c r="M38" i="4"/>
  <c r="M37" i="4"/>
  <c r="N36" i="4"/>
  <c r="M36" i="4"/>
  <c r="N35" i="4"/>
  <c r="M35" i="4"/>
  <c r="N34" i="4"/>
  <c r="M34" i="4"/>
  <c r="M33" i="4"/>
  <c r="M32" i="4"/>
  <c r="M31" i="4"/>
  <c r="N30" i="4"/>
  <c r="M30" i="4"/>
  <c r="M29" i="4"/>
  <c r="M28" i="4"/>
  <c r="N27" i="4"/>
  <c r="M27" i="4"/>
  <c r="M26" i="4"/>
  <c r="N25" i="4"/>
  <c r="M25" i="4"/>
  <c r="M24" i="4"/>
  <c r="M23" i="4"/>
  <c r="N22" i="4"/>
  <c r="M22" i="4"/>
  <c r="M21" i="4"/>
  <c r="M20" i="4"/>
  <c r="N19" i="4"/>
  <c r="M19" i="4"/>
  <c r="N18" i="4"/>
  <c r="M18" i="4"/>
  <c r="N17" i="4"/>
  <c r="M17" i="4"/>
  <c r="N16" i="4"/>
  <c r="M16" i="4"/>
  <c r="M15" i="4"/>
  <c r="M14" i="4"/>
  <c r="M13" i="4"/>
  <c r="M12" i="4"/>
  <c r="M11" i="4"/>
  <c r="M10" i="4"/>
  <c r="M9" i="4"/>
  <c r="N8" i="4"/>
  <c r="M8" i="4"/>
  <c r="N7" i="4"/>
  <c r="M7" i="4"/>
  <c r="M6" i="4"/>
  <c r="M5" i="4"/>
  <c r="M4" i="4"/>
  <c r="M3" i="4"/>
  <c r="M2" i="4"/>
  <c r="P101" i="3"/>
  <c r="O101" i="3"/>
  <c r="N101" i="3"/>
  <c r="M101" i="3"/>
  <c r="P100" i="3"/>
  <c r="O100" i="3"/>
  <c r="N100" i="3"/>
  <c r="M100" i="3"/>
  <c r="M99" i="3"/>
  <c r="O93" i="3"/>
  <c r="M93" i="3"/>
  <c r="P89" i="3"/>
  <c r="O89" i="3"/>
  <c r="N89" i="3"/>
  <c r="M89" i="3"/>
  <c r="O82" i="3"/>
  <c r="M82" i="3"/>
  <c r="O69" i="3"/>
  <c r="M69" i="3"/>
  <c r="O67" i="3"/>
  <c r="M67" i="3"/>
  <c r="O60" i="3"/>
  <c r="M60" i="3"/>
  <c r="O56" i="3"/>
  <c r="M56" i="3"/>
  <c r="P53" i="3"/>
  <c r="O53" i="3"/>
  <c r="N53" i="3"/>
  <c r="M53" i="3"/>
  <c r="M52" i="3"/>
  <c r="P51" i="3"/>
  <c r="O51" i="3"/>
  <c r="N51" i="3"/>
  <c r="M51" i="3"/>
  <c r="O49" i="3"/>
  <c r="M49" i="3"/>
  <c r="P48" i="3"/>
  <c r="O48" i="3"/>
  <c r="N48" i="3"/>
  <c r="M48" i="3"/>
  <c r="O46" i="3"/>
  <c r="M46" i="3"/>
  <c r="O43" i="3"/>
  <c r="M43" i="3"/>
  <c r="O42" i="3"/>
  <c r="M42" i="3"/>
  <c r="P39" i="3"/>
  <c r="O39" i="3"/>
  <c r="N39" i="3"/>
  <c r="M39" i="3"/>
  <c r="P38" i="3"/>
  <c r="O38" i="3"/>
  <c r="N38" i="3"/>
  <c r="M38" i="3"/>
  <c r="M37" i="3"/>
  <c r="O36" i="3"/>
  <c r="N36" i="3"/>
  <c r="M36" i="3"/>
  <c r="P35" i="3"/>
  <c r="O35" i="3"/>
  <c r="N35" i="3"/>
  <c r="M35" i="3"/>
  <c r="P34" i="3"/>
  <c r="O34" i="3"/>
  <c r="N34" i="3"/>
  <c r="M34" i="3"/>
  <c r="P30" i="3"/>
  <c r="O30" i="3"/>
  <c r="N30" i="3"/>
  <c r="M30" i="3"/>
  <c r="P27" i="3"/>
  <c r="O27" i="3"/>
  <c r="N27" i="3"/>
  <c r="M27" i="3"/>
  <c r="P25" i="3"/>
  <c r="O25" i="3"/>
  <c r="N25" i="3"/>
  <c r="M25" i="3"/>
  <c r="P22" i="3"/>
  <c r="O22" i="3"/>
  <c r="N22" i="3"/>
  <c r="M22" i="3"/>
  <c r="O19" i="3"/>
  <c r="N19" i="3"/>
  <c r="M19" i="3"/>
  <c r="P18" i="3"/>
  <c r="O18" i="3"/>
  <c r="N18" i="3"/>
  <c r="M18" i="3"/>
  <c r="P17" i="3"/>
  <c r="O17" i="3"/>
  <c r="N17" i="3"/>
  <c r="M17" i="3"/>
  <c r="O16" i="3"/>
  <c r="N16" i="3"/>
  <c r="M16" i="3"/>
  <c r="M15" i="3"/>
  <c r="O14" i="3"/>
  <c r="M14" i="3"/>
  <c r="P8" i="3"/>
  <c r="O8" i="3"/>
  <c r="N8" i="3"/>
  <c r="M8" i="3"/>
  <c r="P7" i="3"/>
  <c r="M7" i="3"/>
  <c r="P6" i="3"/>
  <c r="M6" i="3"/>
  <c r="O4" i="3"/>
  <c r="M4" i="3"/>
  <c r="M3" i="3"/>
  <c r="S102" i="2"/>
  <c r="R102" i="2"/>
  <c r="S101" i="2"/>
  <c r="R101" i="2"/>
  <c r="Q101" i="2"/>
  <c r="P101" i="2"/>
  <c r="O101" i="2"/>
  <c r="N101" i="2"/>
  <c r="M101" i="2"/>
  <c r="S100" i="2"/>
  <c r="R100" i="2"/>
  <c r="O100" i="2"/>
  <c r="N100" i="2"/>
  <c r="M100" i="2"/>
  <c r="R99" i="2"/>
  <c r="O99" i="2"/>
  <c r="M99" i="2"/>
  <c r="S98" i="2"/>
  <c r="R98" i="2"/>
  <c r="M98" i="2"/>
  <c r="S97" i="2"/>
  <c r="R97" i="2"/>
  <c r="M97" i="2"/>
  <c r="S96" i="2"/>
  <c r="R96" i="2"/>
  <c r="M96" i="2"/>
  <c r="S95" i="2"/>
  <c r="R95" i="2"/>
  <c r="M95" i="2"/>
  <c r="M94" i="2"/>
  <c r="R93" i="2"/>
  <c r="O93" i="2"/>
  <c r="M93" i="2"/>
  <c r="S92" i="2"/>
  <c r="R92" i="2"/>
  <c r="M92" i="2"/>
  <c r="M91" i="2"/>
  <c r="S90" i="2"/>
  <c r="R90" i="2"/>
  <c r="M90" i="2"/>
  <c r="S89" i="2"/>
  <c r="R89" i="2"/>
  <c r="P89" i="2"/>
  <c r="O89" i="2"/>
  <c r="N89" i="2"/>
  <c r="M89" i="2"/>
  <c r="M88" i="2"/>
  <c r="S87" i="2"/>
  <c r="R87" i="2"/>
  <c r="M87" i="2"/>
  <c r="M86" i="2"/>
  <c r="S85" i="2"/>
  <c r="R85" i="2"/>
  <c r="M85" i="2"/>
  <c r="S84" i="2"/>
  <c r="R84" i="2"/>
  <c r="M84" i="2"/>
  <c r="S83" i="2"/>
  <c r="R83" i="2"/>
  <c r="M83" i="2"/>
  <c r="S82" i="2"/>
  <c r="R82" i="2"/>
  <c r="P82" i="2"/>
  <c r="O82" i="2"/>
  <c r="N82" i="2"/>
  <c r="M82" i="2"/>
  <c r="S81" i="2"/>
  <c r="R81" i="2"/>
  <c r="M81" i="2"/>
  <c r="S80" i="2"/>
  <c r="R80" i="2"/>
  <c r="M80" i="2"/>
  <c r="M79" i="2"/>
  <c r="S78" i="2"/>
  <c r="R78" i="2"/>
  <c r="M78" i="2"/>
  <c r="M77" i="2"/>
  <c r="S76" i="2"/>
  <c r="R76" i="2"/>
  <c r="M76" i="2"/>
  <c r="S75" i="2"/>
  <c r="R75" i="2"/>
  <c r="M75" i="2"/>
  <c r="S74" i="2"/>
  <c r="R74" i="2"/>
  <c r="M74" i="2"/>
  <c r="S73" i="2"/>
  <c r="R73" i="2"/>
  <c r="M73" i="2"/>
  <c r="M72" i="2"/>
  <c r="S71" i="2"/>
  <c r="R71" i="2"/>
  <c r="M71" i="2"/>
  <c r="S70" i="2"/>
  <c r="R70" i="2"/>
  <c r="M70" i="2"/>
  <c r="S69" i="2"/>
  <c r="R69" i="2"/>
  <c r="P69" i="2"/>
  <c r="O69" i="2"/>
  <c r="N69" i="2"/>
  <c r="M69" i="2"/>
  <c r="M68" i="2"/>
  <c r="S67" i="2"/>
  <c r="R67" i="2"/>
  <c r="P67" i="2"/>
  <c r="O67" i="2"/>
  <c r="N67" i="2"/>
  <c r="M67" i="2"/>
  <c r="S66" i="2"/>
  <c r="R66" i="2"/>
  <c r="M66" i="2"/>
  <c r="S65" i="2"/>
  <c r="R65" i="2"/>
  <c r="M65" i="2"/>
  <c r="S64" i="2"/>
  <c r="R64" i="2"/>
  <c r="M64" i="2"/>
  <c r="M63" i="2"/>
  <c r="S62" i="2"/>
  <c r="R62" i="2"/>
  <c r="M62" i="2"/>
  <c r="M61" i="2"/>
  <c r="S60" i="2"/>
  <c r="R60" i="2"/>
  <c r="P60" i="2"/>
  <c r="O60" i="2"/>
  <c r="N60" i="2"/>
  <c r="M60" i="2"/>
  <c r="S59" i="2"/>
  <c r="R59" i="2"/>
  <c r="M59" i="2"/>
  <c r="S58" i="2"/>
  <c r="R58" i="2"/>
  <c r="M58" i="2"/>
  <c r="S57" i="2"/>
  <c r="R57" i="2"/>
  <c r="M57" i="2"/>
  <c r="S56" i="2"/>
  <c r="R56" i="2"/>
  <c r="P56" i="2"/>
  <c r="O56" i="2"/>
  <c r="N56" i="2"/>
  <c r="M56" i="2"/>
  <c r="S55" i="2"/>
  <c r="R55" i="2"/>
  <c r="M55" i="2"/>
  <c r="S54" i="2"/>
  <c r="R54" i="2"/>
  <c r="M54" i="2"/>
  <c r="S53" i="2"/>
  <c r="R53" i="2"/>
  <c r="Q53" i="2"/>
  <c r="P53" i="2"/>
  <c r="O53" i="2"/>
  <c r="N53" i="2"/>
  <c r="M53" i="2"/>
  <c r="R52" i="2"/>
  <c r="O52" i="2"/>
  <c r="M52" i="2"/>
  <c r="S51" i="2"/>
  <c r="R51" i="2"/>
  <c r="Q51" i="2"/>
  <c r="P51" i="2"/>
  <c r="O51" i="2"/>
  <c r="N51" i="2"/>
  <c r="M51" i="2"/>
  <c r="S50" i="2"/>
  <c r="R50" i="2"/>
  <c r="M50" i="2"/>
  <c r="P49" i="2"/>
  <c r="O49" i="2"/>
  <c r="N49" i="2"/>
  <c r="M49" i="2"/>
  <c r="S48" i="2"/>
  <c r="R48" i="2"/>
  <c r="P48" i="2"/>
  <c r="O48" i="2"/>
  <c r="N48" i="2"/>
  <c r="M48" i="2"/>
  <c r="S47" i="2"/>
  <c r="R47" i="2"/>
  <c r="M47" i="2"/>
  <c r="R46" i="2"/>
  <c r="O46" i="2"/>
  <c r="M46" i="2"/>
  <c r="S45" i="2"/>
  <c r="R45" i="2"/>
  <c r="M45" i="2"/>
  <c r="S44" i="2"/>
  <c r="R44" i="2"/>
  <c r="M44" i="2"/>
  <c r="P43" i="2"/>
  <c r="O43" i="2"/>
  <c r="N43" i="2"/>
  <c r="M43" i="2"/>
  <c r="S42" i="2"/>
  <c r="R42" i="2"/>
  <c r="P42" i="2"/>
  <c r="O42" i="2"/>
  <c r="N42" i="2"/>
  <c r="M42" i="2"/>
  <c r="S41" i="2"/>
  <c r="R41" i="2"/>
  <c r="M41" i="2"/>
  <c r="R40" i="2"/>
  <c r="M40" i="2"/>
  <c r="S39" i="2"/>
  <c r="R39" i="2"/>
  <c r="P39" i="2"/>
  <c r="O39" i="2"/>
  <c r="N39" i="2"/>
  <c r="M39" i="2"/>
  <c r="S38" i="2"/>
  <c r="R38" i="2"/>
  <c r="O38" i="2"/>
  <c r="N38" i="2"/>
  <c r="M38" i="2"/>
  <c r="R37" i="2"/>
  <c r="O37" i="2"/>
  <c r="M37" i="2"/>
  <c r="P36" i="2"/>
  <c r="O36" i="2"/>
  <c r="N36" i="2"/>
  <c r="M36" i="2"/>
  <c r="S35" i="2"/>
  <c r="R35" i="2"/>
  <c r="Q35" i="2"/>
  <c r="P35" i="2"/>
  <c r="O35" i="2"/>
  <c r="N35" i="2"/>
  <c r="M35" i="2"/>
  <c r="S34" i="2"/>
  <c r="R34" i="2"/>
  <c r="P34" i="2"/>
  <c r="O34" i="2"/>
  <c r="N34" i="2"/>
  <c r="M34" i="2"/>
  <c r="S33" i="2"/>
  <c r="R33" i="2"/>
  <c r="M33" i="2"/>
  <c r="S32" i="2"/>
  <c r="R32" i="2"/>
  <c r="M32" i="2"/>
  <c r="S31" i="2"/>
  <c r="R31" i="2"/>
  <c r="M31" i="2"/>
  <c r="S30" i="2"/>
  <c r="R30" i="2"/>
  <c r="Q30" i="2"/>
  <c r="P30" i="2"/>
  <c r="O30" i="2"/>
  <c r="N30" i="2"/>
  <c r="M30" i="2"/>
  <c r="M29" i="2"/>
  <c r="S28" i="2"/>
  <c r="R28" i="2"/>
  <c r="M28" i="2"/>
  <c r="S27" i="2"/>
  <c r="R27" i="2"/>
  <c r="Q27" i="2"/>
  <c r="P27" i="2"/>
  <c r="O27" i="2"/>
  <c r="N27" i="2"/>
  <c r="M27" i="2"/>
  <c r="S26" i="2"/>
  <c r="R26" i="2"/>
  <c r="M26" i="2"/>
  <c r="S25" i="2"/>
  <c r="R25" i="2"/>
  <c r="Q25" i="2"/>
  <c r="P25" i="2"/>
  <c r="O25" i="2"/>
  <c r="N25" i="2"/>
  <c r="M25" i="2"/>
  <c r="S24" i="2"/>
  <c r="R24" i="2"/>
  <c r="M24" i="2"/>
  <c r="S23" i="2"/>
  <c r="R23" i="2"/>
  <c r="M23" i="2"/>
  <c r="Q22" i="2"/>
  <c r="P22" i="2"/>
  <c r="O22" i="2"/>
  <c r="N22" i="2"/>
  <c r="M22" i="2"/>
  <c r="S21" i="2"/>
  <c r="R21" i="2"/>
  <c r="M21" i="2"/>
  <c r="M20" i="2"/>
  <c r="P19" i="2"/>
  <c r="O19" i="2"/>
  <c r="N19" i="2"/>
  <c r="M19" i="2"/>
  <c r="S18" i="2"/>
  <c r="R18" i="2"/>
  <c r="P18" i="2"/>
  <c r="O18" i="2"/>
  <c r="N18" i="2"/>
  <c r="M18" i="2"/>
  <c r="S17" i="2"/>
  <c r="R17" i="2"/>
  <c r="Q17" i="2"/>
  <c r="P17" i="2"/>
  <c r="O17" i="2"/>
  <c r="N17" i="2"/>
  <c r="M17" i="2"/>
  <c r="S16" i="2"/>
  <c r="R16" i="2"/>
  <c r="P16" i="2"/>
  <c r="O16" i="2"/>
  <c r="N16" i="2"/>
  <c r="M16" i="2"/>
  <c r="R15" i="2"/>
  <c r="O15" i="2"/>
  <c r="M15" i="2"/>
  <c r="S14" i="2"/>
  <c r="R14" i="2"/>
  <c r="P14" i="2"/>
  <c r="O14" i="2"/>
  <c r="N14" i="2"/>
  <c r="M14" i="2"/>
  <c r="M13" i="2"/>
  <c r="S12" i="2"/>
  <c r="R12" i="2"/>
  <c r="M12" i="2"/>
  <c r="S11" i="2"/>
  <c r="R11" i="2"/>
  <c r="M11" i="2"/>
  <c r="M10" i="2"/>
  <c r="S9" i="2"/>
  <c r="R9" i="2"/>
  <c r="M9" i="2"/>
  <c r="S8" i="2"/>
  <c r="R8" i="2"/>
  <c r="P8" i="2"/>
  <c r="O8" i="2"/>
  <c r="N8" i="2"/>
  <c r="M8" i="2"/>
  <c r="R7" i="2"/>
  <c r="M7" i="2"/>
  <c r="R6" i="2"/>
  <c r="O6" i="2"/>
  <c r="M6" i="2"/>
  <c r="S5" i="2"/>
  <c r="R5" i="2"/>
  <c r="O5" i="2"/>
  <c r="M5" i="2"/>
  <c r="R4" i="2"/>
  <c r="O4" i="2"/>
  <c r="M4" i="2"/>
  <c r="R3" i="2"/>
  <c r="O3" i="2"/>
  <c r="M3" i="2"/>
  <c r="S2" i="2"/>
  <c r="R2" i="2"/>
  <c r="O2" i="2"/>
  <c r="M2" i="2"/>
</calcChain>
</file>

<file path=xl/sharedStrings.xml><?xml version="1.0" encoding="utf-8"?>
<sst xmlns="http://schemas.openxmlformats.org/spreadsheetml/2006/main" count="1668" uniqueCount="134">
  <si>
    <t>Dataset</t>
  </si>
  <si>
    <t>AutoSkLearn</t>
  </si>
  <si>
    <t>AutoSkLearn - Vanilla</t>
  </si>
  <si>
    <t>AutoSkLearn - Vanilla + MetaLearning</t>
  </si>
  <si>
    <t>AutoSkLearn - Vanilla + Ensembling</t>
  </si>
  <si>
    <t>AP_Omentum_Ovary</t>
  </si>
  <si>
    <t>AP_Prostate_Ovary</t>
  </si>
  <si>
    <t>AirlinesCodrnaAdult</t>
  </si>
  <si>
    <t>Amazon</t>
  </si>
  <si>
    <t>aaaData_for_UCI_named</t>
  </si>
  <si>
    <t>analcatdata_authorship</t>
  </si>
  <si>
    <t>arrhythmia</t>
  </si>
  <si>
    <t>audiology</t>
  </si>
  <si>
    <t>avila-tr</t>
  </si>
  <si>
    <t>churn</t>
  </si>
  <si>
    <t>cifar-10</t>
  </si>
  <si>
    <t>NA</t>
  </si>
  <si>
    <t>connect-4</t>
  </si>
  <si>
    <t>dataset_183_adult</t>
  </si>
  <si>
    <t>dataset_185_yeast</t>
  </si>
  <si>
    <t>dataset_186_satimage</t>
  </si>
  <si>
    <t>dataset_187_abalone</t>
  </si>
  <si>
    <t>dataset_189_baseball</t>
  </si>
  <si>
    <t>dataset_194_eucalyptus</t>
  </si>
  <si>
    <t>dataset_24_mushroom</t>
  </si>
  <si>
    <t>dataset_26_nursery</t>
  </si>
  <si>
    <t>dataset_28_optdigits</t>
  </si>
  <si>
    <t>dataset_31_credit-g</t>
  </si>
  <si>
    <t>dataset_36_segment</t>
  </si>
  <si>
    <t>dataset_39_ecoli</t>
  </si>
  <si>
    <t>dataset_40_sonar</t>
  </si>
  <si>
    <t>dataset_42_soybean</t>
  </si>
  <si>
    <t>dataset_44_spambase</t>
  </si>
  <si>
    <t>dataset_54_vehicle</t>
  </si>
  <si>
    <t>dataset_59_ionosphere</t>
  </si>
  <si>
    <t>dataset_60_waveform-5000</t>
  </si>
  <si>
    <t>dataset_61_iris</t>
  </si>
  <si>
    <t>dataset_6_letter</t>
  </si>
  <si>
    <t>dataset_9_autos</t>
  </si>
  <si>
    <t>CovPokElec</t>
  </si>
  <si>
    <t>GCM</t>
  </si>
  <si>
    <t>MagicTelescope</t>
  </si>
  <si>
    <t>devnagari</t>
  </si>
  <si>
    <t>electricity-normalized</t>
  </si>
  <si>
    <t>eye_movements</t>
  </si>
  <si>
    <t>gina_agnostic</t>
  </si>
  <si>
    <t>hiva_agnostic</t>
  </si>
  <si>
    <t>ipums_la_99-small</t>
  </si>
  <si>
    <t>jm1</t>
  </si>
  <si>
    <t>jungle_chess_2pcs_endgame_panther_lion</t>
  </si>
  <si>
    <t>kin8nm</t>
  </si>
  <si>
    <t>leukemia</t>
  </si>
  <si>
    <t>lymphoma_2classes</t>
  </si>
  <si>
    <t>mfeat-pixel</t>
  </si>
  <si>
    <t>openml_phpJNxH0q</t>
  </si>
  <si>
    <t>page-blocks</t>
  </si>
  <si>
    <t>php0FyS2T</t>
  </si>
  <si>
    <t>php3CTpvq</t>
  </si>
  <si>
    <t>php5OMDBD</t>
  </si>
  <si>
    <t>php5s7Ep8</t>
  </si>
  <si>
    <t>php7KLval</t>
  </si>
  <si>
    <t>phpB0xrNj</t>
  </si>
  <si>
    <t>phpCsX3fx</t>
  </si>
  <si>
    <t>phpEZ030X</t>
  </si>
  <si>
    <t>phpGReJjU</t>
  </si>
  <si>
    <t>phpGUrE90</t>
  </si>
  <si>
    <t>phpbL6t4U</t>
  </si>
  <si>
    <t>phpchCuL5</t>
  </si>
  <si>
    <t>phpdReP6S</t>
  </si>
  <si>
    <t>phpdo58hj</t>
  </si>
  <si>
    <t>phpfLuQE4</t>
  </si>
  <si>
    <t>phpfrJpBS</t>
  </si>
  <si>
    <t>AP_Breast_Lung</t>
  </si>
  <si>
    <t>KDDCup99</t>
  </si>
  <si>
    <t>mnist_784</t>
  </si>
  <si>
    <t>phpHyLSNF</t>
  </si>
  <si>
    <t>phpN4gaxw</t>
  </si>
  <si>
    <t>phpNevWWL</t>
  </si>
  <si>
    <t>phpPbCMyg</t>
  </si>
  <si>
    <t>phpSZJq5T</t>
  </si>
  <si>
    <t>phpTJRsqa</t>
  </si>
  <si>
    <t>phpVeNa5j</t>
  </si>
  <si>
    <t>phpWfYmlu</t>
  </si>
  <si>
    <t>phpYLeydd</t>
  </si>
  <si>
    <t>phpZrCzJR</t>
  </si>
  <si>
    <t>phphQEck0</t>
  </si>
  <si>
    <t>phpkIxskf</t>
  </si>
  <si>
    <t>phpmPOD5A</t>
  </si>
  <si>
    <t>phpmcGu2X</t>
  </si>
  <si>
    <t>phpn1jVwe</t>
  </si>
  <si>
    <t>phpoOxxNn</t>
  </si>
  <si>
    <t>phpoW7Dbi</t>
  </si>
  <si>
    <t>phprAeXmK</t>
  </si>
  <si>
    <t>phptd5jYj</t>
  </si>
  <si>
    <t>phpvcoG8S</t>
  </si>
  <si>
    <t>phpvtdNPU</t>
  </si>
  <si>
    <t>phpxijhaP</t>
  </si>
  <si>
    <t>pokerhand-normalized</t>
  </si>
  <si>
    <t>schizo</t>
  </si>
  <si>
    <t>shuttle</t>
  </si>
  <si>
    <t>solar-flare_1</t>
  </si>
  <si>
    <t>synthetic_control</t>
  </si>
  <si>
    <t>tumors_C</t>
  </si>
  <si>
    <t>umistfacescropped</t>
  </si>
  <si>
    <t>vowel</t>
  </si>
  <si>
    <t>wine-quality-red</t>
  </si>
  <si>
    <t>AutoWeka</t>
  </si>
  <si>
    <t>TPot</t>
  </si>
  <si>
    <t>SmartML(Train)</t>
  </si>
  <si>
    <t>SmartML(OLD)</t>
  </si>
  <si>
    <t>SmartML</t>
  </si>
  <si>
    <t>Receipe</t>
  </si>
  <si>
    <t>Sklearn - Vanilla</t>
  </si>
  <si>
    <t>Sklearn - AutoWeka</t>
  </si>
  <si>
    <t>Ensembling - Vanilla</t>
  </si>
  <si>
    <t>AutoSKlearn - AutoWeka</t>
  </si>
  <si>
    <t>TPot - Reciepe</t>
  </si>
  <si>
    <t>AutoSKLearn - SMARTML</t>
  </si>
  <si>
    <t>AutoWeka - SmartML</t>
  </si>
  <si>
    <t>NaN</t>
  </si>
  <si>
    <t>jungle_chess_2pcs</t>
  </si>
  <si>
    <t>schizo_</t>
  </si>
  <si>
    <t>shuttle_</t>
  </si>
  <si>
    <t>solar-flare_1_</t>
  </si>
  <si>
    <t>synthetic_control_</t>
  </si>
  <si>
    <t>tumors_C_</t>
  </si>
  <si>
    <t>SmartMl(Train)</t>
  </si>
  <si>
    <t>SKlean - Vanilla</t>
  </si>
  <si>
    <t>Sklean - Tpot</t>
  </si>
  <si>
    <t>Sklean - AutoWeka</t>
  </si>
  <si>
    <t>Tpot - Recipt</t>
  </si>
  <si>
    <t>Sklearn - Weka</t>
  </si>
  <si>
    <t>Sklearn - TPot</t>
  </si>
  <si>
    <t>Recipe(Train)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</si>
</sst>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rgb="FF000000"/>
      <name val="Arial"/>
      <charset val="1"/>
    </font>
    <font>
      <b/>
      <sz val="11"/>
      <name val="Cambria"/>
      <charset val="1"/>
    </font>
    <font>
      <sz val="11"/>
      <name val="Cambria"/>
      <charset val="1"/>
    </font>
    <font>
      <sz val="11"/>
      <color rgb="FF000000"/>
      <name val="Arial"/>
      <charset val="1"/>
    </font>
    <font>
      <sz val="11"/>
      <color rgb="FF000000"/>
      <name val="Cambria"/>
      <family val="1"/>
      <charset val="1"/>
    </font>
    <font>
      <b/>
      <sz val="11"/>
      <name val="Cambria"/>
      <family val="1"/>
      <charset val="1"/>
    </font>
    <font>
      <b/>
      <sz val="11"/>
      <name val="Times New Roman"/>
      <charset val="1"/>
    </font>
    <font>
      <sz val="11"/>
      <name val="Times New Roman"/>
      <charset val="1"/>
    </font>
    <font>
      <sz val="11"/>
      <name val="Cambria"/>
      <family val="1"/>
      <charset val="1"/>
    </font>
    <font>
      <sz val="11"/>
      <name val="Arial"/>
      <charset val="1"/>
    </font>
    <font>
      <sz val="11"/>
      <color rgb="FF000000"/>
      <name val="Roboto"/>
      <charset val="1"/>
    </font>
    <font>
      <b/>
      <sz val="11"/>
      <name val="Arial"/>
      <charset val="1"/>
    </font>
    <font>
      <sz val="11"/>
      <color rgb="FF000000"/>
      <name val="Inconsolata"/>
      <charset val="1"/>
    </font>
    <font>
      <b/>
      <sz val="11"/>
      <color rgb="FF000000"/>
      <name val="Cambria"/>
      <family val="1"/>
      <charset val="1"/>
    </font>
    <font>
      <b/>
      <sz val="11"/>
      <color rgb="FF000000"/>
      <name val="Arial"/>
      <charset val="1"/>
    </font>
    <font>
      <b/>
      <sz val="11"/>
      <color rgb="FFFF0000"/>
      <name val="Times New Roman"/>
      <charset val="1"/>
    </font>
  </fonts>
  <fills count="16">
    <fill>
      <patternFill patternType="none"/>
    </fill>
    <fill>
      <patternFill patternType="gray125"/>
    </fill>
    <fill>
      <patternFill patternType="solid">
        <fgColor rgb="FFEFEFEF"/>
        <bgColor rgb="FFFFF2CC"/>
      </patternFill>
    </fill>
    <fill>
      <patternFill patternType="solid">
        <fgColor rgb="FFD9D2E9"/>
        <bgColor rgb="FFEAD1DC"/>
      </patternFill>
    </fill>
    <fill>
      <patternFill patternType="solid">
        <fgColor rgb="FFD9EAD3"/>
        <bgColor rgb="FFD0E0E3"/>
      </patternFill>
    </fill>
    <fill>
      <patternFill patternType="solid">
        <fgColor rgb="FFF4CCCC"/>
        <bgColor rgb="FFEAD1DC"/>
      </patternFill>
    </fill>
    <fill>
      <patternFill patternType="solid">
        <fgColor rgb="FFCFE2F3"/>
        <bgColor rgb="FFD0E0E3"/>
      </patternFill>
    </fill>
    <fill>
      <patternFill patternType="solid">
        <fgColor rgb="FFFFFFFF"/>
        <bgColor rgb="FFEFEFEF"/>
      </patternFill>
    </fill>
    <fill>
      <patternFill patternType="solid">
        <fgColor rgb="FFFFB66C"/>
        <bgColor rgb="FFE6B8AF"/>
      </patternFill>
    </fill>
    <fill>
      <patternFill patternType="solid">
        <fgColor rgb="FFFFE599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EAD1DC"/>
        <bgColor rgb="FFF4CCCC"/>
      </patternFill>
    </fill>
    <fill>
      <patternFill patternType="solid">
        <fgColor rgb="FFFFF2CC"/>
        <bgColor rgb="FFFCE5CD"/>
      </patternFill>
    </fill>
    <fill>
      <patternFill patternType="solid">
        <fgColor rgb="FFC9DAF8"/>
        <bgColor rgb="FFCFE2F3"/>
      </patternFill>
    </fill>
    <fill>
      <patternFill patternType="solid">
        <fgColor rgb="FFD0E0E3"/>
        <bgColor rgb="FFCFE2F3"/>
      </patternFill>
    </fill>
    <fill>
      <patternFill patternType="solid">
        <fgColor rgb="FFE6B8AF"/>
        <bgColor rgb="FFF4CC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4" fillId="8" borderId="0" xfId="0" applyFont="1" applyFill="1"/>
    <xf numFmtId="0" fontId="1" fillId="9" borderId="1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2" fillId="7" borderId="0" xfId="0" applyFont="1" applyFill="1"/>
    <xf numFmtId="0" fontId="2" fillId="2" borderId="0" xfId="0" applyFont="1" applyFill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/>
    <xf numFmtId="0" fontId="5" fillId="2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4" fillId="0" borderId="1" xfId="0" applyFont="1" applyBorder="1"/>
    <xf numFmtId="0" fontId="13" fillId="6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8" fillId="13" borderId="0" xfId="0" applyFont="1" applyFill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8" fillId="3" borderId="0" xfId="0" applyFont="1" applyFill="1" applyAlignment="1">
      <alignment horizontal="right"/>
    </xf>
    <xf numFmtId="0" fontId="8" fillId="6" borderId="0" xfId="0" applyFont="1" applyFill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4" fillId="11" borderId="0" xfId="0" applyFont="1" applyFill="1" applyAlignment="1">
      <alignment horizontal="center"/>
    </xf>
    <xf numFmtId="0" fontId="2" fillId="0" borderId="1" xfId="0" applyFont="1" applyBorder="1"/>
    <xf numFmtId="0" fontId="7" fillId="12" borderId="1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/>
    </xf>
    <xf numFmtId="0" fontId="2" fillId="12" borderId="1" xfId="0" applyFont="1" applyFill="1" applyBorder="1"/>
    <xf numFmtId="0" fontId="2" fillId="6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8AF"/>
      <rgbColor rgb="FF808080"/>
      <rgbColor rgb="FFEAD1DC"/>
      <rgbColor rgb="FF993366"/>
      <rgbColor rgb="FFFFF2CC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9"/>
      <rgbColor rgb="FFD0E0E3"/>
      <rgbColor rgb="FFFFB66C"/>
      <rgbColor rgb="FFD9D2E9"/>
      <rgbColor rgb="FFF4CCCC"/>
      <rgbColor rgb="FF3366FF"/>
      <rgbColor rgb="FF33CCCC"/>
      <rgbColor rgb="FF99CC00"/>
      <rgbColor rgb="FFFCE5CD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7"/>
  <sheetViews>
    <sheetView zoomScaleNormal="100" workbookViewId="0"/>
  </sheetViews>
  <sheetFormatPr defaultRowHeight="12.75"/>
  <cols>
    <col min="1" max="1" width="33.85546875" customWidth="1"/>
    <col min="2" max="2" width="14.42578125" customWidth="1"/>
    <col min="3" max="3" width="20.42578125" customWidth="1"/>
    <col min="4" max="4" width="34.85546875" customWidth="1"/>
    <col min="5" max="5" width="33.85546875" customWidth="1"/>
    <col min="6" max="1025" width="14.42578125" customWidth="1"/>
  </cols>
  <sheetData>
    <row r="1" spans="1:15" ht="14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4.25">
      <c r="A2" s="1" t="s">
        <v>5</v>
      </c>
      <c r="B2" s="7">
        <v>0.82608695652173902</v>
      </c>
      <c r="C2" s="8">
        <v>0.71014492753623204</v>
      </c>
      <c r="D2" s="9">
        <v>0.73913043478260898</v>
      </c>
      <c r="E2" s="10">
        <v>0.71014492753623204</v>
      </c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14.25">
      <c r="A3" s="1" t="s">
        <v>6</v>
      </c>
      <c r="B3" s="7">
        <v>0.98507462686567204</v>
      </c>
      <c r="C3" s="8">
        <v>0.97014925373134298</v>
      </c>
      <c r="D3" s="9">
        <v>0.98507462686567204</v>
      </c>
      <c r="E3" s="10">
        <v>0.97014925373134298</v>
      </c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4.25">
      <c r="A4" s="1" t="s">
        <v>7</v>
      </c>
      <c r="B4" s="7">
        <v>0.44095607235142098</v>
      </c>
      <c r="C4" s="8">
        <v>0.44095607235142098</v>
      </c>
      <c r="D4" s="9">
        <v>0.44095607235142098</v>
      </c>
      <c r="E4" s="10">
        <v>0.44095607235142098</v>
      </c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14.25">
      <c r="A5" s="1" t="s">
        <v>8</v>
      </c>
      <c r="B5" s="7">
        <v>0.67733333333333301</v>
      </c>
      <c r="C5" s="8">
        <v>0.61066666666666702</v>
      </c>
      <c r="D5" s="9">
        <v>0.64533333333333298</v>
      </c>
      <c r="E5" s="10">
        <v>0.61066666666666702</v>
      </c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ht="14.25">
      <c r="A6" s="1" t="s">
        <v>9</v>
      </c>
      <c r="B6" s="7">
        <v>1</v>
      </c>
      <c r="C6" s="8">
        <v>1</v>
      </c>
      <c r="D6" s="9">
        <v>1</v>
      </c>
      <c r="E6" s="10">
        <v>1</v>
      </c>
      <c r="F6" s="11"/>
      <c r="G6" s="6"/>
      <c r="H6" s="6"/>
      <c r="I6" s="6"/>
      <c r="J6" s="6"/>
      <c r="K6" s="6"/>
      <c r="L6" s="6"/>
      <c r="M6" s="6"/>
      <c r="N6" s="6"/>
      <c r="O6" s="6"/>
    </row>
    <row r="7" spans="1:15" ht="14.25">
      <c r="A7" s="1" t="s">
        <v>10</v>
      </c>
      <c r="B7" s="7">
        <v>0.99526066350710896</v>
      </c>
      <c r="C7" s="8">
        <v>1</v>
      </c>
      <c r="D7" s="9">
        <v>0.99526066350710896</v>
      </c>
      <c r="E7" s="10">
        <v>1</v>
      </c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14.25">
      <c r="A8" s="1" t="s">
        <v>11</v>
      </c>
      <c r="B8" s="7">
        <v>0.82300884955752196</v>
      </c>
      <c r="C8" s="8">
        <v>0.81415929203539805</v>
      </c>
      <c r="D8" s="9">
        <v>0.81415929203539805</v>
      </c>
      <c r="E8" s="10">
        <v>0.81415929203539805</v>
      </c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ht="14.25">
      <c r="A9" s="1" t="s">
        <v>12</v>
      </c>
      <c r="B9" s="7">
        <v>0.94736842105263197</v>
      </c>
      <c r="C9" s="8">
        <v>0.929824561403509</v>
      </c>
      <c r="D9" s="9">
        <v>0.929824561403509</v>
      </c>
      <c r="E9" s="10">
        <v>0.929824561403509</v>
      </c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ht="14.25">
      <c r="A10" s="1" t="s">
        <v>13</v>
      </c>
      <c r="B10" s="7">
        <v>0.99693310331608198</v>
      </c>
      <c r="C10" s="8">
        <v>0.98447383553766499</v>
      </c>
      <c r="D10" s="9">
        <v>0.99769982748706199</v>
      </c>
      <c r="E10" s="10">
        <v>0.98447383553766499</v>
      </c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ht="14.25">
      <c r="A11" s="1" t="s">
        <v>14</v>
      </c>
      <c r="B11" s="7">
        <v>0.95120000000000005</v>
      </c>
      <c r="C11" s="8">
        <v>0.94799999999999995</v>
      </c>
      <c r="D11" s="9">
        <v>0.94799999999999995</v>
      </c>
      <c r="E11" s="10">
        <v>0.94799999999999995</v>
      </c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ht="14.25">
      <c r="A12" s="1" t="s">
        <v>15</v>
      </c>
      <c r="B12" s="7" t="s">
        <v>16</v>
      </c>
      <c r="C12" s="8" t="s">
        <v>16</v>
      </c>
      <c r="D12" s="9" t="s">
        <v>16</v>
      </c>
      <c r="E12" s="10" t="s">
        <v>16</v>
      </c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ht="14.25">
      <c r="A13" s="1" t="s">
        <v>17</v>
      </c>
      <c r="B13" s="7">
        <v>0.80047365304914198</v>
      </c>
      <c r="C13" s="8">
        <v>0.80047365304914198</v>
      </c>
      <c r="D13" s="9">
        <v>0.80047365304914198</v>
      </c>
      <c r="E13" s="10">
        <v>0.80047365304914198</v>
      </c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ht="14.25">
      <c r="A14" s="1" t="s">
        <v>18</v>
      </c>
      <c r="B14" s="7">
        <v>0.85251003193841601</v>
      </c>
      <c r="C14" s="8">
        <v>0.85414789943493596</v>
      </c>
      <c r="D14" s="9">
        <v>0.84497584145442595</v>
      </c>
      <c r="E14" s="10">
        <v>0.85414789943493596</v>
      </c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ht="14.25">
      <c r="A15" s="1" t="s">
        <v>19</v>
      </c>
      <c r="B15" s="7">
        <v>0.59838274932614499</v>
      </c>
      <c r="C15" s="8">
        <v>0.59029649595687295</v>
      </c>
      <c r="D15" s="9">
        <v>0.59299191374663096</v>
      </c>
      <c r="E15" s="10">
        <v>0.59029649595687295</v>
      </c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ht="14.25">
      <c r="A16" s="1" t="s">
        <v>20</v>
      </c>
      <c r="B16" s="7">
        <v>0.91293532338308403</v>
      </c>
      <c r="C16" s="8">
        <v>0.90236318407960203</v>
      </c>
      <c r="D16" s="9">
        <v>0.90360696517412897</v>
      </c>
      <c r="E16" s="10">
        <v>0.90236318407960203</v>
      </c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ht="14.25">
      <c r="A17" s="1" t="s">
        <v>21</v>
      </c>
      <c r="B17" s="7">
        <v>0.25071770334928201</v>
      </c>
      <c r="C17" s="8">
        <v>0.23923444976076599</v>
      </c>
      <c r="D17" s="9">
        <v>0.26889952153110003</v>
      </c>
      <c r="E17" s="10">
        <v>0.23923444976076599</v>
      </c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ht="14.25">
      <c r="A18" s="1" t="s">
        <v>22</v>
      </c>
      <c r="B18" s="7">
        <v>0.92537313432835799</v>
      </c>
      <c r="C18" s="8">
        <v>0.92835820895522403</v>
      </c>
      <c r="D18" s="9">
        <v>0.92835820895522403</v>
      </c>
      <c r="E18" s="10">
        <v>0.92835820895522403</v>
      </c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ht="14.25">
      <c r="A19" s="1" t="s">
        <v>23</v>
      </c>
      <c r="B19" s="7">
        <v>0.70652173913043503</v>
      </c>
      <c r="C19" s="8">
        <v>0.66304347826086896</v>
      </c>
      <c r="D19" s="9">
        <v>0.65760869565217395</v>
      </c>
      <c r="E19" s="10">
        <v>0.66304347826086896</v>
      </c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ht="14.25">
      <c r="A20" s="1" t="s">
        <v>24</v>
      </c>
      <c r="B20" s="7">
        <v>1</v>
      </c>
      <c r="C20" s="8">
        <v>1</v>
      </c>
      <c r="D20" s="9">
        <v>1</v>
      </c>
      <c r="E20" s="10">
        <v>1</v>
      </c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ht="14.25">
      <c r="A21" s="1" t="s">
        <v>25</v>
      </c>
      <c r="B21" s="7">
        <v>0.998765432098765</v>
      </c>
      <c r="C21" s="8">
        <v>0.99135802469135803</v>
      </c>
      <c r="D21" s="9">
        <v>0.99691358024691301</v>
      </c>
      <c r="E21" s="10">
        <v>0.99135802469135803</v>
      </c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ht="14.25">
      <c r="A22" s="1" t="s">
        <v>26</v>
      </c>
      <c r="B22" s="7">
        <v>0.98790035587188596</v>
      </c>
      <c r="C22" s="8">
        <v>0.96868327402135201</v>
      </c>
      <c r="D22" s="9">
        <v>0.96868327402135201</v>
      </c>
      <c r="E22" s="10">
        <v>0.96868327402135201</v>
      </c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ht="14.25">
      <c r="A23" s="1" t="s">
        <v>27</v>
      </c>
      <c r="B23" s="7">
        <v>0.748</v>
      </c>
      <c r="C23" s="8">
        <v>0.73599999999999999</v>
      </c>
      <c r="D23" s="9">
        <v>0.748</v>
      </c>
      <c r="E23" s="10">
        <v>0.73599999999999999</v>
      </c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ht="14.25">
      <c r="A24" s="1" t="s">
        <v>28</v>
      </c>
      <c r="B24" s="7">
        <v>0.98615916955017302</v>
      </c>
      <c r="C24" s="8">
        <v>0.97750865051903102</v>
      </c>
      <c r="D24" s="9">
        <v>0.982698961937716</v>
      </c>
      <c r="E24" s="10">
        <v>0.97750865051903102</v>
      </c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ht="14.25">
      <c r="A25" s="1" t="s">
        <v>29</v>
      </c>
      <c r="B25" s="7">
        <v>0.91666666666666696</v>
      </c>
      <c r="C25" s="8">
        <v>0.85714285714285698</v>
      </c>
      <c r="D25" s="9">
        <v>0.84523809523809501</v>
      </c>
      <c r="E25" s="10">
        <v>0.85714285714285698</v>
      </c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ht="14.25">
      <c r="A26" s="1" t="s">
        <v>30</v>
      </c>
      <c r="B26" s="7">
        <v>0.80769230769230804</v>
      </c>
      <c r="C26" s="8">
        <v>0.76923076923076905</v>
      </c>
      <c r="D26" s="9">
        <v>0.76923076923076905</v>
      </c>
      <c r="E26" s="10">
        <v>0.76923076923076905</v>
      </c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ht="14.25">
      <c r="A27" s="1" t="s">
        <v>31</v>
      </c>
      <c r="B27" s="7">
        <v>0.91228070175438603</v>
      </c>
      <c r="C27" s="8">
        <v>0.90058479532163704</v>
      </c>
      <c r="D27" s="9">
        <v>0.91228070175438603</v>
      </c>
      <c r="E27" s="10">
        <v>0.90058479532163704</v>
      </c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ht="14.25">
      <c r="A28" s="1" t="s">
        <v>32</v>
      </c>
      <c r="B28" s="7">
        <v>0.95655951346655099</v>
      </c>
      <c r="C28" s="8">
        <v>0.95742832319722004</v>
      </c>
      <c r="D28" s="9">
        <v>0.95916594265855804</v>
      </c>
      <c r="E28" s="10">
        <v>0.95742832319722004</v>
      </c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ht="14.25">
      <c r="A29" s="1" t="s">
        <v>33</v>
      </c>
      <c r="B29" s="7">
        <v>0.81603773584905703</v>
      </c>
      <c r="C29" s="8">
        <v>0.81132075471698095</v>
      </c>
      <c r="D29" s="9">
        <v>0.820754716981132</v>
      </c>
      <c r="E29" s="10">
        <v>0.81132075471698095</v>
      </c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ht="14.25">
      <c r="A30" s="1" t="s">
        <v>34</v>
      </c>
      <c r="B30" s="7">
        <v>0.95454545454545503</v>
      </c>
      <c r="C30" s="8">
        <v>0.94318181818181801</v>
      </c>
      <c r="D30" s="9">
        <v>0.89772727272727304</v>
      </c>
      <c r="E30" s="10">
        <v>0.94318181818181801</v>
      </c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ht="14.25">
      <c r="A31" s="1" t="s">
        <v>35</v>
      </c>
      <c r="B31" s="7">
        <v>0.86319999999999997</v>
      </c>
      <c r="C31" s="8">
        <v>0.86799999999999999</v>
      </c>
      <c r="D31" s="9">
        <v>0.85599999999999998</v>
      </c>
      <c r="E31" s="10">
        <v>0.86799999999999999</v>
      </c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ht="14.25">
      <c r="A32" s="1" t="s">
        <v>36</v>
      </c>
      <c r="B32" s="7">
        <v>0.97368421052631604</v>
      </c>
      <c r="C32" s="8">
        <v>0.94736842105263197</v>
      </c>
      <c r="D32" s="9">
        <v>0.97368421052631604</v>
      </c>
      <c r="E32" s="10">
        <v>0.94736842105263197</v>
      </c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ht="14.25">
      <c r="A33" s="1" t="s">
        <v>37</v>
      </c>
      <c r="B33" s="7">
        <v>0.96640000000000004</v>
      </c>
      <c r="C33" s="8">
        <v>0.95099999999999996</v>
      </c>
      <c r="D33" s="9">
        <v>0.95099999999999996</v>
      </c>
      <c r="E33" s="10">
        <v>0.95099999999999996</v>
      </c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ht="14.25">
      <c r="A34" s="1" t="s">
        <v>38</v>
      </c>
      <c r="B34" s="7">
        <v>0.75</v>
      </c>
      <c r="C34" s="8">
        <v>0.65384615384615397</v>
      </c>
      <c r="D34" s="9">
        <v>0.76923076923076905</v>
      </c>
      <c r="E34" s="10">
        <v>0.65384615384615397</v>
      </c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ht="14.25">
      <c r="A35" s="1" t="s">
        <v>39</v>
      </c>
      <c r="B35" s="7">
        <v>0.44483376479188302</v>
      </c>
      <c r="C35" s="8">
        <v>0.44483376479188302</v>
      </c>
      <c r="D35" s="9">
        <v>0.44483376479188302</v>
      </c>
      <c r="E35" s="10">
        <v>0.44483376479188302</v>
      </c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ht="14.25">
      <c r="A36" s="1" t="s">
        <v>40</v>
      </c>
      <c r="B36" s="7">
        <v>0.77083333333333304</v>
      </c>
      <c r="C36" s="8">
        <v>0.60416666666666696</v>
      </c>
      <c r="D36" s="9">
        <v>0.77083333333333304</v>
      </c>
      <c r="E36" s="10">
        <v>0.6875</v>
      </c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ht="14.25">
      <c r="A37" s="1" t="s">
        <v>41</v>
      </c>
      <c r="B37" s="7">
        <v>0.88117770767613002</v>
      </c>
      <c r="C37" s="8">
        <v>0.87150368033648795</v>
      </c>
      <c r="D37" s="9">
        <v>0.88496319663512102</v>
      </c>
      <c r="E37" s="10">
        <v>0.87150368033648795</v>
      </c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ht="14.25">
      <c r="A38" s="1" t="s">
        <v>42</v>
      </c>
      <c r="B38" s="7">
        <v>0.88621739130434796</v>
      </c>
      <c r="C38" s="8">
        <v>0.88621739130434796</v>
      </c>
      <c r="D38" s="9">
        <v>0.88621739130434796</v>
      </c>
      <c r="E38" s="10">
        <v>0.88621739130434796</v>
      </c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ht="14.25">
      <c r="A39" s="1" t="s">
        <v>43</v>
      </c>
      <c r="B39" s="7">
        <v>0.91543079096045199</v>
      </c>
      <c r="C39" s="8">
        <v>0.890625</v>
      </c>
      <c r="D39" s="9">
        <v>0.91516596045197696</v>
      </c>
      <c r="E39" s="10">
        <v>0.890625</v>
      </c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ht="14.25">
      <c r="A40" s="1" t="s">
        <v>44</v>
      </c>
      <c r="B40" s="7">
        <v>0.65654718361375297</v>
      </c>
      <c r="C40" s="8">
        <v>0.64374542794440404</v>
      </c>
      <c r="D40" s="9">
        <v>0.66605705925384096</v>
      </c>
      <c r="E40" s="10">
        <v>0.653621068032187</v>
      </c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ht="14.25">
      <c r="A41" s="1" t="s">
        <v>45</v>
      </c>
      <c r="B41" s="7">
        <v>0.95155709342560602</v>
      </c>
      <c r="C41" s="8">
        <v>0.93425605536332201</v>
      </c>
      <c r="D41" s="9">
        <v>0.93310265282583604</v>
      </c>
      <c r="E41" s="10">
        <v>0.93656286043829295</v>
      </c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ht="14.25">
      <c r="A42" s="1" t="s">
        <v>46</v>
      </c>
      <c r="B42" s="7">
        <v>0.96502835538752396</v>
      </c>
      <c r="C42" s="8">
        <v>0.96502835538752396</v>
      </c>
      <c r="D42" s="9">
        <v>0.96502835538752396</v>
      </c>
      <c r="E42" s="10">
        <v>0.96502835538752396</v>
      </c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ht="14.25">
      <c r="A43" s="1" t="s">
        <v>47</v>
      </c>
      <c r="B43" s="7">
        <v>0.928991406603347</v>
      </c>
      <c r="C43" s="8">
        <v>0.93125282677521504</v>
      </c>
      <c r="D43" s="9">
        <v>0.93125282677521504</v>
      </c>
      <c r="E43" s="10">
        <v>0.93260967887833601</v>
      </c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ht="14.25">
      <c r="A44" s="1" t="s">
        <v>48</v>
      </c>
      <c r="B44" s="7">
        <v>0.81704628949302005</v>
      </c>
      <c r="C44" s="8">
        <v>0.81300514327700202</v>
      </c>
      <c r="D44" s="9">
        <v>0.81043350477590004</v>
      </c>
      <c r="E44" s="10">
        <v>0.81410727406318895</v>
      </c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ht="14.25">
      <c r="A45" s="1" t="s">
        <v>49</v>
      </c>
      <c r="B45" s="7">
        <v>0.99744897959183698</v>
      </c>
      <c r="C45" s="8">
        <v>0.99914965986394499</v>
      </c>
      <c r="D45" s="9">
        <v>1</v>
      </c>
      <c r="E45" s="10">
        <v>0.99489795918367396</v>
      </c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ht="14.25">
      <c r="A46" s="1" t="s">
        <v>50</v>
      </c>
      <c r="B46" s="7">
        <v>0.89306640625</v>
      </c>
      <c r="C46" s="8">
        <v>0.84375</v>
      </c>
      <c r="D46" s="9">
        <v>0.888671875</v>
      </c>
      <c r="E46" s="10">
        <v>0.82275390625</v>
      </c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ht="14.25">
      <c r="A47" s="1" t="s">
        <v>51</v>
      </c>
      <c r="B47" s="7">
        <v>1</v>
      </c>
      <c r="C47" s="8">
        <v>0.94444444444444398</v>
      </c>
      <c r="D47" s="9">
        <v>1</v>
      </c>
      <c r="E47" s="10">
        <v>0.94444444444444398</v>
      </c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ht="14.25">
      <c r="A48" s="1" t="s">
        <v>52</v>
      </c>
      <c r="B48" s="7">
        <v>0.75</v>
      </c>
      <c r="C48" s="8">
        <v>0.75</v>
      </c>
      <c r="D48" s="9">
        <v>0.66666666666666696</v>
      </c>
      <c r="E48" s="10">
        <v>0.83333333333333304</v>
      </c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ht="14.25">
      <c r="A49" s="1" t="s">
        <v>53</v>
      </c>
      <c r="B49" s="7">
        <v>0.99399999999999999</v>
      </c>
      <c r="C49" s="8">
        <v>0.99399999999999999</v>
      </c>
      <c r="D49" s="9">
        <v>0.99399999999999999</v>
      </c>
      <c r="E49" s="10">
        <v>0.99399999999999999</v>
      </c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ht="14.25">
      <c r="A50" s="1" t="s">
        <v>54</v>
      </c>
      <c r="B50" s="7">
        <v>0.97142857142857097</v>
      </c>
      <c r="C50" s="8">
        <v>0.97142857142857097</v>
      </c>
      <c r="D50" s="9">
        <v>0.97142857142857097</v>
      </c>
      <c r="E50" s="10">
        <v>0.97142857142857097</v>
      </c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ht="14.25">
      <c r="A51" s="1" t="s">
        <v>55</v>
      </c>
      <c r="B51" s="7">
        <v>0.97881665449233002</v>
      </c>
      <c r="C51" s="8">
        <v>0.97735573411249099</v>
      </c>
      <c r="D51" s="9">
        <v>0.97735573411249099</v>
      </c>
      <c r="E51" s="10">
        <v>0.97589481373265197</v>
      </c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ht="14.25">
      <c r="A52" s="1" t="s">
        <v>56</v>
      </c>
      <c r="B52" s="7">
        <v>0.64749999999999996</v>
      </c>
      <c r="C52" s="8">
        <v>0.58250000000000002</v>
      </c>
      <c r="D52" s="9">
        <v>0.65749999999999997</v>
      </c>
      <c r="E52" s="10">
        <v>0.63</v>
      </c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ht="14.25">
      <c r="A53" s="1" t="s">
        <v>57</v>
      </c>
      <c r="B53" s="7">
        <v>0.65427369887231102</v>
      </c>
      <c r="C53" s="8">
        <v>0.65427369887231102</v>
      </c>
      <c r="D53" s="9">
        <v>0.65427369887231102</v>
      </c>
      <c r="E53" s="10">
        <v>0.65427369887231102</v>
      </c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ht="14.25">
      <c r="A54" s="1" t="s">
        <v>58</v>
      </c>
      <c r="B54" s="7">
        <v>0.96399999999999997</v>
      </c>
      <c r="C54" s="8">
        <v>1</v>
      </c>
      <c r="D54" s="9">
        <v>0.99199999999999999</v>
      </c>
      <c r="E54" s="10">
        <v>1</v>
      </c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ht="14.25">
      <c r="A55" s="1" t="s">
        <v>59</v>
      </c>
      <c r="B55" s="7">
        <v>0.78806584362139898</v>
      </c>
      <c r="C55" s="8">
        <v>0.79629629629629595</v>
      </c>
      <c r="D55" s="9">
        <v>0.76337448559670795</v>
      </c>
      <c r="E55" s="10">
        <v>0.79423868312757195</v>
      </c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ht="14.25">
      <c r="A56" s="1" t="s">
        <v>60</v>
      </c>
      <c r="B56" s="7">
        <v>0.80400000000000005</v>
      </c>
      <c r="C56" s="8">
        <v>0.80400000000000005</v>
      </c>
      <c r="D56" s="9">
        <v>0.79200000000000004</v>
      </c>
      <c r="E56" s="10">
        <v>0.78800000000000003</v>
      </c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ht="14.25">
      <c r="A57" s="1" t="s">
        <v>61</v>
      </c>
      <c r="B57" s="7">
        <v>0.94666666666666699</v>
      </c>
      <c r="C57" s="8">
        <v>0.95435897435897399</v>
      </c>
      <c r="D57" s="9">
        <v>0.93641025641025599</v>
      </c>
      <c r="E57" s="10">
        <v>0.94</v>
      </c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ht="14.25">
      <c r="A58" s="1" t="s">
        <v>62</v>
      </c>
      <c r="B58" s="7">
        <v>0.77249999999999996</v>
      </c>
      <c r="C58" s="8">
        <v>0.75249999999999995</v>
      </c>
      <c r="D58" s="9">
        <v>0.75249999999999995</v>
      </c>
      <c r="E58" s="10">
        <v>0.76249999999999996</v>
      </c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14.25">
      <c r="A59" s="1" t="s">
        <v>63</v>
      </c>
      <c r="B59" s="7">
        <v>0.75</v>
      </c>
      <c r="C59" s="8">
        <v>0.6875</v>
      </c>
      <c r="D59" s="9">
        <v>0.75</v>
      </c>
      <c r="E59" s="10">
        <v>0.875</v>
      </c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ht="14.25">
      <c r="A60" s="1" t="s">
        <v>64</v>
      </c>
      <c r="B60" s="7">
        <v>1</v>
      </c>
      <c r="C60" s="8">
        <v>0.99973789970295301</v>
      </c>
      <c r="D60" s="9">
        <v>1</v>
      </c>
      <c r="E60" s="10">
        <v>1</v>
      </c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ht="14.25">
      <c r="A61" s="1" t="s">
        <v>65</v>
      </c>
      <c r="B61" s="7">
        <v>0.875</v>
      </c>
      <c r="C61" s="8">
        <v>0.84090909090909105</v>
      </c>
      <c r="D61" s="9">
        <v>0.875</v>
      </c>
      <c r="E61" s="10">
        <v>0.88636363636363602</v>
      </c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14.25">
      <c r="A62" s="1" t="s">
        <v>66</v>
      </c>
      <c r="B62" s="7">
        <v>0.99252443933294998</v>
      </c>
      <c r="C62" s="8">
        <v>0.99281196089706703</v>
      </c>
      <c r="D62" s="9">
        <v>0.99309948246118496</v>
      </c>
      <c r="E62" s="10">
        <v>0.99137435307648103</v>
      </c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ht="14.25">
      <c r="A63" s="1" t="s">
        <v>67</v>
      </c>
      <c r="B63" s="7">
        <v>1</v>
      </c>
      <c r="C63" s="8">
        <v>1</v>
      </c>
      <c r="D63" s="9">
        <v>1</v>
      </c>
      <c r="E63" s="10">
        <v>1</v>
      </c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ht="14.25">
      <c r="A64" s="1" t="s">
        <v>68</v>
      </c>
      <c r="B64" s="7">
        <v>0.93059936908517404</v>
      </c>
      <c r="C64" s="8">
        <v>0.93533123028391196</v>
      </c>
      <c r="D64" s="9">
        <v>0.93375394321766603</v>
      </c>
      <c r="E64" s="10">
        <v>0.93217665615141998</v>
      </c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 ht="14.25">
      <c r="A65" s="1" t="s">
        <v>69</v>
      </c>
      <c r="B65" s="7">
        <v>0.875</v>
      </c>
      <c r="C65" s="8">
        <v>0.875</v>
      </c>
      <c r="D65" s="9">
        <v>0.8125</v>
      </c>
      <c r="E65" s="10">
        <v>0.875</v>
      </c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ht="14.25">
      <c r="A66" s="1" t="s">
        <v>70</v>
      </c>
      <c r="B66" s="7">
        <v>0.81846153846153802</v>
      </c>
      <c r="C66" s="8">
        <v>0.79692307692307696</v>
      </c>
      <c r="D66" s="9">
        <v>0.66461538461538505</v>
      </c>
      <c r="E66" s="10">
        <v>0.79538461538461502</v>
      </c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 ht="14.25">
      <c r="A67" s="1" t="s">
        <v>71</v>
      </c>
      <c r="B67" s="7">
        <v>1</v>
      </c>
      <c r="C67" s="8">
        <v>0.98981481481481504</v>
      </c>
      <c r="D67" s="9">
        <v>1</v>
      </c>
      <c r="E67" s="10">
        <v>0.99722222222222201</v>
      </c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 ht="14.25">
      <c r="A68" s="1" t="s">
        <v>72</v>
      </c>
      <c r="B68" s="7">
        <v>0.96610169491525399</v>
      </c>
      <c r="C68" s="8">
        <v>0.95762711864406802</v>
      </c>
      <c r="D68" s="9">
        <v>0.95762711864406802</v>
      </c>
      <c r="E68" s="10">
        <v>0.96610169491525399</v>
      </c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ht="14.25">
      <c r="A69" s="1" t="s">
        <v>73</v>
      </c>
      <c r="B69" s="7">
        <v>0.99965183595805795</v>
      </c>
      <c r="C69" s="8">
        <v>0.99961944860532004</v>
      </c>
      <c r="D69" s="9">
        <v>0.99961944860532004</v>
      </c>
      <c r="E69" s="10">
        <v>0.99961944860532004</v>
      </c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 ht="14.25">
      <c r="A70" s="1" t="s">
        <v>74</v>
      </c>
      <c r="B70" s="7">
        <v>0.96417142857142801</v>
      </c>
      <c r="C70" s="8">
        <v>0.96417142857142801</v>
      </c>
      <c r="D70" s="9">
        <v>0.96417142857142801</v>
      </c>
      <c r="E70" s="10">
        <v>0.96417142857142801</v>
      </c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 ht="14.25">
      <c r="A71" s="1" t="s">
        <v>75</v>
      </c>
      <c r="B71" s="7">
        <v>0.88111888111888104</v>
      </c>
      <c r="C71" s="8">
        <v>0.84615384615384603</v>
      </c>
      <c r="D71" s="9">
        <v>0.81818181818181801</v>
      </c>
      <c r="E71" s="10">
        <v>0.79020979020978999</v>
      </c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ht="14.25">
      <c r="A72" s="1" t="s">
        <v>76</v>
      </c>
      <c r="B72" s="7">
        <v>0.99626221966647499</v>
      </c>
      <c r="C72" s="8">
        <v>0.99137435307648103</v>
      </c>
      <c r="D72" s="9">
        <v>0.99309948246118496</v>
      </c>
      <c r="E72" s="10">
        <v>0.99683726279470997</v>
      </c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 ht="14.25">
      <c r="A73" s="1" t="s">
        <v>77</v>
      </c>
      <c r="B73" s="7">
        <v>0.7</v>
      </c>
      <c r="C73" s="8">
        <v>0.69714285714285695</v>
      </c>
      <c r="D73" s="9">
        <v>0.70571428571428596</v>
      </c>
      <c r="E73" s="10">
        <v>0.72428571428571398</v>
      </c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 ht="14.25">
      <c r="A74" s="1" t="s">
        <v>78</v>
      </c>
      <c r="B74" s="7">
        <v>0.59215686274509804</v>
      </c>
      <c r="C74" s="8">
        <v>0.59215686274509804</v>
      </c>
      <c r="D74" s="9">
        <v>0.59215686274509804</v>
      </c>
      <c r="E74" s="10">
        <v>0.60457516339869299</v>
      </c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 ht="14.25">
      <c r="A75" s="1" t="s">
        <v>79</v>
      </c>
      <c r="B75" s="7">
        <v>0.9</v>
      </c>
      <c r="C75" s="8">
        <v>0.91111111111111098</v>
      </c>
      <c r="D75" s="9">
        <v>0.91111111111111098</v>
      </c>
      <c r="E75" s="10">
        <v>0.91111111111111098</v>
      </c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 ht="14.25">
      <c r="A76" s="1" t="s">
        <v>80</v>
      </c>
      <c r="B76" s="7">
        <v>0.675918367346939</v>
      </c>
      <c r="C76" s="8">
        <v>0.65551020408163296</v>
      </c>
      <c r="D76" s="9">
        <v>0.65306122448979598</v>
      </c>
      <c r="E76" s="10">
        <v>0.68244897959183703</v>
      </c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 ht="14.25">
      <c r="A77" s="1" t="s">
        <v>81</v>
      </c>
      <c r="B77" s="7">
        <v>0.99633431085044</v>
      </c>
      <c r="C77" s="8">
        <v>0.99706744868035202</v>
      </c>
      <c r="D77" s="9">
        <v>0.99706744868035202</v>
      </c>
      <c r="E77" s="10">
        <v>0.99706744868035202</v>
      </c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 ht="14.25">
      <c r="A78" s="1" t="s">
        <v>82</v>
      </c>
      <c r="B78" s="7">
        <v>0.97567567567567604</v>
      </c>
      <c r="C78" s="8">
        <v>0.97675675675675699</v>
      </c>
      <c r="D78" s="9">
        <v>0.97837837837837804</v>
      </c>
      <c r="E78" s="10">
        <v>0.97459459459459497</v>
      </c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 ht="14.25">
      <c r="A79" s="1" t="s">
        <v>83</v>
      </c>
      <c r="B79" s="7">
        <v>0.63021466180639896</v>
      </c>
      <c r="C79" s="8">
        <v>0.63061968408262503</v>
      </c>
      <c r="D79" s="9">
        <v>0.63588497367355201</v>
      </c>
      <c r="E79" s="10">
        <v>0.64884568651275798</v>
      </c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5" ht="14.25">
      <c r="A80" s="1" t="s">
        <v>84</v>
      </c>
      <c r="B80" s="7">
        <v>0.99215686274509796</v>
      </c>
      <c r="C80" s="8">
        <v>0.99137254901960803</v>
      </c>
      <c r="D80" s="9">
        <v>0.99058823529411799</v>
      </c>
      <c r="E80" s="10">
        <v>0.99137254901960803</v>
      </c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1:15" ht="14.25">
      <c r="A81" s="1" t="s">
        <v>85</v>
      </c>
      <c r="B81" s="7">
        <v>0.99959193666857105</v>
      </c>
      <c r="C81" s="8">
        <v>0.99955929160205603</v>
      </c>
      <c r="D81" s="9">
        <v>0.99964090426834196</v>
      </c>
      <c r="E81" s="10">
        <v>0.99955929160205603</v>
      </c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 ht="14.25">
      <c r="A82" s="1" t="s">
        <v>86</v>
      </c>
      <c r="B82" s="7">
        <v>0.90391931345660403</v>
      </c>
      <c r="C82" s="8">
        <v>0.90391931345660403</v>
      </c>
      <c r="D82" s="9">
        <v>0.90391931345660403</v>
      </c>
      <c r="E82" s="10">
        <v>0.90365389719543499</v>
      </c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1:15" ht="14.25">
      <c r="A83" s="1" t="s">
        <v>87</v>
      </c>
      <c r="B83" s="7">
        <v>0.94922494812644898</v>
      </c>
      <c r="C83" s="8">
        <v>0.94348834370804402</v>
      </c>
      <c r="D83" s="9">
        <v>0.947150006102771</v>
      </c>
      <c r="E83" s="10">
        <v>0.94678383986329795</v>
      </c>
      <c r="F83" s="6"/>
      <c r="G83" s="6"/>
      <c r="H83" s="6"/>
      <c r="I83" s="6"/>
      <c r="J83" s="6"/>
      <c r="K83" s="6"/>
      <c r="L83" s="6"/>
      <c r="M83" s="6"/>
      <c r="N83" s="6"/>
      <c r="O83" s="6"/>
    </row>
    <row r="84" spans="1:15" ht="14.25">
      <c r="A84" s="1" t="s">
        <v>88</v>
      </c>
      <c r="B84" s="7">
        <v>0.94444444444444398</v>
      </c>
      <c r="C84" s="8">
        <v>0.93333333333333302</v>
      </c>
      <c r="D84" s="9">
        <v>0.92962962962963003</v>
      </c>
      <c r="E84" s="10">
        <v>0.92592592592592604</v>
      </c>
      <c r="F84" s="6"/>
      <c r="G84" s="6"/>
      <c r="H84" s="6"/>
      <c r="I84" s="6"/>
      <c r="J84" s="6"/>
      <c r="K84" s="6"/>
      <c r="L84" s="6"/>
      <c r="M84" s="6"/>
      <c r="N84" s="6"/>
      <c r="O84" s="6"/>
    </row>
    <row r="85" spans="1:15" ht="14.25">
      <c r="A85" s="1" t="s">
        <v>89</v>
      </c>
      <c r="B85" s="7">
        <v>0.97961373390557904</v>
      </c>
      <c r="C85" s="8">
        <v>0.97961373390557904</v>
      </c>
      <c r="D85" s="9">
        <v>0.98140200286123003</v>
      </c>
      <c r="E85" s="10">
        <v>0.98569384835479301</v>
      </c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1:15" ht="14.25">
      <c r="A86" s="1" t="s">
        <v>90</v>
      </c>
      <c r="B86" s="7">
        <v>0.78</v>
      </c>
      <c r="C86" s="8">
        <v>0.78</v>
      </c>
      <c r="D86" s="9">
        <v>0.78</v>
      </c>
      <c r="E86" s="10">
        <v>0.78</v>
      </c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1:15" ht="14.25">
      <c r="A87" s="1" t="s">
        <v>91</v>
      </c>
      <c r="B87" s="7">
        <v>0.99009900990098998</v>
      </c>
      <c r="C87" s="8">
        <v>1</v>
      </c>
      <c r="D87" s="9">
        <v>1</v>
      </c>
      <c r="E87" s="10">
        <v>1</v>
      </c>
      <c r="F87" s="6"/>
      <c r="G87" s="6"/>
      <c r="H87" s="6"/>
      <c r="I87" s="6"/>
      <c r="J87" s="6"/>
      <c r="K87" s="6"/>
      <c r="L87" s="6"/>
      <c r="M87" s="6"/>
      <c r="N87" s="6"/>
      <c r="O87" s="6"/>
    </row>
    <row r="88" spans="1:15" ht="14.25">
      <c r="A88" s="1" t="s">
        <v>92</v>
      </c>
      <c r="B88" s="7">
        <v>0.95485285076581805</v>
      </c>
      <c r="C88" s="8">
        <v>0.95485285076581805</v>
      </c>
      <c r="D88" s="9">
        <v>0.95485285076581805</v>
      </c>
      <c r="E88" s="10">
        <v>0.95485285076581805</v>
      </c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1:15" ht="14.25">
      <c r="A89" s="1" t="s">
        <v>93</v>
      </c>
      <c r="B89" s="7">
        <v>0.92481203007518797</v>
      </c>
      <c r="C89" s="8">
        <v>0.88721804511278202</v>
      </c>
      <c r="D89" s="9">
        <v>0.93984962406015005</v>
      </c>
      <c r="E89" s="10">
        <v>0.93483709273183002</v>
      </c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1:15" ht="14.25">
      <c r="A90" s="1" t="s">
        <v>94</v>
      </c>
      <c r="B90" s="7">
        <v>0.61843881168147397</v>
      </c>
      <c r="C90" s="8">
        <v>0.61843881168147397</v>
      </c>
      <c r="D90" s="9">
        <v>0.61843881168147397</v>
      </c>
      <c r="E90" s="10">
        <v>0.61843881168147397</v>
      </c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 ht="14.25">
      <c r="A91" s="1" t="s">
        <v>95</v>
      </c>
      <c r="B91" s="7">
        <v>0.83333333333333304</v>
      </c>
      <c r="C91" s="8">
        <v>0.875</v>
      </c>
      <c r="D91" s="9">
        <v>0.875</v>
      </c>
      <c r="E91" s="10">
        <v>0.875</v>
      </c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1:15" ht="14.25">
      <c r="A92" s="1" t="s">
        <v>96</v>
      </c>
      <c r="B92" s="7">
        <v>0.98378378378378395</v>
      </c>
      <c r="C92" s="8">
        <v>0.98270270270270299</v>
      </c>
      <c r="D92" s="9">
        <v>0.98270270270270299</v>
      </c>
      <c r="E92" s="10">
        <v>0.98378378378378395</v>
      </c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1:15" ht="14.25">
      <c r="A93" s="1" t="s">
        <v>97</v>
      </c>
      <c r="B93" s="7">
        <v>0.995340109309651</v>
      </c>
      <c r="C93" s="8">
        <v>0.995340109309651</v>
      </c>
      <c r="D93" s="9">
        <v>0.995340109309651</v>
      </c>
      <c r="E93" s="10">
        <v>0.995340109309651</v>
      </c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1:15" ht="14.25">
      <c r="A94" s="1" t="s">
        <v>98</v>
      </c>
      <c r="B94" s="7">
        <v>0.95294117647058796</v>
      </c>
      <c r="C94" s="8">
        <v>0.94117647058823495</v>
      </c>
      <c r="D94" s="9">
        <v>0.95294117647058796</v>
      </c>
      <c r="E94" s="10">
        <v>0.98823529411764699</v>
      </c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1:15" ht="14.25">
      <c r="A95" s="1" t="s">
        <v>99</v>
      </c>
      <c r="B95" s="7">
        <v>0.99972413793103398</v>
      </c>
      <c r="C95" s="8">
        <v>0.99972413793103398</v>
      </c>
      <c r="D95" s="9">
        <v>0.99972413793103398</v>
      </c>
      <c r="E95" s="10">
        <v>0.99972413793103398</v>
      </c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1:15" ht="14.25">
      <c r="A96" s="1" t="s">
        <v>100</v>
      </c>
      <c r="B96" s="7">
        <v>0.79746835443038</v>
      </c>
      <c r="C96" s="8">
        <v>0.784810126582278</v>
      </c>
      <c r="D96" s="9">
        <v>0.721518987341772</v>
      </c>
      <c r="E96" s="10">
        <v>0.746835443037975</v>
      </c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 ht="14.25">
      <c r="A97" s="1" t="s">
        <v>101</v>
      </c>
      <c r="B97" s="7">
        <v>0.98</v>
      </c>
      <c r="C97" s="8">
        <v>0.96666666666666701</v>
      </c>
      <c r="D97" s="9">
        <v>0.98</v>
      </c>
      <c r="E97" s="10">
        <v>0.96</v>
      </c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1:15" ht="14.25">
      <c r="A98" s="1" t="s">
        <v>102</v>
      </c>
      <c r="B98" s="7">
        <v>0.73333333333333295</v>
      </c>
      <c r="C98" s="8">
        <v>0.53333333333333299</v>
      </c>
      <c r="D98" s="9">
        <v>0.6</v>
      </c>
      <c r="E98" s="10">
        <v>0.53333333333333299</v>
      </c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1:15" ht="14.25">
      <c r="A99" s="1" t="s">
        <v>103</v>
      </c>
      <c r="B99" s="7">
        <v>0.97222222222222199</v>
      </c>
      <c r="C99" s="8">
        <v>0.96527777777777801</v>
      </c>
      <c r="D99" s="9">
        <v>0.96527777777777801</v>
      </c>
      <c r="E99" s="10">
        <v>0.96527777777777801</v>
      </c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1:15" ht="14.25">
      <c r="A100" s="1" t="s">
        <v>104</v>
      </c>
      <c r="B100" s="7">
        <v>1</v>
      </c>
      <c r="C100" s="8">
        <v>1</v>
      </c>
      <c r="D100" s="9">
        <v>1</v>
      </c>
      <c r="E100" s="10">
        <v>1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 ht="14.25">
      <c r="A101" s="1" t="s">
        <v>105</v>
      </c>
      <c r="B101" s="7">
        <v>0.65749999999999997</v>
      </c>
      <c r="C101" s="8">
        <v>0.67500000000000004</v>
      </c>
      <c r="D101" s="9">
        <v>0.67500000000000004</v>
      </c>
      <c r="E101" s="10">
        <v>0.66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 ht="14.25">
      <c r="A102" s="1"/>
      <c r="B102" s="7"/>
      <c r="C102" s="8"/>
      <c r="D102" s="9"/>
      <c r="E102" s="10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 ht="14.25">
      <c r="A103" s="1"/>
      <c r="B103" s="7"/>
      <c r="C103" s="8"/>
      <c r="D103" s="9"/>
      <c r="E103" s="10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ht="14.25">
      <c r="A104" s="1"/>
      <c r="B104" s="7"/>
      <c r="C104" s="8"/>
      <c r="D104" s="9"/>
      <c r="E104" s="10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ht="14.25">
      <c r="A105" s="1"/>
      <c r="B105" s="7"/>
      <c r="C105" s="8"/>
      <c r="D105" s="9"/>
      <c r="E105" s="10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 ht="14.25">
      <c r="A106" s="1"/>
      <c r="B106" s="7"/>
      <c r="C106" s="8"/>
      <c r="D106" s="9"/>
      <c r="E106" s="10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 ht="14.25">
      <c r="A107" s="1"/>
      <c r="B107" s="7"/>
      <c r="C107" s="8"/>
      <c r="D107" s="9"/>
      <c r="E107" s="10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 ht="14.25">
      <c r="A108" s="1"/>
      <c r="B108" s="7"/>
      <c r="C108" s="8"/>
      <c r="D108" s="9"/>
      <c r="E108" s="10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ht="14.25">
      <c r="A109" s="1"/>
      <c r="B109" s="7"/>
      <c r="C109" s="8"/>
      <c r="D109" s="9"/>
      <c r="E109" s="10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 ht="14.25">
      <c r="A110" s="1"/>
      <c r="B110" s="7"/>
      <c r="C110" s="8"/>
      <c r="D110" s="9"/>
      <c r="E110" s="10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1:15" ht="14.25">
      <c r="A111" s="1"/>
      <c r="B111" s="7"/>
      <c r="C111" s="8"/>
      <c r="D111" s="9"/>
      <c r="E111" s="10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1:15" ht="14.25">
      <c r="A112" s="1"/>
      <c r="B112" s="7"/>
      <c r="C112" s="8"/>
      <c r="D112" s="9"/>
      <c r="E112" s="10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 ht="14.25">
      <c r="A113" s="1"/>
      <c r="B113" s="7"/>
      <c r="C113" s="8"/>
      <c r="D113" s="9"/>
      <c r="E113" s="10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 ht="14.25">
      <c r="A114" s="1"/>
      <c r="B114" s="7"/>
      <c r="C114" s="8"/>
      <c r="D114" s="9"/>
      <c r="E114" s="10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ht="14.25">
      <c r="A115" s="1"/>
      <c r="B115" s="7"/>
      <c r="C115" s="8"/>
      <c r="D115" s="9"/>
      <c r="E115" s="10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 ht="14.25">
      <c r="A116" s="1"/>
      <c r="B116" s="7"/>
      <c r="C116" s="8"/>
      <c r="D116" s="9"/>
      <c r="E116" s="10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 ht="14.25">
      <c r="A117" s="1"/>
      <c r="B117" s="7"/>
      <c r="C117" s="8"/>
      <c r="D117" s="9"/>
      <c r="E117" s="10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ht="14.25">
      <c r="A118" s="1"/>
      <c r="B118" s="7"/>
      <c r="C118" s="8"/>
      <c r="D118" s="9"/>
      <c r="E118" s="10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 ht="14.25">
      <c r="A119" s="1"/>
      <c r="B119" s="7"/>
      <c r="C119" s="8"/>
      <c r="D119" s="9"/>
      <c r="E119" s="10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ht="14.25">
      <c r="A120" s="1"/>
      <c r="B120" s="7"/>
      <c r="C120" s="8"/>
      <c r="D120" s="9"/>
      <c r="E120" s="10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 ht="14.25">
      <c r="A121" s="1"/>
      <c r="B121" s="7"/>
      <c r="C121" s="8"/>
      <c r="D121" s="9"/>
      <c r="E121" s="10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ht="14.25">
      <c r="A122" s="1"/>
      <c r="B122" s="7"/>
      <c r="C122" s="8"/>
      <c r="D122" s="9"/>
      <c r="E122" s="10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ht="14.25">
      <c r="A123" s="1"/>
      <c r="B123" s="7"/>
      <c r="C123" s="8"/>
      <c r="D123" s="9"/>
      <c r="E123" s="10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ht="14.25">
      <c r="A124" s="1"/>
      <c r="B124" s="7"/>
      <c r="C124" s="8"/>
      <c r="D124" s="9"/>
      <c r="E124" s="10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 ht="14.25">
      <c r="A125" s="1"/>
      <c r="B125" s="7"/>
      <c r="C125" s="8"/>
      <c r="D125" s="9"/>
      <c r="E125" s="10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 ht="14.25">
      <c r="A126" s="1"/>
      <c r="B126" s="7"/>
      <c r="C126" s="8"/>
      <c r="D126" s="9"/>
      <c r="E126" s="10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 ht="14.25">
      <c r="A127" s="1"/>
      <c r="B127" s="7"/>
      <c r="C127" s="8"/>
      <c r="D127" s="9"/>
      <c r="E127" s="10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 ht="14.25">
      <c r="A128" s="1"/>
      <c r="B128" s="7"/>
      <c r="C128" s="8"/>
      <c r="D128" s="9"/>
      <c r="E128" s="10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 ht="14.25">
      <c r="A129" s="1"/>
      <c r="B129" s="7"/>
      <c r="C129" s="8"/>
      <c r="D129" s="9"/>
      <c r="E129" s="10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 ht="14.25">
      <c r="A130" s="1"/>
      <c r="B130" s="7"/>
      <c r="C130" s="8"/>
      <c r="D130" s="9"/>
      <c r="E130" s="10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 ht="14.25">
      <c r="A131" s="1"/>
      <c r="B131" s="7"/>
      <c r="C131" s="8"/>
      <c r="D131" s="9"/>
      <c r="E131" s="10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 ht="14.25">
      <c r="A132" s="1"/>
      <c r="B132" s="7"/>
      <c r="C132" s="8"/>
      <c r="D132" s="9"/>
      <c r="E132" s="10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 ht="14.25">
      <c r="A133" s="1"/>
      <c r="B133" s="7"/>
      <c r="C133" s="8"/>
      <c r="D133" s="9"/>
      <c r="E133" s="10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 ht="14.25">
      <c r="A134" s="1"/>
      <c r="B134" s="7"/>
      <c r="C134" s="8"/>
      <c r="D134" s="9"/>
      <c r="E134" s="10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 ht="14.25">
      <c r="A135" s="1"/>
      <c r="B135" s="7"/>
      <c r="C135" s="8"/>
      <c r="D135" s="9"/>
      <c r="E135" s="10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 ht="14.25">
      <c r="A136" s="1"/>
      <c r="B136" s="7"/>
      <c r="C136" s="8"/>
      <c r="D136" s="9"/>
      <c r="E136" s="10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 ht="14.25">
      <c r="A137" s="1"/>
      <c r="B137" s="7"/>
      <c r="C137" s="8"/>
      <c r="D137" s="9"/>
      <c r="E137" s="10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1:15" ht="14.25">
      <c r="A138" s="1"/>
      <c r="B138" s="7"/>
      <c r="C138" s="8"/>
      <c r="D138" s="9"/>
      <c r="E138" s="10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 ht="14.25">
      <c r="A139" s="1"/>
      <c r="B139" s="7"/>
      <c r="C139" s="8"/>
      <c r="D139" s="9"/>
      <c r="E139" s="10"/>
      <c r="F139" s="6"/>
      <c r="G139" s="6"/>
      <c r="H139" s="6"/>
      <c r="I139" s="6"/>
      <c r="J139" s="6"/>
      <c r="K139" s="6"/>
      <c r="L139" s="6"/>
      <c r="M139" s="6"/>
      <c r="N139" s="6"/>
      <c r="O139" s="6"/>
    </row>
    <row r="140" spans="1:15" ht="14.25">
      <c r="A140" s="1"/>
      <c r="B140" s="7"/>
      <c r="C140" s="8"/>
      <c r="D140" s="9"/>
      <c r="E140" s="10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 spans="1:15" ht="14.25">
      <c r="A141" s="1"/>
      <c r="B141" s="7"/>
      <c r="C141" s="8"/>
      <c r="D141" s="9"/>
      <c r="E141" s="10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 spans="1:15" ht="14.25">
      <c r="A142" s="1"/>
      <c r="B142" s="7"/>
      <c r="C142" s="8"/>
      <c r="D142" s="9"/>
      <c r="E142" s="10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 ht="14.25">
      <c r="A143" s="1"/>
      <c r="B143" s="7"/>
      <c r="C143" s="8"/>
      <c r="D143" s="9"/>
      <c r="E143" s="10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1:15" ht="14.25">
      <c r="A144" s="1"/>
      <c r="B144" s="7"/>
      <c r="C144" s="8"/>
      <c r="D144" s="9"/>
      <c r="E144" s="10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 ht="14.25">
      <c r="A145" s="1"/>
      <c r="B145" s="7"/>
      <c r="C145" s="8"/>
      <c r="D145" s="9"/>
      <c r="E145" s="10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1:15" ht="14.25">
      <c r="A146" s="1"/>
      <c r="B146" s="7"/>
      <c r="C146" s="8"/>
      <c r="D146" s="9"/>
      <c r="E146" s="10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 ht="14.25">
      <c r="A147" s="1"/>
      <c r="B147" s="7"/>
      <c r="C147" s="8"/>
      <c r="D147" s="9"/>
      <c r="E147" s="10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 ht="14.25">
      <c r="A148" s="1"/>
      <c r="B148" s="7"/>
      <c r="C148" s="8"/>
      <c r="D148" s="9"/>
      <c r="E148" s="10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5" ht="14.25">
      <c r="A149" s="1"/>
      <c r="B149" s="7"/>
      <c r="C149" s="8"/>
      <c r="D149" s="9"/>
      <c r="E149" s="10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5" ht="14.25">
      <c r="A150" s="1"/>
      <c r="B150" s="7"/>
      <c r="C150" s="8"/>
      <c r="D150" s="9"/>
      <c r="E150" s="10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 spans="1:15" ht="14.25">
      <c r="A151" s="1"/>
      <c r="B151" s="7"/>
      <c r="C151" s="8"/>
      <c r="D151" s="9"/>
      <c r="E151" s="10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 spans="1:15" ht="14.25">
      <c r="A152" s="1"/>
      <c r="B152" s="7"/>
      <c r="C152" s="8"/>
      <c r="D152" s="9"/>
      <c r="E152" s="10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 ht="14.25">
      <c r="A153" s="1"/>
      <c r="B153" s="7"/>
      <c r="C153" s="8"/>
      <c r="D153" s="9"/>
      <c r="E153" s="10"/>
      <c r="F153" s="6"/>
      <c r="G153" s="6"/>
      <c r="H153" s="6"/>
      <c r="I153" s="6"/>
      <c r="J153" s="6"/>
      <c r="K153" s="6"/>
      <c r="L153" s="6"/>
      <c r="M153" s="6"/>
      <c r="N153" s="6"/>
      <c r="O153" s="6"/>
    </row>
    <row r="154" spans="1:15" ht="14.25">
      <c r="A154" s="1"/>
      <c r="B154" s="7"/>
      <c r="C154" s="8"/>
      <c r="D154" s="9"/>
      <c r="E154" s="10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1:15" ht="14.25">
      <c r="A155" s="1"/>
      <c r="B155" s="7"/>
      <c r="C155" s="8"/>
      <c r="D155" s="9"/>
      <c r="E155" s="10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 ht="14.25">
      <c r="A156" s="1"/>
      <c r="B156" s="7"/>
      <c r="C156" s="8"/>
      <c r="D156" s="9"/>
      <c r="E156" s="10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 ht="14.25">
      <c r="A157" s="1"/>
      <c r="B157" s="7"/>
      <c r="C157" s="8"/>
      <c r="D157" s="9"/>
      <c r="E157" s="10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 spans="1:15" ht="14.25">
      <c r="A158" s="1"/>
      <c r="B158" s="7"/>
      <c r="C158" s="8"/>
      <c r="D158" s="9"/>
      <c r="E158" s="10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 ht="14.25">
      <c r="A159" s="1"/>
      <c r="B159" s="7"/>
      <c r="C159" s="8"/>
      <c r="D159" s="9"/>
      <c r="E159" s="10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 ht="14.25">
      <c r="A160" s="1"/>
      <c r="B160" s="7"/>
      <c r="C160" s="8"/>
      <c r="D160" s="9"/>
      <c r="E160" s="10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 spans="1:15" ht="14.25">
      <c r="A161" s="1"/>
      <c r="B161" s="7"/>
      <c r="C161" s="8"/>
      <c r="D161" s="9"/>
      <c r="E161" s="10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 spans="1:15" ht="14.25">
      <c r="A162" s="1"/>
      <c r="B162" s="7"/>
      <c r="C162" s="8"/>
      <c r="D162" s="9"/>
      <c r="E162" s="10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 spans="1:15" ht="14.25">
      <c r="A163" s="1"/>
      <c r="B163" s="7"/>
      <c r="C163" s="8"/>
      <c r="D163" s="9"/>
      <c r="E163" s="10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 spans="1:15" ht="14.25">
      <c r="A164" s="1"/>
      <c r="B164" s="7"/>
      <c r="C164" s="8"/>
      <c r="D164" s="9"/>
      <c r="E164" s="10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 ht="14.25">
      <c r="A165" s="1"/>
      <c r="B165" s="7"/>
      <c r="C165" s="8"/>
      <c r="D165" s="9"/>
      <c r="E165" s="10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 ht="14.25">
      <c r="A166" s="1"/>
      <c r="B166" s="7"/>
      <c r="C166" s="8"/>
      <c r="D166" s="9"/>
      <c r="E166" s="10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 spans="1:15" ht="14.25">
      <c r="A167" s="1"/>
      <c r="B167" s="7"/>
      <c r="C167" s="8"/>
      <c r="D167" s="9"/>
      <c r="E167" s="10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 spans="1:15" ht="14.25">
      <c r="A168" s="1"/>
      <c r="B168" s="7"/>
      <c r="C168" s="8"/>
      <c r="D168" s="9"/>
      <c r="E168" s="10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 spans="1:15" ht="14.25">
      <c r="A169" s="1"/>
      <c r="B169" s="7"/>
      <c r="C169" s="8"/>
      <c r="D169" s="9"/>
      <c r="E169" s="10"/>
      <c r="F169" s="6"/>
      <c r="G169" s="6"/>
      <c r="H169" s="6"/>
      <c r="I169" s="6"/>
      <c r="J169" s="6"/>
      <c r="K169" s="6"/>
      <c r="L169" s="6"/>
      <c r="M169" s="6"/>
      <c r="N169" s="6"/>
      <c r="O169" s="6"/>
    </row>
    <row r="170" spans="1:15" ht="14.25">
      <c r="A170" s="1"/>
      <c r="B170" s="7"/>
      <c r="C170" s="8"/>
      <c r="D170" s="9"/>
      <c r="E170" s="10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 spans="1:15" ht="14.25">
      <c r="A171" s="1"/>
      <c r="B171" s="7"/>
      <c r="C171" s="8"/>
      <c r="D171" s="9"/>
      <c r="E171" s="10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1:15" ht="14.25">
      <c r="A172" s="1"/>
      <c r="B172" s="7"/>
      <c r="C172" s="8"/>
      <c r="D172" s="9"/>
      <c r="E172" s="10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 spans="1:15" ht="14.25">
      <c r="A173" s="1"/>
      <c r="B173" s="7"/>
      <c r="C173" s="8"/>
      <c r="D173" s="9"/>
      <c r="E173" s="10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1:15" ht="14.25">
      <c r="A174" s="1"/>
      <c r="B174" s="7"/>
      <c r="C174" s="8"/>
      <c r="D174" s="9"/>
      <c r="E174" s="10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 spans="1:15" ht="14.25">
      <c r="A175" s="1"/>
      <c r="B175" s="7"/>
      <c r="C175" s="8"/>
      <c r="D175" s="9"/>
      <c r="E175" s="10"/>
      <c r="F175" s="6"/>
      <c r="G175" s="6"/>
      <c r="H175" s="6"/>
      <c r="I175" s="6"/>
      <c r="J175" s="6"/>
      <c r="K175" s="6"/>
      <c r="L175" s="6"/>
      <c r="M175" s="6"/>
      <c r="N175" s="6"/>
      <c r="O175" s="6"/>
    </row>
    <row r="176" spans="1:15" ht="14.25">
      <c r="A176" s="1"/>
      <c r="B176" s="7"/>
      <c r="C176" s="8"/>
      <c r="D176" s="9"/>
      <c r="E176" s="10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 spans="1:15" ht="14.25">
      <c r="A177" s="1"/>
      <c r="B177" s="7"/>
      <c r="C177" s="8"/>
      <c r="D177" s="9"/>
      <c r="E177" s="10"/>
      <c r="F177" s="6"/>
      <c r="G177" s="6"/>
      <c r="H177" s="6"/>
      <c r="I177" s="6"/>
      <c r="J177" s="6"/>
      <c r="K177" s="6"/>
      <c r="L177" s="6"/>
      <c r="M177" s="6"/>
      <c r="N177" s="6"/>
      <c r="O177" s="6"/>
    </row>
    <row r="178" spans="1:15" ht="14.25">
      <c r="A178" s="1"/>
      <c r="B178" s="7"/>
      <c r="C178" s="8"/>
      <c r="D178" s="9"/>
      <c r="E178" s="10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 ht="14.25">
      <c r="A179" s="1"/>
      <c r="B179" s="7"/>
      <c r="C179" s="8"/>
      <c r="D179" s="9"/>
      <c r="E179" s="10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 ht="14.25">
      <c r="A180" s="1"/>
      <c r="B180" s="7"/>
      <c r="C180" s="8"/>
      <c r="D180" s="9"/>
      <c r="E180" s="10"/>
      <c r="F180" s="6"/>
      <c r="G180" s="6"/>
      <c r="H180" s="6"/>
      <c r="I180" s="6"/>
      <c r="J180" s="6"/>
      <c r="K180" s="6"/>
      <c r="L180" s="6"/>
      <c r="M180" s="6"/>
      <c r="N180" s="6"/>
      <c r="O180" s="6"/>
    </row>
    <row r="181" spans="1:15" ht="14.25">
      <c r="A181" s="1"/>
      <c r="B181" s="7"/>
      <c r="C181" s="8"/>
      <c r="D181" s="9"/>
      <c r="E181" s="10"/>
      <c r="F181" s="6"/>
      <c r="G181" s="6"/>
      <c r="H181" s="6"/>
      <c r="I181" s="6"/>
      <c r="J181" s="6"/>
      <c r="K181" s="6"/>
      <c r="L181" s="6"/>
      <c r="M181" s="6"/>
      <c r="N181" s="6"/>
      <c r="O181" s="6"/>
    </row>
    <row r="182" spans="1:15" ht="14.25">
      <c r="A182" s="1"/>
      <c r="B182" s="7"/>
      <c r="C182" s="8"/>
      <c r="D182" s="9"/>
      <c r="E182" s="10"/>
      <c r="F182" s="6"/>
      <c r="G182" s="6"/>
      <c r="H182" s="6"/>
      <c r="I182" s="6"/>
      <c r="J182" s="6"/>
      <c r="K182" s="6"/>
      <c r="L182" s="6"/>
      <c r="M182" s="6"/>
      <c r="N182" s="6"/>
      <c r="O182" s="6"/>
    </row>
    <row r="183" spans="1:15" ht="14.25">
      <c r="A183" s="1"/>
      <c r="B183" s="7"/>
      <c r="C183" s="8"/>
      <c r="D183" s="9"/>
      <c r="E183" s="10"/>
      <c r="F183" s="6"/>
      <c r="G183" s="6"/>
      <c r="H183" s="6"/>
      <c r="I183" s="6"/>
      <c r="J183" s="6"/>
      <c r="K183" s="6"/>
      <c r="L183" s="6"/>
      <c r="M183" s="6"/>
      <c r="N183" s="6"/>
      <c r="O183" s="6"/>
    </row>
    <row r="184" spans="1:15" ht="14.25">
      <c r="A184" s="1"/>
      <c r="B184" s="7"/>
      <c r="C184" s="8"/>
      <c r="D184" s="9"/>
      <c r="E184" s="10"/>
      <c r="F184" s="6"/>
      <c r="G184" s="6"/>
      <c r="H184" s="6"/>
      <c r="I184" s="6"/>
      <c r="J184" s="6"/>
      <c r="K184" s="6"/>
      <c r="L184" s="6"/>
      <c r="M184" s="6"/>
      <c r="N184" s="6"/>
      <c r="O184" s="6"/>
    </row>
    <row r="185" spans="1:15" ht="14.25">
      <c r="A185" s="1"/>
      <c r="B185" s="7"/>
      <c r="C185" s="8"/>
      <c r="D185" s="9"/>
      <c r="E185" s="10"/>
      <c r="F185" s="6"/>
      <c r="G185" s="6"/>
      <c r="H185" s="6"/>
      <c r="I185" s="6"/>
      <c r="J185" s="6"/>
      <c r="K185" s="6"/>
      <c r="L185" s="6"/>
      <c r="M185" s="6"/>
      <c r="N185" s="6"/>
      <c r="O185" s="6"/>
    </row>
    <row r="186" spans="1:15" ht="14.25">
      <c r="A186" s="1"/>
      <c r="B186" s="7"/>
      <c r="C186" s="8"/>
      <c r="D186" s="9"/>
      <c r="E186" s="10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 ht="14.25">
      <c r="A187" s="1"/>
      <c r="B187" s="7"/>
      <c r="C187" s="8"/>
      <c r="D187" s="9"/>
      <c r="E187" s="10"/>
      <c r="F187" s="6"/>
      <c r="G187" s="6"/>
      <c r="H187" s="6"/>
      <c r="I187" s="6"/>
      <c r="J187" s="6"/>
      <c r="K187" s="6"/>
      <c r="L187" s="6"/>
      <c r="M187" s="6"/>
      <c r="N187" s="6"/>
      <c r="O187" s="6"/>
    </row>
    <row r="188" spans="1:15" ht="14.25">
      <c r="A188" s="1"/>
      <c r="B188" s="7"/>
      <c r="C188" s="8"/>
      <c r="D188" s="9"/>
      <c r="E188" s="10"/>
      <c r="F188" s="6"/>
      <c r="G188" s="6"/>
      <c r="H188" s="6"/>
      <c r="I188" s="6"/>
      <c r="J188" s="6"/>
      <c r="K188" s="6"/>
      <c r="L188" s="6"/>
      <c r="M188" s="6"/>
      <c r="N188" s="6"/>
      <c r="O188" s="6"/>
    </row>
    <row r="189" spans="1:15" ht="14.25">
      <c r="A189" s="1"/>
      <c r="B189" s="7"/>
      <c r="C189" s="8"/>
      <c r="D189" s="9"/>
      <c r="E189" s="10"/>
      <c r="F189" s="6"/>
      <c r="G189" s="6"/>
      <c r="H189" s="6"/>
      <c r="I189" s="6"/>
      <c r="J189" s="6"/>
      <c r="K189" s="6"/>
      <c r="L189" s="6"/>
      <c r="M189" s="6"/>
      <c r="N189" s="6"/>
      <c r="O189" s="6"/>
    </row>
    <row r="190" spans="1:15" ht="14.25">
      <c r="A190" s="1"/>
      <c r="B190" s="7"/>
      <c r="C190" s="8"/>
      <c r="D190" s="9"/>
      <c r="E190" s="10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 spans="1:15" ht="14.25">
      <c r="A191" s="1"/>
      <c r="B191" s="7"/>
      <c r="C191" s="8"/>
      <c r="D191" s="9"/>
      <c r="E191" s="10"/>
      <c r="F191" s="6"/>
      <c r="G191" s="6"/>
      <c r="H191" s="6"/>
      <c r="I191" s="6"/>
      <c r="J191" s="6"/>
      <c r="K191" s="6"/>
      <c r="L191" s="6"/>
      <c r="M191" s="6"/>
      <c r="N191" s="6"/>
      <c r="O191" s="6"/>
    </row>
    <row r="192" spans="1:15" ht="14.25">
      <c r="A192" s="1"/>
      <c r="B192" s="7"/>
      <c r="C192" s="8"/>
      <c r="D192" s="9"/>
      <c r="E192" s="10"/>
      <c r="F192" s="6"/>
      <c r="G192" s="6"/>
      <c r="H192" s="6"/>
      <c r="I192" s="6"/>
      <c r="J192" s="6"/>
      <c r="K192" s="6"/>
      <c r="L192" s="6"/>
      <c r="M192" s="6"/>
      <c r="N192" s="6"/>
      <c r="O192" s="6"/>
    </row>
    <row r="193" spans="1:15" ht="14.25">
      <c r="A193" s="1"/>
      <c r="B193" s="7"/>
      <c r="C193" s="8"/>
      <c r="D193" s="9"/>
      <c r="E193" s="10"/>
      <c r="F193" s="6"/>
      <c r="G193" s="6"/>
      <c r="H193" s="6"/>
      <c r="I193" s="6"/>
      <c r="J193" s="6"/>
      <c r="K193" s="6"/>
      <c r="L193" s="6"/>
      <c r="M193" s="6"/>
      <c r="N193" s="6"/>
      <c r="O193" s="6"/>
    </row>
    <row r="194" spans="1:15" ht="14.25">
      <c r="A194" s="1"/>
      <c r="B194" s="7"/>
      <c r="C194" s="8"/>
      <c r="D194" s="9"/>
      <c r="E194" s="10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 spans="1:15" ht="14.25">
      <c r="A195" s="1"/>
      <c r="B195" s="7"/>
      <c r="C195" s="8"/>
      <c r="D195" s="9"/>
      <c r="E195" s="10"/>
      <c r="F195" s="6"/>
      <c r="G195" s="6"/>
      <c r="H195" s="6"/>
      <c r="I195" s="6"/>
      <c r="J195" s="6"/>
      <c r="K195" s="6"/>
      <c r="L195" s="6"/>
      <c r="M195" s="6"/>
      <c r="N195" s="6"/>
      <c r="O195" s="6"/>
    </row>
    <row r="196" spans="1:15" ht="14.25">
      <c r="A196" s="1"/>
      <c r="B196" s="7"/>
      <c r="C196" s="8"/>
      <c r="D196" s="9"/>
      <c r="E196" s="10"/>
      <c r="F196" s="6"/>
      <c r="G196" s="6"/>
      <c r="H196" s="6"/>
      <c r="I196" s="6"/>
      <c r="J196" s="6"/>
      <c r="K196" s="6"/>
      <c r="L196" s="6"/>
      <c r="M196" s="6"/>
      <c r="N196" s="6"/>
      <c r="O196" s="6"/>
    </row>
    <row r="197" spans="1:15" ht="14.25">
      <c r="A197" s="1"/>
      <c r="B197" s="7"/>
      <c r="C197" s="8"/>
      <c r="D197" s="9"/>
      <c r="E197" s="10"/>
      <c r="F197" s="6"/>
      <c r="G197" s="6"/>
      <c r="H197" s="6"/>
      <c r="I197" s="6"/>
      <c r="J197" s="6"/>
      <c r="K197" s="6"/>
      <c r="L197" s="6"/>
      <c r="M197" s="6"/>
      <c r="N197" s="6"/>
      <c r="O197" s="6"/>
    </row>
    <row r="198" spans="1:15" ht="14.25">
      <c r="A198" s="1"/>
      <c r="B198" s="7"/>
      <c r="C198" s="8"/>
      <c r="D198" s="9"/>
      <c r="E198" s="10"/>
      <c r="F198" s="6"/>
      <c r="G198" s="6"/>
      <c r="H198" s="6"/>
      <c r="I198" s="6"/>
      <c r="J198" s="6"/>
      <c r="K198" s="6"/>
      <c r="L198" s="6"/>
      <c r="M198" s="6"/>
      <c r="N198" s="6"/>
      <c r="O198" s="6"/>
    </row>
    <row r="199" spans="1:15" ht="14.25">
      <c r="A199" s="1"/>
      <c r="B199" s="7"/>
      <c r="C199" s="8"/>
      <c r="D199" s="9"/>
      <c r="E199" s="10"/>
      <c r="F199" s="6"/>
      <c r="G199" s="6"/>
      <c r="H199" s="6"/>
      <c r="I199" s="6"/>
      <c r="J199" s="6"/>
      <c r="K199" s="6"/>
      <c r="L199" s="6"/>
      <c r="M199" s="6"/>
      <c r="N199" s="6"/>
      <c r="O199" s="6"/>
    </row>
    <row r="200" spans="1:15" ht="14.25">
      <c r="A200" s="1"/>
      <c r="B200" s="7"/>
      <c r="C200" s="8"/>
      <c r="D200" s="9"/>
      <c r="E200" s="10"/>
      <c r="F200" s="6"/>
      <c r="G200" s="6"/>
      <c r="H200" s="6"/>
      <c r="I200" s="6"/>
      <c r="J200" s="6"/>
      <c r="K200" s="6"/>
      <c r="L200" s="6"/>
      <c r="M200" s="6"/>
      <c r="N200" s="6"/>
      <c r="O200" s="6"/>
    </row>
    <row r="201" spans="1:15" ht="14.25">
      <c r="A201" s="1"/>
      <c r="B201" s="7"/>
      <c r="C201" s="8"/>
      <c r="D201" s="9"/>
      <c r="E201" s="10"/>
      <c r="F201" s="6"/>
      <c r="G201" s="6"/>
      <c r="H201" s="6"/>
      <c r="I201" s="6"/>
      <c r="J201" s="6"/>
      <c r="K201" s="6"/>
      <c r="L201" s="6"/>
      <c r="M201" s="6"/>
      <c r="N201" s="6"/>
      <c r="O201" s="6"/>
    </row>
    <row r="202" spans="1:15" ht="14.25">
      <c r="A202" s="1"/>
      <c r="B202" s="7"/>
      <c r="C202" s="8"/>
      <c r="D202" s="9"/>
      <c r="E202" s="10"/>
      <c r="F202" s="6"/>
      <c r="G202" s="6"/>
      <c r="H202" s="6"/>
      <c r="I202" s="6"/>
      <c r="J202" s="6"/>
      <c r="K202" s="6"/>
      <c r="L202" s="6"/>
      <c r="M202" s="6"/>
      <c r="N202" s="6"/>
      <c r="O202" s="6"/>
    </row>
    <row r="203" spans="1:15" ht="14.25">
      <c r="A203" s="1"/>
      <c r="B203" s="7"/>
      <c r="C203" s="8"/>
      <c r="D203" s="9"/>
      <c r="E203" s="10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 spans="1:15" ht="14.25">
      <c r="A204" s="1"/>
      <c r="B204" s="7"/>
      <c r="C204" s="8"/>
      <c r="D204" s="9"/>
      <c r="E204" s="10"/>
      <c r="F204" s="6"/>
      <c r="G204" s="6"/>
      <c r="H204" s="6"/>
      <c r="I204" s="6"/>
      <c r="J204" s="6"/>
      <c r="K204" s="6"/>
      <c r="L204" s="6"/>
      <c r="M204" s="6"/>
      <c r="N204" s="6"/>
      <c r="O204" s="6"/>
    </row>
    <row r="205" spans="1:15" ht="14.25">
      <c r="A205" s="1"/>
      <c r="B205" s="7"/>
      <c r="C205" s="8"/>
      <c r="D205" s="9"/>
      <c r="E205" s="10"/>
      <c r="F205" s="6"/>
      <c r="G205" s="6"/>
      <c r="H205" s="6"/>
      <c r="I205" s="6"/>
      <c r="J205" s="6"/>
      <c r="K205" s="6"/>
      <c r="L205" s="6"/>
      <c r="M205" s="6"/>
      <c r="N205" s="6"/>
      <c r="O205" s="6"/>
    </row>
    <row r="206" spans="1:15" ht="14.25">
      <c r="A206" s="1"/>
      <c r="B206" s="7"/>
      <c r="C206" s="8"/>
      <c r="D206" s="9"/>
      <c r="E206" s="10"/>
      <c r="F206" s="6"/>
      <c r="G206" s="6"/>
      <c r="H206" s="6"/>
      <c r="I206" s="6"/>
      <c r="J206" s="6"/>
      <c r="K206" s="6"/>
      <c r="L206" s="6"/>
      <c r="M206" s="6"/>
      <c r="N206" s="6"/>
      <c r="O206" s="6"/>
    </row>
    <row r="207" spans="1:15" ht="14.25">
      <c r="A207" s="1"/>
      <c r="B207" s="7"/>
      <c r="C207" s="8"/>
      <c r="D207" s="9"/>
      <c r="E207" s="10"/>
      <c r="F207" s="6"/>
      <c r="G207" s="6"/>
      <c r="H207" s="6"/>
      <c r="I207" s="6"/>
      <c r="J207" s="6"/>
      <c r="K207" s="6"/>
      <c r="L207" s="6"/>
      <c r="M207" s="6"/>
      <c r="N207" s="6"/>
      <c r="O207" s="6"/>
    </row>
    <row r="208" spans="1:15" ht="14.25">
      <c r="A208" s="1"/>
      <c r="B208" s="7"/>
      <c r="C208" s="8"/>
      <c r="D208" s="9"/>
      <c r="E208" s="10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 spans="1:15" ht="14.25">
      <c r="A209" s="1"/>
      <c r="B209" s="7"/>
      <c r="C209" s="8"/>
      <c r="D209" s="9"/>
      <c r="E209" s="10"/>
      <c r="F209" s="6"/>
      <c r="G209" s="6"/>
      <c r="H209" s="6"/>
      <c r="I209" s="6"/>
      <c r="J209" s="6"/>
      <c r="K209" s="6"/>
      <c r="L209" s="6"/>
      <c r="M209" s="6"/>
      <c r="N209" s="6"/>
      <c r="O209" s="6"/>
    </row>
    <row r="210" spans="1:15" ht="14.25">
      <c r="A210" s="1"/>
      <c r="B210" s="7"/>
      <c r="C210" s="8"/>
      <c r="D210" s="9"/>
      <c r="E210" s="10"/>
      <c r="F210" s="6"/>
      <c r="G210" s="6"/>
      <c r="H210" s="6"/>
      <c r="I210" s="6"/>
      <c r="J210" s="6"/>
      <c r="K210" s="6"/>
      <c r="L210" s="6"/>
      <c r="M210" s="6"/>
      <c r="N210" s="6"/>
      <c r="O210" s="6"/>
    </row>
    <row r="211" spans="1:15" ht="14.25">
      <c r="A211" s="1"/>
      <c r="B211" s="7"/>
      <c r="C211" s="8"/>
      <c r="D211" s="9"/>
      <c r="E211" s="10"/>
      <c r="F211" s="6"/>
      <c r="G211" s="6"/>
      <c r="H211" s="6"/>
      <c r="I211" s="6"/>
      <c r="J211" s="6"/>
      <c r="K211" s="6"/>
      <c r="L211" s="6"/>
      <c r="M211" s="6"/>
      <c r="N211" s="6"/>
      <c r="O211" s="6"/>
    </row>
    <row r="212" spans="1:15" ht="14.25">
      <c r="A212" s="1"/>
      <c r="B212" s="7"/>
      <c r="C212" s="8"/>
      <c r="D212" s="9"/>
      <c r="E212" s="10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 spans="1:15" ht="14.25">
      <c r="A213" s="1"/>
      <c r="B213" s="7"/>
      <c r="C213" s="8"/>
      <c r="D213" s="9"/>
      <c r="E213" s="10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 spans="1:15" ht="14.25">
      <c r="A214" s="1"/>
      <c r="B214" s="7"/>
      <c r="C214" s="8"/>
      <c r="D214" s="9"/>
      <c r="E214" s="10"/>
      <c r="F214" s="6"/>
      <c r="G214" s="6"/>
      <c r="H214" s="6"/>
      <c r="I214" s="6"/>
      <c r="J214" s="6"/>
      <c r="K214" s="6"/>
      <c r="L214" s="6"/>
      <c r="M214" s="6"/>
      <c r="N214" s="6"/>
      <c r="O214" s="6"/>
    </row>
    <row r="215" spans="1:15" ht="14.25">
      <c r="A215" s="1"/>
      <c r="B215" s="7"/>
      <c r="C215" s="8"/>
      <c r="D215" s="9"/>
      <c r="E215" s="10"/>
      <c r="F215" s="6"/>
      <c r="G215" s="6"/>
      <c r="H215" s="6"/>
      <c r="I215" s="6"/>
      <c r="J215" s="6"/>
      <c r="K215" s="6"/>
      <c r="L215" s="6"/>
      <c r="M215" s="6"/>
      <c r="N215" s="6"/>
      <c r="O215" s="6"/>
    </row>
    <row r="216" spans="1:15" ht="14.25">
      <c r="A216" s="1"/>
      <c r="B216" s="7"/>
      <c r="C216" s="8"/>
      <c r="D216" s="9"/>
      <c r="E216" s="10"/>
      <c r="F216" s="6"/>
      <c r="G216" s="6"/>
      <c r="H216" s="6"/>
      <c r="I216" s="6"/>
      <c r="J216" s="6"/>
      <c r="K216" s="6"/>
      <c r="L216" s="6"/>
      <c r="M216" s="6"/>
      <c r="N216" s="6"/>
      <c r="O216" s="6"/>
    </row>
    <row r="217" spans="1:15" ht="14.25">
      <c r="A217" s="1"/>
      <c r="B217" s="7"/>
      <c r="C217" s="8"/>
      <c r="D217" s="9"/>
      <c r="E217" s="10"/>
      <c r="F217" s="6"/>
      <c r="G217" s="6"/>
      <c r="H217" s="6"/>
      <c r="I217" s="6"/>
      <c r="J217" s="6"/>
      <c r="K217" s="6"/>
      <c r="L217" s="6"/>
      <c r="M217" s="6"/>
      <c r="N217" s="6"/>
      <c r="O217" s="6"/>
    </row>
    <row r="218" spans="1:15" ht="14.25">
      <c r="A218" s="1"/>
      <c r="B218" s="7"/>
      <c r="C218" s="8"/>
      <c r="D218" s="9"/>
      <c r="E218" s="10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1:15" ht="14.25">
      <c r="A219" s="1"/>
      <c r="B219" s="7"/>
      <c r="C219" s="8"/>
      <c r="D219" s="9"/>
      <c r="E219" s="10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0" spans="1:15" ht="14.25">
      <c r="A220" s="1"/>
      <c r="B220" s="7"/>
      <c r="C220" s="8"/>
      <c r="D220" s="9"/>
      <c r="E220" s="10"/>
      <c r="F220" s="6"/>
      <c r="G220" s="6"/>
      <c r="H220" s="6"/>
      <c r="I220" s="6"/>
      <c r="J220" s="6"/>
      <c r="K220" s="6"/>
      <c r="L220" s="6"/>
      <c r="M220" s="6"/>
      <c r="N220" s="6"/>
      <c r="O220" s="6"/>
    </row>
    <row r="221" spans="1:15" ht="14.25">
      <c r="A221" s="1"/>
      <c r="B221" s="7"/>
      <c r="C221" s="8"/>
      <c r="D221" s="9"/>
      <c r="E221" s="10"/>
      <c r="F221" s="6"/>
      <c r="G221" s="6"/>
      <c r="H221" s="6"/>
      <c r="I221" s="6"/>
      <c r="J221" s="6"/>
      <c r="K221" s="6"/>
      <c r="L221" s="6"/>
      <c r="M221" s="6"/>
      <c r="N221" s="6"/>
      <c r="O221" s="6"/>
    </row>
    <row r="222" spans="1:15" ht="14.25">
      <c r="A222" s="1"/>
      <c r="B222" s="7"/>
      <c r="C222" s="8"/>
      <c r="D222" s="9"/>
      <c r="E222" s="10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 ht="14.25">
      <c r="A223" s="1"/>
      <c r="B223" s="7"/>
      <c r="C223" s="8"/>
      <c r="D223" s="9"/>
      <c r="E223" s="10"/>
      <c r="F223" s="6"/>
      <c r="G223" s="6"/>
      <c r="H223" s="6"/>
      <c r="I223" s="6"/>
      <c r="J223" s="6"/>
      <c r="K223" s="6"/>
      <c r="L223" s="6"/>
      <c r="M223" s="6"/>
      <c r="N223" s="6"/>
      <c r="O223" s="6"/>
    </row>
    <row r="224" spans="1:15" ht="14.25">
      <c r="A224" s="1"/>
      <c r="B224" s="7"/>
      <c r="C224" s="8"/>
      <c r="D224" s="9"/>
      <c r="E224" s="10"/>
      <c r="F224" s="6"/>
      <c r="G224" s="6"/>
      <c r="H224" s="6"/>
      <c r="I224" s="6"/>
      <c r="J224" s="6"/>
      <c r="K224" s="6"/>
      <c r="L224" s="6"/>
      <c r="M224" s="6"/>
      <c r="N224" s="6"/>
      <c r="O224" s="6"/>
    </row>
    <row r="225" spans="1:15" ht="14.25">
      <c r="A225" s="1"/>
      <c r="B225" s="7"/>
      <c r="C225" s="8"/>
      <c r="D225" s="9"/>
      <c r="E225" s="10"/>
      <c r="F225" s="6"/>
      <c r="G225" s="6"/>
      <c r="H225" s="6"/>
      <c r="I225" s="6"/>
      <c r="J225" s="6"/>
      <c r="K225" s="6"/>
      <c r="L225" s="6"/>
      <c r="M225" s="6"/>
      <c r="N225" s="6"/>
      <c r="O225" s="6"/>
    </row>
    <row r="226" spans="1:15" ht="14.25">
      <c r="A226" s="1"/>
      <c r="B226" s="7"/>
      <c r="C226" s="8"/>
      <c r="D226" s="9"/>
      <c r="E226" s="10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 ht="14.25">
      <c r="A227" s="1"/>
      <c r="B227" s="7"/>
      <c r="C227" s="8"/>
      <c r="D227" s="9"/>
      <c r="E227" s="10"/>
      <c r="F227" s="6"/>
      <c r="G227" s="6"/>
      <c r="H227" s="6"/>
      <c r="I227" s="6"/>
      <c r="J227" s="6"/>
      <c r="K227" s="6"/>
      <c r="L227" s="6"/>
      <c r="M227" s="6"/>
      <c r="N227" s="6"/>
      <c r="O227" s="6"/>
    </row>
    <row r="228" spans="1:15" ht="14.25">
      <c r="A228" s="1"/>
      <c r="B228" s="7"/>
      <c r="C228" s="8"/>
      <c r="D228" s="9"/>
      <c r="E228" s="10"/>
      <c r="F228" s="6"/>
      <c r="G228" s="6"/>
      <c r="H228" s="6"/>
      <c r="I228" s="6"/>
      <c r="J228" s="6"/>
      <c r="K228" s="6"/>
      <c r="L228" s="6"/>
      <c r="M228" s="6"/>
      <c r="N228" s="6"/>
      <c r="O228" s="6"/>
    </row>
    <row r="229" spans="1:15" ht="14.25">
      <c r="A229" s="1"/>
      <c r="B229" s="7"/>
      <c r="C229" s="8"/>
      <c r="D229" s="9"/>
      <c r="E229" s="10"/>
      <c r="F229" s="6"/>
      <c r="G229" s="6"/>
      <c r="H229" s="6"/>
      <c r="I229" s="6"/>
      <c r="J229" s="6"/>
      <c r="K229" s="6"/>
      <c r="L229" s="6"/>
      <c r="M229" s="6"/>
      <c r="N229" s="6"/>
      <c r="O229" s="6"/>
    </row>
    <row r="230" spans="1:15" ht="14.25">
      <c r="A230" s="1"/>
      <c r="B230" s="7"/>
      <c r="C230" s="8"/>
      <c r="D230" s="9"/>
      <c r="E230" s="10"/>
      <c r="F230" s="6"/>
      <c r="G230" s="6"/>
      <c r="H230" s="6"/>
      <c r="I230" s="6"/>
      <c r="J230" s="6"/>
      <c r="K230" s="6"/>
      <c r="L230" s="6"/>
      <c r="M230" s="6"/>
      <c r="N230" s="6"/>
      <c r="O230" s="6"/>
    </row>
    <row r="231" spans="1:15" ht="14.25">
      <c r="A231" s="1"/>
      <c r="B231" s="7"/>
      <c r="C231" s="8"/>
      <c r="D231" s="9"/>
      <c r="E231" s="10"/>
      <c r="F231" s="6"/>
      <c r="G231" s="6"/>
      <c r="H231" s="6"/>
      <c r="I231" s="6"/>
      <c r="J231" s="6"/>
      <c r="K231" s="6"/>
      <c r="L231" s="6"/>
      <c r="M231" s="6"/>
      <c r="N231" s="6"/>
      <c r="O231" s="6"/>
    </row>
    <row r="232" spans="1:15" ht="14.25">
      <c r="A232" s="1"/>
      <c r="B232" s="7"/>
      <c r="C232" s="8"/>
      <c r="D232" s="9"/>
      <c r="E232" s="10"/>
      <c r="F232" s="6"/>
      <c r="G232" s="6"/>
      <c r="H232" s="6"/>
      <c r="I232" s="6"/>
      <c r="J232" s="6"/>
      <c r="K232" s="6"/>
      <c r="L232" s="6"/>
      <c r="M232" s="6"/>
      <c r="N232" s="6"/>
      <c r="O232" s="6"/>
    </row>
    <row r="233" spans="1:15" ht="14.25">
      <c r="A233" s="1"/>
      <c r="B233" s="7"/>
      <c r="C233" s="8"/>
      <c r="D233" s="9"/>
      <c r="E233" s="10"/>
      <c r="F233" s="6"/>
      <c r="G233" s="6"/>
      <c r="H233" s="6"/>
      <c r="I233" s="6"/>
      <c r="J233" s="6"/>
      <c r="K233" s="6"/>
      <c r="L233" s="6"/>
      <c r="M233" s="6"/>
      <c r="N233" s="6"/>
      <c r="O233" s="6"/>
    </row>
    <row r="234" spans="1:15" ht="14.25">
      <c r="A234" s="1"/>
      <c r="B234" s="7"/>
      <c r="C234" s="8"/>
      <c r="D234" s="9"/>
      <c r="E234" s="10"/>
      <c r="F234" s="6"/>
      <c r="G234" s="6"/>
      <c r="H234" s="6"/>
      <c r="I234" s="6"/>
      <c r="J234" s="6"/>
      <c r="K234" s="6"/>
      <c r="L234" s="6"/>
      <c r="M234" s="6"/>
      <c r="N234" s="6"/>
      <c r="O234" s="6"/>
    </row>
    <row r="235" spans="1:15" ht="14.25">
      <c r="A235" s="1"/>
      <c r="B235" s="7"/>
      <c r="C235" s="8"/>
      <c r="D235" s="9"/>
      <c r="E235" s="10"/>
      <c r="F235" s="6"/>
      <c r="G235" s="6"/>
      <c r="H235" s="6"/>
      <c r="I235" s="6"/>
      <c r="J235" s="6"/>
      <c r="K235" s="6"/>
      <c r="L235" s="6"/>
      <c r="M235" s="6"/>
      <c r="N235" s="6"/>
      <c r="O235" s="6"/>
    </row>
    <row r="236" spans="1:15" ht="14.25">
      <c r="A236" s="1"/>
      <c r="B236" s="7"/>
      <c r="C236" s="8"/>
      <c r="D236" s="9"/>
      <c r="E236" s="10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 ht="14.25">
      <c r="A237" s="1"/>
      <c r="B237" s="7"/>
      <c r="C237" s="8"/>
      <c r="D237" s="9"/>
      <c r="E237" s="10"/>
      <c r="F237" s="6"/>
      <c r="G237" s="6"/>
      <c r="H237" s="6"/>
      <c r="I237" s="6"/>
      <c r="J237" s="6"/>
      <c r="K237" s="6"/>
      <c r="L237" s="6"/>
      <c r="M237" s="6"/>
      <c r="N237" s="6"/>
      <c r="O237" s="6"/>
    </row>
    <row r="238" spans="1:15" ht="14.25">
      <c r="A238" s="1"/>
      <c r="B238" s="7"/>
      <c r="C238" s="8"/>
      <c r="D238" s="9"/>
      <c r="E238" s="10"/>
      <c r="F238" s="6"/>
      <c r="G238" s="6"/>
      <c r="H238" s="6"/>
      <c r="I238" s="6"/>
      <c r="J238" s="6"/>
      <c r="K238" s="6"/>
      <c r="L238" s="6"/>
      <c r="M238" s="6"/>
      <c r="N238" s="6"/>
      <c r="O238" s="6"/>
    </row>
    <row r="239" spans="1:15" ht="14.25">
      <c r="A239" s="1"/>
      <c r="B239" s="7"/>
      <c r="C239" s="8"/>
      <c r="D239" s="9"/>
      <c r="E239" s="10"/>
      <c r="F239" s="6"/>
      <c r="G239" s="6"/>
      <c r="H239" s="6"/>
      <c r="I239" s="6"/>
      <c r="J239" s="6"/>
      <c r="K239" s="6"/>
      <c r="L239" s="6"/>
      <c r="M239" s="6"/>
      <c r="N239" s="6"/>
      <c r="O239" s="6"/>
    </row>
    <row r="240" spans="1:15" ht="14.25">
      <c r="A240" s="1"/>
      <c r="B240" s="7"/>
      <c r="C240" s="8"/>
      <c r="D240" s="9"/>
      <c r="E240" s="10"/>
      <c r="F240" s="6"/>
      <c r="G240" s="6"/>
      <c r="H240" s="6"/>
      <c r="I240" s="6"/>
      <c r="J240" s="6"/>
      <c r="K240" s="6"/>
      <c r="L240" s="6"/>
      <c r="M240" s="6"/>
      <c r="N240" s="6"/>
      <c r="O240" s="6"/>
    </row>
    <row r="241" spans="1:15" ht="14.25">
      <c r="A241" s="1"/>
      <c r="B241" s="7"/>
      <c r="C241" s="8"/>
      <c r="D241" s="9"/>
      <c r="E241" s="10"/>
      <c r="F241" s="6"/>
      <c r="G241" s="6"/>
      <c r="H241" s="6"/>
      <c r="I241" s="6"/>
      <c r="J241" s="6"/>
      <c r="K241" s="6"/>
      <c r="L241" s="6"/>
      <c r="M241" s="6"/>
      <c r="N241" s="6"/>
      <c r="O241" s="6"/>
    </row>
    <row r="242" spans="1:15" ht="14.25">
      <c r="A242" s="1"/>
      <c r="B242" s="7"/>
      <c r="C242" s="8"/>
      <c r="D242" s="9"/>
      <c r="E242" s="10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1:15" ht="14.25">
      <c r="A243" s="1"/>
      <c r="B243" s="7"/>
      <c r="C243" s="8"/>
      <c r="D243" s="9"/>
      <c r="E243" s="10"/>
      <c r="F243" s="6"/>
      <c r="G243" s="6"/>
      <c r="H243" s="6"/>
      <c r="I243" s="6"/>
      <c r="J243" s="6"/>
      <c r="K243" s="6"/>
      <c r="L243" s="6"/>
      <c r="M243" s="6"/>
      <c r="N243" s="6"/>
      <c r="O243" s="6"/>
    </row>
    <row r="244" spans="1:15" ht="14.25">
      <c r="A244" s="1"/>
      <c r="B244" s="7"/>
      <c r="C244" s="8"/>
      <c r="D244" s="9"/>
      <c r="E244" s="10"/>
      <c r="F244" s="6"/>
      <c r="G244" s="6"/>
      <c r="H244" s="6"/>
      <c r="I244" s="6"/>
      <c r="J244" s="6"/>
      <c r="K244" s="6"/>
      <c r="L244" s="6"/>
      <c r="M244" s="6"/>
      <c r="N244" s="6"/>
      <c r="O244" s="6"/>
    </row>
    <row r="245" spans="1:15" ht="14.25">
      <c r="A245" s="1"/>
      <c r="B245" s="7"/>
      <c r="C245" s="8"/>
      <c r="D245" s="9"/>
      <c r="E245" s="10"/>
      <c r="F245" s="6"/>
      <c r="G245" s="6"/>
      <c r="H245" s="6"/>
      <c r="I245" s="6"/>
      <c r="J245" s="6"/>
      <c r="K245" s="6"/>
      <c r="L245" s="6"/>
      <c r="M245" s="6"/>
      <c r="N245" s="6"/>
      <c r="O245" s="6"/>
    </row>
    <row r="246" spans="1:15" ht="14.25">
      <c r="A246" s="1"/>
      <c r="B246" s="7"/>
      <c r="C246" s="8"/>
      <c r="D246" s="9"/>
      <c r="E246" s="10"/>
      <c r="F246" s="6"/>
      <c r="G246" s="6"/>
      <c r="H246" s="6"/>
      <c r="I246" s="6"/>
      <c r="J246" s="6"/>
      <c r="K246" s="6"/>
      <c r="L246" s="6"/>
      <c r="M246" s="6"/>
      <c r="N246" s="6"/>
      <c r="O246" s="6"/>
    </row>
    <row r="247" spans="1:15" ht="14.25">
      <c r="A247" s="1"/>
      <c r="B247" s="7"/>
      <c r="C247" s="8"/>
      <c r="D247" s="9"/>
      <c r="E247" s="10"/>
      <c r="F247" s="6"/>
      <c r="G247" s="6"/>
      <c r="H247" s="6"/>
      <c r="I247" s="6"/>
      <c r="J247" s="6"/>
      <c r="K247" s="6"/>
      <c r="L247" s="6"/>
      <c r="M247" s="6"/>
      <c r="N247" s="6"/>
      <c r="O247" s="6"/>
    </row>
    <row r="248" spans="1:15" ht="14.25">
      <c r="A248" s="1"/>
      <c r="B248" s="7"/>
      <c r="C248" s="8"/>
      <c r="D248" s="9"/>
      <c r="E248" s="10"/>
      <c r="F248" s="6"/>
      <c r="G248" s="6"/>
      <c r="H248" s="6"/>
      <c r="I248" s="6"/>
      <c r="J248" s="6"/>
      <c r="K248" s="6"/>
      <c r="L248" s="6"/>
      <c r="M248" s="6"/>
      <c r="N248" s="6"/>
      <c r="O248" s="6"/>
    </row>
    <row r="249" spans="1:15" ht="14.25">
      <c r="A249" s="1"/>
      <c r="B249" s="7"/>
      <c r="C249" s="8"/>
      <c r="D249" s="9"/>
      <c r="E249" s="10"/>
      <c r="F249" s="6"/>
      <c r="G249" s="6"/>
      <c r="H249" s="6"/>
      <c r="I249" s="6"/>
      <c r="J249" s="6"/>
      <c r="K249" s="6"/>
      <c r="L249" s="6"/>
      <c r="M249" s="6"/>
      <c r="N249" s="6"/>
      <c r="O249" s="6"/>
    </row>
    <row r="250" spans="1:15" ht="14.25">
      <c r="A250" s="1"/>
      <c r="B250" s="7"/>
      <c r="C250" s="8"/>
      <c r="D250" s="9"/>
      <c r="E250" s="10"/>
      <c r="F250" s="6"/>
      <c r="G250" s="6"/>
      <c r="H250" s="6"/>
      <c r="I250" s="6"/>
      <c r="J250" s="6"/>
      <c r="K250" s="6"/>
      <c r="L250" s="6"/>
      <c r="M250" s="6"/>
      <c r="N250" s="6"/>
      <c r="O250" s="6"/>
    </row>
    <row r="251" spans="1:15" ht="14.25">
      <c r="A251" s="1"/>
      <c r="B251" s="7"/>
      <c r="C251" s="8"/>
      <c r="D251" s="9"/>
      <c r="E251" s="10"/>
      <c r="F251" s="6"/>
      <c r="G251" s="6"/>
      <c r="H251" s="6"/>
      <c r="I251" s="6"/>
      <c r="J251" s="6"/>
      <c r="K251" s="6"/>
      <c r="L251" s="6"/>
      <c r="M251" s="6"/>
      <c r="N251" s="6"/>
      <c r="O251" s="6"/>
    </row>
    <row r="252" spans="1:15" ht="14.25">
      <c r="A252" s="1"/>
      <c r="B252" s="7"/>
      <c r="C252" s="8"/>
      <c r="D252" s="9"/>
      <c r="E252" s="10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 spans="1:15" ht="14.25">
      <c r="A253" s="1"/>
      <c r="B253" s="7"/>
      <c r="C253" s="8"/>
      <c r="D253" s="9"/>
      <c r="E253" s="10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 spans="1:15" ht="14.25">
      <c r="A254" s="1"/>
      <c r="B254" s="7"/>
      <c r="C254" s="8"/>
      <c r="D254" s="9"/>
      <c r="E254" s="10"/>
      <c r="F254" s="6"/>
      <c r="G254" s="6"/>
      <c r="H254" s="6"/>
      <c r="I254" s="6"/>
      <c r="J254" s="6"/>
      <c r="K254" s="6"/>
      <c r="L254" s="6"/>
      <c r="M254" s="6"/>
      <c r="N254" s="6"/>
      <c r="O254" s="6"/>
    </row>
    <row r="255" spans="1:15" ht="14.25">
      <c r="A255" s="1"/>
      <c r="B255" s="7"/>
      <c r="C255" s="8"/>
      <c r="D255" s="9"/>
      <c r="E255" s="10"/>
      <c r="F255" s="6"/>
      <c r="G255" s="6"/>
      <c r="H255" s="6"/>
      <c r="I255" s="6"/>
      <c r="J255" s="6"/>
      <c r="K255" s="6"/>
      <c r="L255" s="6"/>
      <c r="M255" s="6"/>
      <c r="N255" s="6"/>
      <c r="O255" s="6"/>
    </row>
    <row r="256" spans="1:15" ht="14.25">
      <c r="A256" s="1"/>
      <c r="B256" s="7"/>
      <c r="C256" s="8"/>
      <c r="D256" s="9"/>
      <c r="E256" s="10"/>
      <c r="F256" s="6"/>
      <c r="G256" s="6"/>
      <c r="H256" s="6"/>
      <c r="I256" s="6"/>
      <c r="J256" s="6"/>
      <c r="K256" s="6"/>
      <c r="L256" s="6"/>
      <c r="M256" s="6"/>
      <c r="N256" s="6"/>
      <c r="O256" s="6"/>
    </row>
    <row r="257" spans="1:15" ht="14.25">
      <c r="A257" s="1"/>
      <c r="B257" s="7"/>
      <c r="C257" s="8"/>
      <c r="D257" s="9"/>
      <c r="E257" s="10"/>
      <c r="F257" s="6"/>
      <c r="G257" s="6"/>
      <c r="H257" s="6"/>
      <c r="I257" s="6"/>
      <c r="J257" s="6"/>
      <c r="K257" s="6"/>
      <c r="L257" s="6"/>
      <c r="M257" s="6"/>
      <c r="N257" s="6"/>
      <c r="O257" s="6"/>
    </row>
    <row r="258" spans="1:15" ht="14.25">
      <c r="A258" s="1"/>
      <c r="B258" s="7"/>
      <c r="C258" s="8"/>
      <c r="D258" s="9"/>
      <c r="E258" s="10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 ht="14.25">
      <c r="A259" s="1"/>
      <c r="B259" s="7"/>
      <c r="C259" s="8"/>
      <c r="D259" s="9"/>
      <c r="E259" s="10"/>
      <c r="F259" s="6"/>
      <c r="G259" s="6"/>
      <c r="H259" s="6"/>
      <c r="I259" s="6"/>
      <c r="J259" s="6"/>
      <c r="K259" s="6"/>
      <c r="L259" s="6"/>
      <c r="M259" s="6"/>
      <c r="N259" s="6"/>
      <c r="O259" s="6"/>
    </row>
    <row r="260" spans="1:15" ht="14.25">
      <c r="A260" s="1"/>
      <c r="B260" s="7"/>
      <c r="C260" s="8"/>
      <c r="D260" s="9"/>
      <c r="E260" s="10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 spans="1:15" ht="14.25">
      <c r="A261" s="1"/>
      <c r="B261" s="7"/>
      <c r="C261" s="8"/>
      <c r="D261" s="9"/>
      <c r="E261" s="10"/>
      <c r="F261" s="6"/>
      <c r="G261" s="6"/>
      <c r="H261" s="6"/>
      <c r="I261" s="6"/>
      <c r="J261" s="6"/>
      <c r="K261" s="6"/>
      <c r="L261" s="6"/>
      <c r="M261" s="6"/>
      <c r="N261" s="6"/>
      <c r="O261" s="6"/>
    </row>
    <row r="262" spans="1:15" ht="14.25">
      <c r="A262" s="1"/>
      <c r="B262" s="7"/>
      <c r="C262" s="8"/>
      <c r="D262" s="9"/>
      <c r="E262" s="10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1:15" ht="14.25">
      <c r="A263" s="1"/>
      <c r="B263" s="7"/>
      <c r="C263" s="8"/>
      <c r="D263" s="9"/>
      <c r="E263" s="10"/>
      <c r="F263" s="6"/>
      <c r="G263" s="6"/>
      <c r="H263" s="6"/>
      <c r="I263" s="6"/>
      <c r="J263" s="6"/>
      <c r="K263" s="6"/>
      <c r="L263" s="6"/>
      <c r="M263" s="6"/>
      <c r="N263" s="6"/>
      <c r="O263" s="6"/>
    </row>
    <row r="264" spans="1:15" ht="14.25">
      <c r="A264" s="1"/>
      <c r="B264" s="7"/>
      <c r="C264" s="8"/>
      <c r="D264" s="9"/>
      <c r="E264" s="10"/>
      <c r="F264" s="6"/>
      <c r="G264" s="6"/>
      <c r="H264" s="6"/>
      <c r="I264" s="6"/>
      <c r="J264" s="6"/>
      <c r="K264" s="6"/>
      <c r="L264" s="6"/>
      <c r="M264" s="6"/>
      <c r="N264" s="6"/>
      <c r="O264" s="6"/>
    </row>
    <row r="265" spans="1:15" ht="14.25">
      <c r="A265" s="1"/>
      <c r="B265" s="7"/>
      <c r="C265" s="8"/>
      <c r="D265" s="9"/>
      <c r="E265" s="10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1:15" ht="14.25">
      <c r="A266" s="1"/>
      <c r="B266" s="7"/>
      <c r="C266" s="8"/>
      <c r="D266" s="9"/>
      <c r="E266" s="10"/>
      <c r="F266" s="6"/>
      <c r="G266" s="6"/>
      <c r="H266" s="6"/>
      <c r="I266" s="6"/>
      <c r="J266" s="6"/>
      <c r="K266" s="6"/>
      <c r="L266" s="6"/>
      <c r="M266" s="6"/>
      <c r="N266" s="6"/>
      <c r="O266" s="6"/>
    </row>
    <row r="267" spans="1:15" ht="14.25">
      <c r="A267" s="1"/>
      <c r="B267" s="7"/>
      <c r="C267" s="8"/>
      <c r="D267" s="9"/>
      <c r="E267" s="10"/>
      <c r="F267" s="6"/>
      <c r="G267" s="6"/>
      <c r="H267" s="6"/>
      <c r="I267" s="6"/>
      <c r="J267" s="6"/>
      <c r="K267" s="6"/>
      <c r="L267" s="6"/>
      <c r="M267" s="6"/>
      <c r="N267" s="6"/>
      <c r="O267" s="6"/>
    </row>
    <row r="268" spans="1:15" ht="14.25">
      <c r="A268" s="1"/>
      <c r="B268" s="7"/>
      <c r="C268" s="8"/>
      <c r="D268" s="9"/>
      <c r="E268" s="10"/>
      <c r="F268" s="6"/>
      <c r="G268" s="6"/>
      <c r="H268" s="6"/>
      <c r="I268" s="6"/>
      <c r="J268" s="6"/>
      <c r="K268" s="6"/>
      <c r="L268" s="6"/>
      <c r="M268" s="6"/>
      <c r="N268" s="6"/>
      <c r="O268" s="6"/>
    </row>
    <row r="269" spans="1:15" ht="14.25">
      <c r="A269" s="1"/>
      <c r="B269" s="7"/>
      <c r="C269" s="8"/>
      <c r="D269" s="9"/>
      <c r="E269" s="10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1:15" ht="14.25">
      <c r="A270" s="1"/>
      <c r="B270" s="7"/>
      <c r="C270" s="8"/>
      <c r="D270" s="9"/>
      <c r="E270" s="10"/>
      <c r="F270" s="6"/>
      <c r="G270" s="6"/>
      <c r="H270" s="6"/>
      <c r="I270" s="6"/>
      <c r="J270" s="6"/>
      <c r="K270" s="6"/>
      <c r="L270" s="6"/>
      <c r="M270" s="6"/>
      <c r="N270" s="6"/>
      <c r="O270" s="6"/>
    </row>
    <row r="271" spans="1:15" ht="14.25">
      <c r="A271" s="1"/>
      <c r="B271" s="7"/>
      <c r="C271" s="8"/>
      <c r="D271" s="9"/>
      <c r="E271" s="10"/>
      <c r="F271" s="6"/>
      <c r="G271" s="6"/>
      <c r="H271" s="6"/>
      <c r="I271" s="6"/>
      <c r="J271" s="6"/>
      <c r="K271" s="6"/>
      <c r="L271" s="6"/>
      <c r="M271" s="6"/>
      <c r="N271" s="6"/>
      <c r="O271" s="6"/>
    </row>
    <row r="272" spans="1:15" ht="14.25">
      <c r="A272" s="1"/>
      <c r="B272" s="7"/>
      <c r="C272" s="8"/>
      <c r="D272" s="9"/>
      <c r="E272" s="10"/>
      <c r="F272" s="6"/>
      <c r="G272" s="6"/>
      <c r="H272" s="6"/>
      <c r="I272" s="6"/>
      <c r="J272" s="6"/>
      <c r="K272" s="6"/>
      <c r="L272" s="6"/>
      <c r="M272" s="6"/>
      <c r="N272" s="6"/>
      <c r="O272" s="6"/>
    </row>
    <row r="273" spans="1:15" ht="14.25">
      <c r="A273" s="1"/>
      <c r="B273" s="7"/>
      <c r="C273" s="8"/>
      <c r="D273" s="9"/>
      <c r="E273" s="10"/>
      <c r="F273" s="6"/>
      <c r="G273" s="6"/>
      <c r="H273" s="6"/>
      <c r="I273" s="6"/>
      <c r="J273" s="6"/>
      <c r="K273" s="6"/>
      <c r="L273" s="6"/>
      <c r="M273" s="6"/>
      <c r="N273" s="6"/>
      <c r="O273" s="6"/>
    </row>
    <row r="274" spans="1:15" ht="14.25">
      <c r="A274" s="1"/>
      <c r="B274" s="7"/>
      <c r="C274" s="8"/>
      <c r="D274" s="9"/>
      <c r="E274" s="10"/>
      <c r="F274" s="6"/>
      <c r="G274" s="6"/>
      <c r="H274" s="6"/>
      <c r="I274" s="6"/>
      <c r="J274" s="6"/>
      <c r="K274" s="6"/>
      <c r="L274" s="6"/>
      <c r="M274" s="6"/>
      <c r="N274" s="6"/>
      <c r="O274" s="6"/>
    </row>
    <row r="275" spans="1:15" ht="14.25">
      <c r="A275" s="1"/>
      <c r="B275" s="7"/>
      <c r="C275" s="8"/>
      <c r="D275" s="9"/>
      <c r="E275" s="10"/>
      <c r="F275" s="6"/>
      <c r="G275" s="6"/>
      <c r="H275" s="6"/>
      <c r="I275" s="6"/>
      <c r="J275" s="6"/>
      <c r="K275" s="6"/>
      <c r="L275" s="6"/>
      <c r="M275" s="6"/>
      <c r="N275" s="6"/>
      <c r="O275" s="6"/>
    </row>
    <row r="276" spans="1:15" ht="14.25">
      <c r="A276" s="1"/>
      <c r="B276" s="7"/>
      <c r="C276" s="8"/>
      <c r="D276" s="9"/>
      <c r="E276" s="10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 spans="1:15" ht="14.25">
      <c r="A277" s="1"/>
      <c r="B277" s="7"/>
      <c r="C277" s="8"/>
      <c r="D277" s="9"/>
      <c r="E277" s="10"/>
      <c r="F277" s="6"/>
      <c r="G277" s="6"/>
      <c r="H277" s="6"/>
      <c r="I277" s="6"/>
      <c r="J277" s="6"/>
      <c r="K277" s="6"/>
      <c r="L277" s="6"/>
      <c r="M277" s="6"/>
      <c r="N277" s="6"/>
      <c r="O277" s="6"/>
    </row>
    <row r="278" spans="1:15" ht="14.25">
      <c r="A278" s="1"/>
      <c r="B278" s="7"/>
      <c r="C278" s="8"/>
      <c r="D278" s="9"/>
      <c r="E278" s="10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 ht="14.25">
      <c r="A279" s="1"/>
      <c r="B279" s="7"/>
      <c r="C279" s="8"/>
      <c r="D279" s="9"/>
      <c r="E279" s="10"/>
      <c r="F279" s="6"/>
      <c r="G279" s="6"/>
      <c r="H279" s="6"/>
      <c r="I279" s="6"/>
      <c r="J279" s="6"/>
      <c r="K279" s="6"/>
      <c r="L279" s="6"/>
      <c r="M279" s="6"/>
      <c r="N279" s="6"/>
      <c r="O279" s="6"/>
    </row>
    <row r="280" spans="1:15" ht="14.25">
      <c r="A280" s="1"/>
      <c r="B280" s="7"/>
      <c r="C280" s="8"/>
      <c r="D280" s="9"/>
      <c r="E280" s="10"/>
      <c r="F280" s="6"/>
      <c r="G280" s="6"/>
      <c r="H280" s="6"/>
      <c r="I280" s="6"/>
      <c r="J280" s="6"/>
      <c r="K280" s="6"/>
      <c r="L280" s="6"/>
      <c r="M280" s="6"/>
      <c r="N280" s="6"/>
      <c r="O280" s="6"/>
    </row>
    <row r="281" spans="1:15" ht="14.25">
      <c r="A281" s="1"/>
      <c r="B281" s="7"/>
      <c r="C281" s="8"/>
      <c r="D281" s="9"/>
      <c r="E281" s="10"/>
      <c r="F281" s="6"/>
      <c r="G281" s="6"/>
      <c r="H281" s="6"/>
      <c r="I281" s="6"/>
      <c r="J281" s="6"/>
      <c r="K281" s="6"/>
      <c r="L281" s="6"/>
      <c r="M281" s="6"/>
      <c r="N281" s="6"/>
      <c r="O281" s="6"/>
    </row>
    <row r="282" spans="1:15" ht="14.25">
      <c r="A282" s="1"/>
      <c r="B282" s="7"/>
      <c r="C282" s="8"/>
      <c r="D282" s="9"/>
      <c r="E282" s="10"/>
      <c r="F282" s="6"/>
      <c r="G282" s="6"/>
      <c r="H282" s="6"/>
      <c r="I282" s="6"/>
      <c r="J282" s="6"/>
      <c r="K282" s="6"/>
      <c r="L282" s="6"/>
      <c r="M282" s="6"/>
      <c r="N282" s="6"/>
      <c r="O282" s="6"/>
    </row>
    <row r="283" spans="1:15" ht="14.25">
      <c r="A283" s="1"/>
      <c r="B283" s="7"/>
      <c r="C283" s="8"/>
      <c r="D283" s="9"/>
      <c r="E283" s="10"/>
      <c r="F283" s="6"/>
      <c r="G283" s="6"/>
      <c r="H283" s="6"/>
      <c r="I283" s="6"/>
      <c r="J283" s="6"/>
      <c r="K283" s="6"/>
      <c r="L283" s="6"/>
      <c r="M283" s="6"/>
      <c r="N283" s="6"/>
      <c r="O283" s="6"/>
    </row>
    <row r="284" spans="1:15" ht="14.25">
      <c r="A284" s="1"/>
      <c r="B284" s="7"/>
      <c r="C284" s="8"/>
      <c r="D284" s="9"/>
      <c r="E284" s="10"/>
      <c r="F284" s="6"/>
      <c r="G284" s="6"/>
      <c r="H284" s="6"/>
      <c r="I284" s="6"/>
      <c r="J284" s="6"/>
      <c r="K284" s="6"/>
      <c r="L284" s="6"/>
      <c r="M284" s="6"/>
      <c r="N284" s="6"/>
      <c r="O284" s="6"/>
    </row>
    <row r="285" spans="1:15" ht="14.25">
      <c r="A285" s="1"/>
      <c r="B285" s="7"/>
      <c r="C285" s="8"/>
      <c r="D285" s="9"/>
      <c r="E285" s="10"/>
      <c r="F285" s="6"/>
      <c r="G285" s="6"/>
      <c r="H285" s="6"/>
      <c r="I285" s="6"/>
      <c r="J285" s="6"/>
      <c r="K285" s="6"/>
      <c r="L285" s="6"/>
      <c r="M285" s="6"/>
      <c r="N285" s="6"/>
      <c r="O285" s="6"/>
    </row>
    <row r="286" spans="1:15" ht="14.25">
      <c r="A286" s="1"/>
      <c r="B286" s="7"/>
      <c r="C286" s="8"/>
      <c r="D286" s="9"/>
      <c r="E286" s="10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 spans="1:15" ht="14.25">
      <c r="A287" s="1"/>
      <c r="B287" s="7"/>
      <c r="C287" s="8"/>
      <c r="D287" s="9"/>
      <c r="E287" s="10"/>
      <c r="F287" s="6"/>
      <c r="G287" s="6"/>
      <c r="H287" s="6"/>
      <c r="I287" s="6"/>
      <c r="J287" s="6"/>
      <c r="K287" s="6"/>
      <c r="L287" s="6"/>
      <c r="M287" s="6"/>
      <c r="N287" s="6"/>
      <c r="O287" s="6"/>
    </row>
    <row r="288" spans="1:15" ht="14.25">
      <c r="A288" s="1"/>
      <c r="B288" s="7"/>
      <c r="C288" s="8"/>
      <c r="D288" s="9"/>
      <c r="E288" s="10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 spans="1:15" ht="14.25">
      <c r="A289" s="1"/>
      <c r="B289" s="7"/>
      <c r="C289" s="8"/>
      <c r="D289" s="9"/>
      <c r="E289" s="10"/>
      <c r="F289" s="6"/>
      <c r="G289" s="6"/>
      <c r="H289" s="6"/>
      <c r="I289" s="6"/>
      <c r="J289" s="6"/>
      <c r="K289" s="6"/>
      <c r="L289" s="6"/>
      <c r="M289" s="6"/>
      <c r="N289" s="6"/>
      <c r="O289" s="6"/>
    </row>
    <row r="290" spans="1:15" ht="14.25">
      <c r="A290" s="1"/>
      <c r="B290" s="7"/>
      <c r="C290" s="8"/>
      <c r="D290" s="9"/>
      <c r="E290" s="10"/>
      <c r="F290" s="6"/>
      <c r="G290" s="6"/>
      <c r="H290" s="6"/>
      <c r="I290" s="6"/>
      <c r="J290" s="6"/>
      <c r="K290" s="6"/>
      <c r="L290" s="6"/>
      <c r="M290" s="6"/>
      <c r="N290" s="6"/>
      <c r="O290" s="6"/>
    </row>
    <row r="291" spans="1:15" ht="14.25">
      <c r="A291" s="1"/>
      <c r="B291" s="7"/>
      <c r="C291" s="8"/>
      <c r="D291" s="9"/>
      <c r="E291" s="10"/>
      <c r="F291" s="6"/>
      <c r="G291" s="6"/>
      <c r="H291" s="6"/>
      <c r="I291" s="6"/>
      <c r="J291" s="6"/>
      <c r="K291" s="6"/>
      <c r="L291" s="6"/>
      <c r="M291" s="6"/>
      <c r="N291" s="6"/>
      <c r="O291" s="6"/>
    </row>
    <row r="292" spans="1:15" ht="14.25">
      <c r="A292" s="1"/>
      <c r="B292" s="7"/>
      <c r="C292" s="8"/>
      <c r="D292" s="9"/>
      <c r="E292" s="10"/>
      <c r="F292" s="6"/>
      <c r="G292" s="6"/>
      <c r="H292" s="6"/>
      <c r="I292" s="6"/>
      <c r="J292" s="6"/>
      <c r="K292" s="6"/>
      <c r="L292" s="6"/>
      <c r="M292" s="6"/>
      <c r="N292" s="6"/>
      <c r="O292" s="6"/>
    </row>
    <row r="293" spans="1:15" ht="14.25">
      <c r="A293" s="1"/>
      <c r="B293" s="7"/>
      <c r="C293" s="8"/>
      <c r="D293" s="9"/>
      <c r="E293" s="10"/>
      <c r="F293" s="6"/>
      <c r="G293" s="6"/>
      <c r="H293" s="6"/>
      <c r="I293" s="6"/>
      <c r="J293" s="6"/>
      <c r="K293" s="6"/>
      <c r="L293" s="6"/>
      <c r="M293" s="6"/>
      <c r="N293" s="6"/>
      <c r="O293" s="6"/>
    </row>
    <row r="294" spans="1:15" ht="14.25">
      <c r="A294" s="1"/>
      <c r="B294" s="7"/>
      <c r="C294" s="8"/>
      <c r="D294" s="9"/>
      <c r="E294" s="10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 ht="14.25">
      <c r="A295" s="1"/>
      <c r="B295" s="7"/>
      <c r="C295" s="8"/>
      <c r="D295" s="9"/>
      <c r="E295" s="10"/>
      <c r="F295" s="6"/>
      <c r="G295" s="6"/>
      <c r="H295" s="6"/>
      <c r="I295" s="6"/>
      <c r="J295" s="6"/>
      <c r="K295" s="6"/>
      <c r="L295" s="6"/>
      <c r="M295" s="6"/>
      <c r="N295" s="6"/>
      <c r="O295" s="6"/>
    </row>
    <row r="296" spans="1:15" ht="14.25">
      <c r="A296" s="1"/>
      <c r="B296" s="7"/>
      <c r="C296" s="8"/>
      <c r="D296" s="9"/>
      <c r="E296" s="10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 spans="1:15" ht="14.25">
      <c r="A297" s="1"/>
      <c r="B297" s="7"/>
      <c r="C297" s="8"/>
      <c r="D297" s="9"/>
      <c r="E297" s="10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 spans="1:15" ht="14.25">
      <c r="A298" s="1"/>
      <c r="B298" s="7"/>
      <c r="C298" s="8"/>
      <c r="D298" s="9"/>
      <c r="E298" s="10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 spans="1:15" ht="14.25">
      <c r="A299" s="1"/>
      <c r="B299" s="7"/>
      <c r="C299" s="8"/>
      <c r="D299" s="9"/>
      <c r="E299" s="10"/>
      <c r="F299" s="6"/>
      <c r="G299" s="6"/>
      <c r="H299" s="6"/>
      <c r="I299" s="6"/>
      <c r="J299" s="6"/>
      <c r="K299" s="6"/>
      <c r="L299" s="6"/>
      <c r="M299" s="6"/>
      <c r="N299" s="6"/>
      <c r="O299" s="6"/>
    </row>
    <row r="300" spans="1:15" ht="14.25">
      <c r="A300" s="1"/>
      <c r="B300" s="7"/>
      <c r="C300" s="8"/>
      <c r="D300" s="9"/>
      <c r="E300" s="10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 spans="1:15" ht="14.25">
      <c r="A301" s="1"/>
      <c r="B301" s="7"/>
      <c r="C301" s="8"/>
      <c r="D301" s="9"/>
      <c r="E301" s="10"/>
      <c r="F301" s="6"/>
      <c r="G301" s="6"/>
      <c r="H301" s="6"/>
      <c r="I301" s="6"/>
      <c r="J301" s="6"/>
      <c r="K301" s="6"/>
      <c r="L301" s="6"/>
      <c r="M301" s="6"/>
      <c r="N301" s="6"/>
      <c r="O301" s="6"/>
    </row>
    <row r="302" spans="1:15" ht="14.25">
      <c r="A302" s="1"/>
      <c r="B302" s="7"/>
      <c r="C302" s="8"/>
      <c r="D302" s="9"/>
      <c r="E302" s="10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 spans="1:15" ht="14.25">
      <c r="A303" s="1"/>
      <c r="B303" s="7"/>
      <c r="C303" s="8"/>
      <c r="D303" s="9"/>
      <c r="E303" s="10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 ht="14.25">
      <c r="A304" s="1"/>
      <c r="B304" s="7"/>
      <c r="C304" s="8"/>
      <c r="D304" s="9"/>
      <c r="E304" s="10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 spans="1:15" ht="14.25">
      <c r="A305" s="1"/>
      <c r="B305" s="7"/>
      <c r="C305" s="8"/>
      <c r="D305" s="9"/>
      <c r="E305" s="10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 spans="1:15" ht="14.25">
      <c r="A306" s="1"/>
      <c r="B306" s="7"/>
      <c r="C306" s="8"/>
      <c r="D306" s="9"/>
      <c r="E306" s="10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 spans="1:15" ht="14.25">
      <c r="A307" s="1"/>
      <c r="B307" s="7"/>
      <c r="C307" s="8"/>
      <c r="D307" s="9"/>
      <c r="E307" s="10"/>
      <c r="F307" s="6"/>
      <c r="G307" s="6"/>
      <c r="H307" s="6"/>
      <c r="I307" s="6"/>
      <c r="J307" s="6"/>
      <c r="K307" s="6"/>
      <c r="L307" s="6"/>
      <c r="M307" s="6"/>
      <c r="N307" s="6"/>
      <c r="O307" s="6"/>
    </row>
    <row r="308" spans="1:15" ht="14.25">
      <c r="A308" s="1"/>
      <c r="B308" s="7"/>
      <c r="C308" s="8"/>
      <c r="D308" s="9"/>
      <c r="E308" s="10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 spans="1:15" ht="14.25">
      <c r="A309" s="1"/>
      <c r="B309" s="7"/>
      <c r="C309" s="8"/>
      <c r="D309" s="9"/>
      <c r="E309" s="10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 spans="1:15" ht="14.25">
      <c r="A310" s="1"/>
      <c r="B310" s="7"/>
      <c r="C310" s="8"/>
      <c r="D310" s="9"/>
      <c r="E310" s="10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 spans="1:15" ht="14.25">
      <c r="A311" s="1"/>
      <c r="B311" s="7"/>
      <c r="C311" s="8"/>
      <c r="D311" s="9"/>
      <c r="E311" s="10"/>
      <c r="F311" s="6"/>
      <c r="G311" s="6"/>
      <c r="H311" s="6"/>
      <c r="I311" s="6"/>
      <c r="J311" s="6"/>
      <c r="K311" s="6"/>
      <c r="L311" s="6"/>
      <c r="M311" s="6"/>
      <c r="N311" s="6"/>
      <c r="O311" s="6"/>
    </row>
    <row r="312" spans="1:15" ht="14.25">
      <c r="A312" s="1"/>
      <c r="B312" s="7"/>
      <c r="C312" s="8"/>
      <c r="D312" s="9"/>
      <c r="E312" s="10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 spans="1:15" ht="14.25">
      <c r="A313" s="1"/>
      <c r="B313" s="7"/>
      <c r="C313" s="8"/>
      <c r="D313" s="9"/>
      <c r="E313" s="10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 spans="1:15" ht="14.25">
      <c r="A314" s="1"/>
      <c r="B314" s="7"/>
      <c r="C314" s="8"/>
      <c r="D314" s="9"/>
      <c r="E314" s="10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 spans="1:15" ht="14.25">
      <c r="A315" s="1"/>
      <c r="B315" s="7"/>
      <c r="C315" s="8"/>
      <c r="D315" s="9"/>
      <c r="E315" s="10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 spans="1:15" ht="14.25">
      <c r="A316" s="1"/>
      <c r="B316" s="7"/>
      <c r="C316" s="8"/>
      <c r="D316" s="9"/>
      <c r="E316" s="10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 spans="1:15" ht="14.25">
      <c r="A317" s="1"/>
      <c r="B317" s="7"/>
      <c r="C317" s="8"/>
      <c r="D317" s="9"/>
      <c r="E317" s="10"/>
      <c r="F317" s="6"/>
      <c r="G317" s="6"/>
      <c r="H317" s="6"/>
      <c r="I317" s="6"/>
      <c r="J317" s="6"/>
      <c r="K317" s="6"/>
      <c r="L317" s="6"/>
      <c r="M317" s="6"/>
      <c r="N317" s="6"/>
      <c r="O317" s="6"/>
    </row>
    <row r="318" spans="1:15" ht="14.25">
      <c r="A318" s="1"/>
      <c r="B318" s="7"/>
      <c r="C318" s="8"/>
      <c r="D318" s="9"/>
      <c r="E318" s="10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1:15" ht="14.25">
      <c r="A319" s="1"/>
      <c r="B319" s="7"/>
      <c r="C319" s="8"/>
      <c r="D319" s="9"/>
      <c r="E319" s="10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 spans="1:15" ht="14.25">
      <c r="A320" s="1"/>
      <c r="B320" s="7"/>
      <c r="C320" s="8"/>
      <c r="D320" s="9"/>
      <c r="E320" s="10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1:15" ht="14.25">
      <c r="A321" s="1"/>
      <c r="B321" s="7"/>
      <c r="C321" s="8"/>
      <c r="D321" s="9"/>
      <c r="E321" s="10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 spans="1:15" ht="14.25">
      <c r="A322" s="1"/>
      <c r="B322" s="7"/>
      <c r="C322" s="8"/>
      <c r="D322" s="9"/>
      <c r="E322" s="10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1:15" ht="14.25">
      <c r="A323" s="1"/>
      <c r="B323" s="7"/>
      <c r="C323" s="8"/>
      <c r="D323" s="9"/>
      <c r="E323" s="10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 spans="1:15" ht="14.25">
      <c r="A324" s="1"/>
      <c r="B324" s="7"/>
      <c r="C324" s="8"/>
      <c r="D324" s="9"/>
      <c r="E324" s="10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 spans="1:15" ht="14.25">
      <c r="A325" s="1"/>
      <c r="B325" s="7"/>
      <c r="C325" s="8"/>
      <c r="D325" s="9"/>
      <c r="E325" s="10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 spans="1:15" ht="14.25">
      <c r="A326" s="1"/>
      <c r="B326" s="7"/>
      <c r="C326" s="8"/>
      <c r="D326" s="9"/>
      <c r="E326" s="10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 spans="1:15" ht="14.25">
      <c r="A327" s="1"/>
      <c r="B327" s="7"/>
      <c r="C327" s="8"/>
      <c r="D327" s="9"/>
      <c r="E327" s="10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 spans="1:15" ht="14.25">
      <c r="A328" s="1"/>
      <c r="B328" s="7"/>
      <c r="C328" s="8"/>
      <c r="D328" s="9"/>
      <c r="E328" s="10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1:15" ht="14.25">
      <c r="A329" s="1"/>
      <c r="B329" s="7"/>
      <c r="C329" s="8"/>
      <c r="D329" s="9"/>
      <c r="E329" s="10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 spans="1:15" ht="14.25">
      <c r="A330" s="1"/>
      <c r="B330" s="7"/>
      <c r="C330" s="8"/>
      <c r="D330" s="9"/>
      <c r="E330" s="10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1:15" ht="14.25">
      <c r="A331" s="1"/>
      <c r="B331" s="7"/>
      <c r="C331" s="8"/>
      <c r="D331" s="9"/>
      <c r="E331" s="10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 spans="1:15" ht="14.25">
      <c r="A332" s="1"/>
      <c r="B332" s="7"/>
      <c r="C332" s="8"/>
      <c r="D332" s="9"/>
      <c r="E332" s="10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1:15" ht="14.25">
      <c r="A333" s="1"/>
      <c r="B333" s="7"/>
      <c r="C333" s="8"/>
      <c r="D333" s="9"/>
      <c r="E333" s="10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 spans="1:15" ht="14.25">
      <c r="A334" s="1"/>
      <c r="B334" s="7"/>
      <c r="C334" s="8"/>
      <c r="D334" s="9"/>
      <c r="E334" s="10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 spans="1:15" ht="14.25">
      <c r="A335" s="1"/>
      <c r="B335" s="7"/>
      <c r="C335" s="8"/>
      <c r="D335" s="9"/>
      <c r="E335" s="10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 spans="1:15" ht="14.25">
      <c r="A336" s="1"/>
      <c r="B336" s="7"/>
      <c r="C336" s="8"/>
      <c r="D336" s="9"/>
      <c r="E336" s="10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 spans="1:15" ht="14.25">
      <c r="A337" s="1"/>
      <c r="B337" s="7"/>
      <c r="C337" s="8"/>
      <c r="D337" s="9"/>
      <c r="E337" s="10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 spans="1:15" ht="14.25">
      <c r="A338" s="1"/>
      <c r="B338" s="7"/>
      <c r="C338" s="8"/>
      <c r="D338" s="9"/>
      <c r="E338" s="10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1:15" ht="14.25">
      <c r="A339" s="1"/>
      <c r="B339" s="7"/>
      <c r="C339" s="8"/>
      <c r="D339" s="9"/>
      <c r="E339" s="10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 spans="1:15" ht="14.25">
      <c r="A340" s="1"/>
      <c r="B340" s="7"/>
      <c r="C340" s="8"/>
      <c r="D340" s="9"/>
      <c r="E340" s="10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 spans="1:15" ht="14.25">
      <c r="A341" s="1"/>
      <c r="B341" s="7"/>
      <c r="C341" s="8"/>
      <c r="D341" s="9"/>
      <c r="E341" s="10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 spans="1:15" ht="14.25">
      <c r="A342" s="1"/>
      <c r="B342" s="7"/>
      <c r="C342" s="8"/>
      <c r="D342" s="9"/>
      <c r="E342" s="10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 spans="1:15" ht="14.25">
      <c r="A343" s="1"/>
      <c r="B343" s="7"/>
      <c r="C343" s="8"/>
      <c r="D343" s="9"/>
      <c r="E343" s="10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 spans="1:15" ht="14.25">
      <c r="A344" s="1"/>
      <c r="B344" s="7"/>
      <c r="C344" s="8"/>
      <c r="D344" s="9"/>
      <c r="E344" s="10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 spans="1:15" ht="14.25">
      <c r="A345" s="1"/>
      <c r="B345" s="7"/>
      <c r="C345" s="8"/>
      <c r="D345" s="9"/>
      <c r="E345" s="10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 spans="1:15" ht="14.25">
      <c r="A346" s="1"/>
      <c r="B346" s="7"/>
      <c r="C346" s="8"/>
      <c r="D346" s="9"/>
      <c r="E346" s="10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 spans="1:15" ht="14.25">
      <c r="A347" s="1"/>
      <c r="B347" s="7"/>
      <c r="C347" s="8"/>
      <c r="D347" s="9"/>
      <c r="E347" s="10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 spans="1:15" ht="14.25">
      <c r="A348" s="1"/>
      <c r="B348" s="7"/>
      <c r="C348" s="8"/>
      <c r="D348" s="9"/>
      <c r="E348" s="10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1:15" ht="14.25">
      <c r="A349" s="1"/>
      <c r="B349" s="7"/>
      <c r="C349" s="8"/>
      <c r="D349" s="9"/>
      <c r="E349" s="10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 spans="1:15" ht="14.25">
      <c r="A350" s="1"/>
      <c r="B350" s="7"/>
      <c r="C350" s="8"/>
      <c r="D350" s="9"/>
      <c r="E350" s="10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 spans="1:15" ht="14.25">
      <c r="A351" s="1"/>
      <c r="B351" s="7"/>
      <c r="C351" s="8"/>
      <c r="D351" s="9"/>
      <c r="E351" s="10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 spans="1:15" ht="14.25">
      <c r="A352" s="1"/>
      <c r="B352" s="7"/>
      <c r="C352" s="8"/>
      <c r="D352" s="9"/>
      <c r="E352" s="10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 spans="1:15" ht="14.25">
      <c r="A353" s="1"/>
      <c r="B353" s="7"/>
      <c r="C353" s="8"/>
      <c r="D353" s="9"/>
      <c r="E353" s="10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 spans="1:15" ht="14.25">
      <c r="A354" s="1"/>
      <c r="B354" s="7"/>
      <c r="C354" s="8"/>
      <c r="D354" s="9"/>
      <c r="E354" s="10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1:15" ht="14.25">
      <c r="A355" s="1"/>
      <c r="B355" s="7"/>
      <c r="C355" s="8"/>
      <c r="D355" s="9"/>
      <c r="E355" s="10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1:15" ht="14.25">
      <c r="A356" s="1"/>
      <c r="B356" s="7"/>
      <c r="C356" s="8"/>
      <c r="D356" s="9"/>
      <c r="E356" s="10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1:15" ht="14.25">
      <c r="A357" s="1"/>
      <c r="B357" s="7"/>
      <c r="C357" s="8"/>
      <c r="D357" s="9"/>
      <c r="E357" s="10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 spans="1:15" ht="14.25">
      <c r="A358" s="1"/>
      <c r="B358" s="7"/>
      <c r="C358" s="8"/>
      <c r="D358" s="9"/>
      <c r="E358" s="10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 spans="1:15" ht="14.25">
      <c r="A359" s="1"/>
      <c r="B359" s="7"/>
      <c r="C359" s="8"/>
      <c r="D359" s="9"/>
      <c r="E359" s="10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 spans="1:15" ht="14.25">
      <c r="A360" s="1"/>
      <c r="B360" s="7"/>
      <c r="C360" s="8"/>
      <c r="D360" s="9"/>
      <c r="E360" s="10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 spans="1:15" ht="14.25">
      <c r="A361" s="1"/>
      <c r="B361" s="7"/>
      <c r="C361" s="8"/>
      <c r="D361" s="9"/>
      <c r="E361" s="10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 spans="1:15" ht="14.25">
      <c r="A362" s="1"/>
      <c r="B362" s="7"/>
      <c r="C362" s="8"/>
      <c r="D362" s="9"/>
      <c r="E362" s="10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 spans="1:15" ht="14.25">
      <c r="A363" s="1"/>
      <c r="B363" s="7"/>
      <c r="C363" s="8"/>
      <c r="D363" s="9"/>
      <c r="E363" s="10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 spans="1:15" ht="14.25">
      <c r="A364" s="1"/>
      <c r="B364" s="7"/>
      <c r="C364" s="8"/>
      <c r="D364" s="9"/>
      <c r="E364" s="10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 ht="14.25">
      <c r="A365" s="1"/>
      <c r="B365" s="7"/>
      <c r="C365" s="8"/>
      <c r="D365" s="9"/>
      <c r="E365" s="10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 spans="1:15" ht="14.25">
      <c r="A366" s="1"/>
      <c r="B366" s="7"/>
      <c r="C366" s="8"/>
      <c r="D366" s="9"/>
      <c r="E366" s="10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 ht="14.25">
      <c r="A367" s="1"/>
      <c r="B367" s="7"/>
      <c r="C367" s="8"/>
      <c r="D367" s="9"/>
      <c r="E367" s="10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 spans="1:15" ht="14.25">
      <c r="A368" s="1"/>
      <c r="B368" s="7"/>
      <c r="C368" s="8"/>
      <c r="D368" s="9"/>
      <c r="E368" s="10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 spans="1:15" ht="14.25">
      <c r="A369" s="1"/>
      <c r="B369" s="7"/>
      <c r="C369" s="8"/>
      <c r="D369" s="9"/>
      <c r="E369" s="10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 spans="1:15" ht="14.25">
      <c r="A370" s="1"/>
      <c r="B370" s="7"/>
      <c r="C370" s="8"/>
      <c r="D370" s="9"/>
      <c r="E370" s="10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 ht="14.25">
      <c r="A371" s="1"/>
      <c r="B371" s="7"/>
      <c r="C371" s="8"/>
      <c r="D371" s="9"/>
      <c r="E371" s="10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 spans="1:15" ht="14.25">
      <c r="A372" s="1"/>
      <c r="B372" s="7"/>
      <c r="C372" s="8"/>
      <c r="D372" s="9"/>
      <c r="E372" s="10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1:15" ht="14.25">
      <c r="A373" s="1"/>
      <c r="B373" s="7"/>
      <c r="C373" s="8"/>
      <c r="D373" s="9"/>
      <c r="E373" s="10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 spans="1:15" ht="14.25">
      <c r="A374" s="1"/>
      <c r="B374" s="7"/>
      <c r="C374" s="8"/>
      <c r="D374" s="9"/>
      <c r="E374" s="10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1:15" ht="14.25">
      <c r="A375" s="1"/>
      <c r="B375" s="7"/>
      <c r="C375" s="8"/>
      <c r="D375" s="9"/>
      <c r="E375" s="10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 spans="1:15" ht="14.25">
      <c r="A376" s="1"/>
      <c r="B376" s="7"/>
      <c r="C376" s="8"/>
      <c r="D376" s="9"/>
      <c r="E376" s="10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1:15" ht="14.25">
      <c r="A377" s="1"/>
      <c r="B377" s="7"/>
      <c r="C377" s="8"/>
      <c r="D377" s="9"/>
      <c r="E377" s="10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 spans="1:15" ht="14.25">
      <c r="A378" s="1"/>
      <c r="B378" s="7"/>
      <c r="C378" s="8"/>
      <c r="D378" s="9"/>
      <c r="E378" s="10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 spans="1:15" ht="14.25">
      <c r="A379" s="1"/>
      <c r="B379" s="7"/>
      <c r="C379" s="8"/>
      <c r="D379" s="9"/>
      <c r="E379" s="10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 spans="1:15" ht="14.25">
      <c r="A380" s="1"/>
      <c r="B380" s="7"/>
      <c r="C380" s="8"/>
      <c r="D380" s="9"/>
      <c r="E380" s="10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 spans="1:15" ht="14.25">
      <c r="A381" s="1"/>
      <c r="B381" s="7"/>
      <c r="C381" s="8"/>
      <c r="D381" s="9"/>
      <c r="E381" s="10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 spans="1:15" ht="14.25">
      <c r="A382" s="1"/>
      <c r="B382" s="7"/>
      <c r="C382" s="8"/>
      <c r="D382" s="9"/>
      <c r="E382" s="10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 ht="14.25">
      <c r="A383" s="1"/>
      <c r="B383" s="7"/>
      <c r="C383" s="8"/>
      <c r="D383" s="9"/>
      <c r="E383" s="10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 spans="1:15" ht="14.25">
      <c r="A384" s="1"/>
      <c r="B384" s="7"/>
      <c r="C384" s="8"/>
      <c r="D384" s="9"/>
      <c r="E384" s="10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1:15" ht="14.25">
      <c r="A385" s="1"/>
      <c r="B385" s="7"/>
      <c r="C385" s="8"/>
      <c r="D385" s="9"/>
      <c r="E385" s="10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 spans="1:15" ht="14.25">
      <c r="A386" s="1"/>
      <c r="B386" s="7"/>
      <c r="C386" s="8"/>
      <c r="D386" s="9"/>
      <c r="E386" s="10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1:15" ht="14.25">
      <c r="A387" s="1"/>
      <c r="B387" s="7"/>
      <c r="C387" s="8"/>
      <c r="D387" s="9"/>
      <c r="E387" s="10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 spans="1:15" ht="14.25">
      <c r="A388" s="1"/>
      <c r="B388" s="7"/>
      <c r="C388" s="8"/>
      <c r="D388" s="9"/>
      <c r="E388" s="10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1:15" ht="14.25">
      <c r="A389" s="1"/>
      <c r="B389" s="7"/>
      <c r="C389" s="8"/>
      <c r="D389" s="9"/>
      <c r="E389" s="10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 spans="1:15" ht="14.25">
      <c r="A390" s="1"/>
      <c r="B390" s="7"/>
      <c r="C390" s="8"/>
      <c r="D390" s="9"/>
      <c r="E390" s="10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 ht="14.25">
      <c r="A391" s="1"/>
      <c r="B391" s="7"/>
      <c r="C391" s="8"/>
      <c r="D391" s="9"/>
      <c r="E391" s="10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 spans="1:15" ht="14.25">
      <c r="A392" s="1"/>
      <c r="B392" s="7"/>
      <c r="C392" s="8"/>
      <c r="D392" s="9"/>
      <c r="E392" s="10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1:15" ht="14.25">
      <c r="A393" s="1"/>
      <c r="B393" s="7"/>
      <c r="C393" s="8"/>
      <c r="D393" s="9"/>
      <c r="E393" s="10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1:15" ht="14.25">
      <c r="A394" s="1"/>
      <c r="B394" s="7"/>
      <c r="C394" s="8"/>
      <c r="D394" s="9"/>
      <c r="E394" s="10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 ht="14.25">
      <c r="A395" s="1"/>
      <c r="B395" s="7"/>
      <c r="C395" s="8"/>
      <c r="D395" s="9"/>
      <c r="E395" s="10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1:15" ht="14.25">
      <c r="A396" s="1"/>
      <c r="B396" s="7"/>
      <c r="C396" s="8"/>
      <c r="D396" s="9"/>
      <c r="E396" s="10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 ht="14.25">
      <c r="A397" s="1"/>
      <c r="B397" s="7"/>
      <c r="C397" s="8"/>
      <c r="D397" s="9"/>
      <c r="E397" s="10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1:15" ht="14.25">
      <c r="A398" s="1"/>
      <c r="B398" s="7"/>
      <c r="C398" s="8"/>
      <c r="D398" s="9"/>
      <c r="E398" s="10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 ht="14.25">
      <c r="A399" s="1"/>
      <c r="B399" s="7"/>
      <c r="C399" s="8"/>
      <c r="D399" s="9"/>
      <c r="E399" s="10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 spans="1:15" ht="14.25">
      <c r="A400" s="1"/>
      <c r="B400" s="7"/>
      <c r="C400" s="8"/>
      <c r="D400" s="9"/>
      <c r="E400" s="10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1:15" ht="14.25">
      <c r="A401" s="1"/>
      <c r="B401" s="7"/>
      <c r="C401" s="8"/>
      <c r="D401" s="9"/>
      <c r="E401" s="10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 spans="1:15" ht="14.25">
      <c r="A402" s="1"/>
      <c r="B402" s="7"/>
      <c r="C402" s="8"/>
      <c r="D402" s="9"/>
      <c r="E402" s="10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1:15" ht="14.25">
      <c r="A403" s="1"/>
      <c r="B403" s="7"/>
      <c r="C403" s="8"/>
      <c r="D403" s="9"/>
      <c r="E403" s="10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 ht="14.25">
      <c r="A404" s="1"/>
      <c r="B404" s="7"/>
      <c r="C404" s="8"/>
      <c r="D404" s="9"/>
      <c r="E404" s="10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 ht="14.25">
      <c r="A405" s="1"/>
      <c r="B405" s="7"/>
      <c r="C405" s="8"/>
      <c r="D405" s="9"/>
      <c r="E405" s="10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 spans="1:15" ht="14.25">
      <c r="A406" s="1"/>
      <c r="B406" s="7"/>
      <c r="C406" s="8"/>
      <c r="D406" s="9"/>
      <c r="E406" s="10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1:15" ht="14.25">
      <c r="A407" s="1"/>
      <c r="B407" s="7"/>
      <c r="C407" s="8"/>
      <c r="D407" s="9"/>
      <c r="E407" s="10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1:15" ht="14.25">
      <c r="A408" s="1"/>
      <c r="B408" s="7"/>
      <c r="C408" s="8"/>
      <c r="D408" s="9"/>
      <c r="E408" s="10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1:15" ht="14.25">
      <c r="A409" s="1"/>
      <c r="B409" s="7"/>
      <c r="C409" s="8"/>
      <c r="D409" s="9"/>
      <c r="E409" s="10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 spans="1:15" ht="14.25">
      <c r="A410" s="1"/>
      <c r="B410" s="7"/>
      <c r="C410" s="8"/>
      <c r="D410" s="9"/>
      <c r="E410" s="10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 ht="14.25">
      <c r="A411" s="1"/>
      <c r="B411" s="7"/>
      <c r="C411" s="8"/>
      <c r="D411" s="9"/>
      <c r="E411" s="10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 spans="1:15" ht="14.25">
      <c r="A412" s="1"/>
      <c r="B412" s="7"/>
      <c r="C412" s="8"/>
      <c r="D412" s="9"/>
      <c r="E412" s="10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 ht="14.25">
      <c r="A413" s="1"/>
      <c r="B413" s="7"/>
      <c r="C413" s="8"/>
      <c r="D413" s="9"/>
      <c r="E413" s="10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1:15" ht="14.25">
      <c r="A414" s="1"/>
      <c r="B414" s="7"/>
      <c r="C414" s="8"/>
      <c r="D414" s="9"/>
      <c r="E414" s="10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 ht="14.25">
      <c r="A415" s="1"/>
      <c r="B415" s="7"/>
      <c r="C415" s="8"/>
      <c r="D415" s="9"/>
      <c r="E415" s="10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 ht="14.25">
      <c r="A416" s="1"/>
      <c r="B416" s="7"/>
      <c r="C416" s="8"/>
      <c r="D416" s="9"/>
      <c r="E416" s="10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 ht="14.25">
      <c r="A417" s="1"/>
      <c r="B417" s="7"/>
      <c r="C417" s="8"/>
      <c r="D417" s="9"/>
      <c r="E417" s="10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 spans="1:15" ht="14.25">
      <c r="A418" s="1"/>
      <c r="B418" s="7"/>
      <c r="C418" s="8"/>
      <c r="D418" s="9"/>
      <c r="E418" s="10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 ht="14.25">
      <c r="A419" s="1"/>
      <c r="B419" s="7"/>
      <c r="C419" s="8"/>
      <c r="D419" s="9"/>
      <c r="E419" s="10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 spans="1:15" ht="14.25">
      <c r="A420" s="1"/>
      <c r="B420" s="7"/>
      <c r="C420" s="8"/>
      <c r="D420" s="9"/>
      <c r="E420" s="10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1:15" ht="14.25">
      <c r="A421" s="1"/>
      <c r="B421" s="7"/>
      <c r="C421" s="8"/>
      <c r="D421" s="9"/>
      <c r="E421" s="10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1:15" ht="14.25">
      <c r="A422" s="1"/>
      <c r="B422" s="7"/>
      <c r="C422" s="8"/>
      <c r="D422" s="9"/>
      <c r="E422" s="10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1:15" ht="14.25">
      <c r="A423" s="1"/>
      <c r="B423" s="7"/>
      <c r="C423" s="8"/>
      <c r="D423" s="9"/>
      <c r="E423" s="10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 ht="14.25">
      <c r="A424" s="1"/>
      <c r="B424" s="7"/>
      <c r="C424" s="8"/>
      <c r="D424" s="9"/>
      <c r="E424" s="10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 ht="14.25">
      <c r="A425" s="1"/>
      <c r="B425" s="7"/>
      <c r="C425" s="8"/>
      <c r="D425" s="9"/>
      <c r="E425" s="10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 ht="14.25">
      <c r="A426" s="1"/>
      <c r="B426" s="7"/>
      <c r="C426" s="8"/>
      <c r="D426" s="9"/>
      <c r="E426" s="10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 spans="1:15" ht="14.25">
      <c r="A427" s="1"/>
      <c r="B427" s="7"/>
      <c r="C427" s="8"/>
      <c r="D427" s="9"/>
      <c r="E427" s="10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 spans="1:15" ht="14.25">
      <c r="A428" s="1"/>
      <c r="B428" s="7"/>
      <c r="C428" s="8"/>
      <c r="D428" s="9"/>
      <c r="E428" s="10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 spans="1:15" ht="14.25">
      <c r="A429" s="1"/>
      <c r="B429" s="7"/>
      <c r="C429" s="8"/>
      <c r="D429" s="9"/>
      <c r="E429" s="10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 spans="1:15" ht="14.25">
      <c r="A430" s="1"/>
      <c r="B430" s="7"/>
      <c r="C430" s="8"/>
      <c r="D430" s="9"/>
      <c r="E430" s="10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 spans="1:15" ht="14.25">
      <c r="A431" s="1"/>
      <c r="B431" s="7"/>
      <c r="C431" s="8"/>
      <c r="D431" s="9"/>
      <c r="E431" s="10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 spans="1:15" ht="14.25">
      <c r="A432" s="1"/>
      <c r="B432" s="7"/>
      <c r="C432" s="8"/>
      <c r="D432" s="9"/>
      <c r="E432" s="10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 spans="1:15" ht="14.25">
      <c r="A433" s="1"/>
      <c r="B433" s="7"/>
      <c r="C433" s="8"/>
      <c r="D433" s="9"/>
      <c r="E433" s="10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 spans="1:15" ht="14.25">
      <c r="A434" s="1"/>
      <c r="B434" s="7"/>
      <c r="C434" s="8"/>
      <c r="D434" s="9"/>
      <c r="E434" s="10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 spans="1:15" ht="14.25">
      <c r="A435" s="1"/>
      <c r="B435" s="7"/>
      <c r="C435" s="8"/>
      <c r="D435" s="9"/>
      <c r="E435" s="10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 spans="1:15" ht="14.25">
      <c r="A436" s="1"/>
      <c r="B436" s="7"/>
      <c r="C436" s="8"/>
      <c r="D436" s="9"/>
      <c r="E436" s="10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spans="1:15" ht="14.25">
      <c r="A437" s="1"/>
      <c r="B437" s="7"/>
      <c r="C437" s="8"/>
      <c r="D437" s="9"/>
      <c r="E437" s="10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 spans="1:15" ht="14.25">
      <c r="A438" s="1"/>
      <c r="B438" s="7"/>
      <c r="C438" s="8"/>
      <c r="D438" s="9"/>
      <c r="E438" s="10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 spans="1:15" ht="14.25">
      <c r="A439" s="1"/>
      <c r="B439" s="7"/>
      <c r="C439" s="8"/>
      <c r="D439" s="9"/>
      <c r="E439" s="10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 spans="1:15" ht="14.25">
      <c r="A440" s="1"/>
      <c r="B440" s="7"/>
      <c r="C440" s="8"/>
      <c r="D440" s="9"/>
      <c r="E440" s="10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 spans="1:15" ht="14.25">
      <c r="A441" s="1"/>
      <c r="B441" s="7"/>
      <c r="C441" s="8"/>
      <c r="D441" s="9"/>
      <c r="E441" s="10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 spans="1:15" ht="14.25">
      <c r="A442" s="1"/>
      <c r="B442" s="7"/>
      <c r="C442" s="8"/>
      <c r="D442" s="9"/>
      <c r="E442" s="10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 spans="1:15" ht="14.25">
      <c r="A443" s="1"/>
      <c r="B443" s="7"/>
      <c r="C443" s="8"/>
      <c r="D443" s="9"/>
      <c r="E443" s="10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 spans="1:15" ht="14.25">
      <c r="A444" s="1"/>
      <c r="B444" s="7"/>
      <c r="C444" s="8"/>
      <c r="D444" s="9"/>
      <c r="E444" s="10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 spans="1:15" ht="14.25">
      <c r="A445" s="1"/>
      <c r="B445" s="7"/>
      <c r="C445" s="8"/>
      <c r="D445" s="9"/>
      <c r="E445" s="10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 spans="1:15" ht="14.25">
      <c r="A446" s="1"/>
      <c r="B446" s="7"/>
      <c r="C446" s="8"/>
      <c r="D446" s="9"/>
      <c r="E446" s="10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 spans="1:15" ht="14.25">
      <c r="A447" s="1"/>
      <c r="B447" s="7"/>
      <c r="C447" s="8"/>
      <c r="D447" s="9"/>
      <c r="E447" s="10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 spans="1:15" ht="14.25">
      <c r="A448" s="1"/>
      <c r="B448" s="7"/>
      <c r="C448" s="8"/>
      <c r="D448" s="9"/>
      <c r="E448" s="10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 spans="1:15" ht="14.25">
      <c r="A449" s="1"/>
      <c r="B449" s="7"/>
      <c r="C449" s="8"/>
      <c r="D449" s="9"/>
      <c r="E449" s="10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 spans="1:15" ht="14.25">
      <c r="A450" s="1"/>
      <c r="B450" s="7"/>
      <c r="C450" s="8"/>
      <c r="D450" s="9"/>
      <c r="E450" s="10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 spans="1:15" ht="14.25">
      <c r="A451" s="1"/>
      <c r="B451" s="7"/>
      <c r="C451" s="8"/>
      <c r="D451" s="9"/>
      <c r="E451" s="10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 spans="1:15" ht="14.25">
      <c r="A452" s="1"/>
      <c r="B452" s="7"/>
      <c r="C452" s="8"/>
      <c r="D452" s="9"/>
      <c r="E452" s="10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 spans="1:15" ht="14.25">
      <c r="A453" s="1"/>
      <c r="B453" s="7"/>
      <c r="C453" s="8"/>
      <c r="D453" s="9"/>
      <c r="E453" s="10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 spans="1:15" ht="14.25">
      <c r="A454" s="1"/>
      <c r="B454" s="7"/>
      <c r="C454" s="8"/>
      <c r="D454" s="9"/>
      <c r="E454" s="10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 spans="1:15" ht="14.25">
      <c r="A455" s="1"/>
      <c r="B455" s="7"/>
      <c r="C455" s="8"/>
      <c r="D455" s="9"/>
      <c r="E455" s="10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 spans="1:15" ht="14.25">
      <c r="A456" s="1"/>
      <c r="B456" s="7"/>
      <c r="C456" s="8"/>
      <c r="D456" s="9"/>
      <c r="E456" s="10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 spans="1:15" ht="14.25">
      <c r="A457" s="1"/>
      <c r="B457" s="7"/>
      <c r="C457" s="8"/>
      <c r="D457" s="9"/>
      <c r="E457" s="10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 spans="1:15" ht="14.25">
      <c r="A458" s="1"/>
      <c r="B458" s="7"/>
      <c r="C458" s="8"/>
      <c r="D458" s="9"/>
      <c r="E458" s="10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 spans="1:15" ht="14.25">
      <c r="A459" s="1"/>
      <c r="B459" s="7"/>
      <c r="C459" s="8"/>
      <c r="D459" s="9"/>
      <c r="E459" s="10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 spans="1:15" ht="14.25">
      <c r="A460" s="1"/>
      <c r="B460" s="7"/>
      <c r="C460" s="8"/>
      <c r="D460" s="9"/>
      <c r="E460" s="10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 spans="1:15" ht="14.25">
      <c r="A461" s="1"/>
      <c r="B461" s="7"/>
      <c r="C461" s="8"/>
      <c r="D461" s="9"/>
      <c r="E461" s="10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 spans="1:15" ht="14.25">
      <c r="A462" s="1"/>
      <c r="B462" s="7"/>
      <c r="C462" s="8"/>
      <c r="D462" s="9"/>
      <c r="E462" s="10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 spans="1:15" ht="14.25">
      <c r="A463" s="1"/>
      <c r="B463" s="7"/>
      <c r="C463" s="8"/>
      <c r="D463" s="9"/>
      <c r="E463" s="10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 spans="1:15" ht="14.25">
      <c r="A464" s="1"/>
      <c r="B464" s="7"/>
      <c r="C464" s="8"/>
      <c r="D464" s="9"/>
      <c r="E464" s="10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 spans="1:15" ht="14.25">
      <c r="A465" s="1"/>
      <c r="B465" s="7"/>
      <c r="C465" s="8"/>
      <c r="D465" s="9"/>
      <c r="E465" s="10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 spans="1:15" ht="14.25">
      <c r="A466" s="1"/>
      <c r="B466" s="7"/>
      <c r="C466" s="8"/>
      <c r="D466" s="9"/>
      <c r="E466" s="10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 spans="1:15" ht="14.25">
      <c r="A467" s="1"/>
      <c r="B467" s="7"/>
      <c r="C467" s="8"/>
      <c r="D467" s="9"/>
      <c r="E467" s="10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 spans="1:15" ht="14.25">
      <c r="A468" s="1"/>
      <c r="B468" s="7"/>
      <c r="C468" s="8"/>
      <c r="D468" s="9"/>
      <c r="E468" s="10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 spans="1:15" ht="14.25">
      <c r="A469" s="1"/>
      <c r="B469" s="7"/>
      <c r="C469" s="8"/>
      <c r="D469" s="9"/>
      <c r="E469" s="10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 spans="1:15" ht="14.25">
      <c r="A470" s="1"/>
      <c r="B470" s="7"/>
      <c r="C470" s="8"/>
      <c r="D470" s="9"/>
      <c r="E470" s="10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 spans="1:15" ht="14.25">
      <c r="A471" s="1"/>
      <c r="B471" s="7"/>
      <c r="C471" s="8"/>
      <c r="D471" s="9"/>
      <c r="E471" s="10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 spans="1:15" ht="14.25">
      <c r="A472" s="1"/>
      <c r="B472" s="7"/>
      <c r="C472" s="8"/>
      <c r="D472" s="9"/>
      <c r="E472" s="10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 spans="1:15" ht="14.25">
      <c r="A473" s="1"/>
      <c r="B473" s="7"/>
      <c r="C473" s="8"/>
      <c r="D473" s="9"/>
      <c r="E473" s="10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 spans="1:15" ht="14.25">
      <c r="A474" s="1"/>
      <c r="B474" s="7"/>
      <c r="C474" s="8"/>
      <c r="D474" s="9"/>
      <c r="E474" s="10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 spans="1:15" ht="14.25">
      <c r="A475" s="1"/>
      <c r="B475" s="7"/>
      <c r="C475" s="8"/>
      <c r="D475" s="9"/>
      <c r="E475" s="10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 spans="1:15" ht="14.25">
      <c r="A476" s="1"/>
      <c r="B476" s="7"/>
      <c r="C476" s="8"/>
      <c r="D476" s="9"/>
      <c r="E476" s="10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 spans="1:15" ht="14.25">
      <c r="A477" s="1"/>
      <c r="B477" s="7"/>
      <c r="C477" s="8"/>
      <c r="D477" s="9"/>
      <c r="E477" s="10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 spans="1:15" ht="14.25">
      <c r="A478" s="1"/>
      <c r="B478" s="7"/>
      <c r="C478" s="8"/>
      <c r="D478" s="9"/>
      <c r="E478" s="10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 spans="1:15" ht="14.25">
      <c r="A479" s="1"/>
      <c r="B479" s="7"/>
      <c r="C479" s="8"/>
      <c r="D479" s="9"/>
      <c r="E479" s="10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 spans="1:15" ht="14.25">
      <c r="A480" s="1"/>
      <c r="B480" s="7"/>
      <c r="C480" s="8"/>
      <c r="D480" s="9"/>
      <c r="E480" s="10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 spans="1:15" ht="14.25">
      <c r="A481" s="1"/>
      <c r="B481" s="7"/>
      <c r="C481" s="8"/>
      <c r="D481" s="9"/>
      <c r="E481" s="10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 spans="1:15" ht="14.25">
      <c r="A482" s="1"/>
      <c r="B482" s="7"/>
      <c r="C482" s="8"/>
      <c r="D482" s="9"/>
      <c r="E482" s="10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 spans="1:15" ht="14.25">
      <c r="A483" s="1"/>
      <c r="B483" s="7"/>
      <c r="C483" s="8"/>
      <c r="D483" s="9"/>
      <c r="E483" s="10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 spans="1:15" ht="14.25">
      <c r="A484" s="1"/>
      <c r="B484" s="7"/>
      <c r="C484" s="8"/>
      <c r="D484" s="9"/>
      <c r="E484" s="10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 spans="1:15" ht="14.25">
      <c r="A485" s="1"/>
      <c r="B485" s="7"/>
      <c r="C485" s="8"/>
      <c r="D485" s="9"/>
      <c r="E485" s="10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 spans="1:15" ht="14.25">
      <c r="A486" s="1"/>
      <c r="B486" s="7"/>
      <c r="C486" s="8"/>
      <c r="D486" s="9"/>
      <c r="E486" s="10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 spans="1:15" ht="14.25">
      <c r="A487" s="1"/>
      <c r="B487" s="7"/>
      <c r="C487" s="8"/>
      <c r="D487" s="9"/>
      <c r="E487" s="10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 spans="1:15" ht="14.25">
      <c r="A488" s="1"/>
      <c r="B488" s="7"/>
      <c r="C488" s="8"/>
      <c r="D488" s="9"/>
      <c r="E488" s="10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 spans="1:15" ht="14.25">
      <c r="A489" s="1"/>
      <c r="B489" s="7"/>
      <c r="C489" s="8"/>
      <c r="D489" s="9"/>
      <c r="E489" s="10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 spans="1:15" ht="14.25">
      <c r="A490" s="1"/>
      <c r="B490" s="7"/>
      <c r="C490" s="8"/>
      <c r="D490" s="9"/>
      <c r="E490" s="10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 spans="1:15" ht="14.25">
      <c r="A491" s="1"/>
      <c r="B491" s="7"/>
      <c r="C491" s="8"/>
      <c r="D491" s="9"/>
      <c r="E491" s="10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 spans="1:15" ht="14.25">
      <c r="A492" s="1"/>
      <c r="B492" s="7"/>
      <c r="C492" s="8"/>
      <c r="D492" s="9"/>
      <c r="E492" s="10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 spans="1:15" ht="14.25">
      <c r="A493" s="1"/>
      <c r="B493" s="7"/>
      <c r="C493" s="8"/>
      <c r="D493" s="9"/>
      <c r="E493" s="10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 spans="1:15" ht="14.25">
      <c r="A494" s="1"/>
      <c r="B494" s="7"/>
      <c r="C494" s="8"/>
      <c r="D494" s="9"/>
      <c r="E494" s="10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 spans="1:15" ht="14.25">
      <c r="A495" s="1"/>
      <c r="B495" s="7"/>
      <c r="C495" s="8"/>
      <c r="D495" s="9"/>
      <c r="E495" s="10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 spans="1:15" ht="14.25">
      <c r="A496" s="1"/>
      <c r="B496" s="7"/>
      <c r="C496" s="8"/>
      <c r="D496" s="9"/>
      <c r="E496" s="10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 spans="1:15" ht="14.25">
      <c r="A497" s="1"/>
      <c r="B497" s="7"/>
      <c r="C497" s="8"/>
      <c r="D497" s="9"/>
      <c r="E497" s="10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 spans="1:15" ht="14.25">
      <c r="A498" s="1"/>
      <c r="B498" s="7"/>
      <c r="C498" s="8"/>
      <c r="D498" s="9"/>
      <c r="E498" s="10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 spans="1:15" ht="14.25">
      <c r="A499" s="1"/>
      <c r="B499" s="7"/>
      <c r="C499" s="8"/>
      <c r="D499" s="9"/>
      <c r="E499" s="10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 spans="1:15" ht="14.25">
      <c r="A500" s="1"/>
      <c r="B500" s="7"/>
      <c r="C500" s="8"/>
      <c r="D500" s="9"/>
      <c r="E500" s="10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 spans="1:15" ht="14.25">
      <c r="A501" s="1"/>
      <c r="B501" s="7"/>
      <c r="C501" s="8"/>
      <c r="D501" s="9"/>
      <c r="E501" s="10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 spans="1:15" ht="14.25">
      <c r="A502" s="1"/>
      <c r="B502" s="7"/>
      <c r="C502" s="8"/>
      <c r="D502" s="9"/>
      <c r="E502" s="10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 spans="1:15" ht="14.25">
      <c r="A503" s="1"/>
      <c r="B503" s="7"/>
      <c r="C503" s="8"/>
      <c r="D503" s="9"/>
      <c r="E503" s="10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 spans="1:15" ht="14.25">
      <c r="A504" s="1"/>
      <c r="B504" s="7"/>
      <c r="C504" s="8"/>
      <c r="D504" s="9"/>
      <c r="E504" s="10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 spans="1:15" ht="14.25">
      <c r="A505" s="1"/>
      <c r="B505" s="7"/>
      <c r="C505" s="8"/>
      <c r="D505" s="9"/>
      <c r="E505" s="10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 spans="1:15" ht="14.25">
      <c r="A506" s="1"/>
      <c r="B506" s="7"/>
      <c r="C506" s="8"/>
      <c r="D506" s="9"/>
      <c r="E506" s="10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 spans="1:15" ht="14.25">
      <c r="A507" s="1"/>
      <c r="B507" s="7"/>
      <c r="C507" s="8"/>
      <c r="D507" s="9"/>
      <c r="E507" s="10"/>
      <c r="F507" s="6"/>
      <c r="G507" s="6"/>
      <c r="H507" s="6"/>
      <c r="I507" s="6"/>
      <c r="J507" s="6"/>
      <c r="K507" s="6"/>
      <c r="L507" s="6"/>
      <c r="M507" s="6"/>
      <c r="N507" s="6"/>
      <c r="O507" s="6"/>
    </row>
    <row r="508" spans="1:15" ht="14.25">
      <c r="A508" s="1"/>
      <c r="B508" s="7"/>
      <c r="C508" s="8"/>
      <c r="D508" s="9"/>
      <c r="E508" s="10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 spans="1:15" ht="14.25">
      <c r="A509" s="1"/>
      <c r="B509" s="7"/>
      <c r="C509" s="8"/>
      <c r="D509" s="9"/>
      <c r="E509" s="10"/>
      <c r="F509" s="6"/>
      <c r="G509" s="6"/>
      <c r="H509" s="6"/>
      <c r="I509" s="6"/>
      <c r="J509" s="6"/>
      <c r="K509" s="6"/>
      <c r="L509" s="6"/>
      <c r="M509" s="6"/>
      <c r="N509" s="6"/>
      <c r="O509" s="6"/>
    </row>
    <row r="510" spans="1:15" ht="14.25">
      <c r="A510" s="1"/>
      <c r="B510" s="7"/>
      <c r="C510" s="8"/>
      <c r="D510" s="9"/>
      <c r="E510" s="10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 spans="1:15" ht="14.25">
      <c r="A511" s="1"/>
      <c r="B511" s="7"/>
      <c r="C511" s="8"/>
      <c r="D511" s="9"/>
      <c r="E511" s="10"/>
      <c r="F511" s="6"/>
      <c r="G511" s="6"/>
      <c r="H511" s="6"/>
      <c r="I511" s="6"/>
      <c r="J511" s="6"/>
      <c r="K511" s="6"/>
      <c r="L511" s="6"/>
      <c r="M511" s="6"/>
      <c r="N511" s="6"/>
      <c r="O511" s="6"/>
    </row>
    <row r="512" spans="1:15" ht="14.25">
      <c r="A512" s="1"/>
      <c r="B512" s="7"/>
      <c r="C512" s="8"/>
      <c r="D512" s="9"/>
      <c r="E512" s="10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 spans="1:15" ht="14.25">
      <c r="A513" s="1"/>
      <c r="B513" s="7"/>
      <c r="C513" s="8"/>
      <c r="D513" s="9"/>
      <c r="E513" s="10"/>
      <c r="F513" s="6"/>
      <c r="G513" s="6"/>
      <c r="H513" s="6"/>
      <c r="I513" s="6"/>
      <c r="J513" s="6"/>
      <c r="K513" s="6"/>
      <c r="L513" s="6"/>
      <c r="M513" s="6"/>
      <c r="N513" s="6"/>
      <c r="O513" s="6"/>
    </row>
    <row r="514" spans="1:15" ht="14.25">
      <c r="A514" s="1"/>
      <c r="B514" s="7"/>
      <c r="C514" s="8"/>
      <c r="D514" s="9"/>
      <c r="E514" s="10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 spans="1:15" ht="14.25">
      <c r="A515" s="1"/>
      <c r="B515" s="7"/>
      <c r="C515" s="8"/>
      <c r="D515" s="9"/>
      <c r="E515" s="10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 spans="1:15" ht="14.25">
      <c r="A516" s="1"/>
      <c r="B516" s="7"/>
      <c r="C516" s="8"/>
      <c r="D516" s="9"/>
      <c r="E516" s="10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 spans="1:15" ht="14.25">
      <c r="A517" s="1"/>
      <c r="B517" s="7"/>
      <c r="C517" s="8"/>
      <c r="D517" s="9"/>
      <c r="E517" s="10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 spans="1:15" ht="14.25">
      <c r="A518" s="1"/>
      <c r="B518" s="7"/>
      <c r="C518" s="8"/>
      <c r="D518" s="9"/>
      <c r="E518" s="10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 spans="1:15" ht="14.25">
      <c r="A519" s="1"/>
      <c r="B519" s="7"/>
      <c r="C519" s="8"/>
      <c r="D519" s="9"/>
      <c r="E519" s="10"/>
      <c r="F519" s="6"/>
      <c r="G519" s="6"/>
      <c r="H519" s="6"/>
      <c r="I519" s="6"/>
      <c r="J519" s="6"/>
      <c r="K519" s="6"/>
      <c r="L519" s="6"/>
      <c r="M519" s="6"/>
      <c r="N519" s="6"/>
      <c r="O519" s="6"/>
    </row>
    <row r="520" spans="1:15" ht="14.25">
      <c r="A520" s="1"/>
      <c r="B520" s="7"/>
      <c r="C520" s="8"/>
      <c r="D520" s="9"/>
      <c r="E520" s="10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 spans="1:15" ht="14.25">
      <c r="A521" s="1"/>
      <c r="B521" s="7"/>
      <c r="C521" s="8"/>
      <c r="D521" s="9"/>
      <c r="E521" s="10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 spans="1:15" ht="14.25">
      <c r="A522" s="1"/>
      <c r="B522" s="7"/>
      <c r="C522" s="8"/>
      <c r="D522" s="9"/>
      <c r="E522" s="10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 spans="1:15" ht="14.25">
      <c r="A523" s="1"/>
      <c r="B523" s="7"/>
      <c r="C523" s="8"/>
      <c r="D523" s="9"/>
      <c r="E523" s="10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 spans="1:15" ht="14.25">
      <c r="A524" s="1"/>
      <c r="B524" s="7"/>
      <c r="C524" s="8"/>
      <c r="D524" s="9"/>
      <c r="E524" s="10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 spans="1:15" ht="14.25">
      <c r="A525" s="1"/>
      <c r="B525" s="7"/>
      <c r="C525" s="8"/>
      <c r="D525" s="9"/>
      <c r="E525" s="10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 spans="1:15" ht="14.25">
      <c r="A526" s="1"/>
      <c r="B526" s="7"/>
      <c r="C526" s="8"/>
      <c r="D526" s="9"/>
      <c r="E526" s="10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 spans="1:15" ht="14.25">
      <c r="A527" s="1"/>
      <c r="B527" s="7"/>
      <c r="C527" s="8"/>
      <c r="D527" s="9"/>
      <c r="E527" s="10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 spans="1:15" ht="14.25">
      <c r="A528" s="1"/>
      <c r="B528" s="7"/>
      <c r="C528" s="8"/>
      <c r="D528" s="9"/>
      <c r="E528" s="10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 spans="1:15" ht="14.25">
      <c r="A529" s="1"/>
      <c r="B529" s="7"/>
      <c r="C529" s="8"/>
      <c r="D529" s="9"/>
      <c r="E529" s="10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 spans="1:15" ht="14.25">
      <c r="A530" s="1"/>
      <c r="B530" s="7"/>
      <c r="C530" s="8"/>
      <c r="D530" s="9"/>
      <c r="E530" s="10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 spans="1:15" ht="14.25">
      <c r="A531" s="1"/>
      <c r="B531" s="7"/>
      <c r="C531" s="8"/>
      <c r="D531" s="9"/>
      <c r="E531" s="10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 spans="1:15" ht="14.25">
      <c r="A532" s="1"/>
      <c r="B532" s="7"/>
      <c r="C532" s="8"/>
      <c r="D532" s="9"/>
      <c r="E532" s="10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 spans="1:15" ht="14.25">
      <c r="A533" s="1"/>
      <c r="B533" s="7"/>
      <c r="C533" s="8"/>
      <c r="D533" s="9"/>
      <c r="E533" s="10"/>
      <c r="F533" s="6"/>
      <c r="G533" s="6"/>
      <c r="H533" s="6"/>
      <c r="I533" s="6"/>
      <c r="J533" s="6"/>
      <c r="K533" s="6"/>
      <c r="L533" s="6"/>
      <c r="M533" s="6"/>
      <c r="N533" s="6"/>
      <c r="O533" s="6"/>
    </row>
    <row r="534" spans="1:15" ht="14.25">
      <c r="A534" s="1"/>
      <c r="B534" s="7"/>
      <c r="C534" s="8"/>
      <c r="D534" s="9"/>
      <c r="E534" s="10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 spans="1:15" ht="14.25">
      <c r="A535" s="1"/>
      <c r="B535" s="7"/>
      <c r="C535" s="8"/>
      <c r="D535" s="9"/>
      <c r="E535" s="10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 spans="1:15" ht="14.25">
      <c r="A536" s="1"/>
      <c r="B536" s="7"/>
      <c r="C536" s="8"/>
      <c r="D536" s="9"/>
      <c r="E536" s="10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 spans="1:15" ht="14.25">
      <c r="A537" s="1"/>
      <c r="B537" s="7"/>
      <c r="C537" s="8"/>
      <c r="D537" s="9"/>
      <c r="E537" s="10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 spans="1:15" ht="14.25">
      <c r="A538" s="1"/>
      <c r="B538" s="7"/>
      <c r="C538" s="8"/>
      <c r="D538" s="9"/>
      <c r="E538" s="10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 spans="1:15" ht="14.25">
      <c r="A539" s="1"/>
      <c r="B539" s="7"/>
      <c r="C539" s="8"/>
      <c r="D539" s="9"/>
      <c r="E539" s="10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 spans="1:15" ht="14.25">
      <c r="A540" s="1"/>
      <c r="B540" s="7"/>
      <c r="C540" s="8"/>
      <c r="D540" s="9"/>
      <c r="E540" s="10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 spans="1:15" ht="14.25">
      <c r="A541" s="1"/>
      <c r="B541" s="7"/>
      <c r="C541" s="8"/>
      <c r="D541" s="9"/>
      <c r="E541" s="10"/>
      <c r="F541" s="6"/>
      <c r="G541" s="6"/>
      <c r="H541" s="6"/>
      <c r="I541" s="6"/>
      <c r="J541" s="6"/>
      <c r="K541" s="6"/>
      <c r="L541" s="6"/>
      <c r="M541" s="6"/>
      <c r="N541" s="6"/>
      <c r="O541" s="6"/>
    </row>
    <row r="542" spans="1:15" ht="14.25">
      <c r="A542" s="1"/>
      <c r="B542" s="7"/>
      <c r="C542" s="8"/>
      <c r="D542" s="9"/>
      <c r="E542" s="10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 spans="1:15" ht="14.25">
      <c r="A543" s="1"/>
      <c r="B543" s="7"/>
      <c r="C543" s="8"/>
      <c r="D543" s="9"/>
      <c r="E543" s="10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 spans="1:15" ht="14.25">
      <c r="A544" s="1"/>
      <c r="B544" s="7"/>
      <c r="C544" s="8"/>
      <c r="D544" s="9"/>
      <c r="E544" s="10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 spans="1:15" ht="14.25">
      <c r="A545" s="1"/>
      <c r="B545" s="7"/>
      <c r="C545" s="8"/>
      <c r="D545" s="9"/>
      <c r="E545" s="10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 spans="1:15" ht="14.25">
      <c r="A546" s="1"/>
      <c r="B546" s="7"/>
      <c r="C546" s="8"/>
      <c r="D546" s="9"/>
      <c r="E546" s="10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 spans="1:15" ht="14.25">
      <c r="A547" s="1"/>
      <c r="B547" s="7"/>
      <c r="C547" s="8"/>
      <c r="D547" s="9"/>
      <c r="E547" s="10"/>
      <c r="F547" s="6"/>
      <c r="G547" s="6"/>
      <c r="H547" s="6"/>
      <c r="I547" s="6"/>
      <c r="J547" s="6"/>
      <c r="K547" s="6"/>
      <c r="L547" s="6"/>
      <c r="M547" s="6"/>
      <c r="N547" s="6"/>
      <c r="O547" s="6"/>
    </row>
    <row r="548" spans="1:15" ht="14.25">
      <c r="A548" s="1"/>
      <c r="B548" s="7"/>
      <c r="C548" s="8"/>
      <c r="D548" s="9"/>
      <c r="E548" s="10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 spans="1:15" ht="14.25">
      <c r="A549" s="1"/>
      <c r="B549" s="7"/>
      <c r="C549" s="8"/>
      <c r="D549" s="9"/>
      <c r="E549" s="10"/>
      <c r="F549" s="6"/>
      <c r="G549" s="6"/>
      <c r="H549" s="6"/>
      <c r="I549" s="6"/>
      <c r="J549" s="6"/>
      <c r="K549" s="6"/>
      <c r="L549" s="6"/>
      <c r="M549" s="6"/>
      <c r="N549" s="6"/>
      <c r="O549" s="6"/>
    </row>
    <row r="550" spans="1:15" ht="14.25">
      <c r="A550" s="1"/>
      <c r="B550" s="7"/>
      <c r="C550" s="8"/>
      <c r="D550" s="9"/>
      <c r="E550" s="10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 spans="1:15" ht="14.25">
      <c r="A551" s="1"/>
      <c r="B551" s="7"/>
      <c r="C551" s="8"/>
      <c r="D551" s="9"/>
      <c r="E551" s="10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 spans="1:15" ht="14.25">
      <c r="A552" s="1"/>
      <c r="B552" s="7"/>
      <c r="C552" s="8"/>
      <c r="D552" s="9"/>
      <c r="E552" s="10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 spans="1:15" ht="14.25">
      <c r="A553" s="1"/>
      <c r="B553" s="7"/>
      <c r="C553" s="8"/>
      <c r="D553" s="9"/>
      <c r="E553" s="10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 spans="1:15" ht="14.25">
      <c r="A554" s="1"/>
      <c r="B554" s="7"/>
      <c r="C554" s="8"/>
      <c r="D554" s="9"/>
      <c r="E554" s="10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 spans="1:15" ht="14.25">
      <c r="A555" s="1"/>
      <c r="B555" s="7"/>
      <c r="C555" s="8"/>
      <c r="D555" s="9"/>
      <c r="E555" s="10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 spans="1:15" ht="14.25">
      <c r="A556" s="1"/>
      <c r="B556" s="7"/>
      <c r="C556" s="8"/>
      <c r="D556" s="9"/>
      <c r="E556" s="10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 spans="1:15" ht="14.25">
      <c r="A557" s="1"/>
      <c r="B557" s="7"/>
      <c r="C557" s="8"/>
      <c r="D557" s="9"/>
      <c r="E557" s="10"/>
      <c r="F557" s="6"/>
      <c r="G557" s="6"/>
      <c r="H557" s="6"/>
      <c r="I557" s="6"/>
      <c r="J557" s="6"/>
      <c r="K557" s="6"/>
      <c r="L557" s="6"/>
      <c r="M557" s="6"/>
      <c r="N557" s="6"/>
      <c r="O557" s="6"/>
    </row>
    <row r="558" spans="1:15" ht="14.25">
      <c r="A558" s="1"/>
      <c r="B558" s="7"/>
      <c r="C558" s="8"/>
      <c r="D558" s="9"/>
      <c r="E558" s="10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 spans="1:15" ht="14.25">
      <c r="A559" s="1"/>
      <c r="B559" s="7"/>
      <c r="C559" s="8"/>
      <c r="D559" s="9"/>
      <c r="E559" s="10"/>
      <c r="F559" s="6"/>
      <c r="G559" s="6"/>
      <c r="H559" s="6"/>
      <c r="I559" s="6"/>
      <c r="J559" s="6"/>
      <c r="K559" s="6"/>
      <c r="L559" s="6"/>
      <c r="M559" s="6"/>
      <c r="N559" s="6"/>
      <c r="O559" s="6"/>
    </row>
    <row r="560" spans="1:15" ht="14.25">
      <c r="A560" s="1"/>
      <c r="B560" s="7"/>
      <c r="C560" s="8"/>
      <c r="D560" s="9"/>
      <c r="E560" s="10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 spans="1:15" ht="14.25">
      <c r="A561" s="1"/>
      <c r="B561" s="7"/>
      <c r="C561" s="8"/>
      <c r="D561" s="9"/>
      <c r="E561" s="10"/>
      <c r="F561" s="6"/>
      <c r="G561" s="6"/>
      <c r="H561" s="6"/>
      <c r="I561" s="6"/>
      <c r="J561" s="6"/>
      <c r="K561" s="6"/>
      <c r="L561" s="6"/>
      <c r="M561" s="6"/>
      <c r="N561" s="6"/>
      <c r="O561" s="6"/>
    </row>
    <row r="562" spans="1:15" ht="14.25">
      <c r="A562" s="1"/>
      <c r="B562" s="7"/>
      <c r="C562" s="8"/>
      <c r="D562" s="9"/>
      <c r="E562" s="10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 spans="1:15" ht="14.25">
      <c r="A563" s="1"/>
      <c r="B563" s="7"/>
      <c r="C563" s="8"/>
      <c r="D563" s="9"/>
      <c r="E563" s="10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 spans="1:15" ht="14.25">
      <c r="A564" s="1"/>
      <c r="B564" s="7"/>
      <c r="C564" s="8"/>
      <c r="D564" s="9"/>
      <c r="E564" s="10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 spans="1:15" ht="14.25">
      <c r="A565" s="1"/>
      <c r="B565" s="7"/>
      <c r="C565" s="8"/>
      <c r="D565" s="9"/>
      <c r="E565" s="10"/>
      <c r="F565" s="6"/>
      <c r="G565" s="6"/>
      <c r="H565" s="6"/>
      <c r="I565" s="6"/>
      <c r="J565" s="6"/>
      <c r="K565" s="6"/>
      <c r="L565" s="6"/>
      <c r="M565" s="6"/>
      <c r="N565" s="6"/>
      <c r="O565" s="6"/>
    </row>
    <row r="566" spans="1:15" ht="14.25">
      <c r="A566" s="1"/>
      <c r="B566" s="7"/>
      <c r="C566" s="8"/>
      <c r="D566" s="9"/>
      <c r="E566" s="10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 spans="1:15" ht="14.25">
      <c r="A567" s="1"/>
      <c r="B567" s="7"/>
      <c r="C567" s="8"/>
      <c r="D567" s="9"/>
      <c r="E567" s="10"/>
      <c r="F567" s="6"/>
      <c r="G567" s="6"/>
      <c r="H567" s="6"/>
      <c r="I567" s="6"/>
      <c r="J567" s="6"/>
      <c r="K567" s="6"/>
      <c r="L567" s="6"/>
      <c r="M567" s="6"/>
      <c r="N567" s="6"/>
      <c r="O567" s="6"/>
    </row>
    <row r="568" spans="1:15" ht="14.25">
      <c r="A568" s="1"/>
      <c r="B568" s="7"/>
      <c r="C568" s="8"/>
      <c r="D568" s="9"/>
      <c r="E568" s="10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 spans="1:15" ht="14.25">
      <c r="A569" s="1"/>
      <c r="B569" s="7"/>
      <c r="C569" s="8"/>
      <c r="D569" s="9"/>
      <c r="E569" s="10"/>
      <c r="F569" s="6"/>
      <c r="G569" s="6"/>
      <c r="H569" s="6"/>
      <c r="I569" s="6"/>
      <c r="J569" s="6"/>
      <c r="K569" s="6"/>
      <c r="L569" s="6"/>
      <c r="M569" s="6"/>
      <c r="N569" s="6"/>
      <c r="O569" s="6"/>
    </row>
    <row r="570" spans="1:15" ht="14.25">
      <c r="A570" s="1"/>
      <c r="B570" s="7"/>
      <c r="C570" s="8"/>
      <c r="D570" s="9"/>
      <c r="E570" s="10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 spans="1:15" ht="14.25">
      <c r="A571" s="1"/>
      <c r="B571" s="7"/>
      <c r="C571" s="8"/>
      <c r="D571" s="9"/>
      <c r="E571" s="10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 spans="1:15" ht="14.25">
      <c r="A572" s="1"/>
      <c r="B572" s="7"/>
      <c r="C572" s="8"/>
      <c r="D572" s="9"/>
      <c r="E572" s="10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 spans="1:15" ht="14.25">
      <c r="A573" s="1"/>
      <c r="B573" s="7"/>
      <c r="C573" s="8"/>
      <c r="D573" s="9"/>
      <c r="E573" s="10"/>
      <c r="F573" s="6"/>
      <c r="G573" s="6"/>
      <c r="H573" s="6"/>
      <c r="I573" s="6"/>
      <c r="J573" s="6"/>
      <c r="K573" s="6"/>
      <c r="L573" s="6"/>
      <c r="M573" s="6"/>
      <c r="N573" s="6"/>
      <c r="O573" s="6"/>
    </row>
    <row r="574" spans="1:15" ht="14.25">
      <c r="A574" s="1"/>
      <c r="B574" s="7"/>
      <c r="C574" s="8"/>
      <c r="D574" s="9"/>
      <c r="E574" s="10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 spans="1:15" ht="14.25">
      <c r="A575" s="1"/>
      <c r="B575" s="7"/>
      <c r="C575" s="8"/>
      <c r="D575" s="9"/>
      <c r="E575" s="10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 spans="1:15" ht="14.25">
      <c r="A576" s="1"/>
      <c r="B576" s="7"/>
      <c r="C576" s="8"/>
      <c r="D576" s="9"/>
      <c r="E576" s="10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 spans="1:15" ht="14.25">
      <c r="A577" s="1"/>
      <c r="B577" s="7"/>
      <c r="C577" s="8"/>
      <c r="D577" s="9"/>
      <c r="E577" s="10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 spans="1:15" ht="14.25">
      <c r="A578" s="1"/>
      <c r="B578" s="7"/>
      <c r="C578" s="8"/>
      <c r="D578" s="9"/>
      <c r="E578" s="10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 spans="1:15" ht="14.25">
      <c r="A579" s="1"/>
      <c r="B579" s="7"/>
      <c r="C579" s="8"/>
      <c r="D579" s="9"/>
      <c r="E579" s="10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 spans="1:15" ht="14.25">
      <c r="A580" s="1"/>
      <c r="B580" s="7"/>
      <c r="C580" s="8"/>
      <c r="D580" s="9"/>
      <c r="E580" s="10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 spans="1:15" ht="14.25">
      <c r="A581" s="1"/>
      <c r="B581" s="7"/>
      <c r="C581" s="8"/>
      <c r="D581" s="9"/>
      <c r="E581" s="10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 spans="1:15" ht="14.25">
      <c r="A582" s="1"/>
      <c r="B582" s="7"/>
      <c r="C582" s="8"/>
      <c r="D582" s="9"/>
      <c r="E582" s="10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 spans="1:15" ht="14.25">
      <c r="A583" s="1"/>
      <c r="B583" s="7"/>
      <c r="C583" s="8"/>
      <c r="D583" s="9"/>
      <c r="E583" s="10"/>
      <c r="F583" s="6"/>
      <c r="G583" s="6"/>
      <c r="H583" s="6"/>
      <c r="I583" s="6"/>
      <c r="J583" s="6"/>
      <c r="K583" s="6"/>
      <c r="L583" s="6"/>
      <c r="M583" s="6"/>
      <c r="N583" s="6"/>
      <c r="O583" s="6"/>
    </row>
    <row r="584" spans="1:15" ht="14.25">
      <c r="A584" s="1"/>
      <c r="B584" s="7"/>
      <c r="C584" s="8"/>
      <c r="D584" s="9"/>
      <c r="E584" s="10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 spans="1:15" ht="14.25">
      <c r="A585" s="1"/>
      <c r="B585" s="7"/>
      <c r="C585" s="8"/>
      <c r="D585" s="9"/>
      <c r="E585" s="10"/>
      <c r="F585" s="6"/>
      <c r="G585" s="6"/>
      <c r="H585" s="6"/>
      <c r="I585" s="6"/>
      <c r="J585" s="6"/>
      <c r="K585" s="6"/>
      <c r="L585" s="6"/>
      <c r="M585" s="6"/>
      <c r="N585" s="6"/>
      <c r="O585" s="6"/>
    </row>
    <row r="586" spans="1:15" ht="14.25">
      <c r="A586" s="1"/>
      <c r="B586" s="7"/>
      <c r="C586" s="8"/>
      <c r="D586" s="9"/>
      <c r="E586" s="10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 spans="1:15" ht="14.25">
      <c r="A587" s="1"/>
      <c r="B587" s="7"/>
      <c r="C587" s="8"/>
      <c r="D587" s="9"/>
      <c r="E587" s="10"/>
      <c r="F587" s="6"/>
      <c r="G587" s="6"/>
      <c r="H587" s="6"/>
      <c r="I587" s="6"/>
      <c r="J587" s="6"/>
      <c r="K587" s="6"/>
      <c r="L587" s="6"/>
      <c r="M587" s="6"/>
      <c r="N587" s="6"/>
      <c r="O587" s="6"/>
    </row>
    <row r="588" spans="1:15" ht="14.25">
      <c r="A588" s="1"/>
      <c r="B588" s="7"/>
      <c r="C588" s="8"/>
      <c r="D588" s="9"/>
      <c r="E588" s="10"/>
      <c r="F588" s="6"/>
      <c r="G588" s="6"/>
      <c r="H588" s="6"/>
      <c r="I588" s="6"/>
      <c r="J588" s="6"/>
      <c r="K588" s="6"/>
      <c r="L588" s="6"/>
      <c r="M588" s="6"/>
      <c r="N588" s="6"/>
      <c r="O588" s="6"/>
    </row>
    <row r="589" spans="1:15" ht="14.25">
      <c r="A589" s="1"/>
      <c r="B589" s="7"/>
      <c r="C589" s="8"/>
      <c r="D589" s="9"/>
      <c r="E589" s="10"/>
      <c r="F589" s="6"/>
      <c r="G589" s="6"/>
      <c r="H589" s="6"/>
      <c r="I589" s="6"/>
      <c r="J589" s="6"/>
      <c r="K589" s="6"/>
      <c r="L589" s="6"/>
      <c r="M589" s="6"/>
      <c r="N589" s="6"/>
      <c r="O589" s="6"/>
    </row>
    <row r="590" spans="1:15" ht="14.25">
      <c r="A590" s="1"/>
      <c r="B590" s="7"/>
      <c r="C590" s="8"/>
      <c r="D590" s="9"/>
      <c r="E590" s="10"/>
      <c r="F590" s="6"/>
      <c r="G590" s="6"/>
      <c r="H590" s="6"/>
      <c r="I590" s="6"/>
      <c r="J590" s="6"/>
      <c r="K590" s="6"/>
      <c r="L590" s="6"/>
      <c r="M590" s="6"/>
      <c r="N590" s="6"/>
      <c r="O590" s="6"/>
    </row>
    <row r="591" spans="1:15" ht="14.25">
      <c r="A591" s="1"/>
      <c r="B591" s="7"/>
      <c r="C591" s="8"/>
      <c r="D591" s="9"/>
      <c r="E591" s="10"/>
      <c r="F591" s="6"/>
      <c r="G591" s="6"/>
      <c r="H591" s="6"/>
      <c r="I591" s="6"/>
      <c r="J591" s="6"/>
      <c r="K591" s="6"/>
      <c r="L591" s="6"/>
      <c r="M591" s="6"/>
      <c r="N591" s="6"/>
      <c r="O591" s="6"/>
    </row>
    <row r="592" spans="1:15" ht="14.25">
      <c r="A592" s="1"/>
      <c r="B592" s="7"/>
      <c r="C592" s="8"/>
      <c r="D592" s="9"/>
      <c r="E592" s="10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 spans="1:15" ht="14.25">
      <c r="A593" s="1"/>
      <c r="B593" s="7"/>
      <c r="C593" s="8"/>
      <c r="D593" s="9"/>
      <c r="E593" s="10"/>
      <c r="F593" s="6"/>
      <c r="G593" s="6"/>
      <c r="H593" s="6"/>
      <c r="I593" s="6"/>
      <c r="J593" s="6"/>
      <c r="K593" s="6"/>
      <c r="L593" s="6"/>
      <c r="M593" s="6"/>
      <c r="N593" s="6"/>
      <c r="O593" s="6"/>
    </row>
    <row r="594" spans="1:15" ht="14.25">
      <c r="A594" s="1"/>
      <c r="B594" s="7"/>
      <c r="C594" s="8"/>
      <c r="D594" s="9"/>
      <c r="E594" s="10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 spans="1:15" ht="14.25">
      <c r="A595" s="1"/>
      <c r="B595" s="7"/>
      <c r="C595" s="8"/>
      <c r="D595" s="9"/>
      <c r="E595" s="10"/>
      <c r="F595" s="6"/>
      <c r="G595" s="6"/>
      <c r="H595" s="6"/>
      <c r="I595" s="6"/>
      <c r="J595" s="6"/>
      <c r="K595" s="6"/>
      <c r="L595" s="6"/>
      <c r="M595" s="6"/>
      <c r="N595" s="6"/>
      <c r="O595" s="6"/>
    </row>
    <row r="596" spans="1:15" ht="14.25">
      <c r="A596" s="1"/>
      <c r="B596" s="7"/>
      <c r="C596" s="8"/>
      <c r="D596" s="9"/>
      <c r="E596" s="10"/>
      <c r="F596" s="6"/>
      <c r="G596" s="6"/>
      <c r="H596" s="6"/>
      <c r="I596" s="6"/>
      <c r="J596" s="6"/>
      <c r="K596" s="6"/>
      <c r="L596" s="6"/>
      <c r="M596" s="6"/>
      <c r="N596" s="6"/>
      <c r="O596" s="6"/>
    </row>
    <row r="597" spans="1:15" ht="14.25">
      <c r="A597" s="1"/>
      <c r="B597" s="7"/>
      <c r="C597" s="8"/>
      <c r="D597" s="9"/>
      <c r="E597" s="10"/>
      <c r="F597" s="6"/>
      <c r="G597" s="6"/>
      <c r="H597" s="6"/>
      <c r="I597" s="6"/>
      <c r="J597" s="6"/>
      <c r="K597" s="6"/>
      <c r="L597" s="6"/>
      <c r="M597" s="6"/>
      <c r="N597" s="6"/>
      <c r="O597" s="6"/>
    </row>
    <row r="598" spans="1:15" ht="14.25">
      <c r="A598" s="1"/>
      <c r="B598" s="7"/>
      <c r="C598" s="8"/>
      <c r="D598" s="9"/>
      <c r="E598" s="10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 spans="1:15" ht="14.25">
      <c r="A599" s="1"/>
      <c r="B599" s="7"/>
      <c r="C599" s="8"/>
      <c r="D599" s="9"/>
      <c r="E599" s="10"/>
      <c r="F599" s="6"/>
      <c r="G599" s="6"/>
      <c r="H599" s="6"/>
      <c r="I599" s="6"/>
      <c r="J599" s="6"/>
      <c r="K599" s="6"/>
      <c r="L599" s="6"/>
      <c r="M599" s="6"/>
      <c r="N599" s="6"/>
      <c r="O599" s="6"/>
    </row>
    <row r="600" spans="1:15" ht="14.25">
      <c r="A600" s="1"/>
      <c r="B600" s="7"/>
      <c r="C600" s="8"/>
      <c r="D600" s="9"/>
      <c r="E600" s="10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 spans="1:15" ht="14.25">
      <c r="A601" s="1"/>
      <c r="B601" s="7"/>
      <c r="C601" s="8"/>
      <c r="D601" s="9"/>
      <c r="E601" s="10"/>
      <c r="F601" s="6"/>
      <c r="G601" s="6"/>
      <c r="H601" s="6"/>
      <c r="I601" s="6"/>
      <c r="J601" s="6"/>
      <c r="K601" s="6"/>
      <c r="L601" s="6"/>
      <c r="M601" s="6"/>
      <c r="N601" s="6"/>
      <c r="O601" s="6"/>
    </row>
    <row r="602" spans="1:15" ht="14.25">
      <c r="A602" s="1"/>
      <c r="B602" s="7"/>
      <c r="C602" s="8"/>
      <c r="D602" s="9"/>
      <c r="E602" s="10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 spans="1:15" ht="14.25">
      <c r="A603" s="1"/>
      <c r="B603" s="7"/>
      <c r="C603" s="8"/>
      <c r="D603" s="9"/>
      <c r="E603" s="10"/>
      <c r="F603" s="6"/>
      <c r="G603" s="6"/>
      <c r="H603" s="6"/>
      <c r="I603" s="6"/>
      <c r="J603" s="6"/>
      <c r="K603" s="6"/>
      <c r="L603" s="6"/>
      <c r="M603" s="6"/>
      <c r="N603" s="6"/>
      <c r="O603" s="6"/>
    </row>
    <row r="604" spans="1:15" ht="14.25">
      <c r="A604" s="1"/>
      <c r="B604" s="7"/>
      <c r="C604" s="8"/>
      <c r="D604" s="9"/>
      <c r="E604" s="10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 spans="1:15" ht="14.25">
      <c r="A605" s="1"/>
      <c r="B605" s="7"/>
      <c r="C605" s="8"/>
      <c r="D605" s="9"/>
      <c r="E605" s="10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 spans="1:15" ht="14.25">
      <c r="A606" s="1"/>
      <c r="B606" s="7"/>
      <c r="C606" s="8"/>
      <c r="D606" s="9"/>
      <c r="E606" s="10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 spans="1:15" ht="14.25">
      <c r="A607" s="1"/>
      <c r="B607" s="7"/>
      <c r="C607" s="8"/>
      <c r="D607" s="9"/>
      <c r="E607" s="10"/>
      <c r="F607" s="6"/>
      <c r="G607" s="6"/>
      <c r="H607" s="6"/>
      <c r="I607" s="6"/>
      <c r="J607" s="6"/>
      <c r="K607" s="6"/>
      <c r="L607" s="6"/>
      <c r="M607" s="6"/>
      <c r="N607" s="6"/>
      <c r="O607" s="6"/>
    </row>
    <row r="608" spans="1:15" ht="14.25">
      <c r="A608" s="1"/>
      <c r="B608" s="7"/>
      <c r="C608" s="8"/>
      <c r="D608" s="9"/>
      <c r="E608" s="10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 spans="1:15" ht="14.25">
      <c r="A609" s="1"/>
      <c r="B609" s="7"/>
      <c r="C609" s="8"/>
      <c r="D609" s="9"/>
      <c r="E609" s="10"/>
      <c r="F609" s="6"/>
      <c r="G609" s="6"/>
      <c r="H609" s="6"/>
      <c r="I609" s="6"/>
      <c r="J609" s="6"/>
      <c r="K609" s="6"/>
      <c r="L609" s="6"/>
      <c r="M609" s="6"/>
      <c r="N609" s="6"/>
      <c r="O609" s="6"/>
    </row>
    <row r="610" spans="1:15" ht="14.25">
      <c r="A610" s="1"/>
      <c r="B610" s="7"/>
      <c r="C610" s="8"/>
      <c r="D610" s="9"/>
      <c r="E610" s="10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 spans="1:15" ht="14.25">
      <c r="A611" s="1"/>
      <c r="B611" s="7"/>
      <c r="C611" s="8"/>
      <c r="D611" s="9"/>
      <c r="E611" s="10"/>
      <c r="F611" s="6"/>
      <c r="G611" s="6"/>
      <c r="H611" s="6"/>
      <c r="I611" s="6"/>
      <c r="J611" s="6"/>
      <c r="K611" s="6"/>
      <c r="L611" s="6"/>
      <c r="M611" s="6"/>
      <c r="N611" s="6"/>
      <c r="O611" s="6"/>
    </row>
    <row r="612" spans="1:15" ht="14.25">
      <c r="A612" s="1"/>
      <c r="B612" s="7"/>
      <c r="C612" s="8"/>
      <c r="D612" s="9"/>
      <c r="E612" s="10"/>
      <c r="F612" s="6"/>
      <c r="G612" s="6"/>
      <c r="H612" s="6"/>
      <c r="I612" s="6"/>
      <c r="J612" s="6"/>
      <c r="K612" s="6"/>
      <c r="L612" s="6"/>
      <c r="M612" s="6"/>
      <c r="N612" s="6"/>
      <c r="O612" s="6"/>
    </row>
    <row r="613" spans="1:15" ht="14.25">
      <c r="A613" s="1"/>
      <c r="B613" s="7"/>
      <c r="C613" s="8"/>
      <c r="D613" s="9"/>
      <c r="E613" s="10"/>
      <c r="F613" s="6"/>
      <c r="G613" s="6"/>
      <c r="H613" s="6"/>
      <c r="I613" s="6"/>
      <c r="J613" s="6"/>
      <c r="K613" s="6"/>
      <c r="L613" s="6"/>
      <c r="M613" s="6"/>
      <c r="N613" s="6"/>
      <c r="O613" s="6"/>
    </row>
    <row r="614" spans="1:15" ht="14.25">
      <c r="A614" s="1"/>
      <c r="B614" s="7"/>
      <c r="C614" s="8"/>
      <c r="D614" s="9"/>
      <c r="E614" s="10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 spans="1:15" ht="14.25">
      <c r="A615" s="1"/>
      <c r="B615" s="7"/>
      <c r="C615" s="8"/>
      <c r="D615" s="9"/>
      <c r="E615" s="10"/>
      <c r="F615" s="6"/>
      <c r="G615" s="6"/>
      <c r="H615" s="6"/>
      <c r="I615" s="6"/>
      <c r="J615" s="6"/>
      <c r="K615" s="6"/>
      <c r="L615" s="6"/>
      <c r="M615" s="6"/>
      <c r="N615" s="6"/>
      <c r="O615" s="6"/>
    </row>
    <row r="616" spans="1:15" ht="14.25">
      <c r="A616" s="1"/>
      <c r="B616" s="7"/>
      <c r="C616" s="8"/>
      <c r="D616" s="9"/>
      <c r="E616" s="10"/>
      <c r="F616" s="6"/>
      <c r="G616" s="6"/>
      <c r="H616" s="6"/>
      <c r="I616" s="6"/>
      <c r="J616" s="6"/>
      <c r="K616" s="6"/>
      <c r="L616" s="6"/>
      <c r="M616" s="6"/>
      <c r="N616" s="6"/>
      <c r="O616" s="6"/>
    </row>
    <row r="617" spans="1:15" ht="14.25">
      <c r="A617" s="1"/>
      <c r="B617" s="7"/>
      <c r="C617" s="8"/>
      <c r="D617" s="9"/>
      <c r="E617" s="10"/>
      <c r="F617" s="6"/>
      <c r="G617" s="6"/>
      <c r="H617" s="6"/>
      <c r="I617" s="6"/>
      <c r="J617" s="6"/>
      <c r="K617" s="6"/>
      <c r="L617" s="6"/>
      <c r="M617" s="6"/>
      <c r="N617" s="6"/>
      <c r="O617" s="6"/>
    </row>
    <row r="618" spans="1:15" ht="14.25">
      <c r="A618" s="1"/>
      <c r="B618" s="7"/>
      <c r="C618" s="8"/>
      <c r="D618" s="9"/>
      <c r="E618" s="10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 spans="1:15" ht="14.25">
      <c r="A619" s="1"/>
      <c r="B619" s="7"/>
      <c r="C619" s="8"/>
      <c r="D619" s="9"/>
      <c r="E619" s="10"/>
      <c r="F619" s="6"/>
      <c r="G619" s="6"/>
      <c r="H619" s="6"/>
      <c r="I619" s="6"/>
      <c r="J619" s="6"/>
      <c r="K619" s="6"/>
      <c r="L619" s="6"/>
      <c r="M619" s="6"/>
      <c r="N619" s="6"/>
      <c r="O619" s="6"/>
    </row>
    <row r="620" spans="1:15" ht="14.25">
      <c r="A620" s="1"/>
      <c r="B620" s="7"/>
      <c r="C620" s="8"/>
      <c r="D620" s="9"/>
      <c r="E620" s="10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 spans="1:15" ht="14.25">
      <c r="A621" s="1"/>
      <c r="B621" s="7"/>
      <c r="C621" s="8"/>
      <c r="D621" s="9"/>
      <c r="E621" s="10"/>
      <c r="F621" s="6"/>
      <c r="G621" s="6"/>
      <c r="H621" s="6"/>
      <c r="I621" s="6"/>
      <c r="J621" s="6"/>
      <c r="K621" s="6"/>
      <c r="L621" s="6"/>
      <c r="M621" s="6"/>
      <c r="N621" s="6"/>
      <c r="O621" s="6"/>
    </row>
    <row r="622" spans="1:15" ht="14.25">
      <c r="A622" s="1"/>
      <c r="B622" s="7"/>
      <c r="C622" s="8"/>
      <c r="D622" s="9"/>
      <c r="E622" s="10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 spans="1:15" ht="14.25">
      <c r="A623" s="1"/>
      <c r="B623" s="7"/>
      <c r="C623" s="8"/>
      <c r="D623" s="9"/>
      <c r="E623" s="10"/>
      <c r="F623" s="6"/>
      <c r="G623" s="6"/>
      <c r="H623" s="6"/>
      <c r="I623" s="6"/>
      <c r="J623" s="6"/>
      <c r="K623" s="6"/>
      <c r="L623" s="6"/>
      <c r="M623" s="6"/>
      <c r="N623" s="6"/>
      <c r="O623" s="6"/>
    </row>
    <row r="624" spans="1:15" ht="14.25">
      <c r="A624" s="1"/>
      <c r="B624" s="7"/>
      <c r="C624" s="8"/>
      <c r="D624" s="9"/>
      <c r="E624" s="10"/>
      <c r="F624" s="6"/>
      <c r="G624" s="6"/>
      <c r="H624" s="6"/>
      <c r="I624" s="6"/>
      <c r="J624" s="6"/>
      <c r="K624" s="6"/>
      <c r="L624" s="6"/>
      <c r="M624" s="6"/>
      <c r="N624" s="6"/>
      <c r="O624" s="6"/>
    </row>
    <row r="625" spans="1:15" ht="14.25">
      <c r="A625" s="1"/>
      <c r="B625" s="7"/>
      <c r="C625" s="8"/>
      <c r="D625" s="9"/>
      <c r="E625" s="10"/>
      <c r="F625" s="6"/>
      <c r="G625" s="6"/>
      <c r="H625" s="6"/>
      <c r="I625" s="6"/>
      <c r="J625" s="6"/>
      <c r="K625" s="6"/>
      <c r="L625" s="6"/>
      <c r="M625" s="6"/>
      <c r="N625" s="6"/>
      <c r="O625" s="6"/>
    </row>
    <row r="626" spans="1:15" ht="14.25">
      <c r="A626" s="1"/>
      <c r="B626" s="7"/>
      <c r="C626" s="8"/>
      <c r="D626" s="9"/>
      <c r="E626" s="10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 spans="1:15" ht="14.25">
      <c r="A627" s="1"/>
      <c r="B627" s="7"/>
      <c r="C627" s="8"/>
      <c r="D627" s="9"/>
      <c r="E627" s="10"/>
      <c r="F627" s="6"/>
      <c r="G627" s="6"/>
      <c r="H627" s="6"/>
      <c r="I627" s="6"/>
      <c r="J627" s="6"/>
      <c r="K627" s="6"/>
      <c r="L627" s="6"/>
      <c r="M627" s="6"/>
      <c r="N627" s="6"/>
      <c r="O627" s="6"/>
    </row>
    <row r="628" spans="1:15" ht="14.25">
      <c r="A628" s="1"/>
      <c r="B628" s="7"/>
      <c r="C628" s="8"/>
      <c r="D628" s="9"/>
      <c r="E628" s="10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 spans="1:15" ht="14.25">
      <c r="A629" s="1"/>
      <c r="B629" s="7"/>
      <c r="C629" s="8"/>
      <c r="D629" s="9"/>
      <c r="E629" s="10"/>
      <c r="F629" s="6"/>
      <c r="G629" s="6"/>
      <c r="H629" s="6"/>
      <c r="I629" s="6"/>
      <c r="J629" s="6"/>
      <c r="K629" s="6"/>
      <c r="L629" s="6"/>
      <c r="M629" s="6"/>
      <c r="N629" s="6"/>
      <c r="O629" s="6"/>
    </row>
    <row r="630" spans="1:15" ht="14.25">
      <c r="A630" s="1"/>
      <c r="B630" s="7"/>
      <c r="C630" s="8"/>
      <c r="D630" s="9"/>
      <c r="E630" s="10"/>
      <c r="F630" s="6"/>
      <c r="G630" s="6"/>
      <c r="H630" s="6"/>
      <c r="I630" s="6"/>
      <c r="J630" s="6"/>
      <c r="K630" s="6"/>
      <c r="L630" s="6"/>
      <c r="M630" s="6"/>
      <c r="N630" s="6"/>
      <c r="O630" s="6"/>
    </row>
    <row r="631" spans="1:15" ht="14.25">
      <c r="A631" s="1"/>
      <c r="B631" s="7"/>
      <c r="C631" s="8"/>
      <c r="D631" s="9"/>
      <c r="E631" s="10"/>
      <c r="F631" s="6"/>
      <c r="G631" s="6"/>
      <c r="H631" s="6"/>
      <c r="I631" s="6"/>
      <c r="J631" s="6"/>
      <c r="K631" s="6"/>
      <c r="L631" s="6"/>
      <c r="M631" s="6"/>
      <c r="N631" s="6"/>
      <c r="O631" s="6"/>
    </row>
    <row r="632" spans="1:15" ht="14.25">
      <c r="A632" s="1"/>
      <c r="B632" s="7"/>
      <c r="C632" s="8"/>
      <c r="D632" s="9"/>
      <c r="E632" s="10"/>
      <c r="F632" s="6"/>
      <c r="G632" s="6"/>
      <c r="H632" s="6"/>
      <c r="I632" s="6"/>
      <c r="J632" s="6"/>
      <c r="K632" s="6"/>
      <c r="L632" s="6"/>
      <c r="M632" s="6"/>
      <c r="N632" s="6"/>
      <c r="O632" s="6"/>
    </row>
    <row r="633" spans="1:15" ht="14.25">
      <c r="A633" s="1"/>
      <c r="B633" s="7"/>
      <c r="C633" s="8"/>
      <c r="D633" s="9"/>
      <c r="E633" s="10"/>
      <c r="F633" s="6"/>
      <c r="G633" s="6"/>
      <c r="H633" s="6"/>
      <c r="I633" s="6"/>
      <c r="J633" s="6"/>
      <c r="K633" s="6"/>
      <c r="L633" s="6"/>
      <c r="M633" s="6"/>
      <c r="N633" s="6"/>
      <c r="O633" s="6"/>
    </row>
    <row r="634" spans="1:15" ht="14.25">
      <c r="A634" s="1"/>
      <c r="B634" s="7"/>
      <c r="C634" s="8"/>
      <c r="D634" s="9"/>
      <c r="E634" s="10"/>
      <c r="F634" s="6"/>
      <c r="G634" s="6"/>
      <c r="H634" s="6"/>
      <c r="I634" s="6"/>
      <c r="J634" s="6"/>
      <c r="K634" s="6"/>
      <c r="L634" s="6"/>
      <c r="M634" s="6"/>
      <c r="N634" s="6"/>
      <c r="O634" s="6"/>
    </row>
    <row r="635" spans="1:15" ht="14.25">
      <c r="A635" s="1"/>
      <c r="B635" s="7"/>
      <c r="C635" s="8"/>
      <c r="D635" s="9"/>
      <c r="E635" s="10"/>
      <c r="F635" s="6"/>
      <c r="G635" s="6"/>
      <c r="H635" s="6"/>
      <c r="I635" s="6"/>
      <c r="J635" s="6"/>
      <c r="K635" s="6"/>
      <c r="L635" s="6"/>
      <c r="M635" s="6"/>
      <c r="N635" s="6"/>
      <c r="O635" s="6"/>
    </row>
    <row r="636" spans="1:15" ht="14.25">
      <c r="A636" s="1"/>
      <c r="B636" s="7"/>
      <c r="C636" s="8"/>
      <c r="D636" s="9"/>
      <c r="E636" s="10"/>
      <c r="F636" s="6"/>
      <c r="G636" s="6"/>
      <c r="H636" s="6"/>
      <c r="I636" s="6"/>
      <c r="J636" s="6"/>
      <c r="K636" s="6"/>
      <c r="L636" s="6"/>
      <c r="M636" s="6"/>
      <c r="N636" s="6"/>
      <c r="O636" s="6"/>
    </row>
    <row r="637" spans="1:15" ht="14.25">
      <c r="A637" s="1"/>
      <c r="B637" s="7"/>
      <c r="C637" s="8"/>
      <c r="D637" s="9"/>
      <c r="E637" s="10"/>
      <c r="F637" s="6"/>
      <c r="G637" s="6"/>
      <c r="H637" s="6"/>
      <c r="I637" s="6"/>
      <c r="J637" s="6"/>
      <c r="K637" s="6"/>
      <c r="L637" s="6"/>
      <c r="M637" s="6"/>
      <c r="N637" s="6"/>
      <c r="O637" s="6"/>
    </row>
    <row r="638" spans="1:15" ht="14.25">
      <c r="A638" s="1"/>
      <c r="B638" s="7"/>
      <c r="C638" s="8"/>
      <c r="D638" s="9"/>
      <c r="E638" s="10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 spans="1:15" ht="14.25">
      <c r="A639" s="1"/>
      <c r="B639" s="7"/>
      <c r="C639" s="8"/>
      <c r="D639" s="9"/>
      <c r="E639" s="10"/>
      <c r="F639" s="6"/>
      <c r="G639" s="6"/>
      <c r="H639" s="6"/>
      <c r="I639" s="6"/>
      <c r="J639" s="6"/>
      <c r="K639" s="6"/>
      <c r="L639" s="6"/>
      <c r="M639" s="6"/>
      <c r="N639" s="6"/>
      <c r="O639" s="6"/>
    </row>
    <row r="640" spans="1:15" ht="14.25">
      <c r="A640" s="1"/>
      <c r="B640" s="7"/>
      <c r="C640" s="8"/>
      <c r="D640" s="9"/>
      <c r="E640" s="10"/>
      <c r="F640" s="6"/>
      <c r="G640" s="6"/>
      <c r="H640" s="6"/>
      <c r="I640" s="6"/>
      <c r="J640" s="6"/>
      <c r="K640" s="6"/>
      <c r="L640" s="6"/>
      <c r="M640" s="6"/>
      <c r="N640" s="6"/>
      <c r="O640" s="6"/>
    </row>
    <row r="641" spans="1:15" ht="14.25">
      <c r="A641" s="1"/>
      <c r="B641" s="7"/>
      <c r="C641" s="8"/>
      <c r="D641" s="9"/>
      <c r="E641" s="10"/>
      <c r="F641" s="6"/>
      <c r="G641" s="6"/>
      <c r="H641" s="6"/>
      <c r="I641" s="6"/>
      <c r="J641" s="6"/>
      <c r="K641" s="6"/>
      <c r="L641" s="6"/>
      <c r="M641" s="6"/>
      <c r="N641" s="6"/>
      <c r="O641" s="6"/>
    </row>
    <row r="642" spans="1:15" ht="14.25">
      <c r="A642" s="1"/>
      <c r="B642" s="7"/>
      <c r="C642" s="8"/>
      <c r="D642" s="9"/>
      <c r="E642" s="10"/>
      <c r="F642" s="6"/>
      <c r="G642" s="6"/>
      <c r="H642" s="6"/>
      <c r="I642" s="6"/>
      <c r="J642" s="6"/>
      <c r="K642" s="6"/>
      <c r="L642" s="6"/>
      <c r="M642" s="6"/>
      <c r="N642" s="6"/>
      <c r="O642" s="6"/>
    </row>
    <row r="643" spans="1:15" ht="14.25">
      <c r="A643" s="1"/>
      <c r="B643" s="7"/>
      <c r="C643" s="8"/>
      <c r="D643" s="9"/>
      <c r="E643" s="10"/>
      <c r="F643" s="6"/>
      <c r="G643" s="6"/>
      <c r="H643" s="6"/>
      <c r="I643" s="6"/>
      <c r="J643" s="6"/>
      <c r="K643" s="6"/>
      <c r="L643" s="6"/>
      <c r="M643" s="6"/>
      <c r="N643" s="6"/>
      <c r="O643" s="6"/>
    </row>
    <row r="644" spans="1:15" ht="14.25">
      <c r="A644" s="1"/>
      <c r="B644" s="7"/>
      <c r="C644" s="8"/>
      <c r="D644" s="9"/>
      <c r="E644" s="10"/>
      <c r="F644" s="6"/>
      <c r="G644" s="6"/>
      <c r="H644" s="6"/>
      <c r="I644" s="6"/>
      <c r="J644" s="6"/>
      <c r="K644" s="6"/>
      <c r="L644" s="6"/>
      <c r="M644" s="6"/>
      <c r="N644" s="6"/>
      <c r="O644" s="6"/>
    </row>
    <row r="645" spans="1:15" ht="14.25">
      <c r="A645" s="1"/>
      <c r="B645" s="7"/>
      <c r="C645" s="8"/>
      <c r="D645" s="9"/>
      <c r="E645" s="10"/>
      <c r="F645" s="6"/>
      <c r="G645" s="6"/>
      <c r="H645" s="6"/>
      <c r="I645" s="6"/>
      <c r="J645" s="6"/>
      <c r="K645" s="6"/>
      <c r="L645" s="6"/>
      <c r="M645" s="6"/>
      <c r="N645" s="6"/>
      <c r="O645" s="6"/>
    </row>
    <row r="646" spans="1:15" ht="14.25">
      <c r="A646" s="1"/>
      <c r="B646" s="7"/>
      <c r="C646" s="8"/>
      <c r="D646" s="9"/>
      <c r="E646" s="10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 spans="1:15" ht="14.25">
      <c r="A647" s="1"/>
      <c r="B647" s="7"/>
      <c r="C647" s="8"/>
      <c r="D647" s="9"/>
      <c r="E647" s="10"/>
      <c r="F647" s="6"/>
      <c r="G647" s="6"/>
      <c r="H647" s="6"/>
      <c r="I647" s="6"/>
      <c r="J647" s="6"/>
      <c r="K647" s="6"/>
      <c r="L647" s="6"/>
      <c r="M647" s="6"/>
      <c r="N647" s="6"/>
      <c r="O647" s="6"/>
    </row>
    <row r="648" spans="1:15" ht="14.25">
      <c r="A648" s="1"/>
      <c r="B648" s="7"/>
      <c r="C648" s="8"/>
      <c r="D648" s="9"/>
      <c r="E648" s="10"/>
      <c r="F648" s="6"/>
      <c r="G648" s="6"/>
      <c r="H648" s="6"/>
      <c r="I648" s="6"/>
      <c r="J648" s="6"/>
      <c r="K648" s="6"/>
      <c r="L648" s="6"/>
      <c r="M648" s="6"/>
      <c r="N648" s="6"/>
      <c r="O648" s="6"/>
    </row>
    <row r="649" spans="1:15" ht="14.25">
      <c r="A649" s="1"/>
      <c r="B649" s="7"/>
      <c r="C649" s="8"/>
      <c r="D649" s="9"/>
      <c r="E649" s="10"/>
      <c r="F649" s="6"/>
      <c r="G649" s="6"/>
      <c r="H649" s="6"/>
      <c r="I649" s="6"/>
      <c r="J649" s="6"/>
      <c r="K649" s="6"/>
      <c r="L649" s="6"/>
      <c r="M649" s="6"/>
      <c r="N649" s="6"/>
      <c r="O649" s="6"/>
    </row>
    <row r="650" spans="1:15" ht="14.25">
      <c r="A650" s="1"/>
      <c r="B650" s="7"/>
      <c r="C650" s="8"/>
      <c r="D650" s="9"/>
      <c r="E650" s="10"/>
      <c r="F650" s="6"/>
      <c r="G650" s="6"/>
      <c r="H650" s="6"/>
      <c r="I650" s="6"/>
      <c r="J650" s="6"/>
      <c r="K650" s="6"/>
      <c r="L650" s="6"/>
      <c r="M650" s="6"/>
      <c r="N650" s="6"/>
      <c r="O650" s="6"/>
    </row>
    <row r="651" spans="1:15" ht="14.25">
      <c r="A651" s="1"/>
      <c r="B651" s="7"/>
      <c r="C651" s="8"/>
      <c r="D651" s="9"/>
      <c r="E651" s="10"/>
      <c r="F651" s="6"/>
      <c r="G651" s="6"/>
      <c r="H651" s="6"/>
      <c r="I651" s="6"/>
      <c r="J651" s="6"/>
      <c r="K651" s="6"/>
      <c r="L651" s="6"/>
      <c r="M651" s="6"/>
      <c r="N651" s="6"/>
      <c r="O651" s="6"/>
    </row>
    <row r="652" spans="1:15" ht="14.25">
      <c r="A652" s="1"/>
      <c r="B652" s="7"/>
      <c r="C652" s="8"/>
      <c r="D652" s="9"/>
      <c r="E652" s="10"/>
      <c r="F652" s="6"/>
      <c r="G652" s="6"/>
      <c r="H652" s="6"/>
      <c r="I652" s="6"/>
      <c r="J652" s="6"/>
      <c r="K652" s="6"/>
      <c r="L652" s="6"/>
      <c r="M652" s="6"/>
      <c r="N652" s="6"/>
      <c r="O652" s="6"/>
    </row>
    <row r="653" spans="1:15" ht="14.25">
      <c r="A653" s="1"/>
      <c r="B653" s="7"/>
      <c r="C653" s="8"/>
      <c r="D653" s="9"/>
      <c r="E653" s="10"/>
      <c r="F653" s="6"/>
      <c r="G653" s="6"/>
      <c r="H653" s="6"/>
      <c r="I653" s="6"/>
      <c r="J653" s="6"/>
      <c r="K653" s="6"/>
      <c r="L653" s="6"/>
      <c r="M653" s="6"/>
      <c r="N653" s="6"/>
      <c r="O653" s="6"/>
    </row>
    <row r="654" spans="1:15" ht="14.25">
      <c r="A654" s="1"/>
      <c r="B654" s="7"/>
      <c r="C654" s="8"/>
      <c r="D654" s="9"/>
      <c r="E654" s="10"/>
      <c r="F654" s="6"/>
      <c r="G654" s="6"/>
      <c r="H654" s="6"/>
      <c r="I654" s="6"/>
      <c r="J654" s="6"/>
      <c r="K654" s="6"/>
      <c r="L654" s="6"/>
      <c r="M654" s="6"/>
      <c r="N654" s="6"/>
      <c r="O654" s="6"/>
    </row>
    <row r="655" spans="1:15" ht="14.25">
      <c r="A655" s="1"/>
      <c r="B655" s="7"/>
      <c r="C655" s="8"/>
      <c r="D655" s="9"/>
      <c r="E655" s="10"/>
      <c r="F655" s="6"/>
      <c r="G655" s="6"/>
      <c r="H655" s="6"/>
      <c r="I655" s="6"/>
      <c r="J655" s="6"/>
      <c r="K655" s="6"/>
      <c r="L655" s="6"/>
      <c r="M655" s="6"/>
      <c r="N655" s="6"/>
      <c r="O655" s="6"/>
    </row>
    <row r="656" spans="1:15" ht="14.25">
      <c r="A656" s="1"/>
      <c r="B656" s="7"/>
      <c r="C656" s="8"/>
      <c r="D656" s="9"/>
      <c r="E656" s="10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 spans="1:15" ht="14.25">
      <c r="A657" s="1"/>
      <c r="B657" s="7"/>
      <c r="C657" s="8"/>
      <c r="D657" s="9"/>
      <c r="E657" s="10"/>
      <c r="F657" s="6"/>
      <c r="G657" s="6"/>
      <c r="H657" s="6"/>
      <c r="I657" s="6"/>
      <c r="J657" s="6"/>
      <c r="K657" s="6"/>
      <c r="L657" s="6"/>
      <c r="M657" s="6"/>
      <c r="N657" s="6"/>
      <c r="O657" s="6"/>
    </row>
    <row r="658" spans="1:15" ht="14.25">
      <c r="A658" s="1"/>
      <c r="B658" s="7"/>
      <c r="C658" s="8"/>
      <c r="D658" s="9"/>
      <c r="E658" s="10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 spans="1:15" ht="14.25">
      <c r="A659" s="1"/>
      <c r="B659" s="7"/>
      <c r="C659" s="8"/>
      <c r="D659" s="9"/>
      <c r="E659" s="10"/>
      <c r="F659" s="6"/>
      <c r="G659" s="6"/>
      <c r="H659" s="6"/>
      <c r="I659" s="6"/>
      <c r="J659" s="6"/>
      <c r="K659" s="6"/>
      <c r="L659" s="6"/>
      <c r="M659" s="6"/>
      <c r="N659" s="6"/>
      <c r="O659" s="6"/>
    </row>
    <row r="660" spans="1:15" ht="14.25">
      <c r="A660" s="1"/>
      <c r="B660" s="7"/>
      <c r="C660" s="8"/>
      <c r="D660" s="9"/>
      <c r="E660" s="10"/>
      <c r="F660" s="6"/>
      <c r="G660" s="6"/>
      <c r="H660" s="6"/>
      <c r="I660" s="6"/>
      <c r="J660" s="6"/>
      <c r="K660" s="6"/>
      <c r="L660" s="6"/>
      <c r="M660" s="6"/>
      <c r="N660" s="6"/>
      <c r="O660" s="6"/>
    </row>
    <row r="661" spans="1:15" ht="14.25">
      <c r="A661" s="1"/>
      <c r="B661" s="7"/>
      <c r="C661" s="8"/>
      <c r="D661" s="9"/>
      <c r="E661" s="10"/>
      <c r="F661" s="6"/>
      <c r="G661" s="6"/>
      <c r="H661" s="6"/>
      <c r="I661" s="6"/>
      <c r="J661" s="6"/>
      <c r="K661" s="6"/>
      <c r="L661" s="6"/>
      <c r="M661" s="6"/>
      <c r="N661" s="6"/>
      <c r="O661" s="6"/>
    </row>
    <row r="662" spans="1:15" ht="14.25">
      <c r="A662" s="1"/>
      <c r="B662" s="7"/>
      <c r="C662" s="8"/>
      <c r="D662" s="9"/>
      <c r="E662" s="10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 spans="1:15" ht="14.25">
      <c r="A663" s="1"/>
      <c r="B663" s="7"/>
      <c r="C663" s="8"/>
      <c r="D663" s="9"/>
      <c r="E663" s="10"/>
      <c r="F663" s="6"/>
      <c r="G663" s="6"/>
      <c r="H663" s="6"/>
      <c r="I663" s="6"/>
      <c r="J663" s="6"/>
      <c r="K663" s="6"/>
      <c r="L663" s="6"/>
      <c r="M663" s="6"/>
      <c r="N663" s="6"/>
      <c r="O663" s="6"/>
    </row>
    <row r="664" spans="1:15" ht="14.25">
      <c r="A664" s="1"/>
      <c r="B664" s="7"/>
      <c r="C664" s="8"/>
      <c r="D664" s="9"/>
      <c r="E664" s="10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 spans="1:15" ht="14.25">
      <c r="A665" s="1"/>
      <c r="B665" s="7"/>
      <c r="C665" s="8"/>
      <c r="D665" s="9"/>
      <c r="E665" s="10"/>
      <c r="F665" s="6"/>
      <c r="G665" s="6"/>
      <c r="H665" s="6"/>
      <c r="I665" s="6"/>
      <c r="J665" s="6"/>
      <c r="K665" s="6"/>
      <c r="L665" s="6"/>
      <c r="M665" s="6"/>
      <c r="N665" s="6"/>
      <c r="O665" s="6"/>
    </row>
    <row r="666" spans="1:15" ht="14.25">
      <c r="A666" s="1"/>
      <c r="B666" s="7"/>
      <c r="C666" s="8"/>
      <c r="D666" s="9"/>
      <c r="E666" s="10"/>
      <c r="F666" s="6"/>
      <c r="G666" s="6"/>
      <c r="H666" s="6"/>
      <c r="I666" s="6"/>
      <c r="J666" s="6"/>
      <c r="K666" s="6"/>
      <c r="L666" s="6"/>
      <c r="M666" s="6"/>
      <c r="N666" s="6"/>
      <c r="O666" s="6"/>
    </row>
    <row r="667" spans="1:15" ht="14.25">
      <c r="A667" s="1"/>
      <c r="B667" s="7"/>
      <c r="C667" s="8"/>
      <c r="D667" s="9"/>
      <c r="E667" s="10"/>
      <c r="F667" s="6"/>
      <c r="G667" s="6"/>
      <c r="H667" s="6"/>
      <c r="I667" s="6"/>
      <c r="J667" s="6"/>
      <c r="K667" s="6"/>
      <c r="L667" s="6"/>
      <c r="M667" s="6"/>
      <c r="N667" s="6"/>
      <c r="O667" s="6"/>
    </row>
    <row r="668" spans="1:15" ht="14.25">
      <c r="A668" s="1"/>
      <c r="B668" s="7"/>
      <c r="C668" s="8"/>
      <c r="D668" s="9"/>
      <c r="E668" s="10"/>
      <c r="F668" s="6"/>
      <c r="G668" s="6"/>
      <c r="H668" s="6"/>
      <c r="I668" s="6"/>
      <c r="J668" s="6"/>
      <c r="K668" s="6"/>
      <c r="L668" s="6"/>
      <c r="M668" s="6"/>
      <c r="N668" s="6"/>
      <c r="O668" s="6"/>
    </row>
    <row r="669" spans="1:15" ht="14.25">
      <c r="A669" s="1"/>
      <c r="B669" s="7"/>
      <c r="C669" s="8"/>
      <c r="D669" s="9"/>
      <c r="E669" s="10"/>
      <c r="F669" s="6"/>
      <c r="G669" s="6"/>
      <c r="H669" s="6"/>
      <c r="I669" s="6"/>
      <c r="J669" s="6"/>
      <c r="K669" s="6"/>
      <c r="L669" s="6"/>
      <c r="M669" s="6"/>
      <c r="N669" s="6"/>
      <c r="O669" s="6"/>
    </row>
    <row r="670" spans="1:15" ht="14.25">
      <c r="A670" s="1"/>
      <c r="B670" s="7"/>
      <c r="C670" s="8"/>
      <c r="D670" s="9"/>
      <c r="E670" s="10"/>
      <c r="F670" s="6"/>
      <c r="G670" s="6"/>
      <c r="H670" s="6"/>
      <c r="I670" s="6"/>
      <c r="J670" s="6"/>
      <c r="K670" s="6"/>
      <c r="L670" s="6"/>
      <c r="M670" s="6"/>
      <c r="N670" s="6"/>
      <c r="O670" s="6"/>
    </row>
    <row r="671" spans="1:15" ht="14.25">
      <c r="A671" s="1"/>
      <c r="B671" s="7"/>
      <c r="C671" s="8"/>
      <c r="D671" s="9"/>
      <c r="E671" s="10"/>
      <c r="F671" s="6"/>
      <c r="G671" s="6"/>
      <c r="H671" s="6"/>
      <c r="I671" s="6"/>
      <c r="J671" s="6"/>
      <c r="K671" s="6"/>
      <c r="L671" s="6"/>
      <c r="M671" s="6"/>
      <c r="N671" s="6"/>
      <c r="O671" s="6"/>
    </row>
    <row r="672" spans="1:15" ht="14.25">
      <c r="A672" s="1"/>
      <c r="B672" s="7"/>
      <c r="C672" s="8"/>
      <c r="D672" s="9"/>
      <c r="E672" s="10"/>
      <c r="F672" s="6"/>
      <c r="G672" s="6"/>
      <c r="H672" s="6"/>
      <c r="I672" s="6"/>
      <c r="J672" s="6"/>
      <c r="K672" s="6"/>
      <c r="L672" s="6"/>
      <c r="M672" s="6"/>
      <c r="N672" s="6"/>
      <c r="O672" s="6"/>
    </row>
    <row r="673" spans="1:15" ht="14.25">
      <c r="A673" s="1"/>
      <c r="B673" s="7"/>
      <c r="C673" s="8"/>
      <c r="D673" s="9"/>
      <c r="E673" s="10"/>
      <c r="F673" s="6"/>
      <c r="G673" s="6"/>
      <c r="H673" s="6"/>
      <c r="I673" s="6"/>
      <c r="J673" s="6"/>
      <c r="K673" s="6"/>
      <c r="L673" s="6"/>
      <c r="M673" s="6"/>
      <c r="N673" s="6"/>
      <c r="O673" s="6"/>
    </row>
    <row r="674" spans="1:15" ht="14.25">
      <c r="A674" s="1"/>
      <c r="B674" s="7"/>
      <c r="C674" s="8"/>
      <c r="D674" s="9"/>
      <c r="E674" s="10"/>
      <c r="F674" s="6"/>
      <c r="G674" s="6"/>
      <c r="H674" s="6"/>
      <c r="I674" s="6"/>
      <c r="J674" s="6"/>
      <c r="K674" s="6"/>
      <c r="L674" s="6"/>
      <c r="M674" s="6"/>
      <c r="N674" s="6"/>
      <c r="O674" s="6"/>
    </row>
    <row r="675" spans="1:15" ht="14.25">
      <c r="A675" s="1"/>
      <c r="B675" s="7"/>
      <c r="C675" s="8"/>
      <c r="D675" s="9"/>
      <c r="E675" s="10"/>
      <c r="F675" s="6"/>
      <c r="G675" s="6"/>
      <c r="H675" s="6"/>
      <c r="I675" s="6"/>
      <c r="J675" s="6"/>
      <c r="K675" s="6"/>
      <c r="L675" s="6"/>
      <c r="M675" s="6"/>
      <c r="N675" s="6"/>
      <c r="O675" s="6"/>
    </row>
    <row r="676" spans="1:15" ht="14.25">
      <c r="A676" s="1"/>
      <c r="B676" s="7"/>
      <c r="C676" s="8"/>
      <c r="D676" s="9"/>
      <c r="E676" s="10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 spans="1:15" ht="14.25">
      <c r="A677" s="1"/>
      <c r="B677" s="7"/>
      <c r="C677" s="8"/>
      <c r="D677" s="9"/>
      <c r="E677" s="10"/>
      <c r="F677" s="6"/>
      <c r="G677" s="6"/>
      <c r="H677" s="6"/>
      <c r="I677" s="6"/>
      <c r="J677" s="6"/>
      <c r="K677" s="6"/>
      <c r="L677" s="6"/>
      <c r="M677" s="6"/>
      <c r="N677" s="6"/>
      <c r="O677" s="6"/>
    </row>
    <row r="678" spans="1:15" ht="14.25">
      <c r="A678" s="1"/>
      <c r="B678" s="7"/>
      <c r="C678" s="8"/>
      <c r="D678" s="9"/>
      <c r="E678" s="10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 spans="1:15" ht="14.25">
      <c r="A679" s="1"/>
      <c r="B679" s="7"/>
      <c r="C679" s="8"/>
      <c r="D679" s="9"/>
      <c r="E679" s="10"/>
      <c r="F679" s="6"/>
      <c r="G679" s="6"/>
      <c r="H679" s="6"/>
      <c r="I679" s="6"/>
      <c r="J679" s="6"/>
      <c r="K679" s="6"/>
      <c r="L679" s="6"/>
      <c r="M679" s="6"/>
      <c r="N679" s="6"/>
      <c r="O679" s="6"/>
    </row>
    <row r="680" spans="1:15" ht="14.25">
      <c r="A680" s="1"/>
      <c r="B680" s="7"/>
      <c r="C680" s="8"/>
      <c r="D680" s="9"/>
      <c r="E680" s="10"/>
      <c r="F680" s="6"/>
      <c r="G680" s="6"/>
      <c r="H680" s="6"/>
      <c r="I680" s="6"/>
      <c r="J680" s="6"/>
      <c r="K680" s="6"/>
      <c r="L680" s="6"/>
      <c r="M680" s="6"/>
      <c r="N680" s="6"/>
      <c r="O680" s="6"/>
    </row>
    <row r="681" spans="1:15" ht="14.25">
      <c r="A681" s="1"/>
      <c r="B681" s="7"/>
      <c r="C681" s="8"/>
      <c r="D681" s="9"/>
      <c r="E681" s="10"/>
      <c r="F681" s="6"/>
      <c r="G681" s="6"/>
      <c r="H681" s="6"/>
      <c r="I681" s="6"/>
      <c r="J681" s="6"/>
      <c r="K681" s="6"/>
      <c r="L681" s="6"/>
      <c r="M681" s="6"/>
      <c r="N681" s="6"/>
      <c r="O681" s="6"/>
    </row>
    <row r="682" spans="1:15" ht="14.25">
      <c r="A682" s="1"/>
      <c r="B682" s="7"/>
      <c r="C682" s="8"/>
      <c r="D682" s="9"/>
      <c r="E682" s="10"/>
      <c r="F682" s="6"/>
      <c r="G682" s="6"/>
      <c r="H682" s="6"/>
      <c r="I682" s="6"/>
      <c r="J682" s="6"/>
      <c r="K682" s="6"/>
      <c r="L682" s="6"/>
      <c r="M682" s="6"/>
      <c r="N682" s="6"/>
      <c r="O682" s="6"/>
    </row>
    <row r="683" spans="1:15" ht="14.25">
      <c r="A683" s="1"/>
      <c r="B683" s="7"/>
      <c r="C683" s="8"/>
      <c r="D683" s="9"/>
      <c r="E683" s="10"/>
      <c r="F683" s="6"/>
      <c r="G683" s="6"/>
      <c r="H683" s="6"/>
      <c r="I683" s="6"/>
      <c r="J683" s="6"/>
      <c r="K683" s="6"/>
      <c r="L683" s="6"/>
      <c r="M683" s="6"/>
      <c r="N683" s="6"/>
      <c r="O683" s="6"/>
    </row>
    <row r="684" spans="1:15" ht="14.25">
      <c r="A684" s="1"/>
      <c r="B684" s="7"/>
      <c r="C684" s="8"/>
      <c r="D684" s="9"/>
      <c r="E684" s="10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 spans="1:15" ht="14.25">
      <c r="A685" s="1"/>
      <c r="B685" s="7"/>
      <c r="C685" s="8"/>
      <c r="D685" s="9"/>
      <c r="E685" s="10"/>
      <c r="F685" s="6"/>
      <c r="G685" s="6"/>
      <c r="H685" s="6"/>
      <c r="I685" s="6"/>
      <c r="J685" s="6"/>
      <c r="K685" s="6"/>
      <c r="L685" s="6"/>
      <c r="M685" s="6"/>
      <c r="N685" s="6"/>
      <c r="O685" s="6"/>
    </row>
    <row r="686" spans="1:15" ht="14.25">
      <c r="A686" s="1"/>
      <c r="B686" s="7"/>
      <c r="C686" s="8"/>
      <c r="D686" s="9"/>
      <c r="E686" s="10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 spans="1:15" ht="14.25">
      <c r="A687" s="1"/>
      <c r="B687" s="7"/>
      <c r="C687" s="8"/>
      <c r="D687" s="9"/>
      <c r="E687" s="10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 spans="1:15" ht="14.25">
      <c r="A688" s="1"/>
      <c r="B688" s="7"/>
      <c r="C688" s="8"/>
      <c r="D688" s="9"/>
      <c r="E688" s="10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 spans="1:15" ht="14.25">
      <c r="A689" s="1"/>
      <c r="B689" s="7"/>
      <c r="C689" s="8"/>
      <c r="D689" s="9"/>
      <c r="E689" s="10"/>
      <c r="F689" s="6"/>
      <c r="G689" s="6"/>
      <c r="H689" s="6"/>
      <c r="I689" s="6"/>
      <c r="J689" s="6"/>
      <c r="K689" s="6"/>
      <c r="L689" s="6"/>
      <c r="M689" s="6"/>
      <c r="N689" s="6"/>
      <c r="O689" s="6"/>
    </row>
    <row r="690" spans="1:15" ht="14.25">
      <c r="A690" s="1"/>
      <c r="B690" s="7"/>
      <c r="C690" s="8"/>
      <c r="D690" s="9"/>
      <c r="E690" s="10"/>
      <c r="F690" s="6"/>
      <c r="G690" s="6"/>
      <c r="H690" s="6"/>
      <c r="I690" s="6"/>
      <c r="J690" s="6"/>
      <c r="K690" s="6"/>
      <c r="L690" s="6"/>
      <c r="M690" s="6"/>
      <c r="N690" s="6"/>
      <c r="O690" s="6"/>
    </row>
    <row r="691" spans="1:15" ht="14.25">
      <c r="A691" s="1"/>
      <c r="B691" s="7"/>
      <c r="C691" s="8"/>
      <c r="D691" s="9"/>
      <c r="E691" s="10"/>
      <c r="F691" s="6"/>
      <c r="G691" s="6"/>
      <c r="H691" s="6"/>
      <c r="I691" s="6"/>
      <c r="J691" s="6"/>
      <c r="K691" s="6"/>
      <c r="L691" s="6"/>
      <c r="M691" s="6"/>
      <c r="N691" s="6"/>
      <c r="O691" s="6"/>
    </row>
    <row r="692" spans="1:15" ht="14.25">
      <c r="A692" s="1"/>
      <c r="B692" s="7"/>
      <c r="C692" s="8"/>
      <c r="D692" s="9"/>
      <c r="E692" s="10"/>
      <c r="F692" s="6"/>
      <c r="G692" s="6"/>
      <c r="H692" s="6"/>
      <c r="I692" s="6"/>
      <c r="J692" s="6"/>
      <c r="K692" s="6"/>
      <c r="L692" s="6"/>
      <c r="M692" s="6"/>
      <c r="N692" s="6"/>
      <c r="O692" s="6"/>
    </row>
    <row r="693" spans="1:15" ht="14.25">
      <c r="A693" s="1"/>
      <c r="B693" s="7"/>
      <c r="C693" s="8"/>
      <c r="D693" s="9"/>
      <c r="E693" s="10"/>
      <c r="F693" s="6"/>
      <c r="G693" s="6"/>
      <c r="H693" s="6"/>
      <c r="I693" s="6"/>
      <c r="J693" s="6"/>
      <c r="K693" s="6"/>
      <c r="L693" s="6"/>
      <c r="M693" s="6"/>
      <c r="N693" s="6"/>
      <c r="O693" s="6"/>
    </row>
    <row r="694" spans="1:15" ht="14.25">
      <c r="A694" s="1"/>
      <c r="B694" s="7"/>
      <c r="C694" s="8"/>
      <c r="D694" s="9"/>
      <c r="E694" s="10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 spans="1:15" ht="14.25">
      <c r="A695" s="1"/>
      <c r="B695" s="7"/>
      <c r="C695" s="8"/>
      <c r="D695" s="9"/>
      <c r="E695" s="10"/>
      <c r="F695" s="6"/>
      <c r="G695" s="6"/>
      <c r="H695" s="6"/>
      <c r="I695" s="6"/>
      <c r="J695" s="6"/>
      <c r="K695" s="6"/>
      <c r="L695" s="6"/>
      <c r="M695" s="6"/>
      <c r="N695" s="6"/>
      <c r="O695" s="6"/>
    </row>
    <row r="696" spans="1:15" ht="14.25">
      <c r="A696" s="1"/>
      <c r="B696" s="7"/>
      <c r="C696" s="8"/>
      <c r="D696" s="9"/>
      <c r="E696" s="10"/>
      <c r="F696" s="6"/>
      <c r="G696" s="6"/>
      <c r="H696" s="6"/>
      <c r="I696" s="6"/>
      <c r="J696" s="6"/>
      <c r="K696" s="6"/>
      <c r="L696" s="6"/>
      <c r="M696" s="6"/>
      <c r="N696" s="6"/>
      <c r="O696" s="6"/>
    </row>
    <row r="697" spans="1:15" ht="14.25">
      <c r="A697" s="1"/>
      <c r="B697" s="7"/>
      <c r="C697" s="8"/>
      <c r="D697" s="9"/>
      <c r="E697" s="10"/>
      <c r="F697" s="6"/>
      <c r="G697" s="6"/>
      <c r="H697" s="6"/>
      <c r="I697" s="6"/>
      <c r="J697" s="6"/>
      <c r="K697" s="6"/>
      <c r="L697" s="6"/>
      <c r="M697" s="6"/>
      <c r="N697" s="6"/>
      <c r="O697" s="6"/>
    </row>
    <row r="698" spans="1:15" ht="14.25">
      <c r="A698" s="1"/>
      <c r="B698" s="7"/>
      <c r="C698" s="8"/>
      <c r="D698" s="9"/>
      <c r="E698" s="10"/>
      <c r="F698" s="6"/>
      <c r="G698" s="6"/>
      <c r="H698" s="6"/>
      <c r="I698" s="6"/>
      <c r="J698" s="6"/>
      <c r="K698" s="6"/>
      <c r="L698" s="6"/>
      <c r="M698" s="6"/>
      <c r="N698" s="6"/>
      <c r="O698" s="6"/>
    </row>
    <row r="699" spans="1:15" ht="14.25">
      <c r="A699" s="1"/>
      <c r="B699" s="7"/>
      <c r="C699" s="8"/>
      <c r="D699" s="9"/>
      <c r="E699" s="10"/>
      <c r="F699" s="6"/>
      <c r="G699" s="6"/>
      <c r="H699" s="6"/>
      <c r="I699" s="6"/>
      <c r="J699" s="6"/>
      <c r="K699" s="6"/>
      <c r="L699" s="6"/>
      <c r="M699" s="6"/>
      <c r="N699" s="6"/>
      <c r="O699" s="6"/>
    </row>
    <row r="700" spans="1:15" ht="14.25">
      <c r="A700" s="1"/>
      <c r="B700" s="7"/>
      <c r="C700" s="8"/>
      <c r="D700" s="9"/>
      <c r="E700" s="10"/>
      <c r="F700" s="6"/>
      <c r="G700" s="6"/>
      <c r="H700" s="6"/>
      <c r="I700" s="6"/>
      <c r="J700" s="6"/>
      <c r="K700" s="6"/>
      <c r="L700" s="6"/>
      <c r="M700" s="6"/>
      <c r="N700" s="6"/>
      <c r="O700" s="6"/>
    </row>
    <row r="701" spans="1:15" ht="14.25">
      <c r="A701" s="1"/>
      <c r="B701" s="7"/>
      <c r="C701" s="8"/>
      <c r="D701" s="9"/>
      <c r="E701" s="10"/>
      <c r="F701" s="6"/>
      <c r="G701" s="6"/>
      <c r="H701" s="6"/>
      <c r="I701" s="6"/>
      <c r="J701" s="6"/>
      <c r="K701" s="6"/>
      <c r="L701" s="6"/>
      <c r="M701" s="6"/>
      <c r="N701" s="6"/>
      <c r="O701" s="6"/>
    </row>
    <row r="702" spans="1:15" ht="14.25">
      <c r="A702" s="1"/>
      <c r="B702" s="7"/>
      <c r="C702" s="8"/>
      <c r="D702" s="9"/>
      <c r="E702" s="10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 spans="1:15" ht="14.25">
      <c r="A703" s="1"/>
      <c r="B703" s="7"/>
      <c r="C703" s="8"/>
      <c r="D703" s="9"/>
      <c r="E703" s="10"/>
      <c r="F703" s="6"/>
      <c r="G703" s="6"/>
      <c r="H703" s="6"/>
      <c r="I703" s="6"/>
      <c r="J703" s="6"/>
      <c r="K703" s="6"/>
      <c r="L703" s="6"/>
      <c r="M703" s="6"/>
      <c r="N703" s="6"/>
      <c r="O703" s="6"/>
    </row>
    <row r="704" spans="1:15" ht="14.25">
      <c r="A704" s="1"/>
      <c r="B704" s="7"/>
      <c r="C704" s="8"/>
      <c r="D704" s="9"/>
      <c r="E704" s="10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 spans="1:15" ht="14.25">
      <c r="A705" s="1"/>
      <c r="B705" s="7"/>
      <c r="C705" s="8"/>
      <c r="D705" s="9"/>
      <c r="E705" s="10"/>
      <c r="F705" s="6"/>
      <c r="G705" s="6"/>
      <c r="H705" s="6"/>
      <c r="I705" s="6"/>
      <c r="J705" s="6"/>
      <c r="K705" s="6"/>
      <c r="L705" s="6"/>
      <c r="M705" s="6"/>
      <c r="N705" s="6"/>
      <c r="O705" s="6"/>
    </row>
    <row r="706" spans="1:15" ht="14.25">
      <c r="A706" s="1"/>
      <c r="B706" s="7"/>
      <c r="C706" s="8"/>
      <c r="D706" s="9"/>
      <c r="E706" s="10"/>
      <c r="F706" s="6"/>
      <c r="G706" s="6"/>
      <c r="H706" s="6"/>
      <c r="I706" s="6"/>
      <c r="J706" s="6"/>
      <c r="K706" s="6"/>
      <c r="L706" s="6"/>
      <c r="M706" s="6"/>
      <c r="N706" s="6"/>
      <c r="O706" s="6"/>
    </row>
    <row r="707" spans="1:15" ht="14.25">
      <c r="A707" s="1"/>
      <c r="B707" s="7"/>
      <c r="C707" s="8"/>
      <c r="D707" s="9"/>
      <c r="E707" s="10"/>
      <c r="F707" s="6"/>
      <c r="G707" s="6"/>
      <c r="H707" s="6"/>
      <c r="I707" s="6"/>
      <c r="J707" s="6"/>
      <c r="K707" s="6"/>
      <c r="L707" s="6"/>
      <c r="M707" s="6"/>
      <c r="N707" s="6"/>
      <c r="O707" s="6"/>
    </row>
    <row r="708" spans="1:15" ht="14.25">
      <c r="A708" s="1"/>
      <c r="B708" s="7"/>
      <c r="C708" s="8"/>
      <c r="D708" s="9"/>
      <c r="E708" s="10"/>
      <c r="F708" s="6"/>
      <c r="G708" s="6"/>
      <c r="H708" s="6"/>
      <c r="I708" s="6"/>
      <c r="J708" s="6"/>
      <c r="K708" s="6"/>
      <c r="L708" s="6"/>
      <c r="M708" s="6"/>
      <c r="N708" s="6"/>
      <c r="O708" s="6"/>
    </row>
    <row r="709" spans="1:15" ht="14.25">
      <c r="A709" s="1"/>
      <c r="B709" s="7"/>
      <c r="C709" s="8"/>
      <c r="D709" s="9"/>
      <c r="E709" s="10"/>
      <c r="F709" s="6"/>
      <c r="G709" s="6"/>
      <c r="H709" s="6"/>
      <c r="I709" s="6"/>
      <c r="J709" s="6"/>
      <c r="K709" s="6"/>
      <c r="L709" s="6"/>
      <c r="M709" s="6"/>
      <c r="N709" s="6"/>
      <c r="O709" s="6"/>
    </row>
    <row r="710" spans="1:15" ht="14.25">
      <c r="A710" s="1"/>
      <c r="B710" s="7"/>
      <c r="C710" s="8"/>
      <c r="D710" s="9"/>
      <c r="E710" s="10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 spans="1:15" ht="14.25">
      <c r="A711" s="1"/>
      <c r="B711" s="7"/>
      <c r="C711" s="8"/>
      <c r="D711" s="9"/>
      <c r="E711" s="10"/>
      <c r="F711" s="6"/>
      <c r="G711" s="6"/>
      <c r="H711" s="6"/>
      <c r="I711" s="6"/>
      <c r="J711" s="6"/>
      <c r="K711" s="6"/>
      <c r="L711" s="6"/>
      <c r="M711" s="6"/>
      <c r="N711" s="6"/>
      <c r="O711" s="6"/>
    </row>
    <row r="712" spans="1:15" ht="14.25">
      <c r="A712" s="1"/>
      <c r="B712" s="7"/>
      <c r="C712" s="8"/>
      <c r="D712" s="9"/>
      <c r="E712" s="10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 spans="1:15" ht="14.25">
      <c r="A713" s="1"/>
      <c r="B713" s="7"/>
      <c r="C713" s="8"/>
      <c r="D713" s="9"/>
      <c r="E713" s="10"/>
      <c r="F713" s="6"/>
      <c r="G713" s="6"/>
      <c r="H713" s="6"/>
      <c r="I713" s="6"/>
      <c r="J713" s="6"/>
      <c r="K713" s="6"/>
      <c r="L713" s="6"/>
      <c r="M713" s="6"/>
      <c r="N713" s="6"/>
      <c r="O713" s="6"/>
    </row>
    <row r="714" spans="1:15" ht="14.25">
      <c r="A714" s="1"/>
      <c r="B714" s="7"/>
      <c r="C714" s="8"/>
      <c r="D714" s="9"/>
      <c r="E714" s="10"/>
      <c r="F714" s="6"/>
      <c r="G714" s="6"/>
      <c r="H714" s="6"/>
      <c r="I714" s="6"/>
      <c r="J714" s="6"/>
      <c r="K714" s="6"/>
      <c r="L714" s="6"/>
      <c r="M714" s="6"/>
      <c r="N714" s="6"/>
      <c r="O714" s="6"/>
    </row>
    <row r="715" spans="1:15" ht="14.25">
      <c r="A715" s="1"/>
      <c r="B715" s="7"/>
      <c r="C715" s="8"/>
      <c r="D715" s="9"/>
      <c r="E715" s="10"/>
      <c r="F715" s="6"/>
      <c r="G715" s="6"/>
      <c r="H715" s="6"/>
      <c r="I715" s="6"/>
      <c r="J715" s="6"/>
      <c r="K715" s="6"/>
      <c r="L715" s="6"/>
      <c r="M715" s="6"/>
      <c r="N715" s="6"/>
      <c r="O715" s="6"/>
    </row>
    <row r="716" spans="1:15" ht="14.25">
      <c r="A716" s="1"/>
      <c r="B716" s="7"/>
      <c r="C716" s="8"/>
      <c r="D716" s="9"/>
      <c r="E716" s="10"/>
      <c r="F716" s="6"/>
      <c r="G716" s="6"/>
      <c r="H716" s="6"/>
      <c r="I716" s="6"/>
      <c r="J716" s="6"/>
      <c r="K716" s="6"/>
      <c r="L716" s="6"/>
      <c r="M716" s="6"/>
      <c r="N716" s="6"/>
      <c r="O716" s="6"/>
    </row>
    <row r="717" spans="1:15" ht="14.25">
      <c r="A717" s="1"/>
      <c r="B717" s="7"/>
      <c r="C717" s="8"/>
      <c r="D717" s="9"/>
      <c r="E717" s="10"/>
      <c r="F717" s="6"/>
      <c r="G717" s="6"/>
      <c r="H717" s="6"/>
      <c r="I717" s="6"/>
      <c r="J717" s="6"/>
      <c r="K717" s="6"/>
      <c r="L717" s="6"/>
      <c r="M717" s="6"/>
      <c r="N717" s="6"/>
      <c r="O717" s="6"/>
    </row>
    <row r="718" spans="1:15" ht="14.25">
      <c r="A718" s="1"/>
      <c r="B718" s="7"/>
      <c r="C718" s="8"/>
      <c r="D718" s="9"/>
      <c r="E718" s="10"/>
      <c r="F718" s="6"/>
      <c r="G718" s="6"/>
      <c r="H718" s="6"/>
      <c r="I718" s="6"/>
      <c r="J718" s="6"/>
      <c r="K718" s="6"/>
      <c r="L718" s="6"/>
      <c r="M718" s="6"/>
      <c r="N718" s="6"/>
      <c r="O718" s="6"/>
    </row>
    <row r="719" spans="1:15" ht="14.25">
      <c r="A719" s="1"/>
      <c r="B719" s="7"/>
      <c r="C719" s="8"/>
      <c r="D719" s="9"/>
      <c r="E719" s="10"/>
      <c r="F719" s="6"/>
      <c r="G719" s="6"/>
      <c r="H719" s="6"/>
      <c r="I719" s="6"/>
      <c r="J719" s="6"/>
      <c r="K719" s="6"/>
      <c r="L719" s="6"/>
      <c r="M719" s="6"/>
      <c r="N719" s="6"/>
      <c r="O719" s="6"/>
    </row>
    <row r="720" spans="1:15" ht="14.25">
      <c r="A720" s="1"/>
      <c r="B720" s="7"/>
      <c r="C720" s="8"/>
      <c r="D720" s="9"/>
      <c r="E720" s="10"/>
      <c r="F720" s="6"/>
      <c r="G720" s="6"/>
      <c r="H720" s="6"/>
      <c r="I720" s="6"/>
      <c r="J720" s="6"/>
      <c r="K720" s="6"/>
      <c r="L720" s="6"/>
      <c r="M720" s="6"/>
      <c r="N720" s="6"/>
      <c r="O720" s="6"/>
    </row>
    <row r="721" spans="1:15" ht="14.25">
      <c r="A721" s="1"/>
      <c r="B721" s="7"/>
      <c r="C721" s="8"/>
      <c r="D721" s="9"/>
      <c r="E721" s="10"/>
      <c r="F721" s="6"/>
      <c r="G721" s="6"/>
      <c r="H721" s="6"/>
      <c r="I721" s="6"/>
      <c r="J721" s="6"/>
      <c r="K721" s="6"/>
      <c r="L721" s="6"/>
      <c r="M721" s="6"/>
      <c r="N721" s="6"/>
      <c r="O721" s="6"/>
    </row>
    <row r="722" spans="1:15" ht="14.25">
      <c r="A722" s="1"/>
      <c r="B722" s="7"/>
      <c r="C722" s="8"/>
      <c r="D722" s="9"/>
      <c r="E722" s="10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 spans="1:15" ht="14.25">
      <c r="A723" s="1"/>
      <c r="B723" s="7"/>
      <c r="C723" s="8"/>
      <c r="D723" s="9"/>
      <c r="E723" s="10"/>
      <c r="F723" s="6"/>
      <c r="G723" s="6"/>
      <c r="H723" s="6"/>
      <c r="I723" s="6"/>
      <c r="J723" s="6"/>
      <c r="K723" s="6"/>
      <c r="L723" s="6"/>
      <c r="M723" s="6"/>
      <c r="N723" s="6"/>
      <c r="O723" s="6"/>
    </row>
    <row r="724" spans="1:15" ht="14.25">
      <c r="A724" s="1"/>
      <c r="B724" s="7"/>
      <c r="C724" s="8"/>
      <c r="D724" s="9"/>
      <c r="E724" s="10"/>
      <c r="F724" s="6"/>
      <c r="G724" s="6"/>
      <c r="H724" s="6"/>
      <c r="I724" s="6"/>
      <c r="J724" s="6"/>
      <c r="K724" s="6"/>
      <c r="L724" s="6"/>
      <c r="M724" s="6"/>
      <c r="N724" s="6"/>
      <c r="O724" s="6"/>
    </row>
    <row r="725" spans="1:15" ht="14.25">
      <c r="A725" s="1"/>
      <c r="B725" s="7"/>
      <c r="C725" s="8"/>
      <c r="D725" s="9"/>
      <c r="E725" s="10"/>
      <c r="F725" s="6"/>
      <c r="G725" s="6"/>
      <c r="H725" s="6"/>
      <c r="I725" s="6"/>
      <c r="J725" s="6"/>
      <c r="K725" s="6"/>
      <c r="L725" s="6"/>
      <c r="M725" s="6"/>
      <c r="N725" s="6"/>
      <c r="O725" s="6"/>
    </row>
    <row r="726" spans="1:15" ht="14.25">
      <c r="A726" s="1"/>
      <c r="B726" s="7"/>
      <c r="C726" s="8"/>
      <c r="D726" s="9"/>
      <c r="E726" s="10"/>
      <c r="F726" s="6"/>
      <c r="G726" s="6"/>
      <c r="H726" s="6"/>
      <c r="I726" s="6"/>
      <c r="J726" s="6"/>
      <c r="K726" s="6"/>
      <c r="L726" s="6"/>
      <c r="M726" s="6"/>
      <c r="N726" s="6"/>
      <c r="O726" s="6"/>
    </row>
    <row r="727" spans="1:15" ht="14.25">
      <c r="A727" s="1"/>
      <c r="B727" s="7"/>
      <c r="C727" s="8"/>
      <c r="D727" s="9"/>
      <c r="E727" s="10"/>
      <c r="F727" s="6"/>
      <c r="G727" s="6"/>
      <c r="H727" s="6"/>
      <c r="I727" s="6"/>
      <c r="J727" s="6"/>
      <c r="K727" s="6"/>
      <c r="L727" s="6"/>
      <c r="M727" s="6"/>
      <c r="N727" s="6"/>
      <c r="O727" s="6"/>
    </row>
    <row r="728" spans="1:15" ht="14.25">
      <c r="A728" s="1"/>
      <c r="B728" s="7"/>
      <c r="C728" s="8"/>
      <c r="D728" s="9"/>
      <c r="E728" s="10"/>
      <c r="F728" s="6"/>
      <c r="G728" s="6"/>
      <c r="H728" s="6"/>
      <c r="I728" s="6"/>
      <c r="J728" s="6"/>
      <c r="K728" s="6"/>
      <c r="L728" s="6"/>
      <c r="M728" s="6"/>
      <c r="N728" s="6"/>
      <c r="O728" s="6"/>
    </row>
    <row r="729" spans="1:15" ht="14.25">
      <c r="A729" s="1"/>
      <c r="B729" s="7"/>
      <c r="C729" s="8"/>
      <c r="D729" s="9"/>
      <c r="E729" s="10"/>
      <c r="F729" s="6"/>
      <c r="G729" s="6"/>
      <c r="H729" s="6"/>
      <c r="I729" s="6"/>
      <c r="J729" s="6"/>
      <c r="K729" s="6"/>
      <c r="L729" s="6"/>
      <c r="M729" s="6"/>
      <c r="N729" s="6"/>
      <c r="O729" s="6"/>
    </row>
    <row r="730" spans="1:15" ht="14.25">
      <c r="A730" s="1"/>
      <c r="B730" s="7"/>
      <c r="C730" s="8"/>
      <c r="D730" s="9"/>
      <c r="E730" s="10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 spans="1:15" ht="14.25">
      <c r="A731" s="1"/>
      <c r="B731" s="7"/>
      <c r="C731" s="8"/>
      <c r="D731" s="9"/>
      <c r="E731" s="10"/>
      <c r="F731" s="6"/>
      <c r="G731" s="6"/>
      <c r="H731" s="6"/>
      <c r="I731" s="6"/>
      <c r="J731" s="6"/>
      <c r="K731" s="6"/>
      <c r="L731" s="6"/>
      <c r="M731" s="6"/>
      <c r="N731" s="6"/>
      <c r="O731" s="6"/>
    </row>
    <row r="732" spans="1:15" ht="14.25">
      <c r="A732" s="1"/>
      <c r="B732" s="7"/>
      <c r="C732" s="8"/>
      <c r="D732" s="9"/>
      <c r="E732" s="10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 spans="1:15" ht="14.25">
      <c r="A733" s="1"/>
      <c r="B733" s="7"/>
      <c r="C733" s="8"/>
      <c r="D733" s="9"/>
      <c r="E733" s="10"/>
      <c r="F733" s="6"/>
      <c r="G733" s="6"/>
      <c r="H733" s="6"/>
      <c r="I733" s="6"/>
      <c r="J733" s="6"/>
      <c r="K733" s="6"/>
      <c r="L733" s="6"/>
      <c r="M733" s="6"/>
      <c r="N733" s="6"/>
      <c r="O733" s="6"/>
    </row>
    <row r="734" spans="1:15" ht="14.25">
      <c r="A734" s="1"/>
      <c r="B734" s="7"/>
      <c r="C734" s="8"/>
      <c r="D734" s="9"/>
      <c r="E734" s="10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 spans="1:15" ht="14.25">
      <c r="A735" s="1"/>
      <c r="B735" s="7"/>
      <c r="C735" s="8"/>
      <c r="D735" s="9"/>
      <c r="E735" s="10"/>
      <c r="F735" s="6"/>
      <c r="G735" s="6"/>
      <c r="H735" s="6"/>
      <c r="I735" s="6"/>
      <c r="J735" s="6"/>
      <c r="K735" s="6"/>
      <c r="L735" s="6"/>
      <c r="M735" s="6"/>
      <c r="N735" s="6"/>
      <c r="O735" s="6"/>
    </row>
    <row r="736" spans="1:15" ht="14.25">
      <c r="A736" s="1"/>
      <c r="B736" s="7"/>
      <c r="C736" s="8"/>
      <c r="D736" s="9"/>
      <c r="E736" s="10"/>
      <c r="F736" s="6"/>
      <c r="G736" s="6"/>
      <c r="H736" s="6"/>
      <c r="I736" s="6"/>
      <c r="J736" s="6"/>
      <c r="K736" s="6"/>
      <c r="L736" s="6"/>
      <c r="M736" s="6"/>
      <c r="N736" s="6"/>
      <c r="O736" s="6"/>
    </row>
    <row r="737" spans="1:15" ht="14.25">
      <c r="A737" s="1"/>
      <c r="B737" s="7"/>
      <c r="C737" s="8"/>
      <c r="D737" s="9"/>
      <c r="E737" s="10"/>
      <c r="F737" s="6"/>
      <c r="G737" s="6"/>
      <c r="H737" s="6"/>
      <c r="I737" s="6"/>
      <c r="J737" s="6"/>
      <c r="K737" s="6"/>
      <c r="L737" s="6"/>
      <c r="M737" s="6"/>
      <c r="N737" s="6"/>
      <c r="O737" s="6"/>
    </row>
    <row r="738" spans="1:15" ht="14.25">
      <c r="A738" s="1"/>
      <c r="B738" s="7"/>
      <c r="C738" s="8"/>
      <c r="D738" s="9"/>
      <c r="E738" s="10"/>
      <c r="F738" s="6"/>
      <c r="G738" s="6"/>
      <c r="H738" s="6"/>
      <c r="I738" s="6"/>
      <c r="J738" s="6"/>
      <c r="K738" s="6"/>
      <c r="L738" s="6"/>
      <c r="M738" s="6"/>
      <c r="N738" s="6"/>
      <c r="O738" s="6"/>
    </row>
    <row r="739" spans="1:15" ht="14.25">
      <c r="A739" s="1"/>
      <c r="B739" s="7"/>
      <c r="C739" s="8"/>
      <c r="D739" s="9"/>
      <c r="E739" s="10"/>
      <c r="F739" s="6"/>
      <c r="G739" s="6"/>
      <c r="H739" s="6"/>
      <c r="I739" s="6"/>
      <c r="J739" s="6"/>
      <c r="K739" s="6"/>
      <c r="L739" s="6"/>
      <c r="M739" s="6"/>
      <c r="N739" s="6"/>
      <c r="O739" s="6"/>
    </row>
    <row r="740" spans="1:15" ht="14.25">
      <c r="A740" s="1"/>
      <c r="B740" s="7"/>
      <c r="C740" s="8"/>
      <c r="D740" s="9"/>
      <c r="E740" s="10"/>
      <c r="F740" s="6"/>
      <c r="G740" s="6"/>
      <c r="H740" s="6"/>
      <c r="I740" s="6"/>
      <c r="J740" s="6"/>
      <c r="K740" s="6"/>
      <c r="L740" s="6"/>
      <c r="M740" s="6"/>
      <c r="N740" s="6"/>
      <c r="O740" s="6"/>
    </row>
    <row r="741" spans="1:15" ht="14.25">
      <c r="A741" s="1"/>
      <c r="B741" s="7"/>
      <c r="C741" s="8"/>
      <c r="D741" s="9"/>
      <c r="E741" s="10"/>
      <c r="F741" s="6"/>
      <c r="G741" s="6"/>
      <c r="H741" s="6"/>
      <c r="I741" s="6"/>
      <c r="J741" s="6"/>
      <c r="K741" s="6"/>
      <c r="L741" s="6"/>
      <c r="M741" s="6"/>
      <c r="N741" s="6"/>
      <c r="O741" s="6"/>
    </row>
    <row r="742" spans="1:15" ht="14.25">
      <c r="A742" s="1"/>
      <c r="B742" s="7"/>
      <c r="C742" s="8"/>
      <c r="D742" s="9"/>
      <c r="E742" s="10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 spans="1:15" ht="14.25">
      <c r="A743" s="1"/>
      <c r="B743" s="7"/>
      <c r="C743" s="8"/>
      <c r="D743" s="9"/>
      <c r="E743" s="10"/>
      <c r="F743" s="6"/>
      <c r="G743" s="6"/>
      <c r="H743" s="6"/>
      <c r="I743" s="6"/>
      <c r="J743" s="6"/>
      <c r="K743" s="6"/>
      <c r="L743" s="6"/>
      <c r="M743" s="6"/>
      <c r="N743" s="6"/>
      <c r="O743" s="6"/>
    </row>
    <row r="744" spans="1:15" ht="14.25">
      <c r="A744" s="1"/>
      <c r="B744" s="7"/>
      <c r="C744" s="8"/>
      <c r="D744" s="9"/>
      <c r="E744" s="10"/>
      <c r="F744" s="6"/>
      <c r="G744" s="6"/>
      <c r="H744" s="6"/>
      <c r="I744" s="6"/>
      <c r="J744" s="6"/>
      <c r="K744" s="6"/>
      <c r="L744" s="6"/>
      <c r="M744" s="6"/>
      <c r="N744" s="6"/>
      <c r="O744" s="6"/>
    </row>
    <row r="745" spans="1:15" ht="14.25">
      <c r="A745" s="1"/>
      <c r="B745" s="7"/>
      <c r="C745" s="8"/>
      <c r="D745" s="9"/>
      <c r="E745" s="10"/>
      <c r="F745" s="6"/>
      <c r="G745" s="6"/>
      <c r="H745" s="6"/>
      <c r="I745" s="6"/>
      <c r="J745" s="6"/>
      <c r="K745" s="6"/>
      <c r="L745" s="6"/>
      <c r="M745" s="6"/>
      <c r="N745" s="6"/>
      <c r="O745" s="6"/>
    </row>
    <row r="746" spans="1:15" ht="14.25">
      <c r="A746" s="1"/>
      <c r="B746" s="7"/>
      <c r="C746" s="8"/>
      <c r="D746" s="9"/>
      <c r="E746" s="10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 spans="1:15" ht="14.25">
      <c r="A747" s="1"/>
      <c r="B747" s="7"/>
      <c r="C747" s="8"/>
      <c r="D747" s="9"/>
      <c r="E747" s="10"/>
      <c r="F747" s="6"/>
      <c r="G747" s="6"/>
      <c r="H747" s="6"/>
      <c r="I747" s="6"/>
      <c r="J747" s="6"/>
      <c r="K747" s="6"/>
      <c r="L747" s="6"/>
      <c r="M747" s="6"/>
      <c r="N747" s="6"/>
      <c r="O747" s="6"/>
    </row>
    <row r="748" spans="1:15" ht="14.25">
      <c r="A748" s="1"/>
      <c r="B748" s="7"/>
      <c r="C748" s="8"/>
      <c r="D748" s="9"/>
      <c r="E748" s="10"/>
      <c r="F748" s="6"/>
      <c r="G748" s="6"/>
      <c r="H748" s="6"/>
      <c r="I748" s="6"/>
      <c r="J748" s="6"/>
      <c r="K748" s="6"/>
      <c r="L748" s="6"/>
      <c r="M748" s="6"/>
      <c r="N748" s="6"/>
      <c r="O748" s="6"/>
    </row>
    <row r="749" spans="1:15" ht="14.25">
      <c r="A749" s="1"/>
      <c r="B749" s="7"/>
      <c r="C749" s="8"/>
      <c r="D749" s="9"/>
      <c r="E749" s="10"/>
      <c r="F749" s="6"/>
      <c r="G749" s="6"/>
      <c r="H749" s="6"/>
      <c r="I749" s="6"/>
      <c r="J749" s="6"/>
      <c r="K749" s="6"/>
      <c r="L749" s="6"/>
      <c r="M749" s="6"/>
      <c r="N749" s="6"/>
      <c r="O749" s="6"/>
    </row>
    <row r="750" spans="1:15" ht="14.25">
      <c r="A750" s="1"/>
      <c r="B750" s="7"/>
      <c r="C750" s="8"/>
      <c r="D750" s="9"/>
      <c r="E750" s="10"/>
      <c r="F750" s="6"/>
      <c r="G750" s="6"/>
      <c r="H750" s="6"/>
      <c r="I750" s="6"/>
      <c r="J750" s="6"/>
      <c r="K750" s="6"/>
      <c r="L750" s="6"/>
      <c r="M750" s="6"/>
      <c r="N750" s="6"/>
      <c r="O750" s="6"/>
    </row>
    <row r="751" spans="1:15" ht="14.25">
      <c r="A751" s="1"/>
      <c r="B751" s="7"/>
      <c r="C751" s="8"/>
      <c r="D751" s="9"/>
      <c r="E751" s="10"/>
      <c r="F751" s="6"/>
      <c r="G751" s="6"/>
      <c r="H751" s="6"/>
      <c r="I751" s="6"/>
      <c r="J751" s="6"/>
      <c r="K751" s="6"/>
      <c r="L751" s="6"/>
      <c r="M751" s="6"/>
      <c r="N751" s="6"/>
      <c r="O751" s="6"/>
    </row>
    <row r="752" spans="1:15" ht="14.25">
      <c r="A752" s="1"/>
      <c r="B752" s="7"/>
      <c r="C752" s="8"/>
      <c r="D752" s="9"/>
      <c r="E752" s="10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 spans="1:15" ht="14.25">
      <c r="A753" s="1"/>
      <c r="B753" s="7"/>
      <c r="C753" s="8"/>
      <c r="D753" s="9"/>
      <c r="E753" s="10"/>
      <c r="F753" s="6"/>
      <c r="G753" s="6"/>
      <c r="H753" s="6"/>
      <c r="I753" s="6"/>
      <c r="J753" s="6"/>
      <c r="K753" s="6"/>
      <c r="L753" s="6"/>
      <c r="M753" s="6"/>
      <c r="N753" s="6"/>
      <c r="O753" s="6"/>
    </row>
    <row r="754" spans="1:15" ht="14.25">
      <c r="A754" s="1"/>
      <c r="B754" s="7"/>
      <c r="C754" s="8"/>
      <c r="D754" s="9"/>
      <c r="E754" s="10"/>
      <c r="F754" s="6"/>
      <c r="G754" s="6"/>
      <c r="H754" s="6"/>
      <c r="I754" s="6"/>
      <c r="J754" s="6"/>
      <c r="K754" s="6"/>
      <c r="L754" s="6"/>
      <c r="M754" s="6"/>
      <c r="N754" s="6"/>
      <c r="O754" s="6"/>
    </row>
    <row r="755" spans="1:15" ht="14.25">
      <c r="A755" s="1"/>
      <c r="B755" s="7"/>
      <c r="C755" s="8"/>
      <c r="D755" s="9"/>
      <c r="E755" s="10"/>
      <c r="F755" s="6"/>
      <c r="G755" s="6"/>
      <c r="H755" s="6"/>
      <c r="I755" s="6"/>
      <c r="J755" s="6"/>
      <c r="K755" s="6"/>
      <c r="L755" s="6"/>
      <c r="M755" s="6"/>
      <c r="N755" s="6"/>
      <c r="O755" s="6"/>
    </row>
    <row r="756" spans="1:15" ht="14.25">
      <c r="A756" s="1"/>
      <c r="B756" s="7"/>
      <c r="C756" s="8"/>
      <c r="D756" s="9"/>
      <c r="E756" s="10"/>
      <c r="F756" s="6"/>
      <c r="G756" s="6"/>
      <c r="H756" s="6"/>
      <c r="I756" s="6"/>
      <c r="J756" s="6"/>
      <c r="K756" s="6"/>
      <c r="L756" s="6"/>
      <c r="M756" s="6"/>
      <c r="N756" s="6"/>
      <c r="O756" s="6"/>
    </row>
    <row r="757" spans="1:15" ht="14.25">
      <c r="A757" s="1"/>
      <c r="B757" s="7"/>
      <c r="C757" s="8"/>
      <c r="D757" s="9"/>
      <c r="E757" s="10"/>
      <c r="F757" s="6"/>
      <c r="G757" s="6"/>
      <c r="H757" s="6"/>
      <c r="I757" s="6"/>
      <c r="J757" s="6"/>
      <c r="K757" s="6"/>
      <c r="L757" s="6"/>
      <c r="M757" s="6"/>
      <c r="N757" s="6"/>
      <c r="O757" s="6"/>
    </row>
    <row r="758" spans="1:15" ht="14.25">
      <c r="A758" s="1"/>
      <c r="B758" s="7"/>
      <c r="C758" s="8"/>
      <c r="D758" s="9"/>
      <c r="E758" s="10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 spans="1:15" ht="14.25">
      <c r="A759" s="1"/>
      <c r="B759" s="7"/>
      <c r="C759" s="8"/>
      <c r="D759" s="9"/>
      <c r="E759" s="10"/>
      <c r="F759" s="6"/>
      <c r="G759" s="6"/>
      <c r="H759" s="6"/>
      <c r="I759" s="6"/>
      <c r="J759" s="6"/>
      <c r="K759" s="6"/>
      <c r="L759" s="6"/>
      <c r="M759" s="6"/>
      <c r="N759" s="6"/>
      <c r="O759" s="6"/>
    </row>
    <row r="760" spans="1:15" ht="14.25">
      <c r="A760" s="1"/>
      <c r="B760" s="7"/>
      <c r="C760" s="8"/>
      <c r="D760" s="9"/>
      <c r="E760" s="10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 spans="1:15" ht="14.25">
      <c r="A761" s="1"/>
      <c r="B761" s="7"/>
      <c r="C761" s="8"/>
      <c r="D761" s="9"/>
      <c r="E761" s="10"/>
      <c r="F761" s="6"/>
      <c r="G761" s="6"/>
      <c r="H761" s="6"/>
      <c r="I761" s="6"/>
      <c r="J761" s="6"/>
      <c r="K761" s="6"/>
      <c r="L761" s="6"/>
      <c r="M761" s="6"/>
      <c r="N761" s="6"/>
      <c r="O761" s="6"/>
    </row>
    <row r="762" spans="1:15" ht="14.25">
      <c r="A762" s="1"/>
      <c r="B762" s="7"/>
      <c r="C762" s="8"/>
      <c r="D762" s="9"/>
      <c r="E762" s="10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 spans="1:15" ht="14.25">
      <c r="A763" s="1"/>
      <c r="B763" s="7"/>
      <c r="C763" s="8"/>
      <c r="D763" s="9"/>
      <c r="E763" s="10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 spans="1:15" ht="14.25">
      <c r="A764" s="1"/>
      <c r="B764" s="7"/>
      <c r="C764" s="8"/>
      <c r="D764" s="9"/>
      <c r="E764" s="10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 spans="1:15" ht="14.25">
      <c r="A765" s="1"/>
      <c r="B765" s="7"/>
      <c r="C765" s="8"/>
      <c r="D765" s="9"/>
      <c r="E765" s="10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 spans="1:15" ht="14.25">
      <c r="A766" s="1"/>
      <c r="B766" s="7"/>
      <c r="C766" s="8"/>
      <c r="D766" s="9"/>
      <c r="E766" s="10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 spans="1:15" ht="14.25">
      <c r="A767" s="1"/>
      <c r="B767" s="7"/>
      <c r="C767" s="8"/>
      <c r="D767" s="9"/>
      <c r="E767" s="10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 spans="1:15" ht="14.25">
      <c r="A768" s="1"/>
      <c r="B768" s="7"/>
      <c r="C768" s="8"/>
      <c r="D768" s="9"/>
      <c r="E768" s="10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 spans="1:15" ht="14.25">
      <c r="A769" s="1"/>
      <c r="B769" s="7"/>
      <c r="C769" s="8"/>
      <c r="D769" s="9"/>
      <c r="E769" s="10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 spans="1:15" ht="14.25">
      <c r="A770" s="1"/>
      <c r="B770" s="7"/>
      <c r="C770" s="8"/>
      <c r="D770" s="9"/>
      <c r="E770" s="10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 spans="1:15" ht="14.25">
      <c r="A771" s="1"/>
      <c r="B771" s="7"/>
      <c r="C771" s="8"/>
      <c r="D771" s="9"/>
      <c r="E771" s="10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 spans="1:15" ht="14.25">
      <c r="A772" s="1"/>
      <c r="B772" s="7"/>
      <c r="C772" s="8"/>
      <c r="D772" s="9"/>
      <c r="E772" s="10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 spans="1:15" ht="14.25">
      <c r="A773" s="1"/>
      <c r="B773" s="7"/>
      <c r="C773" s="8"/>
      <c r="D773" s="9"/>
      <c r="E773" s="10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 spans="1:15" ht="14.25">
      <c r="A774" s="1"/>
      <c r="B774" s="7"/>
      <c r="C774" s="8"/>
      <c r="D774" s="9"/>
      <c r="E774" s="10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 spans="1:15" ht="14.25">
      <c r="A775" s="1"/>
      <c r="B775" s="7"/>
      <c r="C775" s="8"/>
      <c r="D775" s="9"/>
      <c r="E775" s="10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 spans="1:15" ht="14.25">
      <c r="A776" s="1"/>
      <c r="B776" s="7"/>
      <c r="C776" s="8"/>
      <c r="D776" s="9"/>
      <c r="E776" s="10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 spans="1:15" ht="14.25">
      <c r="A777" s="1"/>
      <c r="B777" s="7"/>
      <c r="C777" s="8"/>
      <c r="D777" s="9"/>
      <c r="E777" s="10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 spans="1:15" ht="14.25">
      <c r="A778" s="1"/>
      <c r="B778" s="7"/>
      <c r="C778" s="8"/>
      <c r="D778" s="9"/>
      <c r="E778" s="10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 spans="1:15" ht="14.25">
      <c r="A779" s="1"/>
      <c r="B779" s="7"/>
      <c r="C779" s="8"/>
      <c r="D779" s="9"/>
      <c r="E779" s="10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 spans="1:15" ht="14.25">
      <c r="A780" s="1"/>
      <c r="B780" s="7"/>
      <c r="C780" s="8"/>
      <c r="D780" s="9"/>
      <c r="E780" s="10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 spans="1:15" ht="14.25">
      <c r="A781" s="1"/>
      <c r="B781" s="7"/>
      <c r="C781" s="8"/>
      <c r="D781" s="9"/>
      <c r="E781" s="10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 spans="1:15" ht="14.25">
      <c r="A782" s="1"/>
      <c r="B782" s="7"/>
      <c r="C782" s="8"/>
      <c r="D782" s="9"/>
      <c r="E782" s="10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 spans="1:15" ht="14.25">
      <c r="A783" s="1"/>
      <c r="B783" s="7"/>
      <c r="C783" s="8"/>
      <c r="D783" s="9"/>
      <c r="E783" s="10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 spans="1:15" ht="14.25">
      <c r="A784" s="1"/>
      <c r="B784" s="7"/>
      <c r="C784" s="8"/>
      <c r="D784" s="9"/>
      <c r="E784" s="10"/>
      <c r="F784" s="6"/>
      <c r="G784" s="6"/>
      <c r="H784" s="6"/>
      <c r="I784" s="6"/>
      <c r="J784" s="6"/>
      <c r="K784" s="6"/>
      <c r="L784" s="6"/>
      <c r="M784" s="6"/>
      <c r="N784" s="6"/>
      <c r="O784" s="6"/>
    </row>
    <row r="785" spans="1:15" ht="14.25">
      <c r="A785" s="1"/>
      <c r="B785" s="7"/>
      <c r="C785" s="8"/>
      <c r="D785" s="9"/>
      <c r="E785" s="10"/>
      <c r="F785" s="6"/>
      <c r="G785" s="6"/>
      <c r="H785" s="6"/>
      <c r="I785" s="6"/>
      <c r="J785" s="6"/>
      <c r="K785" s="6"/>
      <c r="L785" s="6"/>
      <c r="M785" s="6"/>
      <c r="N785" s="6"/>
      <c r="O785" s="6"/>
    </row>
    <row r="786" spans="1:15" ht="14.25">
      <c r="A786" s="1"/>
      <c r="B786" s="7"/>
      <c r="C786" s="8"/>
      <c r="D786" s="9"/>
      <c r="E786" s="10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 spans="1:15" ht="14.25">
      <c r="A787" s="1"/>
      <c r="B787" s="7"/>
      <c r="C787" s="8"/>
      <c r="D787" s="9"/>
      <c r="E787" s="10"/>
      <c r="F787" s="6"/>
      <c r="G787" s="6"/>
      <c r="H787" s="6"/>
      <c r="I787" s="6"/>
      <c r="J787" s="6"/>
      <c r="K787" s="6"/>
      <c r="L787" s="6"/>
      <c r="M787" s="6"/>
      <c r="N787" s="6"/>
      <c r="O787" s="6"/>
    </row>
    <row r="788" spans="1:15" ht="14.25">
      <c r="A788" s="1"/>
      <c r="B788" s="7"/>
      <c r="C788" s="8"/>
      <c r="D788" s="9"/>
      <c r="E788" s="10"/>
      <c r="F788" s="6"/>
      <c r="G788" s="6"/>
      <c r="H788" s="6"/>
      <c r="I788" s="6"/>
      <c r="J788" s="6"/>
      <c r="K788" s="6"/>
      <c r="L788" s="6"/>
      <c r="M788" s="6"/>
      <c r="N788" s="6"/>
      <c r="O788" s="6"/>
    </row>
    <row r="789" spans="1:15" ht="14.25">
      <c r="A789" s="1"/>
      <c r="B789" s="7"/>
      <c r="C789" s="8"/>
      <c r="D789" s="9"/>
      <c r="E789" s="10"/>
      <c r="F789" s="6"/>
      <c r="G789" s="6"/>
      <c r="H789" s="6"/>
      <c r="I789" s="6"/>
      <c r="J789" s="6"/>
      <c r="K789" s="6"/>
      <c r="L789" s="6"/>
      <c r="M789" s="6"/>
      <c r="N789" s="6"/>
      <c r="O789" s="6"/>
    </row>
    <row r="790" spans="1:15" ht="14.25">
      <c r="A790" s="1"/>
      <c r="B790" s="7"/>
      <c r="C790" s="8"/>
      <c r="D790" s="9"/>
      <c r="E790" s="10"/>
      <c r="F790" s="6"/>
      <c r="G790" s="6"/>
      <c r="H790" s="6"/>
      <c r="I790" s="6"/>
      <c r="J790" s="6"/>
      <c r="K790" s="6"/>
      <c r="L790" s="6"/>
      <c r="M790" s="6"/>
      <c r="N790" s="6"/>
      <c r="O790" s="6"/>
    </row>
    <row r="791" spans="1:15" ht="14.25">
      <c r="A791" s="1"/>
      <c r="B791" s="7"/>
      <c r="C791" s="8"/>
      <c r="D791" s="9"/>
      <c r="E791" s="10"/>
      <c r="F791" s="6"/>
      <c r="G791" s="6"/>
      <c r="H791" s="6"/>
      <c r="I791" s="6"/>
      <c r="J791" s="6"/>
      <c r="K791" s="6"/>
      <c r="L791" s="6"/>
      <c r="M791" s="6"/>
      <c r="N791" s="6"/>
      <c r="O791" s="6"/>
    </row>
    <row r="792" spans="1:15" ht="14.25">
      <c r="A792" s="1"/>
      <c r="B792" s="7"/>
      <c r="C792" s="8"/>
      <c r="D792" s="9"/>
      <c r="E792" s="10"/>
      <c r="F792" s="6"/>
      <c r="G792" s="6"/>
      <c r="H792" s="6"/>
      <c r="I792" s="6"/>
      <c r="J792" s="6"/>
      <c r="K792" s="6"/>
      <c r="L792" s="6"/>
      <c r="M792" s="6"/>
      <c r="N792" s="6"/>
      <c r="O792" s="6"/>
    </row>
    <row r="793" spans="1:15" ht="14.25">
      <c r="A793" s="1"/>
      <c r="B793" s="7"/>
      <c r="C793" s="8"/>
      <c r="D793" s="9"/>
      <c r="E793" s="10"/>
      <c r="F793" s="6"/>
      <c r="G793" s="6"/>
      <c r="H793" s="6"/>
      <c r="I793" s="6"/>
      <c r="J793" s="6"/>
      <c r="K793" s="6"/>
      <c r="L793" s="6"/>
      <c r="M793" s="6"/>
      <c r="N793" s="6"/>
      <c r="O793" s="6"/>
    </row>
    <row r="794" spans="1:15" ht="14.25">
      <c r="A794" s="1"/>
      <c r="B794" s="7"/>
      <c r="C794" s="8"/>
      <c r="D794" s="9"/>
      <c r="E794" s="10"/>
      <c r="F794" s="6"/>
      <c r="G794" s="6"/>
      <c r="H794" s="6"/>
      <c r="I794" s="6"/>
      <c r="J794" s="6"/>
      <c r="K794" s="6"/>
      <c r="L794" s="6"/>
      <c r="M794" s="6"/>
      <c r="N794" s="6"/>
      <c r="O794" s="6"/>
    </row>
    <row r="795" spans="1:15" ht="14.25">
      <c r="A795" s="1"/>
      <c r="B795" s="7"/>
      <c r="C795" s="8"/>
      <c r="D795" s="9"/>
      <c r="E795" s="10"/>
      <c r="F795" s="6"/>
      <c r="G795" s="6"/>
      <c r="H795" s="6"/>
      <c r="I795" s="6"/>
      <c r="J795" s="6"/>
      <c r="K795" s="6"/>
      <c r="L795" s="6"/>
      <c r="M795" s="6"/>
      <c r="N795" s="6"/>
      <c r="O795" s="6"/>
    </row>
    <row r="796" spans="1:15" ht="14.25">
      <c r="A796" s="1"/>
      <c r="B796" s="7"/>
      <c r="C796" s="8"/>
      <c r="D796" s="9"/>
      <c r="E796" s="10"/>
      <c r="F796" s="6"/>
      <c r="G796" s="6"/>
      <c r="H796" s="6"/>
      <c r="I796" s="6"/>
      <c r="J796" s="6"/>
      <c r="K796" s="6"/>
      <c r="L796" s="6"/>
      <c r="M796" s="6"/>
      <c r="N796" s="6"/>
      <c r="O796" s="6"/>
    </row>
    <row r="797" spans="1:15" ht="14.25">
      <c r="A797" s="1"/>
      <c r="B797" s="7"/>
      <c r="C797" s="8"/>
      <c r="D797" s="9"/>
      <c r="E797" s="10"/>
      <c r="F797" s="6"/>
      <c r="G797" s="6"/>
      <c r="H797" s="6"/>
      <c r="I797" s="6"/>
      <c r="J797" s="6"/>
      <c r="K797" s="6"/>
      <c r="L797" s="6"/>
      <c r="M797" s="6"/>
      <c r="N797" s="6"/>
      <c r="O797" s="6"/>
    </row>
    <row r="798" spans="1:15" ht="14.25">
      <c r="A798" s="1"/>
      <c r="B798" s="7"/>
      <c r="C798" s="8"/>
      <c r="D798" s="9"/>
      <c r="E798" s="10"/>
      <c r="F798" s="6"/>
      <c r="G798" s="6"/>
      <c r="H798" s="6"/>
      <c r="I798" s="6"/>
      <c r="J798" s="6"/>
      <c r="K798" s="6"/>
      <c r="L798" s="6"/>
      <c r="M798" s="6"/>
      <c r="N798" s="6"/>
      <c r="O798" s="6"/>
    </row>
    <row r="799" spans="1:15" ht="14.25">
      <c r="A799" s="1"/>
      <c r="B799" s="7"/>
      <c r="C799" s="8"/>
      <c r="D799" s="9"/>
      <c r="E799" s="10"/>
      <c r="F799" s="6"/>
      <c r="G799" s="6"/>
      <c r="H799" s="6"/>
      <c r="I799" s="6"/>
      <c r="J799" s="6"/>
      <c r="K799" s="6"/>
      <c r="L799" s="6"/>
      <c r="M799" s="6"/>
      <c r="N799" s="6"/>
      <c r="O799" s="6"/>
    </row>
    <row r="800" spans="1:15" ht="14.25">
      <c r="A800" s="1"/>
      <c r="B800" s="7"/>
      <c r="C800" s="8"/>
      <c r="D800" s="9"/>
      <c r="E800" s="10"/>
      <c r="F800" s="6"/>
      <c r="G800" s="6"/>
      <c r="H800" s="6"/>
      <c r="I800" s="6"/>
      <c r="J800" s="6"/>
      <c r="K800" s="6"/>
      <c r="L800" s="6"/>
      <c r="M800" s="6"/>
      <c r="N800" s="6"/>
      <c r="O800" s="6"/>
    </row>
    <row r="801" spans="1:15" ht="14.25">
      <c r="A801" s="1"/>
      <c r="B801" s="7"/>
      <c r="C801" s="8"/>
      <c r="D801" s="9"/>
      <c r="E801" s="10"/>
      <c r="F801" s="6"/>
      <c r="G801" s="6"/>
      <c r="H801" s="6"/>
      <c r="I801" s="6"/>
      <c r="J801" s="6"/>
      <c r="K801" s="6"/>
      <c r="L801" s="6"/>
      <c r="M801" s="6"/>
      <c r="N801" s="6"/>
      <c r="O801" s="6"/>
    </row>
    <row r="802" spans="1:15" ht="14.25">
      <c r="A802" s="1"/>
      <c r="B802" s="7"/>
      <c r="C802" s="8"/>
      <c r="D802" s="9"/>
      <c r="E802" s="10"/>
      <c r="F802" s="6"/>
      <c r="G802" s="6"/>
      <c r="H802" s="6"/>
      <c r="I802" s="6"/>
      <c r="J802" s="6"/>
      <c r="K802" s="6"/>
      <c r="L802" s="6"/>
      <c r="M802" s="6"/>
      <c r="N802" s="6"/>
      <c r="O802" s="6"/>
    </row>
    <row r="803" spans="1:15" ht="14.25">
      <c r="A803" s="1"/>
      <c r="B803" s="7"/>
      <c r="C803" s="8"/>
      <c r="D803" s="9"/>
      <c r="E803" s="10"/>
      <c r="F803" s="6"/>
      <c r="G803" s="6"/>
      <c r="H803" s="6"/>
      <c r="I803" s="6"/>
      <c r="J803" s="6"/>
      <c r="K803" s="6"/>
      <c r="L803" s="6"/>
      <c r="M803" s="6"/>
      <c r="N803" s="6"/>
      <c r="O803" s="6"/>
    </row>
    <row r="804" spans="1:15" ht="14.25">
      <c r="A804" s="1"/>
      <c r="B804" s="7"/>
      <c r="C804" s="8"/>
      <c r="D804" s="9"/>
      <c r="E804" s="10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 spans="1:15" ht="14.25">
      <c r="A805" s="1"/>
      <c r="B805" s="7"/>
      <c r="C805" s="8"/>
      <c r="D805" s="9"/>
      <c r="E805" s="10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 spans="1:15" ht="14.25">
      <c r="A806" s="1"/>
      <c r="B806" s="7"/>
      <c r="C806" s="8"/>
      <c r="D806" s="9"/>
      <c r="E806" s="10"/>
      <c r="F806" s="6"/>
      <c r="G806" s="6"/>
      <c r="H806" s="6"/>
      <c r="I806" s="6"/>
      <c r="J806" s="6"/>
      <c r="K806" s="6"/>
      <c r="L806" s="6"/>
      <c r="M806" s="6"/>
      <c r="N806" s="6"/>
      <c r="O806" s="6"/>
    </row>
    <row r="807" spans="1:15" ht="14.25">
      <c r="A807" s="1"/>
      <c r="B807" s="7"/>
      <c r="C807" s="8"/>
      <c r="D807" s="9"/>
      <c r="E807" s="10"/>
      <c r="F807" s="6"/>
      <c r="G807" s="6"/>
      <c r="H807" s="6"/>
      <c r="I807" s="6"/>
      <c r="J807" s="6"/>
      <c r="K807" s="6"/>
      <c r="L807" s="6"/>
      <c r="M807" s="6"/>
      <c r="N807" s="6"/>
      <c r="O807" s="6"/>
    </row>
    <row r="808" spans="1:15" ht="14.25">
      <c r="A808" s="1"/>
      <c r="B808" s="7"/>
      <c r="C808" s="8"/>
      <c r="D808" s="9"/>
      <c r="E808" s="10"/>
      <c r="F808" s="6"/>
      <c r="G808" s="6"/>
      <c r="H808" s="6"/>
      <c r="I808" s="6"/>
      <c r="J808" s="6"/>
      <c r="K808" s="6"/>
      <c r="L808" s="6"/>
      <c r="M808" s="6"/>
      <c r="N808" s="6"/>
      <c r="O808" s="6"/>
    </row>
    <row r="809" spans="1:15" ht="14.25">
      <c r="A809" s="1"/>
      <c r="B809" s="7"/>
      <c r="C809" s="8"/>
      <c r="D809" s="9"/>
      <c r="E809" s="10"/>
      <c r="F809" s="6"/>
      <c r="G809" s="6"/>
      <c r="H809" s="6"/>
      <c r="I809" s="6"/>
      <c r="J809" s="6"/>
      <c r="K809" s="6"/>
      <c r="L809" s="6"/>
      <c r="M809" s="6"/>
      <c r="N809" s="6"/>
      <c r="O809" s="6"/>
    </row>
    <row r="810" spans="1:15" ht="14.25">
      <c r="A810" s="1"/>
      <c r="B810" s="7"/>
      <c r="C810" s="8"/>
      <c r="D810" s="9"/>
      <c r="E810" s="10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 spans="1:15" ht="14.25">
      <c r="A811" s="1"/>
      <c r="B811" s="7"/>
      <c r="C811" s="8"/>
      <c r="D811" s="9"/>
      <c r="E811" s="10"/>
      <c r="F811" s="6"/>
      <c r="G811" s="6"/>
      <c r="H811" s="6"/>
      <c r="I811" s="6"/>
      <c r="J811" s="6"/>
      <c r="K811" s="6"/>
      <c r="L811" s="6"/>
      <c r="M811" s="6"/>
      <c r="N811" s="6"/>
      <c r="O811" s="6"/>
    </row>
    <row r="812" spans="1:15" ht="14.25">
      <c r="A812" s="1"/>
      <c r="B812" s="7"/>
      <c r="C812" s="8"/>
      <c r="D812" s="9"/>
      <c r="E812" s="10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 spans="1:15" ht="14.25">
      <c r="A813" s="1"/>
      <c r="B813" s="7"/>
      <c r="C813" s="8"/>
      <c r="D813" s="9"/>
      <c r="E813" s="10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 spans="1:15" ht="14.25">
      <c r="A814" s="1"/>
      <c r="B814" s="7"/>
      <c r="C814" s="8"/>
      <c r="D814" s="9"/>
      <c r="E814" s="10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 spans="1:15" ht="14.25">
      <c r="A815" s="1"/>
      <c r="B815" s="7"/>
      <c r="C815" s="8"/>
      <c r="D815" s="9"/>
      <c r="E815" s="10"/>
      <c r="F815" s="6"/>
      <c r="G815" s="6"/>
      <c r="H815" s="6"/>
      <c r="I815" s="6"/>
      <c r="J815" s="6"/>
      <c r="K815" s="6"/>
      <c r="L815" s="6"/>
      <c r="M815" s="6"/>
      <c r="N815" s="6"/>
      <c r="O815" s="6"/>
    </row>
    <row r="816" spans="1:15" ht="14.25">
      <c r="A816" s="1"/>
      <c r="B816" s="7"/>
      <c r="C816" s="8"/>
      <c r="D816" s="9"/>
      <c r="E816" s="10"/>
      <c r="F816" s="6"/>
      <c r="G816" s="6"/>
      <c r="H816" s="6"/>
      <c r="I816" s="6"/>
      <c r="J816" s="6"/>
      <c r="K816" s="6"/>
      <c r="L816" s="6"/>
      <c r="M816" s="6"/>
      <c r="N816" s="6"/>
      <c r="O816" s="6"/>
    </row>
    <row r="817" spans="1:15" ht="14.25">
      <c r="A817" s="1"/>
      <c r="B817" s="7"/>
      <c r="C817" s="8"/>
      <c r="D817" s="9"/>
      <c r="E817" s="10"/>
      <c r="F817" s="6"/>
      <c r="G817" s="6"/>
      <c r="H817" s="6"/>
      <c r="I817" s="6"/>
      <c r="J817" s="6"/>
      <c r="K817" s="6"/>
      <c r="L817" s="6"/>
      <c r="M817" s="6"/>
      <c r="N817" s="6"/>
      <c r="O817" s="6"/>
    </row>
    <row r="818" spans="1:15" ht="14.25">
      <c r="A818" s="1"/>
      <c r="B818" s="7"/>
      <c r="C818" s="8"/>
      <c r="D818" s="9"/>
      <c r="E818" s="10"/>
      <c r="F818" s="6"/>
      <c r="G818" s="6"/>
      <c r="H818" s="6"/>
      <c r="I818" s="6"/>
      <c r="J818" s="6"/>
      <c r="K818" s="6"/>
      <c r="L818" s="6"/>
      <c r="M818" s="6"/>
      <c r="N818" s="6"/>
      <c r="O818" s="6"/>
    </row>
    <row r="819" spans="1:15" ht="14.25">
      <c r="A819" s="1"/>
      <c r="B819" s="7"/>
      <c r="C819" s="8"/>
      <c r="D819" s="9"/>
      <c r="E819" s="10"/>
      <c r="F819" s="6"/>
      <c r="G819" s="6"/>
      <c r="H819" s="6"/>
      <c r="I819" s="6"/>
      <c r="J819" s="6"/>
      <c r="K819" s="6"/>
      <c r="L819" s="6"/>
      <c r="M819" s="6"/>
      <c r="N819" s="6"/>
      <c r="O819" s="6"/>
    </row>
    <row r="820" spans="1:15" ht="14.25">
      <c r="A820" s="1"/>
      <c r="B820" s="7"/>
      <c r="C820" s="8"/>
      <c r="D820" s="9"/>
      <c r="E820" s="10"/>
      <c r="F820" s="6"/>
      <c r="G820" s="6"/>
      <c r="H820" s="6"/>
      <c r="I820" s="6"/>
      <c r="J820" s="6"/>
      <c r="K820" s="6"/>
      <c r="L820" s="6"/>
      <c r="M820" s="6"/>
      <c r="N820" s="6"/>
      <c r="O820" s="6"/>
    </row>
    <row r="821" spans="1:15" ht="14.25">
      <c r="A821" s="1"/>
      <c r="B821" s="7"/>
      <c r="C821" s="8"/>
      <c r="D821" s="9"/>
      <c r="E821" s="10"/>
      <c r="F821" s="6"/>
      <c r="G821" s="6"/>
      <c r="H821" s="6"/>
      <c r="I821" s="6"/>
      <c r="J821" s="6"/>
      <c r="K821" s="6"/>
      <c r="L821" s="6"/>
      <c r="M821" s="6"/>
      <c r="N821" s="6"/>
      <c r="O821" s="6"/>
    </row>
    <row r="822" spans="1:15" ht="14.25">
      <c r="A822" s="1"/>
      <c r="B822" s="7"/>
      <c r="C822" s="8"/>
      <c r="D822" s="9"/>
      <c r="E822" s="10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 spans="1:15" ht="14.25">
      <c r="A823" s="1"/>
      <c r="B823" s="7"/>
      <c r="C823" s="8"/>
      <c r="D823" s="9"/>
      <c r="E823" s="10"/>
      <c r="F823" s="6"/>
      <c r="G823" s="6"/>
      <c r="H823" s="6"/>
      <c r="I823" s="6"/>
      <c r="J823" s="6"/>
      <c r="K823" s="6"/>
      <c r="L823" s="6"/>
      <c r="M823" s="6"/>
      <c r="N823" s="6"/>
      <c r="O823" s="6"/>
    </row>
    <row r="824" spans="1:15" ht="14.25">
      <c r="A824" s="1"/>
      <c r="B824" s="7"/>
      <c r="C824" s="8"/>
      <c r="D824" s="9"/>
      <c r="E824" s="10"/>
      <c r="F824" s="6"/>
      <c r="G824" s="6"/>
      <c r="H824" s="6"/>
      <c r="I824" s="6"/>
      <c r="J824" s="6"/>
      <c r="K824" s="6"/>
      <c r="L824" s="6"/>
      <c r="M824" s="6"/>
      <c r="N824" s="6"/>
      <c r="O824" s="6"/>
    </row>
    <row r="825" spans="1:15" ht="14.25">
      <c r="A825" s="1"/>
      <c r="B825" s="7"/>
      <c r="C825" s="8"/>
      <c r="D825" s="9"/>
      <c r="E825" s="10"/>
      <c r="F825" s="6"/>
      <c r="G825" s="6"/>
      <c r="H825" s="6"/>
      <c r="I825" s="6"/>
      <c r="J825" s="6"/>
      <c r="K825" s="6"/>
      <c r="L825" s="6"/>
      <c r="M825" s="6"/>
      <c r="N825" s="6"/>
      <c r="O825" s="6"/>
    </row>
    <row r="826" spans="1:15" ht="14.25">
      <c r="A826" s="1"/>
      <c r="B826" s="7"/>
      <c r="C826" s="8"/>
      <c r="D826" s="9"/>
      <c r="E826" s="10"/>
      <c r="F826" s="6"/>
      <c r="G826" s="6"/>
      <c r="H826" s="6"/>
      <c r="I826" s="6"/>
      <c r="J826" s="6"/>
      <c r="K826" s="6"/>
      <c r="L826" s="6"/>
      <c r="M826" s="6"/>
      <c r="N826" s="6"/>
      <c r="O826" s="6"/>
    </row>
    <row r="827" spans="1:15" ht="14.25">
      <c r="A827" s="1"/>
      <c r="B827" s="7"/>
      <c r="C827" s="8"/>
      <c r="D827" s="9"/>
      <c r="E827" s="10"/>
      <c r="F827" s="6"/>
      <c r="G827" s="6"/>
      <c r="H827" s="6"/>
      <c r="I827" s="6"/>
      <c r="J827" s="6"/>
      <c r="K827" s="6"/>
      <c r="L827" s="6"/>
      <c r="M827" s="6"/>
      <c r="N827" s="6"/>
      <c r="O827" s="6"/>
    </row>
    <row r="828" spans="1:15" ht="14.25">
      <c r="A828" s="1"/>
      <c r="B828" s="7"/>
      <c r="C828" s="8"/>
      <c r="D828" s="9"/>
      <c r="E828" s="10"/>
      <c r="F828" s="6"/>
      <c r="G828" s="6"/>
      <c r="H828" s="6"/>
      <c r="I828" s="6"/>
      <c r="J828" s="6"/>
      <c r="K828" s="6"/>
      <c r="L828" s="6"/>
      <c r="M828" s="6"/>
      <c r="N828" s="6"/>
      <c r="O828" s="6"/>
    </row>
    <row r="829" spans="1:15" ht="14.25">
      <c r="A829" s="1"/>
      <c r="B829" s="7"/>
      <c r="C829" s="8"/>
      <c r="D829" s="9"/>
      <c r="E829" s="10"/>
      <c r="F829" s="6"/>
      <c r="G829" s="6"/>
      <c r="H829" s="6"/>
      <c r="I829" s="6"/>
      <c r="J829" s="6"/>
      <c r="K829" s="6"/>
      <c r="L829" s="6"/>
      <c r="M829" s="6"/>
      <c r="N829" s="6"/>
      <c r="O829" s="6"/>
    </row>
    <row r="830" spans="1:15" ht="14.25">
      <c r="A830" s="1"/>
      <c r="B830" s="7"/>
      <c r="C830" s="8"/>
      <c r="D830" s="9"/>
      <c r="E830" s="10"/>
      <c r="F830" s="6"/>
      <c r="G830" s="6"/>
      <c r="H830" s="6"/>
      <c r="I830" s="6"/>
      <c r="J830" s="6"/>
      <c r="K830" s="6"/>
      <c r="L830" s="6"/>
      <c r="M830" s="6"/>
      <c r="N830" s="6"/>
      <c r="O830" s="6"/>
    </row>
    <row r="831" spans="1:15" ht="14.25">
      <c r="A831" s="1"/>
      <c r="B831" s="7"/>
      <c r="C831" s="8"/>
      <c r="D831" s="9"/>
      <c r="E831" s="10"/>
      <c r="F831" s="6"/>
      <c r="G831" s="6"/>
      <c r="H831" s="6"/>
      <c r="I831" s="6"/>
      <c r="J831" s="6"/>
      <c r="K831" s="6"/>
      <c r="L831" s="6"/>
      <c r="M831" s="6"/>
      <c r="N831" s="6"/>
      <c r="O831" s="6"/>
    </row>
    <row r="832" spans="1:15" ht="14.25">
      <c r="A832" s="1"/>
      <c r="B832" s="7"/>
      <c r="C832" s="8"/>
      <c r="D832" s="9"/>
      <c r="E832" s="10"/>
      <c r="F832" s="6"/>
      <c r="G832" s="6"/>
      <c r="H832" s="6"/>
      <c r="I832" s="6"/>
      <c r="J832" s="6"/>
      <c r="K832" s="6"/>
      <c r="L832" s="6"/>
      <c r="M832" s="6"/>
      <c r="N832" s="6"/>
      <c r="O832" s="6"/>
    </row>
    <row r="833" spans="1:15" ht="14.25">
      <c r="A833" s="1"/>
      <c r="B833" s="7"/>
      <c r="C833" s="8"/>
      <c r="D833" s="9"/>
      <c r="E833" s="10"/>
      <c r="F833" s="6"/>
      <c r="G833" s="6"/>
      <c r="H833" s="6"/>
      <c r="I833" s="6"/>
      <c r="J833" s="6"/>
      <c r="K833" s="6"/>
      <c r="L833" s="6"/>
      <c r="M833" s="6"/>
      <c r="N833" s="6"/>
      <c r="O833" s="6"/>
    </row>
    <row r="834" spans="1:15" ht="14.25">
      <c r="A834" s="1"/>
      <c r="B834" s="7"/>
      <c r="C834" s="8"/>
      <c r="D834" s="9"/>
      <c r="E834" s="10"/>
      <c r="F834" s="6"/>
      <c r="G834" s="6"/>
      <c r="H834" s="6"/>
      <c r="I834" s="6"/>
      <c r="J834" s="6"/>
      <c r="K834" s="6"/>
      <c r="L834" s="6"/>
      <c r="M834" s="6"/>
      <c r="N834" s="6"/>
      <c r="O834" s="6"/>
    </row>
    <row r="835" spans="1:15" ht="14.25">
      <c r="A835" s="1"/>
      <c r="B835" s="7"/>
      <c r="C835" s="8"/>
      <c r="D835" s="9"/>
      <c r="E835" s="10"/>
      <c r="F835" s="6"/>
      <c r="G835" s="6"/>
      <c r="H835" s="6"/>
      <c r="I835" s="6"/>
      <c r="J835" s="6"/>
      <c r="K835" s="6"/>
      <c r="L835" s="6"/>
      <c r="M835" s="6"/>
      <c r="N835" s="6"/>
      <c r="O835" s="6"/>
    </row>
    <row r="836" spans="1:15" ht="14.25">
      <c r="A836" s="1"/>
      <c r="B836" s="7"/>
      <c r="C836" s="8"/>
      <c r="D836" s="9"/>
      <c r="E836" s="10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 spans="1:15" ht="14.25">
      <c r="A837" s="1"/>
      <c r="B837" s="7"/>
      <c r="C837" s="8"/>
      <c r="D837" s="9"/>
      <c r="E837" s="10"/>
      <c r="F837" s="6"/>
      <c r="G837" s="6"/>
      <c r="H837" s="6"/>
      <c r="I837" s="6"/>
      <c r="J837" s="6"/>
      <c r="K837" s="6"/>
      <c r="L837" s="6"/>
      <c r="M837" s="6"/>
      <c r="N837" s="6"/>
      <c r="O837" s="6"/>
    </row>
    <row r="838" spans="1:15" ht="14.25">
      <c r="A838" s="1"/>
      <c r="B838" s="7"/>
      <c r="C838" s="8"/>
      <c r="D838" s="9"/>
      <c r="E838" s="10"/>
      <c r="F838" s="6"/>
      <c r="G838" s="6"/>
      <c r="H838" s="6"/>
      <c r="I838" s="6"/>
      <c r="J838" s="6"/>
      <c r="K838" s="6"/>
      <c r="L838" s="6"/>
      <c r="M838" s="6"/>
      <c r="N838" s="6"/>
      <c r="O838" s="6"/>
    </row>
    <row r="839" spans="1:15" ht="14.25">
      <c r="A839" s="1"/>
      <c r="B839" s="7"/>
      <c r="C839" s="8"/>
      <c r="D839" s="9"/>
      <c r="E839" s="10"/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0" spans="1:15" ht="14.25">
      <c r="A840" s="1"/>
      <c r="B840" s="7"/>
      <c r="C840" s="8"/>
      <c r="D840" s="9"/>
      <c r="E840" s="10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 spans="1:15" ht="14.25">
      <c r="A841" s="1"/>
      <c r="B841" s="7"/>
      <c r="C841" s="8"/>
      <c r="D841" s="9"/>
      <c r="E841" s="10"/>
      <c r="F841" s="6"/>
      <c r="G841" s="6"/>
      <c r="H841" s="6"/>
      <c r="I841" s="6"/>
      <c r="J841" s="6"/>
      <c r="K841" s="6"/>
      <c r="L841" s="6"/>
      <c r="M841" s="6"/>
      <c r="N841" s="6"/>
      <c r="O841" s="6"/>
    </row>
    <row r="842" spans="1:15" ht="14.25">
      <c r="A842" s="1"/>
      <c r="B842" s="7"/>
      <c r="C842" s="8"/>
      <c r="D842" s="9"/>
      <c r="E842" s="10"/>
      <c r="F842" s="6"/>
      <c r="G842" s="6"/>
      <c r="H842" s="6"/>
      <c r="I842" s="6"/>
      <c r="J842" s="6"/>
      <c r="K842" s="6"/>
      <c r="L842" s="6"/>
      <c r="M842" s="6"/>
      <c r="N842" s="6"/>
      <c r="O842" s="6"/>
    </row>
    <row r="843" spans="1:15" ht="14.25">
      <c r="A843" s="1"/>
      <c r="B843" s="7"/>
      <c r="C843" s="8"/>
      <c r="D843" s="9"/>
      <c r="E843" s="10"/>
      <c r="F843" s="6"/>
      <c r="G843" s="6"/>
      <c r="H843" s="6"/>
      <c r="I843" s="6"/>
      <c r="J843" s="6"/>
      <c r="K843" s="6"/>
      <c r="L843" s="6"/>
      <c r="M843" s="6"/>
      <c r="N843" s="6"/>
      <c r="O843" s="6"/>
    </row>
    <row r="844" spans="1:15" ht="14.25">
      <c r="A844" s="1"/>
      <c r="B844" s="7"/>
      <c r="C844" s="8"/>
      <c r="D844" s="9"/>
      <c r="E844" s="10"/>
      <c r="F844" s="6"/>
      <c r="G844" s="6"/>
      <c r="H844" s="6"/>
      <c r="I844" s="6"/>
      <c r="J844" s="6"/>
      <c r="K844" s="6"/>
      <c r="L844" s="6"/>
      <c r="M844" s="6"/>
      <c r="N844" s="6"/>
      <c r="O844" s="6"/>
    </row>
    <row r="845" spans="1:15" ht="14.25">
      <c r="A845" s="1"/>
      <c r="B845" s="7"/>
      <c r="C845" s="8"/>
      <c r="D845" s="9"/>
      <c r="E845" s="10"/>
      <c r="F845" s="6"/>
      <c r="G845" s="6"/>
      <c r="H845" s="6"/>
      <c r="I845" s="6"/>
      <c r="J845" s="6"/>
      <c r="K845" s="6"/>
      <c r="L845" s="6"/>
      <c r="M845" s="6"/>
      <c r="N845" s="6"/>
      <c r="O845" s="6"/>
    </row>
    <row r="846" spans="1:15" ht="14.25">
      <c r="A846" s="1"/>
      <c r="B846" s="7"/>
      <c r="C846" s="8"/>
      <c r="D846" s="9"/>
      <c r="E846" s="10"/>
      <c r="F846" s="6"/>
      <c r="G846" s="6"/>
      <c r="H846" s="6"/>
      <c r="I846" s="6"/>
      <c r="J846" s="6"/>
      <c r="K846" s="6"/>
      <c r="L846" s="6"/>
      <c r="M846" s="6"/>
      <c r="N846" s="6"/>
      <c r="O846" s="6"/>
    </row>
    <row r="847" spans="1:15" ht="14.25">
      <c r="A847" s="1"/>
      <c r="B847" s="7"/>
      <c r="C847" s="8"/>
      <c r="D847" s="9"/>
      <c r="E847" s="10"/>
      <c r="F847" s="6"/>
      <c r="G847" s="6"/>
      <c r="H847" s="6"/>
      <c r="I847" s="6"/>
      <c r="J847" s="6"/>
      <c r="K847" s="6"/>
      <c r="L847" s="6"/>
      <c r="M847" s="6"/>
      <c r="N847" s="6"/>
      <c r="O847" s="6"/>
    </row>
    <row r="848" spans="1:15" ht="14.25">
      <c r="A848" s="1"/>
      <c r="B848" s="7"/>
      <c r="C848" s="8"/>
      <c r="D848" s="9"/>
      <c r="E848" s="10"/>
      <c r="F848" s="6"/>
      <c r="G848" s="6"/>
      <c r="H848" s="6"/>
      <c r="I848" s="6"/>
      <c r="J848" s="6"/>
      <c r="K848" s="6"/>
      <c r="L848" s="6"/>
      <c r="M848" s="6"/>
      <c r="N848" s="6"/>
      <c r="O848" s="6"/>
    </row>
    <row r="849" spans="1:15" ht="14.25">
      <c r="A849" s="1"/>
      <c r="B849" s="7"/>
      <c r="C849" s="8"/>
      <c r="D849" s="9"/>
      <c r="E849" s="10"/>
      <c r="F849" s="6"/>
      <c r="G849" s="6"/>
      <c r="H849" s="6"/>
      <c r="I849" s="6"/>
      <c r="J849" s="6"/>
      <c r="K849" s="6"/>
      <c r="L849" s="6"/>
      <c r="M849" s="6"/>
      <c r="N849" s="6"/>
      <c r="O849" s="6"/>
    </row>
    <row r="850" spans="1:15" ht="14.25">
      <c r="A850" s="1"/>
      <c r="B850" s="7"/>
      <c r="C850" s="8"/>
      <c r="D850" s="9"/>
      <c r="E850" s="10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 spans="1:15" ht="14.25">
      <c r="A851" s="1"/>
      <c r="B851" s="7"/>
      <c r="C851" s="8"/>
      <c r="D851" s="9"/>
      <c r="E851" s="10"/>
      <c r="F851" s="6"/>
      <c r="G851" s="6"/>
      <c r="H851" s="6"/>
      <c r="I851" s="6"/>
      <c r="J851" s="6"/>
      <c r="K851" s="6"/>
      <c r="L851" s="6"/>
      <c r="M851" s="6"/>
      <c r="N851" s="6"/>
      <c r="O851" s="6"/>
    </row>
    <row r="852" spans="1:15" ht="14.25">
      <c r="A852" s="1"/>
      <c r="B852" s="7"/>
      <c r="C852" s="8"/>
      <c r="D852" s="9"/>
      <c r="E852" s="10"/>
      <c r="F852" s="6"/>
      <c r="G852" s="6"/>
      <c r="H852" s="6"/>
      <c r="I852" s="6"/>
      <c r="J852" s="6"/>
      <c r="K852" s="6"/>
      <c r="L852" s="6"/>
      <c r="M852" s="6"/>
      <c r="N852" s="6"/>
      <c r="O852" s="6"/>
    </row>
    <row r="853" spans="1:15" ht="14.25">
      <c r="A853" s="1"/>
      <c r="B853" s="7"/>
      <c r="C853" s="8"/>
      <c r="D853" s="9"/>
      <c r="E853" s="10"/>
      <c r="F853" s="6"/>
      <c r="G853" s="6"/>
      <c r="H853" s="6"/>
      <c r="I853" s="6"/>
      <c r="J853" s="6"/>
      <c r="K853" s="6"/>
      <c r="L853" s="6"/>
      <c r="M853" s="6"/>
      <c r="N853" s="6"/>
      <c r="O853" s="6"/>
    </row>
    <row r="854" spans="1:15" ht="14.25">
      <c r="A854" s="1"/>
      <c r="B854" s="7"/>
      <c r="C854" s="8"/>
      <c r="D854" s="9"/>
      <c r="E854" s="10"/>
      <c r="F854" s="6"/>
      <c r="G854" s="6"/>
      <c r="H854" s="6"/>
      <c r="I854" s="6"/>
      <c r="J854" s="6"/>
      <c r="K854" s="6"/>
      <c r="L854" s="6"/>
      <c r="M854" s="6"/>
      <c r="N854" s="6"/>
      <c r="O854" s="6"/>
    </row>
    <row r="855" spans="1:15" ht="14.25">
      <c r="A855" s="1"/>
      <c r="B855" s="7"/>
      <c r="C855" s="8"/>
      <c r="D855" s="9"/>
      <c r="E855" s="10"/>
      <c r="F855" s="6"/>
      <c r="G855" s="6"/>
      <c r="H855" s="6"/>
      <c r="I855" s="6"/>
      <c r="J855" s="6"/>
      <c r="K855" s="6"/>
      <c r="L855" s="6"/>
      <c r="M855" s="6"/>
      <c r="N855" s="6"/>
      <c r="O855" s="6"/>
    </row>
    <row r="856" spans="1:15" ht="14.25">
      <c r="A856" s="1"/>
      <c r="B856" s="7"/>
      <c r="C856" s="8"/>
      <c r="D856" s="9"/>
      <c r="E856" s="10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 spans="1:15" ht="14.25">
      <c r="A857" s="1"/>
      <c r="B857" s="7"/>
      <c r="C857" s="8"/>
      <c r="D857" s="9"/>
      <c r="E857" s="10"/>
      <c r="F857" s="6"/>
      <c r="G857" s="6"/>
      <c r="H857" s="6"/>
      <c r="I857" s="6"/>
      <c r="J857" s="6"/>
      <c r="K857" s="6"/>
      <c r="L857" s="6"/>
      <c r="M857" s="6"/>
      <c r="N857" s="6"/>
      <c r="O857" s="6"/>
    </row>
    <row r="858" spans="1:15" ht="14.25">
      <c r="A858" s="1"/>
      <c r="B858" s="7"/>
      <c r="C858" s="8"/>
      <c r="D858" s="9"/>
      <c r="E858" s="10"/>
      <c r="F858" s="6"/>
      <c r="G858" s="6"/>
      <c r="H858" s="6"/>
      <c r="I858" s="6"/>
      <c r="J858" s="6"/>
      <c r="K858" s="6"/>
      <c r="L858" s="6"/>
      <c r="M858" s="6"/>
      <c r="N858" s="6"/>
      <c r="O858" s="6"/>
    </row>
    <row r="859" spans="1:15" ht="14.25">
      <c r="A859" s="1"/>
      <c r="B859" s="7"/>
      <c r="C859" s="8"/>
      <c r="D859" s="9"/>
      <c r="E859" s="10"/>
      <c r="F859" s="6"/>
      <c r="G859" s="6"/>
      <c r="H859" s="6"/>
      <c r="I859" s="6"/>
      <c r="J859" s="6"/>
      <c r="K859" s="6"/>
      <c r="L859" s="6"/>
      <c r="M859" s="6"/>
      <c r="N859" s="6"/>
      <c r="O859" s="6"/>
    </row>
    <row r="860" spans="1:15" ht="14.25">
      <c r="A860" s="1"/>
      <c r="B860" s="7"/>
      <c r="C860" s="8"/>
      <c r="D860" s="9"/>
      <c r="E860" s="10"/>
      <c r="F860" s="6"/>
      <c r="G860" s="6"/>
      <c r="H860" s="6"/>
      <c r="I860" s="6"/>
      <c r="J860" s="6"/>
      <c r="K860" s="6"/>
      <c r="L860" s="6"/>
      <c r="M860" s="6"/>
      <c r="N860" s="6"/>
      <c r="O860" s="6"/>
    </row>
    <row r="861" spans="1:15" ht="14.25">
      <c r="A861" s="1"/>
      <c r="B861" s="7"/>
      <c r="C861" s="8"/>
      <c r="D861" s="9"/>
      <c r="E861" s="10"/>
      <c r="F861" s="6"/>
      <c r="G861" s="6"/>
      <c r="H861" s="6"/>
      <c r="I861" s="6"/>
      <c r="J861" s="6"/>
      <c r="K861" s="6"/>
      <c r="L861" s="6"/>
      <c r="M861" s="6"/>
      <c r="N861" s="6"/>
      <c r="O861" s="6"/>
    </row>
    <row r="862" spans="1:15" ht="14.25">
      <c r="A862" s="1"/>
      <c r="B862" s="7"/>
      <c r="C862" s="8"/>
      <c r="D862" s="9"/>
      <c r="E862" s="10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 spans="1:15" ht="14.25">
      <c r="A863" s="1"/>
      <c r="B863" s="7"/>
      <c r="C863" s="8"/>
      <c r="D863" s="9"/>
      <c r="E863" s="10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 spans="1:15" ht="14.25">
      <c r="A864" s="1"/>
      <c r="B864" s="7"/>
      <c r="C864" s="8"/>
      <c r="D864" s="9"/>
      <c r="E864" s="10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 spans="1:15" ht="14.25">
      <c r="A865" s="1"/>
      <c r="B865" s="7"/>
      <c r="C865" s="8"/>
      <c r="D865" s="9"/>
      <c r="E865" s="10"/>
      <c r="F865" s="6"/>
      <c r="G865" s="6"/>
      <c r="H865" s="6"/>
      <c r="I865" s="6"/>
      <c r="J865" s="6"/>
      <c r="K865" s="6"/>
      <c r="L865" s="6"/>
      <c r="M865" s="6"/>
      <c r="N865" s="6"/>
      <c r="O865" s="6"/>
    </row>
    <row r="866" spans="1:15" ht="14.25">
      <c r="A866" s="1"/>
      <c r="B866" s="7"/>
      <c r="C866" s="8"/>
      <c r="D866" s="9"/>
      <c r="E866" s="10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 spans="1:15" ht="14.25">
      <c r="A867" s="1"/>
      <c r="B867" s="7"/>
      <c r="C867" s="8"/>
      <c r="D867" s="9"/>
      <c r="E867" s="10"/>
      <c r="F867" s="6"/>
      <c r="G867" s="6"/>
      <c r="H867" s="6"/>
      <c r="I867" s="6"/>
      <c r="J867" s="6"/>
      <c r="K867" s="6"/>
      <c r="L867" s="6"/>
      <c r="M867" s="6"/>
      <c r="N867" s="6"/>
      <c r="O867" s="6"/>
    </row>
    <row r="868" spans="1:15" ht="14.25">
      <c r="A868" s="1"/>
      <c r="B868" s="7"/>
      <c r="C868" s="8"/>
      <c r="D868" s="9"/>
      <c r="E868" s="10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 spans="1:15" ht="14.25">
      <c r="A869" s="1"/>
      <c r="B869" s="7"/>
      <c r="C869" s="8"/>
      <c r="D869" s="9"/>
      <c r="E869" s="10"/>
      <c r="F869" s="6"/>
      <c r="G869" s="6"/>
      <c r="H869" s="6"/>
      <c r="I869" s="6"/>
      <c r="J869" s="6"/>
      <c r="K869" s="6"/>
      <c r="L869" s="6"/>
      <c r="M869" s="6"/>
      <c r="N869" s="6"/>
      <c r="O869" s="6"/>
    </row>
    <row r="870" spans="1:15" ht="14.25">
      <c r="A870" s="1"/>
      <c r="B870" s="7"/>
      <c r="C870" s="8"/>
      <c r="D870" s="9"/>
      <c r="E870" s="10"/>
      <c r="F870" s="6"/>
      <c r="G870" s="6"/>
      <c r="H870" s="6"/>
      <c r="I870" s="6"/>
      <c r="J870" s="6"/>
      <c r="K870" s="6"/>
      <c r="L870" s="6"/>
      <c r="M870" s="6"/>
      <c r="N870" s="6"/>
      <c r="O870" s="6"/>
    </row>
    <row r="871" spans="1:15" ht="14.25">
      <c r="A871" s="1"/>
      <c r="B871" s="7"/>
      <c r="C871" s="8"/>
      <c r="D871" s="9"/>
      <c r="E871" s="10"/>
      <c r="F871" s="6"/>
      <c r="G871" s="6"/>
      <c r="H871" s="6"/>
      <c r="I871" s="6"/>
      <c r="J871" s="6"/>
      <c r="K871" s="6"/>
      <c r="L871" s="6"/>
      <c r="M871" s="6"/>
      <c r="N871" s="6"/>
      <c r="O871" s="6"/>
    </row>
    <row r="872" spans="1:15" ht="14.25">
      <c r="A872" s="1"/>
      <c r="B872" s="7"/>
      <c r="C872" s="8"/>
      <c r="D872" s="9"/>
      <c r="E872" s="10"/>
      <c r="F872" s="6"/>
      <c r="G872" s="6"/>
      <c r="H872" s="6"/>
      <c r="I872" s="6"/>
      <c r="J872" s="6"/>
      <c r="K872" s="6"/>
      <c r="L872" s="6"/>
      <c r="M872" s="6"/>
      <c r="N872" s="6"/>
      <c r="O872" s="6"/>
    </row>
    <row r="873" spans="1:15" ht="14.25">
      <c r="A873" s="1"/>
      <c r="B873" s="7"/>
      <c r="C873" s="8"/>
      <c r="D873" s="9"/>
      <c r="E873" s="10"/>
      <c r="F873" s="6"/>
      <c r="G873" s="6"/>
      <c r="H873" s="6"/>
      <c r="I873" s="6"/>
      <c r="J873" s="6"/>
      <c r="K873" s="6"/>
      <c r="L873" s="6"/>
      <c r="M873" s="6"/>
      <c r="N873" s="6"/>
      <c r="O873" s="6"/>
    </row>
    <row r="874" spans="1:15" ht="14.25">
      <c r="A874" s="1"/>
      <c r="B874" s="7"/>
      <c r="C874" s="8"/>
      <c r="D874" s="9"/>
      <c r="E874" s="10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 spans="1:15" ht="14.25">
      <c r="A875" s="1"/>
      <c r="B875" s="7"/>
      <c r="C875" s="8"/>
      <c r="D875" s="9"/>
      <c r="E875" s="10"/>
      <c r="F875" s="6"/>
      <c r="G875" s="6"/>
      <c r="H875" s="6"/>
      <c r="I875" s="6"/>
      <c r="J875" s="6"/>
      <c r="K875" s="6"/>
      <c r="L875" s="6"/>
      <c r="M875" s="6"/>
      <c r="N875" s="6"/>
      <c r="O875" s="6"/>
    </row>
    <row r="876" spans="1:15" ht="14.25">
      <c r="A876" s="1"/>
      <c r="B876" s="7"/>
      <c r="C876" s="8"/>
      <c r="D876" s="9"/>
      <c r="E876" s="10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 spans="1:15" ht="14.25">
      <c r="A877" s="1"/>
      <c r="B877" s="7"/>
      <c r="C877" s="8"/>
      <c r="D877" s="9"/>
      <c r="E877" s="10"/>
      <c r="F877" s="6"/>
      <c r="G877" s="6"/>
      <c r="H877" s="6"/>
      <c r="I877" s="6"/>
      <c r="J877" s="6"/>
      <c r="K877" s="6"/>
      <c r="L877" s="6"/>
      <c r="M877" s="6"/>
      <c r="N877" s="6"/>
      <c r="O877" s="6"/>
    </row>
    <row r="878" spans="1:15" ht="14.25">
      <c r="A878" s="1"/>
      <c r="B878" s="7"/>
      <c r="C878" s="8"/>
      <c r="D878" s="9"/>
      <c r="E878" s="10"/>
      <c r="F878" s="6"/>
      <c r="G878" s="6"/>
      <c r="H878" s="6"/>
      <c r="I878" s="6"/>
      <c r="J878" s="6"/>
      <c r="K878" s="6"/>
      <c r="L878" s="6"/>
      <c r="M878" s="6"/>
      <c r="N878" s="6"/>
      <c r="O878" s="6"/>
    </row>
    <row r="879" spans="1:15" ht="14.25">
      <c r="A879" s="1"/>
      <c r="B879" s="7"/>
      <c r="C879" s="8"/>
      <c r="D879" s="9"/>
      <c r="E879" s="10"/>
      <c r="F879" s="6"/>
      <c r="G879" s="6"/>
      <c r="H879" s="6"/>
      <c r="I879" s="6"/>
      <c r="J879" s="6"/>
      <c r="K879" s="6"/>
      <c r="L879" s="6"/>
      <c r="M879" s="6"/>
      <c r="N879" s="6"/>
      <c r="O879" s="6"/>
    </row>
    <row r="880" spans="1:15" ht="14.25">
      <c r="A880" s="1"/>
      <c r="B880" s="7"/>
      <c r="C880" s="8"/>
      <c r="D880" s="9"/>
      <c r="E880" s="10"/>
      <c r="F880" s="6"/>
      <c r="G880" s="6"/>
      <c r="H880" s="6"/>
      <c r="I880" s="6"/>
      <c r="J880" s="6"/>
      <c r="K880" s="6"/>
      <c r="L880" s="6"/>
      <c r="M880" s="6"/>
      <c r="N880" s="6"/>
      <c r="O880" s="6"/>
    </row>
    <row r="881" spans="1:15" ht="14.25">
      <c r="A881" s="1"/>
      <c r="B881" s="7"/>
      <c r="C881" s="8"/>
      <c r="D881" s="9"/>
      <c r="E881" s="10"/>
      <c r="F881" s="6"/>
      <c r="G881" s="6"/>
      <c r="H881" s="6"/>
      <c r="I881" s="6"/>
      <c r="J881" s="6"/>
      <c r="K881" s="6"/>
      <c r="L881" s="6"/>
      <c r="M881" s="6"/>
      <c r="N881" s="6"/>
      <c r="O881" s="6"/>
    </row>
    <row r="882" spans="1:15" ht="14.25">
      <c r="A882" s="1"/>
      <c r="B882" s="7"/>
      <c r="C882" s="8"/>
      <c r="D882" s="9"/>
      <c r="E882" s="10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 spans="1:15" ht="14.25">
      <c r="A883" s="1"/>
      <c r="B883" s="7"/>
      <c r="C883" s="8"/>
      <c r="D883" s="9"/>
      <c r="E883" s="10"/>
      <c r="F883" s="6"/>
      <c r="G883" s="6"/>
      <c r="H883" s="6"/>
      <c r="I883" s="6"/>
      <c r="J883" s="6"/>
      <c r="K883" s="6"/>
      <c r="L883" s="6"/>
      <c r="M883" s="6"/>
      <c r="N883" s="6"/>
      <c r="O883" s="6"/>
    </row>
    <row r="884" spans="1:15" ht="14.25">
      <c r="A884" s="1"/>
      <c r="B884" s="7"/>
      <c r="C884" s="8"/>
      <c r="D884" s="9"/>
      <c r="E884" s="10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 spans="1:15" ht="14.25">
      <c r="A885" s="1"/>
      <c r="B885" s="7"/>
      <c r="C885" s="8"/>
      <c r="D885" s="9"/>
      <c r="E885" s="10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 spans="1:15" ht="14.25">
      <c r="A886" s="1"/>
      <c r="B886" s="7"/>
      <c r="C886" s="8"/>
      <c r="D886" s="9"/>
      <c r="E886" s="10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 spans="1:15" ht="14.25">
      <c r="A887" s="1"/>
      <c r="B887" s="7"/>
      <c r="C887" s="8"/>
      <c r="D887" s="9"/>
      <c r="E887" s="10"/>
      <c r="F887" s="6"/>
      <c r="G887" s="6"/>
      <c r="H887" s="6"/>
      <c r="I887" s="6"/>
      <c r="J887" s="6"/>
      <c r="K887" s="6"/>
      <c r="L887" s="6"/>
      <c r="M887" s="6"/>
      <c r="N887" s="6"/>
      <c r="O887" s="6"/>
    </row>
    <row r="888" spans="1:15" ht="14.25">
      <c r="A888" s="1"/>
      <c r="B888" s="7"/>
      <c r="C888" s="8"/>
      <c r="D888" s="9"/>
      <c r="E888" s="10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 spans="1:15" ht="14.25">
      <c r="A889" s="1"/>
      <c r="B889" s="7"/>
      <c r="C889" s="8"/>
      <c r="D889" s="9"/>
      <c r="E889" s="10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 spans="1:15" ht="14.25">
      <c r="A890" s="1"/>
      <c r="B890" s="7"/>
      <c r="C890" s="8"/>
      <c r="D890" s="9"/>
      <c r="E890" s="10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 spans="1:15" ht="14.25">
      <c r="A891" s="1"/>
      <c r="B891" s="7"/>
      <c r="C891" s="8"/>
      <c r="D891" s="9"/>
      <c r="E891" s="10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 spans="1:15" ht="14.25">
      <c r="A892" s="1"/>
      <c r="B892" s="7"/>
      <c r="C892" s="8"/>
      <c r="D892" s="9"/>
      <c r="E892" s="10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 spans="1:15" ht="14.25">
      <c r="A893" s="1"/>
      <c r="B893" s="7"/>
      <c r="C893" s="8"/>
      <c r="D893" s="9"/>
      <c r="E893" s="10"/>
      <c r="F893" s="6"/>
      <c r="G893" s="6"/>
      <c r="H893" s="6"/>
      <c r="I893" s="6"/>
      <c r="J893" s="6"/>
      <c r="K893" s="6"/>
      <c r="L893" s="6"/>
      <c r="M893" s="6"/>
      <c r="N893" s="6"/>
      <c r="O893" s="6"/>
    </row>
    <row r="894" spans="1:15" ht="14.25">
      <c r="A894" s="1"/>
      <c r="B894" s="7"/>
      <c r="C894" s="8"/>
      <c r="D894" s="9"/>
      <c r="E894" s="10"/>
      <c r="F894" s="6"/>
      <c r="G894" s="6"/>
      <c r="H894" s="6"/>
      <c r="I894" s="6"/>
      <c r="J894" s="6"/>
      <c r="K894" s="6"/>
      <c r="L894" s="6"/>
      <c r="M894" s="6"/>
      <c r="N894" s="6"/>
      <c r="O894" s="6"/>
    </row>
    <row r="895" spans="1:15" ht="14.25">
      <c r="A895" s="1"/>
      <c r="B895" s="7"/>
      <c r="C895" s="8"/>
      <c r="D895" s="9"/>
      <c r="E895" s="10"/>
      <c r="F895" s="6"/>
      <c r="G895" s="6"/>
      <c r="H895" s="6"/>
      <c r="I895" s="6"/>
      <c r="J895" s="6"/>
      <c r="K895" s="6"/>
      <c r="L895" s="6"/>
      <c r="M895" s="6"/>
      <c r="N895" s="6"/>
      <c r="O895" s="6"/>
    </row>
    <row r="896" spans="1:15" ht="14.25">
      <c r="A896" s="1"/>
      <c r="B896" s="7"/>
      <c r="C896" s="8"/>
      <c r="D896" s="9"/>
      <c r="E896" s="10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 spans="1:15" ht="14.25">
      <c r="A897" s="1"/>
      <c r="B897" s="7"/>
      <c r="C897" s="8"/>
      <c r="D897" s="9"/>
      <c r="E897" s="10"/>
      <c r="F897" s="6"/>
      <c r="G897" s="6"/>
      <c r="H897" s="6"/>
      <c r="I897" s="6"/>
      <c r="J897" s="6"/>
      <c r="K897" s="6"/>
      <c r="L897" s="6"/>
      <c r="M897" s="6"/>
      <c r="N897" s="6"/>
      <c r="O897" s="6"/>
    </row>
    <row r="898" spans="1:15" ht="14.25">
      <c r="A898" s="1"/>
      <c r="B898" s="7"/>
      <c r="C898" s="8"/>
      <c r="D898" s="9"/>
      <c r="E898" s="10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 spans="1:15" ht="14.25">
      <c r="A899" s="1"/>
      <c r="B899" s="7"/>
      <c r="C899" s="8"/>
      <c r="D899" s="9"/>
      <c r="E899" s="10"/>
      <c r="F899" s="6"/>
      <c r="G899" s="6"/>
      <c r="H899" s="6"/>
      <c r="I899" s="6"/>
      <c r="J899" s="6"/>
      <c r="K899" s="6"/>
      <c r="L899" s="6"/>
      <c r="M899" s="6"/>
      <c r="N899" s="6"/>
      <c r="O899" s="6"/>
    </row>
    <row r="900" spans="1:15" ht="14.25">
      <c r="A900" s="1"/>
      <c r="B900" s="7"/>
      <c r="C900" s="8"/>
      <c r="D900" s="9"/>
      <c r="E900" s="10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 spans="1:15" ht="14.25">
      <c r="A901" s="1"/>
      <c r="B901" s="7"/>
      <c r="C901" s="8"/>
      <c r="D901" s="9"/>
      <c r="E901" s="10"/>
      <c r="F901" s="6"/>
      <c r="G901" s="6"/>
      <c r="H901" s="6"/>
      <c r="I901" s="6"/>
      <c r="J901" s="6"/>
      <c r="K901" s="6"/>
      <c r="L901" s="6"/>
      <c r="M901" s="6"/>
      <c r="N901" s="6"/>
      <c r="O901" s="6"/>
    </row>
    <row r="902" spans="1:15" ht="14.25">
      <c r="A902" s="1"/>
      <c r="B902" s="7"/>
      <c r="C902" s="8"/>
      <c r="D902" s="9"/>
      <c r="E902" s="10"/>
      <c r="F902" s="6"/>
      <c r="G902" s="6"/>
      <c r="H902" s="6"/>
      <c r="I902" s="6"/>
      <c r="J902" s="6"/>
      <c r="K902" s="6"/>
      <c r="L902" s="6"/>
      <c r="M902" s="6"/>
      <c r="N902" s="6"/>
      <c r="O902" s="6"/>
    </row>
    <row r="903" spans="1:15" ht="14.25">
      <c r="A903" s="1"/>
      <c r="B903" s="7"/>
      <c r="C903" s="8"/>
      <c r="D903" s="9"/>
      <c r="E903" s="10"/>
      <c r="F903" s="6"/>
      <c r="G903" s="6"/>
      <c r="H903" s="6"/>
      <c r="I903" s="6"/>
      <c r="J903" s="6"/>
      <c r="K903" s="6"/>
      <c r="L903" s="6"/>
      <c r="M903" s="6"/>
      <c r="N903" s="6"/>
      <c r="O903" s="6"/>
    </row>
    <row r="904" spans="1:15" ht="14.25">
      <c r="A904" s="1"/>
      <c r="B904" s="7"/>
      <c r="C904" s="8"/>
      <c r="D904" s="9"/>
      <c r="E904" s="10"/>
      <c r="F904" s="6"/>
      <c r="G904" s="6"/>
      <c r="H904" s="6"/>
      <c r="I904" s="6"/>
      <c r="J904" s="6"/>
      <c r="K904" s="6"/>
      <c r="L904" s="6"/>
      <c r="M904" s="6"/>
      <c r="N904" s="6"/>
      <c r="O904" s="6"/>
    </row>
    <row r="905" spans="1:15" ht="14.25">
      <c r="A905" s="1"/>
      <c r="B905" s="7"/>
      <c r="C905" s="8"/>
      <c r="D905" s="9"/>
      <c r="E905" s="10"/>
      <c r="F905" s="6"/>
      <c r="G905" s="6"/>
      <c r="H905" s="6"/>
      <c r="I905" s="6"/>
      <c r="J905" s="6"/>
      <c r="K905" s="6"/>
      <c r="L905" s="6"/>
      <c r="M905" s="6"/>
      <c r="N905" s="6"/>
      <c r="O905" s="6"/>
    </row>
    <row r="906" spans="1:15" ht="14.25">
      <c r="A906" s="1"/>
      <c r="B906" s="7"/>
      <c r="C906" s="8"/>
      <c r="D906" s="9"/>
      <c r="E906" s="10"/>
      <c r="F906" s="6"/>
      <c r="G906" s="6"/>
      <c r="H906" s="6"/>
      <c r="I906" s="6"/>
      <c r="J906" s="6"/>
      <c r="K906" s="6"/>
      <c r="L906" s="6"/>
      <c r="M906" s="6"/>
      <c r="N906" s="6"/>
      <c r="O906" s="6"/>
    </row>
    <row r="907" spans="1:15" ht="14.25">
      <c r="A907" s="1"/>
      <c r="B907" s="7"/>
      <c r="C907" s="8"/>
      <c r="D907" s="9"/>
      <c r="E907" s="10"/>
      <c r="F907" s="6"/>
      <c r="G907" s="6"/>
      <c r="H907" s="6"/>
      <c r="I907" s="6"/>
      <c r="J907" s="6"/>
      <c r="K907" s="6"/>
      <c r="L907" s="6"/>
      <c r="M907" s="6"/>
      <c r="N907" s="6"/>
      <c r="O907" s="6"/>
    </row>
    <row r="908" spans="1:15" ht="14.25">
      <c r="A908" s="1"/>
      <c r="B908" s="7"/>
      <c r="C908" s="8"/>
      <c r="D908" s="9"/>
      <c r="E908" s="10"/>
      <c r="F908" s="6"/>
      <c r="G908" s="6"/>
      <c r="H908" s="6"/>
      <c r="I908" s="6"/>
      <c r="J908" s="6"/>
      <c r="K908" s="6"/>
      <c r="L908" s="6"/>
      <c r="M908" s="6"/>
      <c r="N908" s="6"/>
      <c r="O908" s="6"/>
    </row>
    <row r="909" spans="1:15" ht="14.25">
      <c r="A909" s="1"/>
      <c r="B909" s="7"/>
      <c r="C909" s="8"/>
      <c r="D909" s="9"/>
      <c r="E909" s="10"/>
      <c r="F909" s="6"/>
      <c r="G909" s="6"/>
      <c r="H909" s="6"/>
      <c r="I909" s="6"/>
      <c r="J909" s="6"/>
      <c r="K909" s="6"/>
      <c r="L909" s="6"/>
      <c r="M909" s="6"/>
      <c r="N909" s="6"/>
      <c r="O909" s="6"/>
    </row>
    <row r="910" spans="1:15" ht="14.25">
      <c r="A910" s="1"/>
      <c r="B910" s="7"/>
      <c r="C910" s="8"/>
      <c r="D910" s="9"/>
      <c r="E910" s="10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 spans="1:15" ht="14.25">
      <c r="A911" s="1"/>
      <c r="B911" s="7"/>
      <c r="C911" s="8"/>
      <c r="D911" s="9"/>
      <c r="E911" s="10"/>
      <c r="F911" s="6"/>
      <c r="G911" s="6"/>
      <c r="H911" s="6"/>
      <c r="I911" s="6"/>
      <c r="J911" s="6"/>
      <c r="K911" s="6"/>
      <c r="L911" s="6"/>
      <c r="M911" s="6"/>
      <c r="N911" s="6"/>
      <c r="O911" s="6"/>
    </row>
    <row r="912" spans="1:15" ht="14.25">
      <c r="A912" s="1"/>
      <c r="B912" s="7"/>
      <c r="C912" s="8"/>
      <c r="D912" s="9"/>
      <c r="E912" s="10"/>
      <c r="F912" s="6"/>
      <c r="G912" s="6"/>
      <c r="H912" s="6"/>
      <c r="I912" s="6"/>
      <c r="J912" s="6"/>
      <c r="K912" s="6"/>
      <c r="L912" s="6"/>
      <c r="M912" s="6"/>
      <c r="N912" s="6"/>
      <c r="O912" s="6"/>
    </row>
    <row r="913" spans="1:15" ht="14.25">
      <c r="A913" s="1"/>
      <c r="B913" s="7"/>
      <c r="C913" s="8"/>
      <c r="D913" s="9"/>
      <c r="E913" s="10"/>
      <c r="F913" s="6"/>
      <c r="G913" s="6"/>
      <c r="H913" s="6"/>
      <c r="I913" s="6"/>
      <c r="J913" s="6"/>
      <c r="K913" s="6"/>
      <c r="L913" s="6"/>
      <c r="M913" s="6"/>
      <c r="N913" s="6"/>
      <c r="O913" s="6"/>
    </row>
    <row r="914" spans="1:15" ht="14.25">
      <c r="A914" s="1"/>
      <c r="B914" s="7"/>
      <c r="C914" s="8"/>
      <c r="D914" s="9"/>
      <c r="E914" s="10"/>
      <c r="F914" s="6"/>
      <c r="G914" s="6"/>
      <c r="H914" s="6"/>
      <c r="I914" s="6"/>
      <c r="J914" s="6"/>
      <c r="K914" s="6"/>
      <c r="L914" s="6"/>
      <c r="M914" s="6"/>
      <c r="N914" s="6"/>
      <c r="O914" s="6"/>
    </row>
    <row r="915" spans="1:15" ht="14.25">
      <c r="A915" s="1"/>
      <c r="B915" s="7"/>
      <c r="C915" s="8"/>
      <c r="D915" s="9"/>
      <c r="E915" s="10"/>
      <c r="F915" s="6"/>
      <c r="G915" s="6"/>
      <c r="H915" s="6"/>
      <c r="I915" s="6"/>
      <c r="J915" s="6"/>
      <c r="K915" s="6"/>
      <c r="L915" s="6"/>
      <c r="M915" s="6"/>
      <c r="N915" s="6"/>
      <c r="O915" s="6"/>
    </row>
    <row r="916" spans="1:15" ht="14.25">
      <c r="A916" s="1"/>
      <c r="B916" s="7"/>
      <c r="C916" s="8"/>
      <c r="D916" s="9"/>
      <c r="E916" s="10"/>
      <c r="F916" s="6"/>
      <c r="G916" s="6"/>
      <c r="H916" s="6"/>
      <c r="I916" s="6"/>
      <c r="J916" s="6"/>
      <c r="K916" s="6"/>
      <c r="L916" s="6"/>
      <c r="M916" s="6"/>
      <c r="N916" s="6"/>
      <c r="O916" s="6"/>
    </row>
    <row r="917" spans="1:15" ht="14.25">
      <c r="A917" s="1"/>
      <c r="B917" s="7"/>
      <c r="C917" s="8"/>
      <c r="D917" s="9"/>
      <c r="E917" s="10"/>
      <c r="F917" s="6"/>
      <c r="G917" s="6"/>
      <c r="H917" s="6"/>
      <c r="I917" s="6"/>
      <c r="J917" s="6"/>
      <c r="K917" s="6"/>
      <c r="L917" s="6"/>
      <c r="M917" s="6"/>
      <c r="N917" s="6"/>
      <c r="O917" s="6"/>
    </row>
    <row r="918" spans="1:15" ht="14.25">
      <c r="A918" s="1"/>
      <c r="B918" s="7"/>
      <c r="C918" s="8"/>
      <c r="D918" s="9"/>
      <c r="E918" s="10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 spans="1:15" ht="14.25">
      <c r="A919" s="1"/>
      <c r="B919" s="7"/>
      <c r="C919" s="8"/>
      <c r="D919" s="9"/>
      <c r="E919" s="10"/>
      <c r="F919" s="6"/>
      <c r="G919" s="6"/>
      <c r="H919" s="6"/>
      <c r="I919" s="6"/>
      <c r="J919" s="6"/>
      <c r="K919" s="6"/>
      <c r="L919" s="6"/>
      <c r="M919" s="6"/>
      <c r="N919" s="6"/>
      <c r="O919" s="6"/>
    </row>
    <row r="920" spans="1:15" ht="14.25">
      <c r="A920" s="1"/>
      <c r="B920" s="7"/>
      <c r="C920" s="8"/>
      <c r="D920" s="9"/>
      <c r="E920" s="10"/>
      <c r="F920" s="6"/>
      <c r="G920" s="6"/>
      <c r="H920" s="6"/>
      <c r="I920" s="6"/>
      <c r="J920" s="6"/>
      <c r="K920" s="6"/>
      <c r="L920" s="6"/>
      <c r="M920" s="6"/>
      <c r="N920" s="6"/>
      <c r="O920" s="6"/>
    </row>
    <row r="921" spans="1:15" ht="14.25">
      <c r="A921" s="1"/>
      <c r="B921" s="7"/>
      <c r="C921" s="8"/>
      <c r="D921" s="9"/>
      <c r="E921" s="10"/>
      <c r="F921" s="6"/>
      <c r="G921" s="6"/>
      <c r="H921" s="6"/>
      <c r="I921" s="6"/>
      <c r="J921" s="6"/>
      <c r="K921" s="6"/>
      <c r="L921" s="6"/>
      <c r="M921" s="6"/>
      <c r="N921" s="6"/>
      <c r="O921" s="6"/>
    </row>
    <row r="922" spans="1:15" ht="14.25">
      <c r="A922" s="1"/>
      <c r="B922" s="7"/>
      <c r="C922" s="8"/>
      <c r="D922" s="9"/>
      <c r="E922" s="10"/>
      <c r="F922" s="6"/>
      <c r="G922" s="6"/>
      <c r="H922" s="6"/>
      <c r="I922" s="6"/>
      <c r="J922" s="6"/>
      <c r="K922" s="6"/>
      <c r="L922" s="6"/>
      <c r="M922" s="6"/>
      <c r="N922" s="6"/>
      <c r="O922" s="6"/>
    </row>
    <row r="923" spans="1:15" ht="14.25">
      <c r="A923" s="1"/>
      <c r="B923" s="7"/>
      <c r="C923" s="8"/>
      <c r="D923" s="9"/>
      <c r="E923" s="10"/>
      <c r="F923" s="6"/>
      <c r="G923" s="6"/>
      <c r="H923" s="6"/>
      <c r="I923" s="6"/>
      <c r="J923" s="6"/>
      <c r="K923" s="6"/>
      <c r="L923" s="6"/>
      <c r="M923" s="6"/>
      <c r="N923" s="6"/>
      <c r="O923" s="6"/>
    </row>
    <row r="924" spans="1:15" ht="14.25">
      <c r="A924" s="1"/>
      <c r="B924" s="7"/>
      <c r="C924" s="8"/>
      <c r="D924" s="9"/>
      <c r="E924" s="10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 spans="1:15" ht="14.25">
      <c r="A925" s="1"/>
      <c r="B925" s="7"/>
      <c r="C925" s="8"/>
      <c r="D925" s="9"/>
      <c r="E925" s="10"/>
      <c r="F925" s="6"/>
      <c r="G925" s="6"/>
      <c r="H925" s="6"/>
      <c r="I925" s="6"/>
      <c r="J925" s="6"/>
      <c r="K925" s="6"/>
      <c r="L925" s="6"/>
      <c r="M925" s="6"/>
      <c r="N925" s="6"/>
      <c r="O925" s="6"/>
    </row>
    <row r="926" spans="1:15" ht="14.25">
      <c r="A926" s="1"/>
      <c r="B926" s="7"/>
      <c r="C926" s="8"/>
      <c r="D926" s="9"/>
      <c r="E926" s="10"/>
      <c r="F926" s="6"/>
      <c r="G926" s="6"/>
      <c r="H926" s="6"/>
      <c r="I926" s="6"/>
      <c r="J926" s="6"/>
      <c r="K926" s="6"/>
      <c r="L926" s="6"/>
      <c r="M926" s="6"/>
      <c r="N926" s="6"/>
      <c r="O926" s="6"/>
    </row>
    <row r="927" spans="1:15" ht="14.25">
      <c r="A927" s="1"/>
      <c r="B927" s="7"/>
      <c r="C927" s="8"/>
      <c r="D927" s="9"/>
      <c r="E927" s="10"/>
      <c r="F927" s="6"/>
      <c r="G927" s="6"/>
      <c r="H927" s="6"/>
      <c r="I927" s="6"/>
      <c r="J927" s="6"/>
      <c r="K927" s="6"/>
      <c r="L927" s="6"/>
      <c r="M927" s="6"/>
      <c r="N927" s="6"/>
      <c r="O927" s="6"/>
    </row>
    <row r="928" spans="1:15" ht="14.25">
      <c r="A928" s="1"/>
      <c r="B928" s="7"/>
      <c r="C928" s="8"/>
      <c r="D928" s="9"/>
      <c r="E928" s="10"/>
      <c r="F928" s="6"/>
      <c r="G928" s="6"/>
      <c r="H928" s="6"/>
      <c r="I928" s="6"/>
      <c r="J928" s="6"/>
      <c r="K928" s="6"/>
      <c r="L928" s="6"/>
      <c r="M928" s="6"/>
      <c r="N928" s="6"/>
      <c r="O928" s="6"/>
    </row>
    <row r="929" spans="1:15" ht="14.25">
      <c r="A929" s="1"/>
      <c r="B929" s="7"/>
      <c r="C929" s="8"/>
      <c r="D929" s="9"/>
      <c r="E929" s="10"/>
      <c r="F929" s="6"/>
      <c r="G929" s="6"/>
      <c r="H929" s="6"/>
      <c r="I929" s="6"/>
      <c r="J929" s="6"/>
      <c r="K929" s="6"/>
      <c r="L929" s="6"/>
      <c r="M929" s="6"/>
      <c r="N929" s="6"/>
      <c r="O929" s="6"/>
    </row>
    <row r="930" spans="1:15" ht="14.25">
      <c r="A930" s="1"/>
      <c r="B930" s="7"/>
      <c r="C930" s="8"/>
      <c r="D930" s="9"/>
      <c r="E930" s="10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 spans="1:15" ht="14.25">
      <c r="A931" s="1"/>
      <c r="B931" s="7"/>
      <c r="C931" s="8"/>
      <c r="D931" s="9"/>
      <c r="E931" s="10"/>
      <c r="F931" s="6"/>
      <c r="G931" s="6"/>
      <c r="H931" s="6"/>
      <c r="I931" s="6"/>
      <c r="J931" s="6"/>
      <c r="K931" s="6"/>
      <c r="L931" s="6"/>
      <c r="M931" s="6"/>
      <c r="N931" s="6"/>
      <c r="O931" s="6"/>
    </row>
    <row r="932" spans="1:15" ht="14.25">
      <c r="A932" s="1"/>
      <c r="B932" s="7"/>
      <c r="C932" s="8"/>
      <c r="D932" s="9"/>
      <c r="E932" s="10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 spans="1:15" ht="14.25">
      <c r="A933" s="1"/>
      <c r="B933" s="7"/>
      <c r="C933" s="8"/>
      <c r="D933" s="9"/>
      <c r="E933" s="10"/>
      <c r="F933" s="6"/>
      <c r="G933" s="6"/>
      <c r="H933" s="6"/>
      <c r="I933" s="6"/>
      <c r="J933" s="6"/>
      <c r="K933" s="6"/>
      <c r="L933" s="6"/>
      <c r="M933" s="6"/>
      <c r="N933" s="6"/>
      <c r="O933" s="6"/>
    </row>
    <row r="934" spans="1:15" ht="14.25">
      <c r="A934" s="1"/>
      <c r="B934" s="7"/>
      <c r="C934" s="8"/>
      <c r="D934" s="9"/>
      <c r="E934" s="10"/>
      <c r="F934" s="6"/>
      <c r="G934" s="6"/>
      <c r="H934" s="6"/>
      <c r="I934" s="6"/>
      <c r="J934" s="6"/>
      <c r="K934" s="6"/>
      <c r="L934" s="6"/>
      <c r="M934" s="6"/>
      <c r="N934" s="6"/>
      <c r="O934" s="6"/>
    </row>
    <row r="935" spans="1:15" ht="14.25">
      <c r="A935" s="1"/>
      <c r="B935" s="7"/>
      <c r="C935" s="8"/>
      <c r="D935" s="9"/>
      <c r="E935" s="10"/>
      <c r="F935" s="6"/>
      <c r="G935" s="6"/>
      <c r="H935" s="6"/>
      <c r="I935" s="6"/>
      <c r="J935" s="6"/>
      <c r="K935" s="6"/>
      <c r="L935" s="6"/>
      <c r="M935" s="6"/>
      <c r="N935" s="6"/>
      <c r="O935" s="6"/>
    </row>
    <row r="936" spans="1:15" ht="14.25">
      <c r="A936" s="1"/>
      <c r="B936" s="7"/>
      <c r="C936" s="8"/>
      <c r="D936" s="9"/>
      <c r="E936" s="10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 spans="1:15" ht="14.25">
      <c r="A937" s="1"/>
      <c r="B937" s="7"/>
      <c r="C937" s="8"/>
      <c r="D937" s="9"/>
      <c r="E937" s="10"/>
      <c r="F937" s="6"/>
      <c r="G937" s="6"/>
      <c r="H937" s="6"/>
      <c r="I937" s="6"/>
      <c r="J937" s="6"/>
      <c r="K937" s="6"/>
      <c r="L937" s="6"/>
      <c r="M937" s="6"/>
      <c r="N937" s="6"/>
      <c r="O937" s="6"/>
    </row>
    <row r="938" spans="1:15" ht="14.25">
      <c r="A938" s="1"/>
      <c r="B938" s="7"/>
      <c r="C938" s="8"/>
      <c r="D938" s="9"/>
      <c r="E938" s="10"/>
      <c r="F938" s="6"/>
      <c r="G938" s="6"/>
      <c r="H938" s="6"/>
      <c r="I938" s="6"/>
      <c r="J938" s="6"/>
      <c r="K938" s="6"/>
      <c r="L938" s="6"/>
      <c r="M938" s="6"/>
      <c r="N938" s="6"/>
      <c r="O938" s="6"/>
    </row>
    <row r="939" spans="1:15" ht="14.25">
      <c r="A939" s="1"/>
      <c r="B939" s="7"/>
      <c r="C939" s="8"/>
      <c r="D939" s="9"/>
      <c r="E939" s="10"/>
      <c r="F939" s="6"/>
      <c r="G939" s="6"/>
      <c r="H939" s="6"/>
      <c r="I939" s="6"/>
      <c r="J939" s="6"/>
      <c r="K939" s="6"/>
      <c r="L939" s="6"/>
      <c r="M939" s="6"/>
      <c r="N939" s="6"/>
      <c r="O939" s="6"/>
    </row>
    <row r="940" spans="1:15" ht="14.25">
      <c r="A940" s="1"/>
      <c r="B940" s="7"/>
      <c r="C940" s="8"/>
      <c r="D940" s="9"/>
      <c r="E940" s="10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 spans="1:15" ht="14.25">
      <c r="A941" s="1"/>
      <c r="B941" s="7"/>
      <c r="C941" s="8"/>
      <c r="D941" s="9"/>
      <c r="E941" s="10"/>
      <c r="F941" s="6"/>
      <c r="G941" s="6"/>
      <c r="H941" s="6"/>
      <c r="I941" s="6"/>
      <c r="J941" s="6"/>
      <c r="K941" s="6"/>
      <c r="L941" s="6"/>
      <c r="M941" s="6"/>
      <c r="N941" s="6"/>
      <c r="O941" s="6"/>
    </row>
    <row r="942" spans="1:15" ht="14.25">
      <c r="A942" s="1"/>
      <c r="B942" s="7"/>
      <c r="C942" s="8"/>
      <c r="D942" s="9"/>
      <c r="E942" s="10"/>
      <c r="F942" s="6"/>
      <c r="G942" s="6"/>
      <c r="H942" s="6"/>
      <c r="I942" s="6"/>
      <c r="J942" s="6"/>
      <c r="K942" s="6"/>
      <c r="L942" s="6"/>
      <c r="M942" s="6"/>
      <c r="N942" s="6"/>
      <c r="O942" s="6"/>
    </row>
    <row r="943" spans="1:15" ht="14.25">
      <c r="A943" s="1"/>
      <c r="B943" s="7"/>
      <c r="C943" s="8"/>
      <c r="D943" s="9"/>
      <c r="E943" s="10"/>
      <c r="F943" s="6"/>
      <c r="G943" s="6"/>
      <c r="H943" s="6"/>
      <c r="I943" s="6"/>
      <c r="J943" s="6"/>
      <c r="K943" s="6"/>
      <c r="L943" s="6"/>
      <c r="M943" s="6"/>
      <c r="N943" s="6"/>
      <c r="O943" s="6"/>
    </row>
    <row r="944" spans="1:15" ht="14.25">
      <c r="A944" s="1"/>
      <c r="B944" s="7"/>
      <c r="C944" s="8"/>
      <c r="D944" s="9"/>
      <c r="E944" s="10"/>
      <c r="F944" s="6"/>
      <c r="G944" s="6"/>
      <c r="H944" s="6"/>
      <c r="I944" s="6"/>
      <c r="J944" s="6"/>
      <c r="K944" s="6"/>
      <c r="L944" s="6"/>
      <c r="M944" s="6"/>
      <c r="N944" s="6"/>
      <c r="O944" s="6"/>
    </row>
    <row r="945" spans="1:15" ht="14.25">
      <c r="A945" s="1"/>
      <c r="B945" s="7"/>
      <c r="C945" s="8"/>
      <c r="D945" s="9"/>
      <c r="E945" s="10"/>
      <c r="F945" s="6"/>
      <c r="G945" s="6"/>
      <c r="H945" s="6"/>
      <c r="I945" s="6"/>
      <c r="J945" s="6"/>
      <c r="K945" s="6"/>
      <c r="L945" s="6"/>
      <c r="M945" s="6"/>
      <c r="N945" s="6"/>
      <c r="O945" s="6"/>
    </row>
    <row r="946" spans="1:15" ht="14.25">
      <c r="A946" s="1"/>
      <c r="B946" s="7"/>
      <c r="C946" s="8"/>
      <c r="D946" s="9"/>
      <c r="E946" s="10"/>
      <c r="F946" s="6"/>
      <c r="G946" s="6"/>
      <c r="H946" s="6"/>
      <c r="I946" s="6"/>
      <c r="J946" s="6"/>
      <c r="K946" s="6"/>
      <c r="L946" s="6"/>
      <c r="M946" s="6"/>
      <c r="N946" s="6"/>
      <c r="O946" s="6"/>
    </row>
    <row r="947" spans="1:15" ht="14.25">
      <c r="A947" s="1"/>
      <c r="B947" s="7"/>
      <c r="C947" s="8"/>
      <c r="D947" s="9"/>
      <c r="E947" s="10"/>
      <c r="F947" s="6"/>
      <c r="G947" s="6"/>
      <c r="H947" s="6"/>
      <c r="I947" s="6"/>
      <c r="J947" s="6"/>
      <c r="K947" s="6"/>
      <c r="L947" s="6"/>
      <c r="M947" s="6"/>
      <c r="N947" s="6"/>
      <c r="O947" s="6"/>
    </row>
    <row r="948" spans="1:15" ht="14.25">
      <c r="A948" s="1"/>
      <c r="B948" s="7"/>
      <c r="C948" s="8"/>
      <c r="D948" s="9"/>
      <c r="E948" s="10"/>
      <c r="F948" s="6"/>
      <c r="G948" s="6"/>
      <c r="H948" s="6"/>
      <c r="I948" s="6"/>
      <c r="J948" s="6"/>
      <c r="K948" s="6"/>
      <c r="L948" s="6"/>
      <c r="M948" s="6"/>
      <c r="N948" s="6"/>
      <c r="O948" s="6"/>
    </row>
    <row r="949" spans="1:15" ht="14.25">
      <c r="A949" s="1"/>
      <c r="B949" s="7"/>
      <c r="C949" s="8"/>
      <c r="D949" s="9"/>
      <c r="E949" s="10"/>
      <c r="F949" s="6"/>
      <c r="G949" s="6"/>
      <c r="H949" s="6"/>
      <c r="I949" s="6"/>
      <c r="J949" s="6"/>
      <c r="K949" s="6"/>
      <c r="L949" s="6"/>
      <c r="M949" s="6"/>
      <c r="N949" s="6"/>
      <c r="O949" s="6"/>
    </row>
    <row r="950" spans="1:15" ht="14.25">
      <c r="A950" s="1"/>
      <c r="B950" s="7"/>
      <c r="C950" s="8"/>
      <c r="D950" s="9"/>
      <c r="E950" s="10"/>
      <c r="F950" s="6"/>
      <c r="G950" s="6"/>
      <c r="H950" s="6"/>
      <c r="I950" s="6"/>
      <c r="J950" s="6"/>
      <c r="K950" s="6"/>
      <c r="L950" s="6"/>
      <c r="M950" s="6"/>
      <c r="N950" s="6"/>
      <c r="O950" s="6"/>
    </row>
    <row r="951" spans="1:15" ht="14.25">
      <c r="A951" s="1"/>
      <c r="B951" s="7"/>
      <c r="C951" s="8"/>
      <c r="D951" s="9"/>
      <c r="E951" s="10"/>
      <c r="F951" s="6"/>
      <c r="G951" s="6"/>
      <c r="H951" s="6"/>
      <c r="I951" s="6"/>
      <c r="J951" s="6"/>
      <c r="K951" s="6"/>
      <c r="L951" s="6"/>
      <c r="M951" s="6"/>
      <c r="N951" s="6"/>
      <c r="O951" s="6"/>
    </row>
    <row r="952" spans="1:15" ht="14.25">
      <c r="A952" s="1"/>
      <c r="B952" s="7"/>
      <c r="C952" s="8"/>
      <c r="D952" s="9"/>
      <c r="E952" s="10"/>
      <c r="F952" s="6"/>
      <c r="G952" s="6"/>
      <c r="H952" s="6"/>
      <c r="I952" s="6"/>
      <c r="J952" s="6"/>
      <c r="K952" s="6"/>
      <c r="L952" s="6"/>
      <c r="M952" s="6"/>
      <c r="N952" s="6"/>
      <c r="O952" s="6"/>
    </row>
    <row r="953" spans="1:15" ht="14.25">
      <c r="A953" s="1"/>
      <c r="B953" s="7"/>
      <c r="C953" s="8"/>
      <c r="D953" s="9"/>
      <c r="E953" s="10"/>
      <c r="F953" s="6"/>
      <c r="G953" s="6"/>
      <c r="H953" s="6"/>
      <c r="I953" s="6"/>
      <c r="J953" s="6"/>
      <c r="K953" s="6"/>
      <c r="L953" s="6"/>
      <c r="M953" s="6"/>
      <c r="N953" s="6"/>
      <c r="O953" s="6"/>
    </row>
    <row r="954" spans="1:15" ht="14.25">
      <c r="A954" s="1"/>
      <c r="B954" s="7"/>
      <c r="C954" s="8"/>
      <c r="D954" s="9"/>
      <c r="E954" s="10"/>
      <c r="F954" s="6"/>
      <c r="G954" s="6"/>
      <c r="H954" s="6"/>
      <c r="I954" s="6"/>
      <c r="J954" s="6"/>
      <c r="K954" s="6"/>
      <c r="L954" s="6"/>
      <c r="M954" s="6"/>
      <c r="N954" s="6"/>
      <c r="O954" s="6"/>
    </row>
    <row r="955" spans="1:15" ht="14.25">
      <c r="A955" s="1"/>
      <c r="B955" s="7"/>
      <c r="C955" s="8"/>
      <c r="D955" s="9"/>
      <c r="E955" s="10"/>
      <c r="F955" s="6"/>
      <c r="G955" s="6"/>
      <c r="H955" s="6"/>
      <c r="I955" s="6"/>
      <c r="J955" s="6"/>
      <c r="K955" s="6"/>
      <c r="L955" s="6"/>
      <c r="M955" s="6"/>
      <c r="N955" s="6"/>
      <c r="O955" s="6"/>
    </row>
    <row r="956" spans="1:15" ht="14.25">
      <c r="A956" s="1"/>
      <c r="B956" s="7"/>
      <c r="C956" s="8"/>
      <c r="D956" s="9"/>
      <c r="E956" s="10"/>
      <c r="F956" s="6"/>
      <c r="G956" s="6"/>
      <c r="H956" s="6"/>
      <c r="I956" s="6"/>
      <c r="J956" s="6"/>
      <c r="K956" s="6"/>
      <c r="L956" s="6"/>
      <c r="M956" s="6"/>
      <c r="N956" s="6"/>
      <c r="O956" s="6"/>
    </row>
    <row r="957" spans="1:15" ht="14.25">
      <c r="A957" s="1"/>
      <c r="B957" s="7"/>
      <c r="C957" s="8"/>
      <c r="D957" s="9"/>
      <c r="E957" s="10"/>
      <c r="F957" s="6"/>
      <c r="G957" s="6"/>
      <c r="H957" s="6"/>
      <c r="I957" s="6"/>
      <c r="J957" s="6"/>
      <c r="K957" s="6"/>
      <c r="L957" s="6"/>
      <c r="M957" s="6"/>
      <c r="N957" s="6"/>
      <c r="O957" s="6"/>
    </row>
    <row r="958" spans="1:15" ht="14.25">
      <c r="A958" s="1"/>
      <c r="B958" s="7"/>
      <c r="C958" s="8"/>
      <c r="D958" s="9"/>
      <c r="E958" s="10"/>
      <c r="F958" s="6"/>
      <c r="G958" s="6"/>
      <c r="H958" s="6"/>
      <c r="I958" s="6"/>
      <c r="J958" s="6"/>
      <c r="K958" s="6"/>
      <c r="L958" s="6"/>
      <c r="M958" s="6"/>
      <c r="N958" s="6"/>
      <c r="O958" s="6"/>
    </row>
    <row r="959" spans="1:15" ht="14.25">
      <c r="A959" s="1"/>
      <c r="B959" s="7"/>
      <c r="C959" s="8"/>
      <c r="D959" s="9"/>
      <c r="E959" s="10"/>
      <c r="F959" s="6"/>
      <c r="G959" s="6"/>
      <c r="H959" s="6"/>
      <c r="I959" s="6"/>
      <c r="J959" s="6"/>
      <c r="K959" s="6"/>
      <c r="L959" s="6"/>
      <c r="M959" s="6"/>
      <c r="N959" s="6"/>
      <c r="O959" s="6"/>
    </row>
    <row r="960" spans="1:15" ht="14.25">
      <c r="A960" s="1"/>
      <c r="B960" s="7"/>
      <c r="C960" s="8"/>
      <c r="D960" s="9"/>
      <c r="E960" s="10"/>
      <c r="F960" s="6"/>
      <c r="G960" s="6"/>
      <c r="H960" s="6"/>
      <c r="I960" s="6"/>
      <c r="J960" s="6"/>
      <c r="K960" s="6"/>
      <c r="L960" s="6"/>
      <c r="M960" s="6"/>
      <c r="N960" s="6"/>
      <c r="O960" s="6"/>
    </row>
    <row r="961" spans="1:15" ht="14.25">
      <c r="A961" s="1"/>
      <c r="B961" s="7"/>
      <c r="C961" s="8"/>
      <c r="D961" s="9"/>
      <c r="E961" s="10"/>
      <c r="F961" s="6"/>
      <c r="G961" s="6"/>
      <c r="H961" s="6"/>
      <c r="I961" s="6"/>
      <c r="J961" s="6"/>
      <c r="K961" s="6"/>
      <c r="L961" s="6"/>
      <c r="M961" s="6"/>
      <c r="N961" s="6"/>
      <c r="O961" s="6"/>
    </row>
    <row r="962" spans="1:15" ht="14.25">
      <c r="A962" s="1"/>
      <c r="B962" s="7"/>
      <c r="C962" s="8"/>
      <c r="D962" s="9"/>
      <c r="E962" s="10"/>
      <c r="F962" s="6"/>
      <c r="G962" s="6"/>
      <c r="H962" s="6"/>
      <c r="I962" s="6"/>
      <c r="J962" s="6"/>
      <c r="K962" s="6"/>
      <c r="L962" s="6"/>
      <c r="M962" s="6"/>
      <c r="N962" s="6"/>
      <c r="O962" s="6"/>
    </row>
    <row r="963" spans="1:15" ht="14.25">
      <c r="A963" s="1"/>
      <c r="B963" s="7"/>
      <c r="C963" s="8"/>
      <c r="D963" s="9"/>
      <c r="E963" s="10"/>
      <c r="F963" s="6"/>
      <c r="G963" s="6"/>
      <c r="H963" s="6"/>
      <c r="I963" s="6"/>
      <c r="J963" s="6"/>
      <c r="K963" s="6"/>
      <c r="L963" s="6"/>
      <c r="M963" s="6"/>
      <c r="N963" s="6"/>
      <c r="O963" s="6"/>
    </row>
    <row r="964" spans="1:15" ht="14.25">
      <c r="A964" s="1"/>
      <c r="B964" s="7"/>
      <c r="C964" s="8"/>
      <c r="D964" s="9"/>
      <c r="E964" s="10"/>
      <c r="F964" s="6"/>
      <c r="G964" s="6"/>
      <c r="H964" s="6"/>
      <c r="I964" s="6"/>
      <c r="J964" s="6"/>
      <c r="K964" s="6"/>
      <c r="L964" s="6"/>
      <c r="M964" s="6"/>
      <c r="N964" s="6"/>
      <c r="O964" s="6"/>
    </row>
    <row r="965" spans="1:15" ht="14.25">
      <c r="A965" s="1"/>
      <c r="B965" s="7"/>
      <c r="C965" s="8"/>
      <c r="D965" s="9"/>
      <c r="E965" s="10"/>
      <c r="F965" s="6"/>
      <c r="G965" s="6"/>
      <c r="H965" s="6"/>
      <c r="I965" s="6"/>
      <c r="J965" s="6"/>
      <c r="K965" s="6"/>
      <c r="L965" s="6"/>
      <c r="M965" s="6"/>
      <c r="N965" s="6"/>
      <c r="O965" s="6"/>
    </row>
    <row r="966" spans="1:15" ht="14.25">
      <c r="A966" s="1"/>
      <c r="B966" s="7"/>
      <c r="C966" s="8"/>
      <c r="D966" s="9"/>
      <c r="E966" s="10"/>
      <c r="F966" s="6"/>
      <c r="G966" s="6"/>
      <c r="H966" s="6"/>
      <c r="I966" s="6"/>
      <c r="J966" s="6"/>
      <c r="K966" s="6"/>
      <c r="L966" s="6"/>
      <c r="M966" s="6"/>
      <c r="N966" s="6"/>
      <c r="O966" s="6"/>
    </row>
    <row r="967" spans="1:15" ht="14.25">
      <c r="A967" s="1"/>
      <c r="B967" s="7"/>
      <c r="C967" s="8"/>
      <c r="D967" s="9"/>
      <c r="E967" s="10"/>
      <c r="F967" s="6"/>
      <c r="G967" s="6"/>
      <c r="H967" s="6"/>
      <c r="I967" s="6"/>
      <c r="J967" s="6"/>
      <c r="K967" s="6"/>
      <c r="L967" s="6"/>
      <c r="M967" s="6"/>
      <c r="N967" s="6"/>
      <c r="O967" s="6"/>
    </row>
    <row r="968" spans="1:15" ht="14.25">
      <c r="A968" s="1"/>
      <c r="B968" s="7"/>
      <c r="C968" s="8"/>
      <c r="D968" s="9"/>
      <c r="E968" s="10"/>
      <c r="F968" s="6"/>
      <c r="G968" s="6"/>
      <c r="H968" s="6"/>
      <c r="I968" s="6"/>
      <c r="J968" s="6"/>
      <c r="K968" s="6"/>
      <c r="L968" s="6"/>
      <c r="M968" s="6"/>
      <c r="N968" s="6"/>
      <c r="O968" s="6"/>
    </row>
    <row r="969" spans="1:15" ht="14.25">
      <c r="A969" s="1"/>
      <c r="B969" s="7"/>
      <c r="C969" s="8"/>
      <c r="D969" s="9"/>
      <c r="E969" s="10"/>
      <c r="F969" s="6"/>
      <c r="G969" s="6"/>
      <c r="H969" s="6"/>
      <c r="I969" s="6"/>
      <c r="J969" s="6"/>
      <c r="K969" s="6"/>
      <c r="L969" s="6"/>
      <c r="M969" s="6"/>
      <c r="N969" s="6"/>
      <c r="O969" s="6"/>
    </row>
    <row r="970" spans="1:15" ht="14.25">
      <c r="A970" s="1"/>
      <c r="B970" s="7"/>
      <c r="C970" s="8"/>
      <c r="D970" s="9"/>
      <c r="E970" s="10"/>
      <c r="F970" s="6"/>
      <c r="G970" s="6"/>
      <c r="H970" s="6"/>
      <c r="I970" s="6"/>
      <c r="J970" s="6"/>
      <c r="K970" s="6"/>
      <c r="L970" s="6"/>
      <c r="M970" s="6"/>
      <c r="N970" s="6"/>
      <c r="O970" s="6"/>
    </row>
    <row r="971" spans="1:15" ht="14.25">
      <c r="A971" s="1"/>
      <c r="B971" s="7"/>
      <c r="C971" s="8"/>
      <c r="D971" s="9"/>
      <c r="E971" s="10"/>
      <c r="F971" s="6"/>
      <c r="G971" s="6"/>
      <c r="H971" s="6"/>
      <c r="I971" s="6"/>
      <c r="J971" s="6"/>
      <c r="K971" s="6"/>
      <c r="L971" s="6"/>
      <c r="M971" s="6"/>
      <c r="N971" s="6"/>
      <c r="O971" s="6"/>
    </row>
    <row r="972" spans="1:15" ht="14.25">
      <c r="A972" s="1"/>
      <c r="B972" s="7"/>
      <c r="C972" s="8"/>
      <c r="D972" s="9"/>
      <c r="E972" s="10"/>
      <c r="F972" s="6"/>
      <c r="G972" s="6"/>
      <c r="H972" s="6"/>
      <c r="I972" s="6"/>
      <c r="J972" s="6"/>
      <c r="K972" s="6"/>
      <c r="L972" s="6"/>
      <c r="M972" s="6"/>
      <c r="N972" s="6"/>
      <c r="O972" s="6"/>
    </row>
    <row r="973" spans="1:15" ht="14.25">
      <c r="A973" s="1"/>
      <c r="B973" s="7"/>
      <c r="C973" s="8"/>
      <c r="D973" s="9"/>
      <c r="E973" s="10"/>
      <c r="F973" s="6"/>
      <c r="G973" s="6"/>
      <c r="H973" s="6"/>
      <c r="I973" s="6"/>
      <c r="J973" s="6"/>
      <c r="K973" s="6"/>
      <c r="L973" s="6"/>
      <c r="M973" s="6"/>
      <c r="N973" s="6"/>
      <c r="O973" s="6"/>
    </row>
    <row r="974" spans="1:15" ht="14.25">
      <c r="A974" s="1"/>
      <c r="B974" s="7"/>
      <c r="C974" s="8"/>
      <c r="D974" s="9"/>
      <c r="E974" s="10"/>
      <c r="F974" s="6"/>
      <c r="G974" s="6"/>
      <c r="H974" s="6"/>
      <c r="I974" s="6"/>
      <c r="J974" s="6"/>
      <c r="K974" s="6"/>
      <c r="L974" s="6"/>
      <c r="M974" s="6"/>
      <c r="N974" s="6"/>
      <c r="O974" s="6"/>
    </row>
    <row r="975" spans="1:15" ht="14.25">
      <c r="A975" s="1"/>
      <c r="B975" s="7"/>
      <c r="C975" s="8"/>
      <c r="D975" s="9"/>
      <c r="E975" s="10"/>
      <c r="F975" s="6"/>
      <c r="G975" s="6"/>
      <c r="H975" s="6"/>
      <c r="I975" s="6"/>
      <c r="J975" s="6"/>
      <c r="K975" s="6"/>
      <c r="L975" s="6"/>
      <c r="M975" s="6"/>
      <c r="N975" s="6"/>
      <c r="O975" s="6"/>
    </row>
    <row r="976" spans="1:15" ht="14.25">
      <c r="A976" s="1"/>
      <c r="B976" s="7"/>
      <c r="C976" s="8"/>
      <c r="D976" s="9"/>
      <c r="E976" s="10"/>
      <c r="F976" s="6"/>
      <c r="G976" s="6"/>
      <c r="H976" s="6"/>
      <c r="I976" s="6"/>
      <c r="J976" s="6"/>
      <c r="K976" s="6"/>
      <c r="L976" s="6"/>
      <c r="M976" s="6"/>
      <c r="N976" s="6"/>
      <c r="O976" s="6"/>
    </row>
    <row r="977" spans="1:15" ht="14.25">
      <c r="A977" s="1"/>
      <c r="B977" s="7"/>
      <c r="C977" s="8"/>
      <c r="D977" s="9"/>
      <c r="E977" s="10"/>
      <c r="F977" s="6"/>
      <c r="G977" s="6"/>
      <c r="H977" s="6"/>
      <c r="I977" s="6"/>
      <c r="J977" s="6"/>
      <c r="K977" s="6"/>
      <c r="L977" s="6"/>
      <c r="M977" s="6"/>
      <c r="N977" s="6"/>
      <c r="O977" s="6"/>
    </row>
    <row r="978" spans="1:15" ht="14.25">
      <c r="A978" s="1"/>
      <c r="B978" s="7"/>
      <c r="C978" s="8"/>
      <c r="D978" s="9"/>
      <c r="E978" s="10"/>
      <c r="F978" s="6"/>
      <c r="G978" s="6"/>
      <c r="H978" s="6"/>
      <c r="I978" s="6"/>
      <c r="J978" s="6"/>
      <c r="K978" s="6"/>
      <c r="L978" s="6"/>
      <c r="M978" s="6"/>
      <c r="N978" s="6"/>
      <c r="O978" s="6"/>
    </row>
    <row r="979" spans="1:15" ht="14.25">
      <c r="A979" s="1"/>
      <c r="B979" s="7"/>
      <c r="C979" s="8"/>
      <c r="D979" s="9"/>
      <c r="E979" s="10"/>
      <c r="F979" s="6"/>
      <c r="G979" s="6"/>
      <c r="H979" s="6"/>
      <c r="I979" s="6"/>
      <c r="J979" s="6"/>
      <c r="K979" s="6"/>
      <c r="L979" s="6"/>
      <c r="M979" s="6"/>
      <c r="N979" s="6"/>
      <c r="O979" s="6"/>
    </row>
    <row r="980" spans="1:15" ht="14.25">
      <c r="A980" s="1"/>
      <c r="B980" s="7"/>
      <c r="C980" s="8"/>
      <c r="D980" s="9"/>
      <c r="E980" s="10"/>
      <c r="F980" s="6"/>
      <c r="G980" s="6"/>
      <c r="H980" s="6"/>
      <c r="I980" s="6"/>
      <c r="J980" s="6"/>
      <c r="K980" s="6"/>
      <c r="L980" s="6"/>
      <c r="M980" s="6"/>
      <c r="N980" s="6"/>
      <c r="O980" s="6"/>
    </row>
    <row r="981" spans="1:15" ht="14.25">
      <c r="A981" s="1"/>
      <c r="B981" s="7"/>
      <c r="C981" s="8"/>
      <c r="D981" s="9"/>
      <c r="E981" s="10"/>
      <c r="F981" s="6"/>
      <c r="G981" s="6"/>
      <c r="H981" s="6"/>
      <c r="I981" s="6"/>
      <c r="J981" s="6"/>
      <c r="K981" s="6"/>
      <c r="L981" s="6"/>
      <c r="M981" s="6"/>
      <c r="N981" s="6"/>
      <c r="O981" s="6"/>
    </row>
    <row r="982" spans="1:15" ht="14.25">
      <c r="A982" s="1"/>
      <c r="B982" s="7"/>
      <c r="C982" s="8"/>
      <c r="D982" s="9"/>
      <c r="E982" s="10"/>
      <c r="F982" s="6"/>
      <c r="G982" s="6"/>
      <c r="H982" s="6"/>
      <c r="I982" s="6"/>
      <c r="J982" s="6"/>
      <c r="K982" s="6"/>
      <c r="L982" s="6"/>
      <c r="M982" s="6"/>
      <c r="N982" s="6"/>
      <c r="O982" s="6"/>
    </row>
    <row r="983" spans="1:15" ht="14.25">
      <c r="A983" s="1"/>
      <c r="B983" s="7"/>
      <c r="C983" s="8"/>
      <c r="D983" s="9"/>
      <c r="E983" s="10"/>
      <c r="F983" s="6"/>
      <c r="G983" s="6"/>
      <c r="H983" s="6"/>
      <c r="I983" s="6"/>
      <c r="J983" s="6"/>
      <c r="K983" s="6"/>
      <c r="L983" s="6"/>
      <c r="M983" s="6"/>
      <c r="N983" s="6"/>
      <c r="O983" s="6"/>
    </row>
    <row r="984" spans="1:15" ht="14.25">
      <c r="A984" s="1"/>
      <c r="B984" s="7"/>
      <c r="C984" s="8"/>
      <c r="D984" s="9"/>
      <c r="E984" s="10"/>
      <c r="F984" s="6"/>
      <c r="G984" s="6"/>
      <c r="H984" s="6"/>
      <c r="I984" s="6"/>
      <c r="J984" s="6"/>
      <c r="K984" s="6"/>
      <c r="L984" s="6"/>
      <c r="M984" s="6"/>
      <c r="N984" s="6"/>
      <c r="O984" s="6"/>
    </row>
    <row r="985" spans="1:15" ht="14.25">
      <c r="A985" s="1"/>
      <c r="B985" s="7"/>
      <c r="C985" s="8"/>
      <c r="D985" s="9"/>
      <c r="E985" s="10"/>
      <c r="F985" s="6"/>
      <c r="G985" s="6"/>
      <c r="H985" s="6"/>
      <c r="I985" s="6"/>
      <c r="J985" s="6"/>
      <c r="K985" s="6"/>
      <c r="L985" s="6"/>
      <c r="M985" s="6"/>
      <c r="N985" s="6"/>
      <c r="O985" s="6"/>
    </row>
    <row r="986" spans="1:15" ht="14.25">
      <c r="A986" s="1"/>
      <c r="B986" s="7"/>
      <c r="C986" s="8"/>
      <c r="D986" s="9"/>
      <c r="E986" s="10"/>
      <c r="F986" s="6"/>
      <c r="G986" s="6"/>
      <c r="H986" s="6"/>
      <c r="I986" s="6"/>
      <c r="J986" s="6"/>
      <c r="K986" s="6"/>
      <c r="L986" s="6"/>
      <c r="M986" s="6"/>
      <c r="N986" s="6"/>
      <c r="O986" s="6"/>
    </row>
    <row r="987" spans="1:15" ht="14.25">
      <c r="A987" s="1"/>
      <c r="B987" s="7"/>
      <c r="C987" s="8"/>
      <c r="D987" s="9"/>
      <c r="E987" s="10"/>
      <c r="F987" s="6"/>
      <c r="G987" s="6"/>
      <c r="H987" s="6"/>
      <c r="I987" s="6"/>
      <c r="J987" s="6"/>
      <c r="K987" s="6"/>
      <c r="L987" s="6"/>
      <c r="M987" s="6"/>
      <c r="N987" s="6"/>
      <c r="O987" s="6"/>
    </row>
    <row r="988" spans="1:15" ht="14.25">
      <c r="A988" s="1"/>
      <c r="B988" s="7"/>
      <c r="C988" s="8"/>
      <c r="D988" s="9"/>
      <c r="E988" s="10"/>
      <c r="F988" s="6"/>
      <c r="G988" s="6"/>
      <c r="H988" s="6"/>
      <c r="I988" s="6"/>
      <c r="J988" s="6"/>
      <c r="K988" s="6"/>
      <c r="L988" s="6"/>
      <c r="M988" s="6"/>
      <c r="N988" s="6"/>
      <c r="O988" s="6"/>
    </row>
    <row r="989" spans="1:15" ht="14.25">
      <c r="A989" s="1"/>
      <c r="B989" s="7"/>
      <c r="C989" s="8"/>
      <c r="D989" s="9"/>
      <c r="E989" s="10"/>
      <c r="F989" s="6"/>
      <c r="G989" s="6"/>
      <c r="H989" s="6"/>
      <c r="I989" s="6"/>
      <c r="J989" s="6"/>
      <c r="K989" s="6"/>
      <c r="L989" s="6"/>
      <c r="M989" s="6"/>
      <c r="N989" s="6"/>
      <c r="O989" s="6"/>
    </row>
    <row r="990" spans="1:15" ht="14.25">
      <c r="A990" s="1"/>
      <c r="B990" s="7"/>
      <c r="C990" s="8"/>
      <c r="D990" s="9"/>
      <c r="E990" s="10"/>
      <c r="F990" s="6"/>
      <c r="G990" s="6"/>
      <c r="H990" s="6"/>
      <c r="I990" s="6"/>
      <c r="J990" s="6"/>
      <c r="K990" s="6"/>
      <c r="L990" s="6"/>
      <c r="M990" s="6"/>
      <c r="N990" s="6"/>
      <c r="O990" s="6"/>
    </row>
    <row r="991" spans="1:15" ht="14.25">
      <c r="A991" s="1"/>
      <c r="B991" s="7"/>
      <c r="C991" s="8"/>
      <c r="D991" s="9"/>
      <c r="E991" s="10"/>
      <c r="F991" s="6"/>
      <c r="G991" s="6"/>
      <c r="H991" s="6"/>
      <c r="I991" s="6"/>
      <c r="J991" s="6"/>
      <c r="K991" s="6"/>
      <c r="L991" s="6"/>
      <c r="M991" s="6"/>
      <c r="N991" s="6"/>
      <c r="O991" s="6"/>
    </row>
    <row r="992" spans="1:15" ht="14.25">
      <c r="A992" s="1"/>
      <c r="B992" s="7"/>
      <c r="C992" s="8"/>
      <c r="D992" s="9"/>
      <c r="E992" s="10"/>
      <c r="F992" s="6"/>
      <c r="G992" s="6"/>
      <c r="H992" s="6"/>
      <c r="I992" s="6"/>
      <c r="J992" s="6"/>
      <c r="K992" s="6"/>
      <c r="L992" s="6"/>
      <c r="M992" s="6"/>
      <c r="N992" s="6"/>
      <c r="O992" s="6"/>
    </row>
    <row r="993" spans="1:15" ht="14.25">
      <c r="A993" s="1"/>
      <c r="B993" s="7"/>
      <c r="C993" s="8"/>
      <c r="D993" s="9"/>
      <c r="E993" s="10"/>
      <c r="F993" s="6"/>
      <c r="G993" s="6"/>
      <c r="H993" s="6"/>
      <c r="I993" s="6"/>
      <c r="J993" s="6"/>
      <c r="K993" s="6"/>
      <c r="L993" s="6"/>
      <c r="M993" s="6"/>
      <c r="N993" s="6"/>
      <c r="O993" s="6"/>
    </row>
    <row r="994" spans="1:15" ht="14.25">
      <c r="A994" s="1"/>
      <c r="B994" s="7"/>
      <c r="C994" s="8"/>
      <c r="D994" s="9"/>
      <c r="E994" s="10"/>
      <c r="F994" s="6"/>
      <c r="G994" s="6"/>
      <c r="H994" s="6"/>
      <c r="I994" s="6"/>
      <c r="J994" s="6"/>
      <c r="K994" s="6"/>
      <c r="L994" s="6"/>
      <c r="M994" s="6"/>
      <c r="N994" s="6"/>
      <c r="O994" s="6"/>
    </row>
    <row r="995" spans="1:15" ht="14.25">
      <c r="A995" s="1"/>
      <c r="B995" s="7"/>
      <c r="C995" s="8"/>
      <c r="D995" s="9"/>
      <c r="E995" s="10"/>
      <c r="F995" s="6"/>
      <c r="G995" s="6"/>
      <c r="H995" s="6"/>
      <c r="I995" s="6"/>
      <c r="J995" s="6"/>
      <c r="K995" s="6"/>
      <c r="L995" s="6"/>
      <c r="M995" s="6"/>
      <c r="N995" s="6"/>
      <c r="O995" s="6"/>
    </row>
    <row r="996" spans="1:15" ht="14.25">
      <c r="A996" s="1"/>
      <c r="B996" s="7"/>
      <c r="C996" s="8"/>
      <c r="D996" s="9"/>
      <c r="E996" s="10"/>
      <c r="F996" s="6"/>
      <c r="G996" s="6"/>
      <c r="H996" s="6"/>
      <c r="I996" s="6"/>
      <c r="J996" s="6"/>
      <c r="K996" s="6"/>
      <c r="L996" s="6"/>
      <c r="M996" s="6"/>
      <c r="N996" s="6"/>
      <c r="O996" s="6"/>
    </row>
    <row r="997" spans="1:15" ht="14.25">
      <c r="A997" s="1"/>
      <c r="B997" s="7"/>
      <c r="C997" s="8"/>
      <c r="D997" s="9"/>
      <c r="E997" s="10"/>
      <c r="F997" s="6"/>
      <c r="G997" s="6"/>
      <c r="H997" s="6"/>
      <c r="I997" s="6"/>
      <c r="J997" s="6"/>
      <c r="K997" s="6"/>
      <c r="L997" s="6"/>
      <c r="M997" s="6"/>
      <c r="N997" s="6"/>
      <c r="O997" s="6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7"/>
  <sheetViews>
    <sheetView tabSelected="1" zoomScaleNormal="100" workbookViewId="0">
      <selection activeCell="H4" sqref="H4"/>
    </sheetView>
  </sheetViews>
  <sheetFormatPr defaultRowHeight="14.25"/>
  <cols>
    <col min="1" max="1" width="33.85546875" customWidth="1"/>
    <col min="2" max="2" width="14" customWidth="1"/>
    <col min="3" max="3" width="14.42578125" customWidth="1"/>
    <col min="4" max="4" width="14.7109375" hidden="1" customWidth="1"/>
    <col min="5" max="5" width="13.5703125" hidden="1" customWidth="1"/>
    <col min="6" max="6" width="13.5703125" style="12" customWidth="1"/>
    <col min="7" max="7" width="13.85546875" customWidth="1"/>
    <col min="8" max="8" width="14.42578125" customWidth="1"/>
    <col min="9" max="9" width="20.42578125" customWidth="1"/>
    <col min="10" max="10" width="34.85546875" customWidth="1"/>
    <col min="11" max="11" width="33.85546875" customWidth="1"/>
    <col min="12" max="13" width="14.42578125" customWidth="1"/>
    <col min="14" max="14" width="17.5703125" customWidth="1"/>
    <col min="15" max="15" width="18" customWidth="1"/>
    <col min="16" max="16" width="21.7109375" customWidth="1"/>
    <col min="17" max="17" width="14.42578125" customWidth="1"/>
    <col min="18" max="18" width="22.85546875" customWidth="1"/>
    <col min="19" max="1025" width="14.42578125" customWidth="1"/>
  </cols>
  <sheetData>
    <row r="1" spans="1:28">
      <c r="A1" s="1" t="s">
        <v>0</v>
      </c>
      <c r="B1" s="13" t="s">
        <v>106</v>
      </c>
      <c r="C1" s="5" t="s">
        <v>107</v>
      </c>
      <c r="D1" s="14" t="s">
        <v>108</v>
      </c>
      <c r="E1" s="14" t="s">
        <v>109</v>
      </c>
      <c r="F1" s="15" t="s">
        <v>110</v>
      </c>
      <c r="G1" s="16" t="s">
        <v>111</v>
      </c>
      <c r="H1" s="2" t="s">
        <v>1</v>
      </c>
      <c r="I1" s="3" t="s">
        <v>2</v>
      </c>
      <c r="J1" s="4" t="s">
        <v>3</v>
      </c>
      <c r="K1" s="5" t="s">
        <v>4</v>
      </c>
      <c r="L1" s="6"/>
      <c r="M1" s="6" t="s">
        <v>112</v>
      </c>
      <c r="N1" s="6" t="s">
        <v>113</v>
      </c>
      <c r="O1" s="6" t="s">
        <v>114</v>
      </c>
      <c r="P1" s="6" t="s">
        <v>115</v>
      </c>
      <c r="Q1" s="6" t="s">
        <v>116</v>
      </c>
      <c r="R1" s="6" t="s">
        <v>117</v>
      </c>
      <c r="S1" s="6" t="s">
        <v>118</v>
      </c>
      <c r="T1" s="6"/>
      <c r="U1" s="6"/>
      <c r="V1" s="6"/>
      <c r="W1" s="6"/>
      <c r="X1" s="6"/>
      <c r="Y1" s="6"/>
      <c r="Z1" s="6"/>
      <c r="AA1" s="6"/>
      <c r="AB1" s="6"/>
    </row>
    <row r="2" spans="1:28" ht="15">
      <c r="A2" s="17" t="s">
        <v>9</v>
      </c>
      <c r="B2" s="18">
        <v>1</v>
      </c>
      <c r="C2" s="19">
        <v>1</v>
      </c>
      <c r="D2" s="20">
        <v>1</v>
      </c>
      <c r="E2" s="20">
        <v>1</v>
      </c>
      <c r="F2" s="21">
        <v>1</v>
      </c>
      <c r="G2" s="22" t="s">
        <v>119</v>
      </c>
      <c r="H2" s="23">
        <v>1</v>
      </c>
      <c r="I2" s="24">
        <v>1</v>
      </c>
      <c r="J2" s="25">
        <v>1</v>
      </c>
      <c r="K2" s="19">
        <v>1</v>
      </c>
      <c r="L2" s="6"/>
      <c r="M2" s="6">
        <f t="shared" ref="M2:M33" si="0">H2 - I2</f>
        <v>0</v>
      </c>
      <c r="N2" s="6"/>
      <c r="O2" s="6" t="e">
        <f>MAX(#REF!)</f>
        <v>#REF!</v>
      </c>
      <c r="P2" s="6"/>
      <c r="Q2" s="6"/>
      <c r="R2" s="6">
        <f t="shared" ref="R2:R9" si="1">H2-E2</f>
        <v>0</v>
      </c>
      <c r="S2" s="6">
        <f>B2-E2</f>
        <v>0</v>
      </c>
      <c r="T2" s="6"/>
      <c r="U2" s="6"/>
      <c r="V2" s="6"/>
      <c r="W2" s="6"/>
      <c r="X2" s="6"/>
      <c r="Y2" s="6"/>
      <c r="Z2" s="6"/>
      <c r="AA2" s="6"/>
      <c r="AB2" s="6"/>
    </row>
    <row r="3" spans="1:28" ht="15">
      <c r="A3" s="17" t="s">
        <v>7</v>
      </c>
      <c r="B3" s="26" t="s">
        <v>119</v>
      </c>
      <c r="C3" s="19" t="s">
        <v>119</v>
      </c>
      <c r="D3" s="20"/>
      <c r="E3" s="27"/>
      <c r="F3" s="21" t="s">
        <v>16</v>
      </c>
      <c r="G3" s="22" t="s">
        <v>119</v>
      </c>
      <c r="H3" s="23">
        <v>0.78705999999999998</v>
      </c>
      <c r="I3" s="24">
        <v>0.78687799999999997</v>
      </c>
      <c r="J3" s="25">
        <v>0.78687799999999997</v>
      </c>
      <c r="K3" s="19">
        <v>0.78687799999999997</v>
      </c>
      <c r="L3" s="6"/>
      <c r="M3" s="6">
        <f t="shared" si="0"/>
        <v>1.8200000000001548E-4</v>
      </c>
      <c r="N3" s="6"/>
      <c r="O3" s="6">
        <f>K3-I3</f>
        <v>0</v>
      </c>
      <c r="P3" s="6"/>
      <c r="Q3" s="6"/>
      <c r="R3" s="6">
        <f t="shared" si="1"/>
        <v>0.78705999999999998</v>
      </c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5">
      <c r="A4" s="17" t="s">
        <v>8</v>
      </c>
      <c r="B4" s="18" t="s">
        <v>119</v>
      </c>
      <c r="C4" s="19" t="s">
        <v>119</v>
      </c>
      <c r="D4" s="20">
        <v>1</v>
      </c>
      <c r="E4" s="20">
        <v>0.7306667</v>
      </c>
      <c r="F4" s="21" t="s">
        <v>16</v>
      </c>
      <c r="G4" s="22" t="s">
        <v>119</v>
      </c>
      <c r="H4" s="23">
        <v>0.78133300000000006</v>
      </c>
      <c r="I4" s="24">
        <v>0.65777799999999997</v>
      </c>
      <c r="J4" s="25">
        <v>0.63377799999999995</v>
      </c>
      <c r="K4" s="19">
        <v>0.64266699999999999</v>
      </c>
      <c r="L4" s="6"/>
      <c r="M4" s="6">
        <f t="shared" si="0"/>
        <v>0.12355500000000008</v>
      </c>
      <c r="N4" s="6"/>
      <c r="O4" s="6">
        <f>K4-I4</f>
        <v>-1.5110999999999986E-2</v>
      </c>
      <c r="P4" s="6"/>
      <c r="Q4" s="6"/>
      <c r="R4" s="6">
        <f t="shared" si="1"/>
        <v>5.0666300000000053E-2</v>
      </c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">
      <c r="A5" s="17" t="s">
        <v>10</v>
      </c>
      <c r="B5" s="18">
        <v>0.99526099999999995</v>
      </c>
      <c r="C5" s="19">
        <v>0.99526099999999995</v>
      </c>
      <c r="D5" s="28">
        <v>1</v>
      </c>
      <c r="E5" s="28">
        <v>1</v>
      </c>
      <c r="F5" s="21">
        <v>0.99526066350710896</v>
      </c>
      <c r="G5" s="22" t="s">
        <v>119</v>
      </c>
      <c r="H5" s="23">
        <v>1</v>
      </c>
      <c r="I5" s="24">
        <v>0.99526099999999995</v>
      </c>
      <c r="J5" s="25">
        <v>1</v>
      </c>
      <c r="K5" s="19">
        <v>0.99526099999999995</v>
      </c>
      <c r="L5" s="6"/>
      <c r="M5" s="6">
        <f t="shared" si="0"/>
        <v>4.7390000000000487E-3</v>
      </c>
      <c r="N5" s="6"/>
      <c r="O5" s="6" t="e">
        <f>AVERAGE(#REF!)</f>
        <v>#REF!</v>
      </c>
      <c r="P5" s="6"/>
      <c r="Q5" s="6"/>
      <c r="R5" s="6">
        <f t="shared" si="1"/>
        <v>0</v>
      </c>
      <c r="S5" s="6">
        <f>B5-E5</f>
        <v>-4.7390000000000487E-3</v>
      </c>
      <c r="T5" s="6"/>
      <c r="U5" s="6"/>
      <c r="V5" s="6"/>
      <c r="W5" s="6"/>
      <c r="X5" s="6"/>
      <c r="Y5" s="6"/>
      <c r="Z5" s="6"/>
      <c r="AA5" s="6"/>
      <c r="AB5" s="6"/>
    </row>
    <row r="6" spans="1:28" ht="15">
      <c r="A6" s="17" t="s">
        <v>72</v>
      </c>
      <c r="B6" s="18" t="s">
        <v>119</v>
      </c>
      <c r="C6" s="19" t="s">
        <v>119</v>
      </c>
      <c r="D6" s="20"/>
      <c r="E6" s="29"/>
      <c r="F6" s="30">
        <v>0.82203389830499995</v>
      </c>
      <c r="G6" s="22" t="s">
        <v>119</v>
      </c>
      <c r="H6" s="23">
        <v>0.96892699999999998</v>
      </c>
      <c r="I6" s="24">
        <v>0.94350299999999998</v>
      </c>
      <c r="J6" s="25">
        <v>0.96610200000000002</v>
      </c>
      <c r="K6" s="19">
        <v>0.96045199999999997</v>
      </c>
      <c r="L6" s="11"/>
      <c r="M6" s="6">
        <f t="shared" si="0"/>
        <v>2.5424000000000002E-2</v>
      </c>
      <c r="N6" s="6"/>
      <c r="O6" s="6">
        <f>K6-I6</f>
        <v>1.6948999999999992E-2</v>
      </c>
      <c r="P6" s="6"/>
      <c r="Q6" s="6"/>
      <c r="R6" s="6">
        <f t="shared" si="1"/>
        <v>0.96892699999999998</v>
      </c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5">
      <c r="A7" s="17" t="s">
        <v>5</v>
      </c>
      <c r="B7" s="18" t="s">
        <v>119</v>
      </c>
      <c r="C7" s="19" t="s">
        <v>119</v>
      </c>
      <c r="D7" s="20">
        <v>0.99029</v>
      </c>
      <c r="E7" s="20">
        <v>0.782609</v>
      </c>
      <c r="F7" s="21" t="s">
        <v>16</v>
      </c>
      <c r="G7" s="22" t="s">
        <v>119</v>
      </c>
      <c r="H7" s="23">
        <v>0.82608700000000002</v>
      </c>
      <c r="I7" s="24">
        <v>0.78744000000000003</v>
      </c>
      <c r="J7" s="31">
        <v>0.73912999999999995</v>
      </c>
      <c r="K7" s="32">
        <v>0.81642499999999996</v>
      </c>
      <c r="L7" s="6"/>
      <c r="M7" s="6">
        <f t="shared" si="0"/>
        <v>3.8646999999999987E-2</v>
      </c>
      <c r="N7" s="6"/>
      <c r="O7" s="6"/>
      <c r="P7" s="6"/>
      <c r="Q7" s="6"/>
      <c r="R7" s="6">
        <f t="shared" si="1"/>
        <v>4.3478000000000017E-2</v>
      </c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5">
      <c r="A8" s="17" t="s">
        <v>6</v>
      </c>
      <c r="B8" s="18">
        <v>1</v>
      </c>
      <c r="C8" s="19" t="s">
        <v>119</v>
      </c>
      <c r="D8" s="20">
        <v>1</v>
      </c>
      <c r="E8" s="20">
        <v>0.97014900000000004</v>
      </c>
      <c r="F8" s="21" t="s">
        <v>16</v>
      </c>
      <c r="G8" s="22" t="s">
        <v>119</v>
      </c>
      <c r="H8" s="23">
        <v>0.99004999999999999</v>
      </c>
      <c r="I8" s="24">
        <v>0.98507500000000003</v>
      </c>
      <c r="J8" s="25">
        <v>0.98009999999999997</v>
      </c>
      <c r="K8" s="19">
        <v>0.98009999999999997</v>
      </c>
      <c r="L8" s="6"/>
      <c r="M8" s="6">
        <f t="shared" si="0"/>
        <v>4.9749999999999517E-3</v>
      </c>
      <c r="N8" s="6" t="e">
        <f>H8-#REF!</f>
        <v>#REF!</v>
      </c>
      <c r="O8" s="6">
        <f>K8-I8</f>
        <v>-4.9750000000000627E-3</v>
      </c>
      <c r="P8" s="6">
        <f>H8-B8</f>
        <v>-9.9500000000000144E-3</v>
      </c>
      <c r="Q8" s="6"/>
      <c r="R8" s="6">
        <f t="shared" si="1"/>
        <v>1.9900999999999947E-2</v>
      </c>
      <c r="S8" s="6">
        <f>B8-E8</f>
        <v>2.9850999999999961E-2</v>
      </c>
      <c r="T8" s="6"/>
      <c r="U8" s="6"/>
      <c r="V8" s="6"/>
      <c r="W8" s="6"/>
      <c r="X8" s="6"/>
      <c r="Y8" s="6"/>
      <c r="Z8" s="6"/>
      <c r="AA8" s="6"/>
      <c r="AB8" s="6"/>
    </row>
    <row r="9" spans="1:28" ht="15">
      <c r="A9" s="17" t="s">
        <v>11</v>
      </c>
      <c r="B9" s="18">
        <v>0.80530999999999997</v>
      </c>
      <c r="C9" s="19">
        <v>0.82300899999999999</v>
      </c>
      <c r="D9" s="28">
        <v>1</v>
      </c>
      <c r="E9" s="28">
        <v>0.72222200000000003</v>
      </c>
      <c r="F9" s="21">
        <v>0.65486725663716805</v>
      </c>
      <c r="G9" s="22">
        <v>0.65486699999999998</v>
      </c>
      <c r="H9" s="23">
        <v>0.83185799999999999</v>
      </c>
      <c r="I9" s="24">
        <v>0.86725699999999994</v>
      </c>
      <c r="J9" s="25">
        <v>0.81415899999999997</v>
      </c>
      <c r="K9" s="19">
        <v>0.82300899999999999</v>
      </c>
      <c r="L9" s="6"/>
      <c r="M9" s="6">
        <f t="shared" si="0"/>
        <v>-3.5398999999999958E-2</v>
      </c>
      <c r="N9" s="6"/>
      <c r="O9" s="6"/>
      <c r="P9" s="6"/>
      <c r="Q9" s="6"/>
      <c r="R9" s="6">
        <f t="shared" si="1"/>
        <v>0.10963599999999996</v>
      </c>
      <c r="S9" s="6">
        <f>B9-E9</f>
        <v>8.308799999999994E-2</v>
      </c>
      <c r="T9" s="6"/>
      <c r="U9" s="6"/>
      <c r="V9" s="6"/>
      <c r="W9" s="6"/>
      <c r="X9" s="6"/>
      <c r="Y9" s="6"/>
      <c r="Z9" s="6"/>
      <c r="AA9" s="6"/>
      <c r="AB9" s="6"/>
    </row>
    <row r="10" spans="1:28" ht="15">
      <c r="A10" s="17" t="s">
        <v>12</v>
      </c>
      <c r="B10" s="18">
        <v>0.92982500000000001</v>
      </c>
      <c r="C10" s="19">
        <v>0.94736799999999999</v>
      </c>
      <c r="D10" s="28" t="s">
        <v>119</v>
      </c>
      <c r="E10" s="28" t="s">
        <v>119</v>
      </c>
      <c r="F10" s="21">
        <v>0.89473684210526305</v>
      </c>
      <c r="G10" s="22">
        <v>0.92982500000000001</v>
      </c>
      <c r="H10" s="23">
        <v>0.94736799999999999</v>
      </c>
      <c r="I10" s="24">
        <v>0.94736799999999999</v>
      </c>
      <c r="J10" s="25">
        <v>0.94736799999999999</v>
      </c>
      <c r="K10" s="19">
        <v>0.92982500000000001</v>
      </c>
      <c r="L10" s="6"/>
      <c r="M10" s="6">
        <f t="shared" si="0"/>
        <v>0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5">
      <c r="A11" s="17" t="s">
        <v>13</v>
      </c>
      <c r="B11" s="18">
        <v>0.80333500000000002</v>
      </c>
      <c r="C11" s="19" t="s">
        <v>119</v>
      </c>
      <c r="D11" s="28">
        <v>0.99974399999999997</v>
      </c>
      <c r="E11" s="28">
        <v>0.99827489999999997</v>
      </c>
      <c r="F11" s="21">
        <v>0.99846655165804099</v>
      </c>
      <c r="G11" s="22" t="s">
        <v>119</v>
      </c>
      <c r="H11" s="23">
        <v>0.99750799999999995</v>
      </c>
      <c r="I11" s="24">
        <v>0.99386600000000003</v>
      </c>
      <c r="J11" s="25">
        <v>0.99885000000000002</v>
      </c>
      <c r="K11" s="19">
        <v>0.99655000000000005</v>
      </c>
      <c r="L11" s="6"/>
      <c r="M11" s="6">
        <f t="shared" si="0"/>
        <v>3.6419999999999231E-3</v>
      </c>
      <c r="N11" s="6"/>
      <c r="O11" s="6"/>
      <c r="P11" s="6"/>
      <c r="Q11" s="6"/>
      <c r="R11" s="6">
        <f>H11-E11</f>
        <v>-7.6690000000001479E-4</v>
      </c>
      <c r="S11" s="6">
        <f>B11-E11</f>
        <v>-0.19493989999999994</v>
      </c>
      <c r="T11" s="6"/>
      <c r="U11" s="6"/>
      <c r="V11" s="6"/>
      <c r="W11" s="6"/>
      <c r="X11" s="6"/>
      <c r="Y11" s="6"/>
      <c r="Z11" s="6"/>
      <c r="AA11" s="6"/>
      <c r="AB11" s="6"/>
    </row>
    <row r="12" spans="1:28" ht="15">
      <c r="A12" s="17" t="s">
        <v>14</v>
      </c>
      <c r="B12" s="18">
        <v>0.92159999999999997</v>
      </c>
      <c r="C12" s="19">
        <v>0.9536</v>
      </c>
      <c r="D12" s="20">
        <v>0.98293299999999995</v>
      </c>
      <c r="E12" s="20">
        <v>0.95840000000000003</v>
      </c>
      <c r="F12" s="21">
        <v>0.95760000000000001</v>
      </c>
      <c r="G12" s="22">
        <v>0.95679999999999998</v>
      </c>
      <c r="H12" s="23">
        <v>0.95679999999999998</v>
      </c>
      <c r="I12" s="24">
        <v>0.94799999999999995</v>
      </c>
      <c r="J12" s="25">
        <v>0.94799999999999995</v>
      </c>
      <c r="K12" s="19">
        <v>0.95440000000000003</v>
      </c>
      <c r="L12" s="6"/>
      <c r="M12" s="6">
        <f t="shared" si="0"/>
        <v>8.80000000000003E-3</v>
      </c>
      <c r="N12" s="6"/>
      <c r="O12" s="6"/>
      <c r="P12" s="6"/>
      <c r="Q12" s="6"/>
      <c r="R12" s="6">
        <f>H12-E12</f>
        <v>-1.6000000000000458E-3</v>
      </c>
      <c r="S12" s="6">
        <f>B12-E12</f>
        <v>-3.6800000000000055E-2</v>
      </c>
      <c r="T12" s="6"/>
      <c r="U12" s="6"/>
      <c r="V12" s="6"/>
      <c r="W12" s="6"/>
      <c r="X12" s="6"/>
      <c r="Y12" s="6"/>
      <c r="Z12" s="6"/>
      <c r="AA12" s="6"/>
      <c r="AB12" s="6"/>
    </row>
    <row r="13" spans="1:28" ht="15">
      <c r="A13" s="17" t="s">
        <v>15</v>
      </c>
      <c r="B13" s="18" t="s">
        <v>119</v>
      </c>
      <c r="C13" s="19" t="s">
        <v>119</v>
      </c>
      <c r="D13" s="20"/>
      <c r="E13" s="20" t="s">
        <v>119</v>
      </c>
      <c r="F13" s="21">
        <v>0.20313333333299999</v>
      </c>
      <c r="G13" s="22" t="s">
        <v>119</v>
      </c>
      <c r="H13" s="23" t="s">
        <v>119</v>
      </c>
      <c r="I13" s="24" t="s">
        <v>119</v>
      </c>
      <c r="J13" s="25" t="s">
        <v>119</v>
      </c>
      <c r="K13" s="19" t="s">
        <v>119</v>
      </c>
      <c r="L13" s="6"/>
      <c r="M13" s="6" t="e">
        <f t="shared" si="0"/>
        <v>#VALUE!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5">
      <c r="A14" s="17" t="s">
        <v>17</v>
      </c>
      <c r="B14" s="18">
        <v>0.70692699999999997</v>
      </c>
      <c r="C14" s="19" t="s">
        <v>119</v>
      </c>
      <c r="D14" s="20">
        <v>0.92592799999999997</v>
      </c>
      <c r="E14" s="20">
        <v>0.83552400000000004</v>
      </c>
      <c r="F14" s="21">
        <v>0.83824748371817603</v>
      </c>
      <c r="G14" s="22" t="s">
        <v>119</v>
      </c>
      <c r="H14" s="23">
        <v>0.812276</v>
      </c>
      <c r="I14" s="24">
        <v>0.80629600000000001</v>
      </c>
      <c r="J14" s="25">
        <v>0.80047400000000002</v>
      </c>
      <c r="K14" s="19">
        <v>0.80041399999999996</v>
      </c>
      <c r="L14" s="6"/>
      <c r="M14" s="6">
        <f t="shared" si="0"/>
        <v>5.9799999999999853E-3</v>
      </c>
      <c r="N14" s="6" t="e">
        <f>H14-#REF!</f>
        <v>#REF!</v>
      </c>
      <c r="O14" s="6">
        <f t="shared" ref="O14:O19" si="2">K14-I14</f>
        <v>-5.8820000000000539E-3</v>
      </c>
      <c r="P14" s="6">
        <f>H14-B14</f>
        <v>0.10534900000000003</v>
      </c>
      <c r="Q14" s="6"/>
      <c r="R14" s="6">
        <f>H14-E14</f>
        <v>-2.3248000000000046E-2</v>
      </c>
      <c r="S14" s="6">
        <f>B14-E14</f>
        <v>-0.12859700000000007</v>
      </c>
      <c r="T14" s="6"/>
      <c r="U14" s="6"/>
      <c r="V14" s="6"/>
      <c r="W14" s="6"/>
      <c r="X14" s="6"/>
      <c r="Y14" s="6"/>
      <c r="Z14" s="6"/>
      <c r="AA14" s="6"/>
      <c r="AB14" s="6"/>
    </row>
    <row r="15" spans="1:28" ht="15">
      <c r="A15" s="17" t="s">
        <v>39</v>
      </c>
      <c r="B15" s="18" t="s">
        <v>119</v>
      </c>
      <c r="C15" s="19" t="s">
        <v>119</v>
      </c>
      <c r="D15" s="33"/>
      <c r="E15" s="33"/>
      <c r="F15" s="21" t="s">
        <v>16</v>
      </c>
      <c r="G15" s="22" t="s">
        <v>119</v>
      </c>
      <c r="H15" s="23">
        <v>0.44483400000000001</v>
      </c>
      <c r="I15" s="24">
        <v>0.44806200000000002</v>
      </c>
      <c r="J15" s="25">
        <v>0.44483400000000001</v>
      </c>
      <c r="K15" s="19">
        <v>0.61219999999999997</v>
      </c>
      <c r="L15" s="6"/>
      <c r="M15" s="6">
        <f t="shared" si="0"/>
        <v>-3.2280000000000086E-3</v>
      </c>
      <c r="N15" s="6"/>
      <c r="O15" s="6">
        <f t="shared" si="2"/>
        <v>0.16413799999999995</v>
      </c>
      <c r="P15" s="6"/>
      <c r="Q15" s="6"/>
      <c r="R15" s="6">
        <f>H15-E15</f>
        <v>0.44483400000000001</v>
      </c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5">
      <c r="A16" s="34" t="s">
        <v>18</v>
      </c>
      <c r="B16" s="18">
        <v>0.845549</v>
      </c>
      <c r="C16" s="19" t="s">
        <v>119</v>
      </c>
      <c r="D16" s="20">
        <v>0.64610699999999999</v>
      </c>
      <c r="E16" s="20">
        <v>0.66068099999999996</v>
      </c>
      <c r="F16" s="21">
        <v>0.85480304640000004</v>
      </c>
      <c r="G16" s="22" t="s">
        <v>119</v>
      </c>
      <c r="H16" s="23">
        <v>0.853356</v>
      </c>
      <c r="I16" s="24">
        <v>0.85362899999999997</v>
      </c>
      <c r="J16" s="25">
        <v>0.85644100000000001</v>
      </c>
      <c r="K16" s="19">
        <v>0.852182</v>
      </c>
      <c r="L16" s="6"/>
      <c r="M16" s="6">
        <f t="shared" si="0"/>
        <v>-2.7299999999996771E-4</v>
      </c>
      <c r="N16" s="6" t="e">
        <f>H16-#REF!</f>
        <v>#REF!</v>
      </c>
      <c r="O16" s="6">
        <f t="shared" si="2"/>
        <v>-1.4469999999999761E-3</v>
      </c>
      <c r="P16" s="6">
        <f>H16-B16</f>
        <v>7.8070000000000084E-3</v>
      </c>
      <c r="Q16" s="6"/>
      <c r="R16" s="6">
        <f>H16-E16</f>
        <v>0.19267500000000004</v>
      </c>
      <c r="S16" s="6">
        <f>B16-E16</f>
        <v>0.18486800000000003</v>
      </c>
      <c r="T16" s="6"/>
      <c r="U16" s="6"/>
      <c r="V16" s="6"/>
      <c r="W16" s="6"/>
      <c r="X16" s="6"/>
      <c r="Y16" s="6"/>
      <c r="Z16" s="6"/>
      <c r="AA16" s="6"/>
      <c r="AB16" s="6"/>
    </row>
    <row r="17" spans="1:28" ht="15">
      <c r="A17" s="17" t="s">
        <v>19</v>
      </c>
      <c r="B17" s="18">
        <v>0.58490600000000004</v>
      </c>
      <c r="C17" s="19">
        <v>0.60018000000000005</v>
      </c>
      <c r="D17" s="20">
        <v>0.94519310000000001</v>
      </c>
      <c r="E17" s="20">
        <v>0.59299199999999996</v>
      </c>
      <c r="F17" s="21">
        <v>0.56603773580000005</v>
      </c>
      <c r="G17" s="22">
        <v>0.52300000000000002</v>
      </c>
      <c r="H17" s="23">
        <v>0.59299199999999996</v>
      </c>
      <c r="I17" s="24">
        <v>0.57502200000000003</v>
      </c>
      <c r="J17" s="25">
        <v>0.58221000000000001</v>
      </c>
      <c r="K17" s="19">
        <v>0.59748400000000002</v>
      </c>
      <c r="L17" s="6"/>
      <c r="M17" s="6">
        <f t="shared" si="0"/>
        <v>1.796999999999993E-2</v>
      </c>
      <c r="N17" s="6" t="e">
        <f>H17-#REF!</f>
        <v>#REF!</v>
      </c>
      <c r="O17" s="6">
        <f t="shared" si="2"/>
        <v>2.2461999999999982E-2</v>
      </c>
      <c r="P17" s="6">
        <f>H17-B17</f>
        <v>8.0859999999999266E-3</v>
      </c>
      <c r="Q17" s="6">
        <f>C17-G17</f>
        <v>7.7180000000000026E-2</v>
      </c>
      <c r="R17" s="6">
        <f>H17-E17</f>
        <v>0</v>
      </c>
      <c r="S17" s="6">
        <f>B17-E17</f>
        <v>-8.0859999999999266E-3</v>
      </c>
      <c r="T17" s="6"/>
      <c r="U17" s="6"/>
      <c r="V17" s="6"/>
      <c r="W17" s="6"/>
      <c r="X17" s="6"/>
      <c r="Y17" s="6"/>
      <c r="Z17" s="6"/>
      <c r="AA17" s="6"/>
      <c r="AB17" s="6"/>
    </row>
    <row r="18" spans="1:28" ht="15">
      <c r="A18" s="17" t="s">
        <v>20</v>
      </c>
      <c r="B18" s="18">
        <v>0.91355699999999995</v>
      </c>
      <c r="C18" s="19" t="s">
        <v>119</v>
      </c>
      <c r="D18" s="20">
        <v>0.99004559999999997</v>
      </c>
      <c r="E18" s="20">
        <v>0.91293500000000005</v>
      </c>
      <c r="F18" s="21">
        <v>0.91106965169999998</v>
      </c>
      <c r="G18" s="22" t="s">
        <v>119</v>
      </c>
      <c r="H18" s="23">
        <v>0.91811799999999999</v>
      </c>
      <c r="I18" s="24">
        <v>0.90360700000000005</v>
      </c>
      <c r="J18" s="25">
        <v>0.90816699999999995</v>
      </c>
      <c r="K18" s="19">
        <v>0.90733799999999998</v>
      </c>
      <c r="L18" s="6"/>
      <c r="M18" s="6">
        <f t="shared" si="0"/>
        <v>1.4510999999999941E-2</v>
      </c>
      <c r="N18" s="6" t="e">
        <f>H18-#REF!</f>
        <v>#REF!</v>
      </c>
      <c r="O18" s="6">
        <f t="shared" si="2"/>
        <v>3.7309999999999288E-3</v>
      </c>
      <c r="P18" s="6">
        <f>H18-B18</f>
        <v>4.5610000000000372E-3</v>
      </c>
      <c r="Q18" s="6"/>
      <c r="R18" s="6">
        <f>H18-E18</f>
        <v>5.1829999999999377E-3</v>
      </c>
      <c r="S18" s="6">
        <f>B18-E18</f>
        <v>6.2199999999990041E-4</v>
      </c>
      <c r="T18" s="6"/>
      <c r="U18" s="6"/>
      <c r="V18" s="6"/>
      <c r="W18" s="6"/>
      <c r="X18" s="6"/>
      <c r="Y18" s="6"/>
      <c r="Z18" s="6"/>
      <c r="AA18" s="6"/>
      <c r="AB18" s="6"/>
    </row>
    <row r="19" spans="1:28" ht="15">
      <c r="A19" s="17" t="s">
        <v>21</v>
      </c>
      <c r="B19" s="18">
        <v>0.26628400000000002</v>
      </c>
      <c r="C19" s="19" t="s">
        <v>119</v>
      </c>
      <c r="D19" s="28" t="s">
        <v>119</v>
      </c>
      <c r="E19" s="28" t="s">
        <v>119</v>
      </c>
      <c r="F19" s="21">
        <v>0.23827751189999999</v>
      </c>
      <c r="G19" s="22" t="s">
        <v>119</v>
      </c>
      <c r="H19" s="23">
        <v>0.26507199999999997</v>
      </c>
      <c r="I19" s="24">
        <v>0.24465700000000001</v>
      </c>
      <c r="J19" s="25">
        <v>0.26889999999999997</v>
      </c>
      <c r="K19" s="19">
        <v>0.25231300000000001</v>
      </c>
      <c r="L19" s="6"/>
      <c r="M19" s="6">
        <f t="shared" si="0"/>
        <v>2.0414999999999961E-2</v>
      </c>
      <c r="N19" s="6" t="e">
        <f>H19-#REF!</f>
        <v>#REF!</v>
      </c>
      <c r="O19" s="6">
        <f t="shared" si="2"/>
        <v>7.6559999999999961E-3</v>
      </c>
      <c r="P19" s="6">
        <f>H19-B19</f>
        <v>-1.2120000000000464E-3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5">
      <c r="A20" s="17" t="s">
        <v>22</v>
      </c>
      <c r="B20" s="18">
        <v>0.92835800000000002</v>
      </c>
      <c r="C20" s="19">
        <v>0.940299</v>
      </c>
      <c r="D20" s="28" t="s">
        <v>119</v>
      </c>
      <c r="E20" s="28" t="s">
        <v>119</v>
      </c>
      <c r="F20" s="21">
        <v>0.93432835820890003</v>
      </c>
      <c r="G20" s="22" t="s">
        <v>119</v>
      </c>
      <c r="H20" s="23">
        <v>0.93134300000000003</v>
      </c>
      <c r="I20" s="24">
        <v>0.92835800000000002</v>
      </c>
      <c r="J20" s="25">
        <v>0.93432800000000005</v>
      </c>
      <c r="K20" s="19">
        <v>0.92835800000000002</v>
      </c>
      <c r="L20" s="6"/>
      <c r="M20" s="6">
        <f t="shared" si="0"/>
        <v>2.9850000000000154E-3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5">
      <c r="A21" s="17" t="s">
        <v>23</v>
      </c>
      <c r="B21" s="18">
        <v>0.59782599999999997</v>
      </c>
      <c r="C21" s="19">
        <v>0.71195699999999995</v>
      </c>
      <c r="D21" s="33">
        <v>0.37267</v>
      </c>
      <c r="E21" s="33">
        <v>0.33544299999999999</v>
      </c>
      <c r="F21" s="21">
        <v>0.68478260859999995</v>
      </c>
      <c r="G21" s="22">
        <v>0.38043500000000002</v>
      </c>
      <c r="H21" s="23">
        <v>0.70652199999999998</v>
      </c>
      <c r="I21" s="24">
        <v>0.69565200000000005</v>
      </c>
      <c r="J21" s="25">
        <v>0.69021699999999997</v>
      </c>
      <c r="K21" s="19">
        <v>0.69021699999999997</v>
      </c>
      <c r="L21" s="6"/>
      <c r="M21" s="6">
        <f t="shared" si="0"/>
        <v>1.0869999999999935E-2</v>
      </c>
      <c r="N21" s="6"/>
      <c r="O21" s="6"/>
      <c r="P21" s="6"/>
      <c r="Q21" s="6"/>
      <c r="R21" s="6">
        <f>H21-E21</f>
        <v>0.37107899999999999</v>
      </c>
      <c r="S21" s="6">
        <f>B21-E21</f>
        <v>0.26238299999999998</v>
      </c>
      <c r="T21" s="6"/>
      <c r="U21" s="6"/>
      <c r="V21" s="6"/>
      <c r="W21" s="6"/>
      <c r="X21" s="6"/>
      <c r="Y21" s="6"/>
      <c r="Z21" s="6"/>
      <c r="AA21" s="6"/>
      <c r="AB21" s="6"/>
    </row>
    <row r="22" spans="1:28" ht="15">
      <c r="A22" s="17" t="s">
        <v>24</v>
      </c>
      <c r="B22" s="18">
        <v>0.98818300000000003</v>
      </c>
      <c r="C22" s="19">
        <v>1</v>
      </c>
      <c r="D22" s="28" t="s">
        <v>119</v>
      </c>
      <c r="E22" s="28" t="s">
        <v>119</v>
      </c>
      <c r="F22" s="21">
        <v>1</v>
      </c>
      <c r="G22" s="22">
        <v>1</v>
      </c>
      <c r="H22" s="23">
        <v>1</v>
      </c>
      <c r="I22" s="24">
        <v>1</v>
      </c>
      <c r="J22" s="25">
        <v>1</v>
      </c>
      <c r="K22" s="19">
        <v>0.99934400000000001</v>
      </c>
      <c r="L22" s="6"/>
      <c r="M22" s="6">
        <f t="shared" si="0"/>
        <v>0</v>
      </c>
      <c r="N22" s="6" t="e">
        <f>H22-#REF!</f>
        <v>#REF!</v>
      </c>
      <c r="O22" s="6">
        <f>K22-I22</f>
        <v>-6.5599999999998992E-4</v>
      </c>
      <c r="P22" s="6">
        <f>H22-B22</f>
        <v>1.1816999999999966E-2</v>
      </c>
      <c r="Q22" s="6">
        <f>C22-G22</f>
        <v>0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5">
      <c r="A23" s="17" t="s">
        <v>25</v>
      </c>
      <c r="B23" s="18">
        <v>0.984877</v>
      </c>
      <c r="C23" s="19">
        <v>0.99938300000000002</v>
      </c>
      <c r="D23" s="20">
        <v>0.99979399999999996</v>
      </c>
      <c r="E23" s="20">
        <v>0.99753000000000003</v>
      </c>
      <c r="F23" s="21">
        <v>0.99753086419753101</v>
      </c>
      <c r="G23" s="22" t="s">
        <v>119</v>
      </c>
      <c r="H23" s="23">
        <v>0.999691</v>
      </c>
      <c r="I23" s="24">
        <v>0.99567899999999998</v>
      </c>
      <c r="J23" s="25">
        <v>0.999691</v>
      </c>
      <c r="K23" s="19">
        <v>0.99722200000000005</v>
      </c>
      <c r="L23" s="6"/>
      <c r="M23" s="6">
        <f t="shared" si="0"/>
        <v>4.0120000000000156E-3</v>
      </c>
      <c r="N23" s="6"/>
      <c r="O23" s="6"/>
      <c r="P23" s="6"/>
      <c r="Q23" s="6"/>
      <c r="R23" s="6">
        <f t="shared" ref="R23:R28" si="3">H23-E23</f>
        <v>2.1609999999999685E-3</v>
      </c>
      <c r="S23" s="6">
        <f t="shared" ref="S23:S28" si="4">B23-E23</f>
        <v>-1.2653000000000025E-2</v>
      </c>
      <c r="T23" s="6"/>
      <c r="U23" s="6"/>
      <c r="V23" s="6"/>
      <c r="W23" s="6"/>
      <c r="X23" s="6"/>
      <c r="Y23" s="6"/>
      <c r="Z23" s="6"/>
      <c r="AA23" s="6"/>
      <c r="AB23" s="6"/>
    </row>
    <row r="24" spans="1:28" ht="15">
      <c r="A24" s="17" t="s">
        <v>26</v>
      </c>
      <c r="B24" s="18">
        <v>0.98363</v>
      </c>
      <c r="C24" s="19" t="s">
        <v>119</v>
      </c>
      <c r="D24" s="20">
        <v>0.99217100000000003</v>
      </c>
      <c r="E24" s="20">
        <v>0.985765</v>
      </c>
      <c r="F24" s="21">
        <v>0.97580071174369998</v>
      </c>
      <c r="G24" s="22">
        <v>0.985765</v>
      </c>
      <c r="H24" s="23">
        <v>0.98861200000000005</v>
      </c>
      <c r="I24" s="24">
        <v>0.96868299999999996</v>
      </c>
      <c r="J24" s="25">
        <v>0.98291799999999996</v>
      </c>
      <c r="K24" s="19">
        <v>0.973665</v>
      </c>
      <c r="L24" s="6"/>
      <c r="M24" s="6">
        <f t="shared" si="0"/>
        <v>1.9929000000000086E-2</v>
      </c>
      <c r="N24" s="6"/>
      <c r="O24" s="6"/>
      <c r="P24" s="6"/>
      <c r="Q24" s="6"/>
      <c r="R24" s="6">
        <f t="shared" si="3"/>
        <v>2.8470000000000439E-3</v>
      </c>
      <c r="S24" s="6">
        <f t="shared" si="4"/>
        <v>-2.134999999999998E-3</v>
      </c>
      <c r="T24" s="6"/>
      <c r="U24" s="6"/>
      <c r="V24" s="6"/>
      <c r="W24" s="6"/>
      <c r="X24" s="6"/>
      <c r="Y24" s="6"/>
      <c r="Z24" s="6"/>
      <c r="AA24" s="6"/>
      <c r="AB24" s="6"/>
    </row>
    <row r="25" spans="1:28" ht="15">
      <c r="A25" s="17" t="s">
        <v>27</v>
      </c>
      <c r="B25" s="18">
        <v>0.75066699999999997</v>
      </c>
      <c r="C25" s="19">
        <v>0.752</v>
      </c>
      <c r="D25" s="20">
        <v>0.78933299999999995</v>
      </c>
      <c r="E25" s="20">
        <v>0.76400000000000001</v>
      </c>
      <c r="F25" s="21">
        <v>0.76800000000000002</v>
      </c>
      <c r="G25" s="22">
        <v>0.66800000000000004</v>
      </c>
      <c r="H25" s="23">
        <v>0.752</v>
      </c>
      <c r="I25" s="24">
        <v>0.75466699999999998</v>
      </c>
      <c r="J25" s="25">
        <v>0.74133300000000002</v>
      </c>
      <c r="K25" s="19">
        <v>0.76</v>
      </c>
      <c r="L25" s="6"/>
      <c r="M25" s="6">
        <f t="shared" si="0"/>
        <v>-2.6669999999999749E-3</v>
      </c>
      <c r="N25" s="6" t="e">
        <f>H25-#REF!</f>
        <v>#REF!</v>
      </c>
      <c r="O25" s="6">
        <f>K25-I25</f>
        <v>5.3330000000000322E-3</v>
      </c>
      <c r="P25" s="6">
        <f>H25-B25</f>
        <v>1.3330000000000286E-3</v>
      </c>
      <c r="Q25" s="6">
        <f>C25-G25</f>
        <v>8.3999999999999964E-2</v>
      </c>
      <c r="R25" s="6">
        <f t="shared" si="3"/>
        <v>-1.2000000000000011E-2</v>
      </c>
      <c r="S25" s="6">
        <f t="shared" si="4"/>
        <v>-1.3333000000000039E-2</v>
      </c>
      <c r="T25" s="6"/>
      <c r="U25" s="6"/>
      <c r="V25" s="6"/>
      <c r="W25" s="6"/>
      <c r="X25" s="6"/>
      <c r="Y25" s="6"/>
      <c r="Z25" s="6"/>
      <c r="AA25" s="6"/>
      <c r="AB25" s="6"/>
    </row>
    <row r="26" spans="1:28" ht="15">
      <c r="A26" s="17" t="s">
        <v>28</v>
      </c>
      <c r="B26" s="18">
        <v>0.97750899999999996</v>
      </c>
      <c r="C26" s="19">
        <v>0.97923899999999997</v>
      </c>
      <c r="D26" s="33">
        <v>0.98267899999999997</v>
      </c>
      <c r="E26" s="33">
        <v>0.97058800000000001</v>
      </c>
      <c r="F26" s="21">
        <v>0.93771626289999999</v>
      </c>
      <c r="G26" s="22">
        <v>0.15570899999999999</v>
      </c>
      <c r="H26" s="23">
        <v>0.98096899999999998</v>
      </c>
      <c r="I26" s="24">
        <v>0.96539799999999998</v>
      </c>
      <c r="J26" s="25">
        <v>0.98269899999999999</v>
      </c>
      <c r="K26" s="19">
        <v>0.97577899999999995</v>
      </c>
      <c r="L26" s="6"/>
      <c r="M26" s="6">
        <f t="shared" si="0"/>
        <v>1.5571000000000002E-2</v>
      </c>
      <c r="N26" s="6"/>
      <c r="O26" s="6"/>
      <c r="P26" s="6"/>
      <c r="Q26" s="6"/>
      <c r="R26" s="6">
        <f t="shared" si="3"/>
        <v>1.0380999999999974E-2</v>
      </c>
      <c r="S26" s="6">
        <f t="shared" si="4"/>
        <v>6.920999999999955E-3</v>
      </c>
      <c r="T26" s="6"/>
      <c r="U26" s="6"/>
      <c r="V26" s="6"/>
      <c r="W26" s="6"/>
      <c r="X26" s="6"/>
      <c r="Y26" s="6"/>
      <c r="Z26" s="6"/>
      <c r="AA26" s="6"/>
      <c r="AB26" s="6"/>
    </row>
    <row r="27" spans="1:28" ht="15">
      <c r="A27" s="34" t="s">
        <v>29</v>
      </c>
      <c r="B27" s="18">
        <v>0.90079399999999998</v>
      </c>
      <c r="C27" s="19">
        <v>0.89285700000000001</v>
      </c>
      <c r="D27" s="20">
        <v>0.95238100000000003</v>
      </c>
      <c r="E27" s="20">
        <v>0.63095199999999996</v>
      </c>
      <c r="F27" s="21">
        <v>0.89285714284999995</v>
      </c>
      <c r="G27" s="22">
        <v>0.47619</v>
      </c>
      <c r="H27" s="23">
        <v>0.90079399999999998</v>
      </c>
      <c r="I27" s="24">
        <v>0.87301600000000001</v>
      </c>
      <c r="J27" s="25">
        <v>0.87301600000000001</v>
      </c>
      <c r="K27" s="19">
        <v>0.89682499999999998</v>
      </c>
      <c r="L27" s="6"/>
      <c r="M27" s="6">
        <f t="shared" si="0"/>
        <v>2.7777999999999969E-2</v>
      </c>
      <c r="N27" s="6" t="e">
        <f>H27-#REF!</f>
        <v>#REF!</v>
      </c>
      <c r="O27" s="6">
        <f>K27-I27</f>
        <v>2.3808999999999969E-2</v>
      </c>
      <c r="P27" s="6">
        <f>H27-B27</f>
        <v>0</v>
      </c>
      <c r="Q27" s="6">
        <f>C27-G27</f>
        <v>0.41666700000000001</v>
      </c>
      <c r="R27" s="6">
        <f t="shared" si="3"/>
        <v>0.26984200000000003</v>
      </c>
      <c r="S27" s="6">
        <f t="shared" si="4"/>
        <v>0.26984200000000003</v>
      </c>
      <c r="T27" s="6"/>
      <c r="U27" s="6"/>
      <c r="V27" s="6"/>
      <c r="W27" s="6"/>
      <c r="X27" s="6"/>
      <c r="Y27" s="6"/>
      <c r="Z27" s="6"/>
      <c r="AA27" s="6"/>
      <c r="AB27" s="6"/>
    </row>
    <row r="28" spans="1:28" ht="15">
      <c r="A28" s="17" t="s">
        <v>30</v>
      </c>
      <c r="B28" s="18">
        <v>0.75</v>
      </c>
      <c r="C28" s="19">
        <v>0.75</v>
      </c>
      <c r="D28" s="20">
        <v>0.90384620000000004</v>
      </c>
      <c r="E28" s="20">
        <v>0.769231</v>
      </c>
      <c r="F28" s="21">
        <v>0.76923076923</v>
      </c>
      <c r="G28" s="22">
        <v>0.480769</v>
      </c>
      <c r="H28" s="23">
        <v>0.788462</v>
      </c>
      <c r="I28" s="24">
        <v>0.92307700000000004</v>
      </c>
      <c r="J28" s="25">
        <v>0.769231</v>
      </c>
      <c r="K28" s="19">
        <v>0.86538499999999996</v>
      </c>
      <c r="L28" s="6"/>
      <c r="M28" s="6">
        <f t="shared" si="0"/>
        <v>-0.13461500000000004</v>
      </c>
      <c r="N28" s="6"/>
      <c r="O28" s="6"/>
      <c r="P28" s="6"/>
      <c r="Q28" s="6"/>
      <c r="R28" s="6">
        <f t="shared" si="3"/>
        <v>1.9230999999999998E-2</v>
      </c>
      <c r="S28" s="6">
        <f t="shared" si="4"/>
        <v>-1.9230999999999998E-2</v>
      </c>
      <c r="T28" s="6"/>
      <c r="U28" s="6"/>
      <c r="V28" s="6"/>
      <c r="W28" s="6"/>
      <c r="X28" s="6"/>
      <c r="Y28" s="6"/>
      <c r="Z28" s="6"/>
      <c r="AA28" s="6"/>
      <c r="AB28" s="6"/>
    </row>
    <row r="29" spans="1:28" ht="15">
      <c r="A29" s="17" t="s">
        <v>31</v>
      </c>
      <c r="B29" s="18">
        <v>0.90183999999999997</v>
      </c>
      <c r="C29" s="19">
        <v>0.91228100000000001</v>
      </c>
      <c r="D29" s="28" t="s">
        <v>119</v>
      </c>
      <c r="E29" s="28" t="s">
        <v>119</v>
      </c>
      <c r="F29" s="21">
        <v>0.60233918128599995</v>
      </c>
      <c r="G29" s="22" t="s">
        <v>119</v>
      </c>
      <c r="H29" s="23">
        <v>0.91812899999999997</v>
      </c>
      <c r="I29" s="24">
        <v>0.90058499999999997</v>
      </c>
      <c r="J29" s="25">
        <v>0.91228100000000001</v>
      </c>
      <c r="K29" s="19">
        <v>0.91228100000000001</v>
      </c>
      <c r="L29" s="6"/>
      <c r="M29" s="6">
        <f t="shared" si="0"/>
        <v>1.7544000000000004E-2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5">
      <c r="A30" s="17" t="s">
        <v>32</v>
      </c>
      <c r="B30" s="18">
        <v>0.94439600000000001</v>
      </c>
      <c r="C30" s="19">
        <v>0.95771799999999996</v>
      </c>
      <c r="D30" s="20">
        <v>0.97942030000000002</v>
      </c>
      <c r="E30" s="20">
        <v>0.95482199999999995</v>
      </c>
      <c r="F30" s="21">
        <v>0.95829713292787999</v>
      </c>
      <c r="G30" s="22">
        <v>0.95482199999999995</v>
      </c>
      <c r="H30" s="23">
        <v>0.95945599999999998</v>
      </c>
      <c r="I30" s="24">
        <v>0.95453200000000005</v>
      </c>
      <c r="J30" s="25">
        <v>0.95453200000000005</v>
      </c>
      <c r="K30" s="19">
        <v>0.95713899999999996</v>
      </c>
      <c r="L30" s="6"/>
      <c r="M30" s="6">
        <f t="shared" si="0"/>
        <v>4.9239999999999284E-3</v>
      </c>
      <c r="N30" s="6" t="e">
        <f>H30-#REF!</f>
        <v>#REF!</v>
      </c>
      <c r="O30" s="6">
        <f>K30-I30</f>
        <v>2.6069999999999149E-3</v>
      </c>
      <c r="P30" s="6">
        <f>H30-B30</f>
        <v>1.5059999999999962E-2</v>
      </c>
      <c r="Q30" s="6">
        <f>C30-G30</f>
        <v>2.8960000000000097E-3</v>
      </c>
      <c r="R30" s="6">
        <f t="shared" ref="R30:R35" si="5">H30-E30</f>
        <v>4.634000000000027E-3</v>
      </c>
      <c r="S30" s="6">
        <f t="shared" ref="S30:S35" si="6">B30-E30</f>
        <v>-1.0425999999999935E-2</v>
      </c>
      <c r="T30" s="6"/>
      <c r="U30" s="6"/>
      <c r="V30" s="6"/>
      <c r="W30" s="6"/>
      <c r="X30" s="6"/>
      <c r="Y30" s="6"/>
      <c r="Z30" s="6"/>
      <c r="AA30" s="6"/>
      <c r="AB30" s="6"/>
    </row>
    <row r="31" spans="1:28" ht="15">
      <c r="A31" s="17" t="s">
        <v>33</v>
      </c>
      <c r="B31" s="18">
        <v>0</v>
      </c>
      <c r="C31" s="19">
        <v>0.80660399999999999</v>
      </c>
      <c r="D31" s="20">
        <v>0.99053630000000004</v>
      </c>
      <c r="E31" s="20">
        <v>0.75943400000000005</v>
      </c>
      <c r="F31" s="21">
        <v>0.83490566037735003</v>
      </c>
      <c r="G31" s="22">
        <v>0.56603800000000004</v>
      </c>
      <c r="H31" s="23">
        <v>0.84433999999999998</v>
      </c>
      <c r="I31" s="24">
        <v>0.80660399999999999</v>
      </c>
      <c r="J31" s="25">
        <v>0.83490600000000004</v>
      </c>
      <c r="K31" s="19">
        <v>0.81603800000000004</v>
      </c>
      <c r="L31" s="6"/>
      <c r="M31" s="6">
        <f t="shared" si="0"/>
        <v>3.7735999999999992E-2</v>
      </c>
      <c r="N31" s="6"/>
      <c r="O31" s="6"/>
      <c r="P31" s="6"/>
      <c r="Q31" s="6"/>
      <c r="R31" s="6">
        <f t="shared" si="5"/>
        <v>8.4905999999999926E-2</v>
      </c>
      <c r="S31" s="6">
        <f t="shared" si="6"/>
        <v>-0.75943400000000005</v>
      </c>
      <c r="T31" s="6"/>
      <c r="U31" s="6"/>
      <c r="V31" s="6"/>
      <c r="W31" s="6"/>
      <c r="X31" s="6"/>
      <c r="Y31" s="6"/>
      <c r="Z31" s="6"/>
      <c r="AA31" s="6"/>
      <c r="AB31" s="6"/>
    </row>
    <row r="32" spans="1:28" ht="15">
      <c r="A32" s="17" t="s">
        <v>34</v>
      </c>
      <c r="B32" s="18">
        <v>0.94318199999999996</v>
      </c>
      <c r="C32" s="19">
        <v>0.92045500000000002</v>
      </c>
      <c r="D32" s="20">
        <v>0.9353612</v>
      </c>
      <c r="E32" s="20">
        <v>0.90909099999999998</v>
      </c>
      <c r="F32" s="21">
        <v>0.90909090909000001</v>
      </c>
      <c r="G32" s="22" t="s">
        <v>119</v>
      </c>
      <c r="H32" s="23">
        <v>0.93181800000000004</v>
      </c>
      <c r="I32" s="24">
        <v>0.90909099999999998</v>
      </c>
      <c r="J32" s="25">
        <v>0.96590900000000002</v>
      </c>
      <c r="K32" s="19">
        <v>0.93181800000000004</v>
      </c>
      <c r="L32" s="6"/>
      <c r="M32" s="6">
        <f t="shared" si="0"/>
        <v>2.2727000000000053E-2</v>
      </c>
      <c r="N32" s="6"/>
      <c r="O32" s="6"/>
      <c r="P32" s="6"/>
      <c r="Q32" s="6"/>
      <c r="R32" s="6">
        <f t="shared" si="5"/>
        <v>2.2727000000000053E-2</v>
      </c>
      <c r="S32" s="6">
        <f t="shared" si="6"/>
        <v>3.4090999999999982E-2</v>
      </c>
      <c r="T32" s="6"/>
      <c r="U32" s="6"/>
      <c r="V32" s="6"/>
      <c r="W32" s="6"/>
      <c r="X32" s="6"/>
      <c r="Y32" s="6"/>
      <c r="Z32" s="6"/>
      <c r="AA32" s="6"/>
      <c r="AB32" s="6"/>
    </row>
    <row r="33" spans="1:28" ht="15">
      <c r="A33" s="17" t="s">
        <v>37</v>
      </c>
      <c r="B33" s="18">
        <v>0.93500000000000005</v>
      </c>
      <c r="C33" s="19" t="s">
        <v>119</v>
      </c>
      <c r="D33" s="20">
        <v>1</v>
      </c>
      <c r="E33" s="20">
        <v>0.95860000000000001</v>
      </c>
      <c r="F33" s="21">
        <v>0.97199999999999998</v>
      </c>
      <c r="G33" s="22" t="s">
        <v>119</v>
      </c>
      <c r="H33" s="23">
        <v>0.96440000000000003</v>
      </c>
      <c r="I33" s="24">
        <v>0.95099999999999996</v>
      </c>
      <c r="J33" s="25">
        <v>0.96160000000000001</v>
      </c>
      <c r="K33" s="19">
        <v>0.95020000000000004</v>
      </c>
      <c r="L33" s="6"/>
      <c r="M33" s="6">
        <f t="shared" si="0"/>
        <v>1.3400000000000079E-2</v>
      </c>
      <c r="N33" s="6"/>
      <c r="O33" s="6"/>
      <c r="P33" s="6"/>
      <c r="Q33" s="6"/>
      <c r="R33" s="6">
        <f t="shared" si="5"/>
        <v>5.8000000000000274E-3</v>
      </c>
      <c r="S33" s="6">
        <f t="shared" si="6"/>
        <v>-2.3599999999999954E-2</v>
      </c>
      <c r="T33" s="6"/>
      <c r="U33" s="6"/>
      <c r="V33" s="6"/>
      <c r="W33" s="6"/>
      <c r="X33" s="6"/>
      <c r="Y33" s="6"/>
      <c r="Z33" s="6"/>
      <c r="AA33" s="6"/>
      <c r="AB33" s="6"/>
    </row>
    <row r="34" spans="1:28" ht="15">
      <c r="A34" s="17" t="s">
        <v>35</v>
      </c>
      <c r="B34" s="18">
        <v>0.86160000000000003</v>
      </c>
      <c r="C34" s="19" t="s">
        <v>119</v>
      </c>
      <c r="D34" s="20">
        <v>0.99119999999999997</v>
      </c>
      <c r="E34" s="20">
        <v>0.85199999999999998</v>
      </c>
      <c r="F34" s="21">
        <v>0.85040000000000004</v>
      </c>
      <c r="G34" s="22">
        <v>0.86880000000000002</v>
      </c>
      <c r="H34" s="23">
        <v>0.85919999999999996</v>
      </c>
      <c r="I34" s="24">
        <v>0.86293299999999995</v>
      </c>
      <c r="J34" s="25">
        <v>0.86719999999999997</v>
      </c>
      <c r="K34" s="19">
        <v>0.87039999999999995</v>
      </c>
      <c r="L34" s="6"/>
      <c r="M34" s="6">
        <f t="shared" ref="M34:M65" si="7">H34 - I34</f>
        <v>-3.7329999999999863E-3</v>
      </c>
      <c r="N34" s="6" t="e">
        <f>H34-#REF!</f>
        <v>#REF!</v>
      </c>
      <c r="O34" s="6">
        <f t="shared" ref="O34:O39" si="8">K34-I34</f>
        <v>7.4670000000000014E-3</v>
      </c>
      <c r="P34" s="6">
        <f>H34-B34</f>
        <v>-2.4000000000000687E-3</v>
      </c>
      <c r="Q34" s="6"/>
      <c r="R34" s="6">
        <f t="shared" si="5"/>
        <v>7.1999999999999842E-3</v>
      </c>
      <c r="S34" s="6">
        <f t="shared" si="6"/>
        <v>9.6000000000000529E-3</v>
      </c>
      <c r="T34" s="6"/>
      <c r="U34" s="6"/>
      <c r="V34" s="6"/>
      <c r="W34" s="6"/>
      <c r="X34" s="6"/>
      <c r="Y34" s="6"/>
      <c r="Z34" s="6"/>
      <c r="AA34" s="6"/>
      <c r="AB34" s="6"/>
    </row>
    <row r="35" spans="1:28" ht="15">
      <c r="A35" s="17" t="s">
        <v>36</v>
      </c>
      <c r="B35" s="18">
        <v>0.96491199999999999</v>
      </c>
      <c r="C35" s="19">
        <v>0.96491199999999999</v>
      </c>
      <c r="D35" s="20">
        <v>0.98214000000000001</v>
      </c>
      <c r="E35" s="20">
        <v>0.97367999999999999</v>
      </c>
      <c r="F35" s="21">
        <v>0.97368421049999998</v>
      </c>
      <c r="G35" s="22">
        <v>0.736842</v>
      </c>
      <c r="H35" s="23">
        <v>0.96491199999999999</v>
      </c>
      <c r="I35" s="24">
        <v>0.96491199999999999</v>
      </c>
      <c r="J35" s="25">
        <v>0.96491199999999999</v>
      </c>
      <c r="K35" s="19">
        <v>0.982456</v>
      </c>
      <c r="L35" s="6"/>
      <c r="M35" s="6">
        <f t="shared" si="7"/>
        <v>0</v>
      </c>
      <c r="N35" s="6" t="e">
        <f>H35-#REF!</f>
        <v>#REF!</v>
      </c>
      <c r="O35" s="6">
        <f t="shared" si="8"/>
        <v>1.7544000000000004E-2</v>
      </c>
      <c r="P35" s="6">
        <f>H35-B35</f>
        <v>0</v>
      </c>
      <c r="Q35" s="6">
        <f>C35-G35</f>
        <v>0.22806999999999999</v>
      </c>
      <c r="R35" s="6">
        <f t="shared" si="5"/>
        <v>-8.767999999999998E-3</v>
      </c>
      <c r="S35" s="6">
        <f t="shared" si="6"/>
        <v>-8.767999999999998E-3</v>
      </c>
      <c r="T35" s="6"/>
      <c r="U35" s="6"/>
      <c r="V35" s="6"/>
      <c r="W35" s="6"/>
      <c r="X35" s="6"/>
      <c r="Y35" s="6"/>
      <c r="Z35" s="6"/>
      <c r="AA35" s="6"/>
      <c r="AB35" s="6"/>
    </row>
    <row r="36" spans="1:28" ht="15">
      <c r="A36" s="17" t="s">
        <v>38</v>
      </c>
      <c r="B36" s="18">
        <v>0.76282099999999997</v>
      </c>
      <c r="C36" s="19">
        <v>0.64102599999999998</v>
      </c>
      <c r="D36" s="28" t="s">
        <v>119</v>
      </c>
      <c r="E36" s="28" t="s">
        <v>119</v>
      </c>
      <c r="F36" s="21">
        <v>0.1346153846</v>
      </c>
      <c r="G36" s="22" t="s">
        <v>119</v>
      </c>
      <c r="H36" s="23">
        <v>0.80769199999999997</v>
      </c>
      <c r="I36" s="24">
        <v>0.80769199999999997</v>
      </c>
      <c r="J36" s="25">
        <v>0.82051300000000005</v>
      </c>
      <c r="K36" s="19">
        <v>0.80769199999999997</v>
      </c>
      <c r="L36" s="6"/>
      <c r="M36" s="6">
        <f t="shared" si="7"/>
        <v>0</v>
      </c>
      <c r="N36" s="6" t="e">
        <f>H36-#REF!</f>
        <v>#REF!</v>
      </c>
      <c r="O36" s="6">
        <f t="shared" si="8"/>
        <v>0</v>
      </c>
      <c r="P36" s="6">
        <f>H36-B36</f>
        <v>4.4870999999999994E-2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5">
      <c r="A37" s="17" t="s">
        <v>42</v>
      </c>
      <c r="B37" s="18" t="s">
        <v>119</v>
      </c>
      <c r="C37" s="19" t="s">
        <v>119</v>
      </c>
      <c r="D37" s="20"/>
      <c r="E37" s="20"/>
      <c r="F37" s="21">
        <v>0.40647825999999998</v>
      </c>
      <c r="G37" s="22" t="s">
        <v>119</v>
      </c>
      <c r="H37" s="23">
        <v>0.88621700000000003</v>
      </c>
      <c r="I37" s="24">
        <v>0.88621700000000003</v>
      </c>
      <c r="J37" s="25">
        <v>0.88621700000000003</v>
      </c>
      <c r="K37" s="19">
        <v>0.88641999999999999</v>
      </c>
      <c r="L37" s="6"/>
      <c r="M37" s="6">
        <f t="shared" si="7"/>
        <v>0</v>
      </c>
      <c r="N37" s="6"/>
      <c r="O37" s="6">
        <f t="shared" si="8"/>
        <v>2.0299999999995322E-4</v>
      </c>
      <c r="P37" s="6"/>
      <c r="Q37" s="6"/>
      <c r="R37" s="6">
        <f t="shared" ref="R37:R42" si="9">H37-E37</f>
        <v>0.88621700000000003</v>
      </c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5">
      <c r="A38" s="17" t="s">
        <v>43</v>
      </c>
      <c r="B38" s="35">
        <v>0.734375</v>
      </c>
      <c r="C38" s="19" t="s">
        <v>119</v>
      </c>
      <c r="D38" s="20">
        <v>0.99979399999999996</v>
      </c>
      <c r="E38" s="20">
        <v>0.91869699999999999</v>
      </c>
      <c r="F38" s="21">
        <v>0.91675494349999997</v>
      </c>
      <c r="G38" s="22" t="s">
        <v>119</v>
      </c>
      <c r="H38" s="23">
        <v>0.91487200000000002</v>
      </c>
      <c r="I38" s="24">
        <v>0.890625</v>
      </c>
      <c r="J38" s="25">
        <v>0.91516600000000004</v>
      </c>
      <c r="K38" s="19">
        <v>0.89551000000000003</v>
      </c>
      <c r="L38" s="6"/>
      <c r="M38" s="6">
        <f t="shared" si="7"/>
        <v>2.4247000000000019E-2</v>
      </c>
      <c r="N38" s="6" t="e">
        <f>H38-#REF!</f>
        <v>#REF!</v>
      </c>
      <c r="O38" s="6">
        <f t="shared" si="8"/>
        <v>4.8850000000000282E-3</v>
      </c>
      <c r="P38" s="6"/>
      <c r="Q38" s="6"/>
      <c r="R38" s="6">
        <f t="shared" si="9"/>
        <v>-3.8249999999999673E-3</v>
      </c>
      <c r="S38" s="6">
        <f>B38-E38</f>
        <v>-0.18432199999999999</v>
      </c>
      <c r="T38" s="6"/>
      <c r="U38" s="6"/>
      <c r="V38" s="6"/>
      <c r="W38" s="6"/>
      <c r="X38" s="6"/>
      <c r="Y38" s="6"/>
      <c r="Z38" s="6"/>
      <c r="AA38" s="6"/>
      <c r="AB38" s="6"/>
    </row>
    <row r="39" spans="1:28" ht="15">
      <c r="A39" s="17" t="s">
        <v>44</v>
      </c>
      <c r="B39" s="18">
        <v>0.38405299999999998</v>
      </c>
      <c r="C39" s="19" t="s">
        <v>119</v>
      </c>
      <c r="D39" s="20">
        <v>0.99829299999999999</v>
      </c>
      <c r="E39" s="20">
        <v>0.68434530000000005</v>
      </c>
      <c r="F39" s="21">
        <v>0.69751280169999996</v>
      </c>
      <c r="G39" s="22">
        <v>0.75603500000000001</v>
      </c>
      <c r="H39" s="23">
        <v>0.68263799999999997</v>
      </c>
      <c r="I39" s="24">
        <v>0.64374500000000001</v>
      </c>
      <c r="J39" s="25">
        <v>0.68239499999999997</v>
      </c>
      <c r="K39" s="19">
        <v>0.65703500000000004</v>
      </c>
      <c r="L39" s="6"/>
      <c r="M39" s="6">
        <f t="shared" si="7"/>
        <v>3.8892999999999955E-2</v>
      </c>
      <c r="N39" s="6" t="e">
        <f>H39-#REF!</f>
        <v>#REF!</v>
      </c>
      <c r="O39" s="6">
        <f t="shared" si="8"/>
        <v>1.3290000000000024E-2</v>
      </c>
      <c r="P39" s="6">
        <f>H39-B39</f>
        <v>0.29858499999999999</v>
      </c>
      <c r="Q39" s="6"/>
      <c r="R39" s="6">
        <f t="shared" si="9"/>
        <v>-1.7073000000000782E-3</v>
      </c>
      <c r="S39" s="6">
        <f>B39-E39</f>
        <v>-0.30029230000000007</v>
      </c>
      <c r="T39" s="6"/>
      <c r="U39" s="6"/>
      <c r="V39" s="6"/>
      <c r="W39" s="6"/>
      <c r="X39" s="6"/>
      <c r="Y39" s="6"/>
      <c r="Z39" s="6"/>
      <c r="AA39" s="6"/>
      <c r="AB39" s="6"/>
    </row>
    <row r="40" spans="1:28" ht="15">
      <c r="A40" s="17" t="s">
        <v>40</v>
      </c>
      <c r="B40" s="26" t="s">
        <v>119</v>
      </c>
      <c r="C40" s="19" t="s">
        <v>119</v>
      </c>
      <c r="D40" s="20">
        <v>1</v>
      </c>
      <c r="E40" s="20">
        <v>0.64583000000000002</v>
      </c>
      <c r="F40" s="21">
        <v>0.60416666665999996</v>
      </c>
      <c r="G40" s="22" t="s">
        <v>119</v>
      </c>
      <c r="H40" s="23">
        <v>0.75</v>
      </c>
      <c r="I40" s="24">
        <v>0.8125</v>
      </c>
      <c r="J40" s="25">
        <v>0.72916700000000001</v>
      </c>
      <c r="K40" s="19">
        <v>0.72916700000000001</v>
      </c>
      <c r="L40" s="6"/>
      <c r="M40" s="6">
        <f t="shared" si="7"/>
        <v>-6.25E-2</v>
      </c>
      <c r="N40" s="6"/>
      <c r="O40" s="6"/>
      <c r="P40" s="6"/>
      <c r="Q40" s="6"/>
      <c r="R40" s="6">
        <f t="shared" si="9"/>
        <v>0.10416999999999998</v>
      </c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5">
      <c r="A41" s="17" t="s">
        <v>45</v>
      </c>
      <c r="B41" s="18">
        <v>0.88812000000000002</v>
      </c>
      <c r="C41" s="19" t="s">
        <v>119</v>
      </c>
      <c r="D41" s="20">
        <v>0.90773000000000004</v>
      </c>
      <c r="E41" s="20">
        <v>0.89042699999999997</v>
      </c>
      <c r="F41" s="21">
        <v>0.8062283737</v>
      </c>
      <c r="G41" s="22" t="s">
        <v>119</v>
      </c>
      <c r="H41" s="23">
        <v>0.923875</v>
      </c>
      <c r="I41" s="24">
        <v>0.93425599999999998</v>
      </c>
      <c r="J41" s="25">
        <v>0.95155699999999999</v>
      </c>
      <c r="K41" s="19">
        <v>0.92502899999999999</v>
      </c>
      <c r="L41" s="6"/>
      <c r="M41" s="6">
        <f t="shared" si="7"/>
        <v>-1.0380999999999974E-2</v>
      </c>
      <c r="N41" s="6"/>
      <c r="O41" s="6"/>
      <c r="P41" s="6"/>
      <c r="Q41" s="6"/>
      <c r="R41" s="6">
        <f t="shared" si="9"/>
        <v>3.3448000000000033E-2</v>
      </c>
      <c r="S41" s="6">
        <f>B41-E41</f>
        <v>-2.306999999999948E-3</v>
      </c>
      <c r="T41" s="6"/>
      <c r="U41" s="6"/>
      <c r="V41" s="6"/>
      <c r="W41" s="6"/>
      <c r="X41" s="6"/>
      <c r="Y41" s="6"/>
      <c r="Z41" s="6"/>
      <c r="AA41" s="6"/>
      <c r="AB41" s="6"/>
    </row>
    <row r="42" spans="1:28" ht="15">
      <c r="A42" s="17" t="s">
        <v>46</v>
      </c>
      <c r="B42" s="18">
        <v>0.96408300000000002</v>
      </c>
      <c r="C42" s="19" t="s">
        <v>119</v>
      </c>
      <c r="D42" s="20">
        <v>0.97824029999999995</v>
      </c>
      <c r="E42" s="20">
        <v>0.965974</v>
      </c>
      <c r="F42" s="21">
        <v>0.96219281663</v>
      </c>
      <c r="G42" s="22" t="s">
        <v>119</v>
      </c>
      <c r="H42" s="23">
        <v>0.96565800000000002</v>
      </c>
      <c r="I42" s="24">
        <v>0.965028</v>
      </c>
      <c r="J42" s="25">
        <v>0.965028</v>
      </c>
      <c r="K42" s="19">
        <v>0.96534299999999995</v>
      </c>
      <c r="L42" s="6"/>
      <c r="M42" s="6">
        <f t="shared" si="7"/>
        <v>6.3000000000001943E-4</v>
      </c>
      <c r="N42" s="6" t="e">
        <f>H42-#REF!</f>
        <v>#REF!</v>
      </c>
      <c r="O42" s="6">
        <f>K42-I42</f>
        <v>3.1499999999995421E-4</v>
      </c>
      <c r="P42" s="6">
        <f>H42-B42</f>
        <v>1.5749999999999931E-3</v>
      </c>
      <c r="Q42" s="6"/>
      <c r="R42" s="6">
        <f t="shared" si="9"/>
        <v>-3.1599999999998296E-4</v>
      </c>
      <c r="S42" s="6">
        <f>B42-E42</f>
        <v>-1.890999999999976E-3</v>
      </c>
      <c r="T42" s="6"/>
      <c r="U42" s="6"/>
      <c r="V42" s="6"/>
      <c r="W42" s="6"/>
      <c r="X42" s="6"/>
      <c r="Y42" s="6"/>
      <c r="Z42" s="6"/>
      <c r="AA42" s="6"/>
      <c r="AB42" s="6"/>
    </row>
    <row r="43" spans="1:28" ht="15">
      <c r="A43" s="17" t="s">
        <v>47</v>
      </c>
      <c r="B43" s="18">
        <v>0.85043999999999997</v>
      </c>
      <c r="C43" s="19" t="s">
        <v>119</v>
      </c>
      <c r="D43" s="28" t="s">
        <v>119</v>
      </c>
      <c r="E43" s="36" t="s">
        <v>119</v>
      </c>
      <c r="F43" s="21">
        <v>0.93306196290999999</v>
      </c>
      <c r="G43" s="22" t="s">
        <v>119</v>
      </c>
      <c r="H43" s="23">
        <v>0.93170500000000001</v>
      </c>
      <c r="I43" s="24">
        <v>0.93170500000000001</v>
      </c>
      <c r="J43" s="25">
        <v>0.93110199999999999</v>
      </c>
      <c r="K43" s="19">
        <v>0.92899100000000001</v>
      </c>
      <c r="L43" s="6"/>
      <c r="M43" s="6">
        <f t="shared" si="7"/>
        <v>0</v>
      </c>
      <c r="N43" s="6" t="e">
        <f>H43-#REF!</f>
        <v>#REF!</v>
      </c>
      <c r="O43" s="6">
        <f>K43-I43</f>
        <v>-2.7139999999999942E-3</v>
      </c>
      <c r="P43" s="6">
        <f>H43-B43</f>
        <v>8.1265000000000032E-2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5">
      <c r="A44" s="17" t="s">
        <v>48</v>
      </c>
      <c r="B44" s="18">
        <v>0.811168</v>
      </c>
      <c r="C44" s="19">
        <v>0.81925099999999995</v>
      </c>
      <c r="D44" s="33">
        <v>0.8096814</v>
      </c>
      <c r="E44" s="37">
        <v>0.80845599999999995</v>
      </c>
      <c r="F44" s="21">
        <v>0.81557678170000003</v>
      </c>
      <c r="G44" s="22" t="s">
        <v>119</v>
      </c>
      <c r="H44" s="23">
        <v>0.81925099999999995</v>
      </c>
      <c r="I44" s="24">
        <v>0.811168</v>
      </c>
      <c r="J44" s="25">
        <v>0.81006599999999995</v>
      </c>
      <c r="K44" s="19">
        <v>0.81704600000000005</v>
      </c>
      <c r="L44" s="6"/>
      <c r="M44" s="6">
        <f t="shared" si="7"/>
        <v>8.0829999999999513E-3</v>
      </c>
      <c r="N44" s="6"/>
      <c r="O44" s="6"/>
      <c r="P44" s="6"/>
      <c r="Q44" s="6"/>
      <c r="R44" s="6">
        <f>H44-E44</f>
        <v>1.0794999999999999E-2</v>
      </c>
      <c r="S44" s="6">
        <f>B44-E44</f>
        <v>2.7120000000000477E-3</v>
      </c>
      <c r="T44" s="6"/>
      <c r="U44" s="6"/>
      <c r="V44" s="6"/>
      <c r="W44" s="6"/>
      <c r="X44" s="6"/>
      <c r="Y44" s="6"/>
      <c r="Z44" s="6"/>
      <c r="AA44" s="6"/>
      <c r="AB44" s="6"/>
    </row>
    <row r="45" spans="1:28" ht="15">
      <c r="A45" s="34" t="s">
        <v>120</v>
      </c>
      <c r="B45" s="18">
        <v>0.98469399999999996</v>
      </c>
      <c r="C45" s="19">
        <v>1</v>
      </c>
      <c r="D45" s="33">
        <v>1</v>
      </c>
      <c r="E45" s="33">
        <v>1</v>
      </c>
      <c r="F45" s="21">
        <v>1</v>
      </c>
      <c r="G45" s="22">
        <v>1</v>
      </c>
      <c r="H45" s="23">
        <v>1</v>
      </c>
      <c r="I45" s="24">
        <v>1</v>
      </c>
      <c r="J45" s="25">
        <v>1</v>
      </c>
      <c r="K45" s="19">
        <v>1</v>
      </c>
      <c r="L45" s="6"/>
      <c r="M45" s="6">
        <f t="shared" si="7"/>
        <v>0</v>
      </c>
      <c r="N45" s="6"/>
      <c r="O45" s="6"/>
      <c r="P45" s="6"/>
      <c r="Q45" s="6"/>
      <c r="R45" s="6">
        <f>H45-E45</f>
        <v>0</v>
      </c>
      <c r="S45" s="6">
        <f>B45-E45</f>
        <v>-1.5306000000000042E-2</v>
      </c>
      <c r="T45" s="6"/>
      <c r="U45" s="6"/>
      <c r="V45" s="6"/>
      <c r="W45" s="6"/>
      <c r="X45" s="6"/>
      <c r="Y45" s="6"/>
      <c r="Z45" s="6"/>
      <c r="AA45" s="6"/>
      <c r="AB45" s="6"/>
    </row>
    <row r="46" spans="1:28" ht="15">
      <c r="A46" s="17" t="s">
        <v>73</v>
      </c>
      <c r="B46" s="18" t="s">
        <v>119</v>
      </c>
      <c r="C46" s="19" t="s">
        <v>119</v>
      </c>
      <c r="D46" s="33"/>
      <c r="E46" s="37"/>
      <c r="F46" s="21">
        <v>0.99863163434669999</v>
      </c>
      <c r="G46" s="22" t="s">
        <v>119</v>
      </c>
      <c r="H46" s="23">
        <v>0.99965199999999999</v>
      </c>
      <c r="I46" s="24">
        <v>0.99961900000000004</v>
      </c>
      <c r="J46" s="25">
        <v>0.99963299999999999</v>
      </c>
      <c r="K46" s="19">
        <v>0.99961699999999998</v>
      </c>
      <c r="L46" s="6"/>
      <c r="M46" s="6">
        <f t="shared" si="7"/>
        <v>3.2999999999949736E-5</v>
      </c>
      <c r="N46" s="6"/>
      <c r="O46" s="6">
        <f>K46-I46</f>
        <v>-2.0000000000575113E-6</v>
      </c>
      <c r="P46" s="6"/>
      <c r="Q46" s="6"/>
      <c r="R46" s="6">
        <f>H46-E46</f>
        <v>0.99965199999999999</v>
      </c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5">
      <c r="A47" s="17" t="s">
        <v>50</v>
      </c>
      <c r="B47" s="18">
        <v>0.78515599999999997</v>
      </c>
      <c r="C47" s="19">
        <v>0.85546900000000003</v>
      </c>
      <c r="D47" s="20">
        <v>0.8851</v>
      </c>
      <c r="E47" s="20">
        <v>0.8569</v>
      </c>
      <c r="F47" s="21">
        <v>0.857421875</v>
      </c>
      <c r="G47" s="22">
        <v>0.48876999999999998</v>
      </c>
      <c r="H47" s="23">
        <v>0.89648399999999995</v>
      </c>
      <c r="I47" s="24">
        <v>0.86718799999999996</v>
      </c>
      <c r="J47" s="25">
        <v>0.89697300000000002</v>
      </c>
      <c r="K47" s="19">
        <v>0.84912100000000001</v>
      </c>
      <c r="L47" s="6"/>
      <c r="M47" s="6">
        <f t="shared" si="7"/>
        <v>2.9295999999999989E-2</v>
      </c>
      <c r="N47" s="6"/>
      <c r="O47" s="6"/>
      <c r="P47" s="6"/>
      <c r="Q47" s="6"/>
      <c r="R47" s="6">
        <f>H47-E47</f>
        <v>3.9583999999999953E-2</v>
      </c>
      <c r="S47" s="6">
        <f>B47-E47</f>
        <v>-7.174400000000003E-2</v>
      </c>
      <c r="T47" s="6"/>
      <c r="U47" s="6"/>
      <c r="V47" s="6"/>
      <c r="W47" s="6"/>
      <c r="X47" s="6"/>
      <c r="Y47" s="6"/>
      <c r="Z47" s="6"/>
      <c r="AA47" s="6"/>
      <c r="AB47" s="6"/>
    </row>
    <row r="48" spans="1:28" ht="15">
      <c r="A48" s="17" t="s">
        <v>51</v>
      </c>
      <c r="B48" s="18">
        <v>1</v>
      </c>
      <c r="C48" s="19">
        <v>0.94444399999999995</v>
      </c>
      <c r="D48" s="33">
        <v>0.75926000000000005</v>
      </c>
      <c r="E48" s="33">
        <v>0.77778000000000003</v>
      </c>
      <c r="F48" s="21">
        <v>0.72222222199999997</v>
      </c>
      <c r="G48" s="22" t="s">
        <v>119</v>
      </c>
      <c r="H48" s="23">
        <v>1</v>
      </c>
      <c r="I48" s="24">
        <v>0.94444399999999995</v>
      </c>
      <c r="J48" s="25">
        <v>1</v>
      </c>
      <c r="K48" s="19">
        <v>1</v>
      </c>
      <c r="L48" s="6"/>
      <c r="M48" s="6">
        <f t="shared" si="7"/>
        <v>5.555600000000005E-2</v>
      </c>
      <c r="N48" s="6" t="e">
        <f>H48-#REF!</f>
        <v>#REF!</v>
      </c>
      <c r="O48" s="6">
        <f>K48-I48</f>
        <v>5.555600000000005E-2</v>
      </c>
      <c r="P48" s="6">
        <f>H48-B48</f>
        <v>0</v>
      </c>
      <c r="Q48" s="6"/>
      <c r="R48" s="6">
        <f>H48-E48</f>
        <v>0.22221999999999997</v>
      </c>
      <c r="S48" s="6">
        <f>B48-E48</f>
        <v>0.22221999999999997</v>
      </c>
      <c r="T48" s="6"/>
      <c r="U48" s="6"/>
      <c r="V48" s="6"/>
      <c r="W48" s="6"/>
      <c r="X48" s="6"/>
      <c r="Y48" s="6"/>
      <c r="Z48" s="6"/>
      <c r="AA48" s="6"/>
      <c r="AB48" s="6"/>
    </row>
    <row r="49" spans="1:28" ht="15">
      <c r="A49" s="17" t="s">
        <v>52</v>
      </c>
      <c r="B49" s="18">
        <v>0.75</v>
      </c>
      <c r="C49" s="19" t="s">
        <v>119</v>
      </c>
      <c r="D49" s="20" t="s">
        <v>119</v>
      </c>
      <c r="E49" s="20" t="s">
        <v>119</v>
      </c>
      <c r="F49" s="21">
        <v>0.58333333333299997</v>
      </c>
      <c r="G49" s="22" t="s">
        <v>119</v>
      </c>
      <c r="H49" s="23">
        <v>0.55555600000000005</v>
      </c>
      <c r="I49" s="24">
        <v>0.72222200000000003</v>
      </c>
      <c r="J49" s="25">
        <v>0.77777799999999997</v>
      </c>
      <c r="K49" s="19">
        <v>0.83333299999999999</v>
      </c>
      <c r="L49" s="6"/>
      <c r="M49" s="6">
        <f t="shared" si="7"/>
        <v>-0.16666599999999998</v>
      </c>
      <c r="N49" s="6" t="e">
        <f>H49-#REF!</f>
        <v>#REF!</v>
      </c>
      <c r="O49" s="6">
        <f>K49-I49</f>
        <v>0.11111099999999996</v>
      </c>
      <c r="P49" s="6">
        <f>H49-B49</f>
        <v>-0.19444399999999995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5">
      <c r="A50" s="17" t="s">
        <v>41</v>
      </c>
      <c r="B50" s="18">
        <v>0.83322799999999997</v>
      </c>
      <c r="C50" s="19" t="s">
        <v>119</v>
      </c>
      <c r="D50" s="20">
        <v>0.99390100000000003</v>
      </c>
      <c r="E50" s="20">
        <v>0.87865400000000005</v>
      </c>
      <c r="F50" s="21">
        <v>0.879495268</v>
      </c>
      <c r="G50" s="22" t="s">
        <v>119</v>
      </c>
      <c r="H50" s="23">
        <v>0.88538399999999995</v>
      </c>
      <c r="I50" s="24">
        <v>0.87150399999999995</v>
      </c>
      <c r="J50" s="25">
        <v>0.88496300000000006</v>
      </c>
      <c r="K50" s="19">
        <v>0.86897999999999997</v>
      </c>
      <c r="L50" s="6"/>
      <c r="M50" s="6">
        <f t="shared" si="7"/>
        <v>1.3880000000000003E-2</v>
      </c>
      <c r="N50" s="6"/>
      <c r="O50" s="6"/>
      <c r="P50" s="6"/>
      <c r="Q50" s="6"/>
      <c r="R50" s="6">
        <f t="shared" ref="R50:R60" si="10">H50-E50</f>
        <v>6.7299999999999027E-3</v>
      </c>
      <c r="S50" s="6">
        <f>B50-E50</f>
        <v>-4.5426000000000077E-2</v>
      </c>
      <c r="T50" s="6"/>
      <c r="U50" s="6"/>
      <c r="V50" s="6"/>
      <c r="W50" s="6"/>
      <c r="X50" s="6"/>
      <c r="Y50" s="6"/>
      <c r="Z50" s="6"/>
      <c r="AA50" s="6"/>
      <c r="AB50" s="6"/>
    </row>
    <row r="51" spans="1:28" ht="15">
      <c r="A51" s="17" t="s">
        <v>53</v>
      </c>
      <c r="B51" s="18">
        <v>0.996</v>
      </c>
      <c r="C51" s="19">
        <v>0.995</v>
      </c>
      <c r="D51" s="20">
        <v>0.99199999999999999</v>
      </c>
      <c r="E51" s="20">
        <v>0.99</v>
      </c>
      <c r="F51" s="21">
        <v>0.98799999999999999</v>
      </c>
      <c r="G51" s="22">
        <v>0.99399999999999999</v>
      </c>
      <c r="H51" s="23">
        <v>0.99399999999999999</v>
      </c>
      <c r="I51" s="24">
        <v>0.99466699999999997</v>
      </c>
      <c r="J51" s="25">
        <v>0.99533300000000002</v>
      </c>
      <c r="K51" s="19">
        <v>0.99399999999999999</v>
      </c>
      <c r="L51" s="6"/>
      <c r="M51" s="6">
        <f t="shared" si="7"/>
        <v>-6.6699999999997317E-4</v>
      </c>
      <c r="N51" s="6" t="e">
        <f>H51-#REF!</f>
        <v>#REF!</v>
      </c>
      <c r="O51" s="6">
        <f>K51-I51</f>
        <v>-6.6699999999997317E-4</v>
      </c>
      <c r="P51" s="6">
        <f>H51-B51</f>
        <v>-2.0000000000000018E-3</v>
      </c>
      <c r="Q51" s="6">
        <f>C51-G51</f>
        <v>1.0000000000000009E-3</v>
      </c>
      <c r="R51" s="6">
        <f t="shared" si="10"/>
        <v>4.0000000000000036E-3</v>
      </c>
      <c r="S51" s="6">
        <f>B51-E51</f>
        <v>6.0000000000000053E-3</v>
      </c>
      <c r="T51" s="6"/>
      <c r="U51" s="6"/>
      <c r="V51" s="6"/>
      <c r="W51" s="6"/>
      <c r="X51" s="6"/>
      <c r="Y51" s="6"/>
      <c r="Z51" s="6"/>
      <c r="AA51" s="6"/>
      <c r="AB51" s="6"/>
    </row>
    <row r="52" spans="1:28" ht="15">
      <c r="A52" s="17" t="s">
        <v>74</v>
      </c>
      <c r="B52" s="18" t="s">
        <v>119</v>
      </c>
      <c r="C52" s="19" t="s">
        <v>119</v>
      </c>
      <c r="D52" s="20"/>
      <c r="E52" s="20"/>
      <c r="F52" s="21">
        <v>0.68651428569999995</v>
      </c>
      <c r="G52" s="22" t="s">
        <v>119</v>
      </c>
      <c r="H52" s="23">
        <v>0.96413300000000002</v>
      </c>
      <c r="I52" s="24">
        <v>0.964171</v>
      </c>
      <c r="J52" s="25">
        <v>0.964171</v>
      </c>
      <c r="K52" s="19">
        <v>0.96428599999999998</v>
      </c>
      <c r="L52" s="6"/>
      <c r="M52" s="6">
        <f t="shared" si="7"/>
        <v>-3.7999999999982492E-5</v>
      </c>
      <c r="N52" s="6"/>
      <c r="O52" s="6">
        <f>K52-I52</f>
        <v>1.1499999999997623E-4</v>
      </c>
      <c r="P52" s="6"/>
      <c r="Q52" s="6"/>
      <c r="R52" s="6">
        <f t="shared" si="10"/>
        <v>0.96413300000000002</v>
      </c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5">
      <c r="A53" s="17" t="s">
        <v>54</v>
      </c>
      <c r="B53" s="18">
        <v>0.98285699999999998</v>
      </c>
      <c r="C53" s="19">
        <v>0.95428599999999997</v>
      </c>
      <c r="D53" s="20">
        <v>0.9609375</v>
      </c>
      <c r="E53" s="20">
        <v>0.97075999999999996</v>
      </c>
      <c r="F53" s="21">
        <v>0.97142857140000005</v>
      </c>
      <c r="G53" s="22">
        <v>0.96</v>
      </c>
      <c r="H53" s="23">
        <v>0.973333</v>
      </c>
      <c r="I53" s="24">
        <v>0.97714299999999998</v>
      </c>
      <c r="J53" s="25">
        <v>0.97714299999999998</v>
      </c>
      <c r="K53" s="19">
        <v>0.96380999999999994</v>
      </c>
      <c r="L53" s="6"/>
      <c r="M53" s="6">
        <f t="shared" si="7"/>
        <v>-3.8099999999999801E-3</v>
      </c>
      <c r="N53" s="6" t="e">
        <f>H53-#REF!</f>
        <v>#REF!</v>
      </c>
      <c r="O53" s="6">
        <f>K53-I53</f>
        <v>-1.3333000000000039E-2</v>
      </c>
      <c r="P53" s="6">
        <f>H53-B53</f>
        <v>-9.5239999999999769E-3</v>
      </c>
      <c r="Q53" s="6">
        <f>C53-G53</f>
        <v>-5.7139999999999969E-3</v>
      </c>
      <c r="R53" s="6">
        <f t="shared" si="10"/>
        <v>2.5730000000000475E-3</v>
      </c>
      <c r="S53" s="6">
        <f t="shared" ref="S53:S60" si="11">B53-E53</f>
        <v>1.2097000000000024E-2</v>
      </c>
      <c r="T53" s="6"/>
      <c r="U53" s="6"/>
      <c r="V53" s="6"/>
      <c r="W53" s="6"/>
      <c r="X53" s="6"/>
      <c r="Y53" s="6"/>
      <c r="Z53" s="6"/>
      <c r="AA53" s="6"/>
      <c r="AB53" s="6"/>
    </row>
    <row r="54" spans="1:28" ht="15">
      <c r="A54" s="17" t="s">
        <v>55</v>
      </c>
      <c r="B54" s="18">
        <v>0.977356</v>
      </c>
      <c r="C54" s="19">
        <v>0.97881700000000005</v>
      </c>
      <c r="D54" s="33">
        <v>0.97440000000000004</v>
      </c>
      <c r="E54" s="33">
        <v>0.97809999999999997</v>
      </c>
      <c r="F54" s="21">
        <v>0.97881665448999999</v>
      </c>
      <c r="G54" s="22" t="s">
        <v>119</v>
      </c>
      <c r="H54" s="23">
        <v>0.97881700000000005</v>
      </c>
      <c r="I54" s="24">
        <v>0.977356</v>
      </c>
      <c r="J54" s="25">
        <v>0.977356</v>
      </c>
      <c r="K54" s="19">
        <v>0.97516400000000003</v>
      </c>
      <c r="L54" s="6"/>
      <c r="M54" s="6">
        <f t="shared" si="7"/>
        <v>1.4610000000000456E-3</v>
      </c>
      <c r="N54" s="6"/>
      <c r="O54" s="6"/>
      <c r="P54" s="6"/>
      <c r="Q54" s="6"/>
      <c r="R54" s="6">
        <f t="shared" si="10"/>
        <v>7.1700000000007869E-4</v>
      </c>
      <c r="S54" s="6">
        <f t="shared" si="11"/>
        <v>-7.4399999999996691E-4</v>
      </c>
      <c r="T54" s="6"/>
      <c r="U54" s="6"/>
      <c r="V54" s="6"/>
      <c r="W54" s="6"/>
      <c r="X54" s="6"/>
      <c r="Y54" s="6"/>
      <c r="Z54" s="6"/>
      <c r="AA54" s="6"/>
      <c r="AB54" s="6"/>
    </row>
    <row r="55" spans="1:28" ht="15">
      <c r="A55" s="17" t="s">
        <v>56</v>
      </c>
      <c r="B55" s="18">
        <v>0.49249999999999999</v>
      </c>
      <c r="C55" s="19" t="s">
        <v>119</v>
      </c>
      <c r="D55" s="20">
        <v>0.77249999999999996</v>
      </c>
      <c r="E55" s="20">
        <v>0.624</v>
      </c>
      <c r="F55" s="21">
        <v>0.71</v>
      </c>
      <c r="G55" s="22">
        <v>0.52749999999999997</v>
      </c>
      <c r="H55" s="23">
        <v>0.64749999999999996</v>
      </c>
      <c r="I55" s="24">
        <v>0.59250000000000003</v>
      </c>
      <c r="J55" s="25">
        <v>0.59250000000000003</v>
      </c>
      <c r="K55" s="19">
        <v>0.56499999999999995</v>
      </c>
      <c r="L55" s="6"/>
      <c r="M55" s="6">
        <f t="shared" si="7"/>
        <v>5.4999999999999938E-2</v>
      </c>
      <c r="N55" s="6"/>
      <c r="O55" s="6"/>
      <c r="P55" s="6"/>
      <c r="Q55" s="6"/>
      <c r="R55" s="6">
        <f t="shared" si="10"/>
        <v>2.3499999999999965E-2</v>
      </c>
      <c r="S55" s="6">
        <f t="shared" si="11"/>
        <v>-0.13150000000000001</v>
      </c>
      <c r="T55" s="6"/>
      <c r="U55" s="6"/>
      <c r="V55" s="6"/>
      <c r="W55" s="6"/>
      <c r="X55" s="6"/>
      <c r="Y55" s="6"/>
      <c r="Z55" s="6"/>
      <c r="AA55" s="6"/>
      <c r="AB55" s="6"/>
    </row>
    <row r="56" spans="1:28" ht="15">
      <c r="A56" s="17" t="s">
        <v>57</v>
      </c>
      <c r="B56" s="18">
        <v>0.541157</v>
      </c>
      <c r="C56" s="19" t="s">
        <v>119</v>
      </c>
      <c r="D56" s="20">
        <v>0.96256200000000003</v>
      </c>
      <c r="E56" s="20">
        <v>0.65968000000000004</v>
      </c>
      <c r="F56" s="21">
        <v>0.65971124739999998</v>
      </c>
      <c r="G56" s="22">
        <v>0.51453099999999996</v>
      </c>
      <c r="H56" s="23">
        <v>0.65376500000000004</v>
      </c>
      <c r="I56" s="24">
        <v>0.65427400000000002</v>
      </c>
      <c r="J56" s="25">
        <v>0.65427400000000002</v>
      </c>
      <c r="K56" s="19">
        <v>0.65413100000000002</v>
      </c>
      <c r="L56" s="6"/>
      <c r="M56" s="6">
        <f t="shared" si="7"/>
        <v>-5.0899999999998169E-4</v>
      </c>
      <c r="N56" s="6" t="e">
        <f>H56-#REF!</f>
        <v>#REF!</v>
      </c>
      <c r="O56" s="6">
        <f>K56-I56</f>
        <v>-1.4300000000000423E-4</v>
      </c>
      <c r="P56" s="6">
        <f>H56-B56</f>
        <v>0.11260800000000004</v>
      </c>
      <c r="Q56" s="6"/>
      <c r="R56" s="6">
        <f t="shared" si="10"/>
        <v>-5.9150000000000036E-3</v>
      </c>
      <c r="S56" s="6">
        <f t="shared" si="11"/>
        <v>-0.11852300000000004</v>
      </c>
      <c r="T56" s="6"/>
      <c r="U56" s="6"/>
      <c r="V56" s="6"/>
      <c r="W56" s="6"/>
      <c r="X56" s="6"/>
      <c r="Y56" s="6"/>
      <c r="Z56" s="6"/>
      <c r="AA56" s="6"/>
      <c r="AB56" s="6"/>
    </row>
    <row r="57" spans="1:28" ht="15">
      <c r="A57" s="17" t="s">
        <v>58</v>
      </c>
      <c r="B57" s="18">
        <v>0.99199999999999999</v>
      </c>
      <c r="C57" s="19">
        <v>1</v>
      </c>
      <c r="D57" s="20">
        <v>1</v>
      </c>
      <c r="E57" s="20">
        <v>1</v>
      </c>
      <c r="F57" s="21">
        <v>1</v>
      </c>
      <c r="G57" s="22">
        <v>0.53703699999999999</v>
      </c>
      <c r="H57" s="23">
        <v>0.996</v>
      </c>
      <c r="I57" s="24">
        <v>1</v>
      </c>
      <c r="J57" s="25">
        <v>0.97599999999999998</v>
      </c>
      <c r="K57" s="19">
        <v>1</v>
      </c>
      <c r="L57" s="6"/>
      <c r="M57" s="6">
        <f t="shared" si="7"/>
        <v>-4.0000000000000036E-3</v>
      </c>
      <c r="N57" s="6"/>
      <c r="O57" s="6"/>
      <c r="P57" s="6"/>
      <c r="Q57" s="6"/>
      <c r="R57" s="6">
        <f t="shared" si="10"/>
        <v>-4.0000000000000036E-3</v>
      </c>
      <c r="S57" s="6">
        <f t="shared" si="11"/>
        <v>-8.0000000000000071E-3</v>
      </c>
      <c r="T57" s="6"/>
      <c r="U57" s="6"/>
      <c r="V57" s="6"/>
      <c r="W57" s="6"/>
      <c r="X57" s="6"/>
      <c r="Y57" s="6"/>
      <c r="Z57" s="6"/>
      <c r="AA57" s="6"/>
      <c r="AB57" s="6"/>
    </row>
    <row r="58" spans="1:28" ht="15">
      <c r="A58" s="17" t="s">
        <v>59</v>
      </c>
      <c r="B58" s="18">
        <v>0.77571999999999997</v>
      </c>
      <c r="C58" s="19">
        <v>0.81069999999999998</v>
      </c>
      <c r="D58" s="20">
        <v>0.75670099999999996</v>
      </c>
      <c r="E58" s="20">
        <v>0.71604900000000005</v>
      </c>
      <c r="F58" s="21">
        <v>0.72016460900000001</v>
      </c>
      <c r="G58" s="22" t="s">
        <v>119</v>
      </c>
      <c r="H58" s="23">
        <v>0.78189299999999995</v>
      </c>
      <c r="I58" s="24">
        <v>0.76954699999999998</v>
      </c>
      <c r="J58" s="25">
        <v>0.763374</v>
      </c>
      <c r="K58" s="19">
        <v>0.78600800000000004</v>
      </c>
      <c r="L58" s="6"/>
      <c r="M58" s="6">
        <f t="shared" si="7"/>
        <v>1.2345999999999968E-2</v>
      </c>
      <c r="N58" s="6"/>
      <c r="O58" s="6"/>
      <c r="P58" s="6"/>
      <c r="Q58" s="6"/>
      <c r="R58" s="6">
        <f t="shared" si="10"/>
        <v>6.5843999999999903E-2</v>
      </c>
      <c r="S58" s="6">
        <f t="shared" si="11"/>
        <v>5.9670999999999919E-2</v>
      </c>
      <c r="T58" s="6"/>
      <c r="U58" s="6"/>
      <c r="V58" s="6"/>
      <c r="W58" s="6"/>
      <c r="X58" s="6"/>
      <c r="Y58" s="6"/>
      <c r="Z58" s="6"/>
      <c r="AA58" s="6"/>
      <c r="AB58" s="6"/>
    </row>
    <row r="59" spans="1:28" ht="15">
      <c r="A59" s="17" t="s">
        <v>60</v>
      </c>
      <c r="B59" s="18">
        <v>0.748</v>
      </c>
      <c r="C59" s="19" t="s">
        <v>119</v>
      </c>
      <c r="D59" s="20">
        <v>0.84266700000000005</v>
      </c>
      <c r="E59" s="20">
        <v>0.76</v>
      </c>
      <c r="F59" s="21">
        <v>0.76</v>
      </c>
      <c r="G59" s="22" t="s">
        <v>119</v>
      </c>
      <c r="H59" s="23">
        <v>0.8</v>
      </c>
      <c r="I59" s="24">
        <v>0.8</v>
      </c>
      <c r="J59" s="25">
        <v>0.81599999999999995</v>
      </c>
      <c r="K59" s="19">
        <v>0.79200000000000004</v>
      </c>
      <c r="L59" s="6"/>
      <c r="M59" s="6">
        <f t="shared" si="7"/>
        <v>0</v>
      </c>
      <c r="N59" s="6"/>
      <c r="O59" s="6"/>
      <c r="P59" s="6"/>
      <c r="Q59" s="6"/>
      <c r="R59" s="6">
        <f t="shared" si="10"/>
        <v>4.0000000000000036E-2</v>
      </c>
      <c r="S59" s="6">
        <f t="shared" si="11"/>
        <v>-1.2000000000000011E-2</v>
      </c>
      <c r="T59" s="6"/>
      <c r="U59" s="6"/>
      <c r="V59" s="6"/>
      <c r="W59" s="6"/>
      <c r="X59" s="6"/>
      <c r="Y59" s="6"/>
      <c r="Z59" s="6"/>
      <c r="AA59" s="6"/>
      <c r="AB59" s="6"/>
    </row>
    <row r="60" spans="1:28" ht="15">
      <c r="A60" s="17" t="s">
        <v>61</v>
      </c>
      <c r="B60" s="18">
        <v>0.87948700000000002</v>
      </c>
      <c r="C60" s="19" t="s">
        <v>119</v>
      </c>
      <c r="D60" s="20">
        <v>1</v>
      </c>
      <c r="E60" s="20">
        <v>0.96667000000000003</v>
      </c>
      <c r="F60" s="21">
        <v>0.91179487100000001</v>
      </c>
      <c r="G60" s="22" t="s">
        <v>119</v>
      </c>
      <c r="H60" s="23">
        <v>0.95863200000000004</v>
      </c>
      <c r="I60" s="24">
        <v>0.93640999999999996</v>
      </c>
      <c r="J60" s="25">
        <v>0.95162400000000003</v>
      </c>
      <c r="K60" s="19">
        <v>0.945299</v>
      </c>
      <c r="L60" s="6"/>
      <c r="M60" s="6">
        <f t="shared" si="7"/>
        <v>2.2222000000000075E-2</v>
      </c>
      <c r="N60" s="6" t="e">
        <f>H60-#REF!</f>
        <v>#REF!</v>
      </c>
      <c r="O60" s="6">
        <f>K60-I60</f>
        <v>8.8890000000000358E-3</v>
      </c>
      <c r="P60" s="6">
        <f>H60-B60</f>
        <v>7.9145000000000021E-2</v>
      </c>
      <c r="Q60" s="6"/>
      <c r="R60" s="6">
        <f t="shared" si="10"/>
        <v>-8.0379999999999896E-3</v>
      </c>
      <c r="S60" s="6">
        <f t="shared" si="11"/>
        <v>-8.718300000000001E-2</v>
      </c>
      <c r="T60" s="6"/>
      <c r="U60" s="6"/>
      <c r="V60" s="6"/>
      <c r="W60" s="6"/>
      <c r="X60" s="6"/>
      <c r="Y60" s="6"/>
      <c r="Z60" s="6"/>
      <c r="AA60" s="6"/>
      <c r="AB60" s="6"/>
    </row>
    <row r="61" spans="1:28" ht="15">
      <c r="A61" s="17" t="s">
        <v>66</v>
      </c>
      <c r="B61" s="18">
        <v>0.97987299999999999</v>
      </c>
      <c r="C61" s="19" t="s">
        <v>119</v>
      </c>
      <c r="D61" s="20" t="s">
        <v>119</v>
      </c>
      <c r="E61" s="20" t="s">
        <v>119</v>
      </c>
      <c r="F61" s="21" t="s">
        <v>16</v>
      </c>
      <c r="G61" s="22" t="s">
        <v>119</v>
      </c>
      <c r="H61" s="23">
        <v>0.99396200000000001</v>
      </c>
      <c r="I61" s="24">
        <v>0.99309899999999995</v>
      </c>
      <c r="J61" s="25">
        <v>0.99309899999999995</v>
      </c>
      <c r="K61" s="19">
        <v>0.99396200000000001</v>
      </c>
      <c r="L61" s="6"/>
      <c r="M61" s="6">
        <f t="shared" si="7"/>
        <v>8.6300000000005817E-4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5">
      <c r="A62" s="17" t="s">
        <v>67</v>
      </c>
      <c r="B62" s="18">
        <v>1</v>
      </c>
      <c r="C62" s="19" t="s">
        <v>119</v>
      </c>
      <c r="D62" s="20">
        <v>1</v>
      </c>
      <c r="E62" s="20">
        <v>1</v>
      </c>
      <c r="F62" s="21">
        <v>1</v>
      </c>
      <c r="G62" s="22">
        <v>1</v>
      </c>
      <c r="H62" s="23">
        <v>1</v>
      </c>
      <c r="I62" s="24">
        <v>1</v>
      </c>
      <c r="J62" s="25">
        <v>1</v>
      </c>
      <c r="K62" s="19">
        <v>1</v>
      </c>
      <c r="L62" s="6"/>
      <c r="M62" s="6">
        <f t="shared" si="7"/>
        <v>0</v>
      </c>
      <c r="N62" s="6"/>
      <c r="O62" s="6"/>
      <c r="P62" s="6"/>
      <c r="Q62" s="6"/>
      <c r="R62" s="6">
        <f>H62-E62</f>
        <v>0</v>
      </c>
      <c r="S62" s="6">
        <f>B62-E62</f>
        <v>0</v>
      </c>
      <c r="T62" s="6"/>
      <c r="U62" s="6"/>
      <c r="V62" s="6"/>
      <c r="W62" s="6"/>
      <c r="X62" s="6"/>
      <c r="Y62" s="6"/>
      <c r="Z62" s="6"/>
      <c r="AA62" s="6"/>
      <c r="AB62" s="6"/>
    </row>
    <row r="63" spans="1:28" ht="15">
      <c r="A63" s="17" t="s">
        <v>62</v>
      </c>
      <c r="B63" s="18">
        <v>0.78249999999999997</v>
      </c>
      <c r="C63" s="19" t="s">
        <v>119</v>
      </c>
      <c r="D63" s="20" t="s">
        <v>119</v>
      </c>
      <c r="E63" s="20" t="s">
        <v>119</v>
      </c>
      <c r="F63" s="21">
        <v>0.8175</v>
      </c>
      <c r="G63" s="22">
        <v>0.77249999999999996</v>
      </c>
      <c r="H63" s="23">
        <v>0.75249999999999995</v>
      </c>
      <c r="I63" s="24">
        <v>0.75249999999999995</v>
      </c>
      <c r="J63" s="25">
        <v>0.75249999999999995</v>
      </c>
      <c r="K63" s="19">
        <v>0.74750000000000005</v>
      </c>
      <c r="L63" s="6"/>
      <c r="M63" s="6">
        <f t="shared" si="7"/>
        <v>0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5">
      <c r="A64" s="17" t="s">
        <v>69</v>
      </c>
      <c r="B64" s="18">
        <v>0.875</v>
      </c>
      <c r="C64" s="19" t="s">
        <v>119</v>
      </c>
      <c r="D64" s="20">
        <v>1</v>
      </c>
      <c r="E64" s="20">
        <v>0.9375</v>
      </c>
      <c r="F64" s="21">
        <v>0.625</v>
      </c>
      <c r="G64" s="22" t="s">
        <v>119</v>
      </c>
      <c r="H64" s="23">
        <v>0.875</v>
      </c>
      <c r="I64" s="24">
        <v>0.9375</v>
      </c>
      <c r="J64" s="25">
        <v>0.8125</v>
      </c>
      <c r="K64" s="19">
        <v>0.875</v>
      </c>
      <c r="L64" s="6"/>
      <c r="M64" s="6">
        <f t="shared" si="7"/>
        <v>-6.25E-2</v>
      </c>
      <c r="N64" s="6"/>
      <c r="O64" s="6"/>
      <c r="P64" s="6"/>
      <c r="Q64" s="6"/>
      <c r="R64" s="6">
        <f>H64-E64</f>
        <v>-6.25E-2</v>
      </c>
      <c r="S64" s="6">
        <f>B64-E64</f>
        <v>-6.25E-2</v>
      </c>
      <c r="T64" s="6"/>
      <c r="U64" s="6"/>
      <c r="V64" s="6"/>
      <c r="W64" s="6"/>
      <c r="X64" s="6"/>
      <c r="Y64" s="6"/>
      <c r="Z64" s="6"/>
      <c r="AA64" s="6"/>
      <c r="AB64" s="6"/>
    </row>
    <row r="65" spans="1:28" ht="15">
      <c r="A65" s="17" t="s">
        <v>68</v>
      </c>
      <c r="B65" s="18">
        <v>0.93375399999999997</v>
      </c>
      <c r="C65" s="19">
        <v>0.93217700000000003</v>
      </c>
      <c r="D65" s="20">
        <v>0.9942105</v>
      </c>
      <c r="E65" s="20">
        <v>0.93375399999999997</v>
      </c>
      <c r="F65" s="21">
        <v>0.93217665599999999</v>
      </c>
      <c r="G65" s="22">
        <v>0.93533100000000002</v>
      </c>
      <c r="H65" s="23">
        <v>0.93217700000000003</v>
      </c>
      <c r="I65" s="24">
        <v>0.92902200000000001</v>
      </c>
      <c r="J65" s="25">
        <v>0.93375399999999997</v>
      </c>
      <c r="K65" s="19">
        <v>0.92744499999999996</v>
      </c>
      <c r="L65" s="6"/>
      <c r="M65" s="6">
        <f t="shared" si="7"/>
        <v>3.1550000000000189E-3</v>
      </c>
      <c r="N65" s="6"/>
      <c r="O65" s="6"/>
      <c r="P65" s="6"/>
      <c r="Q65" s="6"/>
      <c r="R65" s="6">
        <f>H65-E65</f>
        <v>-1.5769999999999396E-3</v>
      </c>
      <c r="S65" s="6">
        <f>B65-E65</f>
        <v>0</v>
      </c>
      <c r="T65" s="6"/>
      <c r="U65" s="6"/>
      <c r="V65" s="6"/>
      <c r="W65" s="6"/>
      <c r="X65" s="6"/>
      <c r="Y65" s="6"/>
      <c r="Z65" s="6"/>
      <c r="AA65" s="6"/>
      <c r="AB65" s="6"/>
    </row>
    <row r="66" spans="1:28" ht="15">
      <c r="A66" s="17" t="s">
        <v>63</v>
      </c>
      <c r="B66" s="18">
        <v>0.75</v>
      </c>
      <c r="C66" s="19" t="s">
        <v>119</v>
      </c>
      <c r="D66" s="20">
        <v>0.58333000000000002</v>
      </c>
      <c r="E66" s="20">
        <v>0.4375</v>
      </c>
      <c r="F66" s="21">
        <v>0.5</v>
      </c>
      <c r="G66" s="22" t="s">
        <v>119</v>
      </c>
      <c r="H66" s="23">
        <v>0.75</v>
      </c>
      <c r="I66" s="24">
        <v>0.75</v>
      </c>
      <c r="J66" s="25">
        <v>0.75</v>
      </c>
      <c r="K66" s="19">
        <v>0.8125</v>
      </c>
      <c r="L66" s="6"/>
      <c r="M66" s="6">
        <f t="shared" ref="M66:M101" si="12">H66 - I66</f>
        <v>0</v>
      </c>
      <c r="N66" s="6"/>
      <c r="O66" s="6"/>
      <c r="P66" s="6"/>
      <c r="Q66" s="6"/>
      <c r="R66" s="6">
        <f>H66-E66</f>
        <v>0.3125</v>
      </c>
      <c r="S66" s="6">
        <f>B66-E66</f>
        <v>0.3125</v>
      </c>
      <c r="T66" s="6"/>
      <c r="U66" s="6"/>
      <c r="V66" s="6"/>
      <c r="W66" s="6"/>
      <c r="X66" s="6"/>
      <c r="Y66" s="6"/>
      <c r="Z66" s="6"/>
      <c r="AA66" s="6"/>
      <c r="AB66" s="6"/>
    </row>
    <row r="67" spans="1:28" ht="15">
      <c r="A67" s="17" t="s">
        <v>70</v>
      </c>
      <c r="B67" s="18">
        <v>0.78615400000000002</v>
      </c>
      <c r="C67" s="19" t="s">
        <v>119</v>
      </c>
      <c r="D67" s="20">
        <v>0.82564099999999996</v>
      </c>
      <c r="E67" s="20">
        <v>0.70615380000000005</v>
      </c>
      <c r="F67" s="21">
        <v>0.68</v>
      </c>
      <c r="G67" s="22" t="s">
        <v>119</v>
      </c>
      <c r="H67" s="23">
        <v>0.82359000000000004</v>
      </c>
      <c r="I67" s="24">
        <v>0.81333299999999997</v>
      </c>
      <c r="J67" s="25">
        <v>0.82769199999999998</v>
      </c>
      <c r="K67" s="19">
        <v>0.79692300000000005</v>
      </c>
      <c r="L67" s="6"/>
      <c r="M67" s="6">
        <f t="shared" si="12"/>
        <v>1.0257000000000072E-2</v>
      </c>
      <c r="N67" s="6" t="e">
        <f>H67-#REF!</f>
        <v>#REF!</v>
      </c>
      <c r="O67" s="6">
        <f>K67-I67</f>
        <v>-1.6409999999999925E-2</v>
      </c>
      <c r="P67" s="6">
        <f>H67-B67</f>
        <v>3.7436000000000025E-2</v>
      </c>
      <c r="Q67" s="6"/>
      <c r="R67" s="6">
        <f>H67-E67</f>
        <v>0.11743619999999999</v>
      </c>
      <c r="S67" s="6">
        <f>B67-E67</f>
        <v>8.0000199999999966E-2</v>
      </c>
      <c r="T67" s="6"/>
      <c r="U67" s="6"/>
      <c r="V67" s="6"/>
      <c r="W67" s="6"/>
      <c r="X67" s="6"/>
      <c r="Y67" s="6"/>
      <c r="Z67" s="6"/>
      <c r="AA67" s="6"/>
      <c r="AB67" s="6"/>
    </row>
    <row r="68" spans="1:28" ht="15">
      <c r="A68" s="17" t="s">
        <v>71</v>
      </c>
      <c r="B68" s="18">
        <v>0.92438299999999995</v>
      </c>
      <c r="C68" s="19">
        <v>1</v>
      </c>
      <c r="D68" s="20" t="s">
        <v>119</v>
      </c>
      <c r="E68" s="20" t="s">
        <v>119</v>
      </c>
      <c r="F68" s="21" t="s">
        <v>16</v>
      </c>
      <c r="G68" s="22" t="s">
        <v>119</v>
      </c>
      <c r="H68" s="23">
        <v>0.999691</v>
      </c>
      <c r="I68" s="24">
        <v>1</v>
      </c>
      <c r="J68" s="25">
        <v>1</v>
      </c>
      <c r="K68" s="19">
        <v>0.99691399999999997</v>
      </c>
      <c r="L68" s="6"/>
      <c r="M68" s="6">
        <f t="shared" si="12"/>
        <v>-3.0900000000000372E-4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5">
      <c r="A69" s="17" t="s">
        <v>64</v>
      </c>
      <c r="B69" s="18">
        <v>1</v>
      </c>
      <c r="C69" s="19" t="s">
        <v>119</v>
      </c>
      <c r="D69" s="20">
        <v>1</v>
      </c>
      <c r="E69" s="20">
        <v>1</v>
      </c>
      <c r="F69" s="21">
        <v>1</v>
      </c>
      <c r="G69" s="22" t="s">
        <v>119</v>
      </c>
      <c r="H69" s="23">
        <v>1</v>
      </c>
      <c r="I69" s="24">
        <v>1</v>
      </c>
      <c r="J69" s="25">
        <v>1</v>
      </c>
      <c r="K69" s="19">
        <v>0.99982499999999996</v>
      </c>
      <c r="L69" s="6"/>
      <c r="M69" s="6">
        <f t="shared" si="12"/>
        <v>0</v>
      </c>
      <c r="N69" s="6" t="e">
        <f>H69-#REF!</f>
        <v>#REF!</v>
      </c>
      <c r="O69" s="6">
        <f>K69-I69</f>
        <v>-1.7500000000003624E-4</v>
      </c>
      <c r="P69" s="6">
        <f>H69-B69</f>
        <v>0</v>
      </c>
      <c r="Q69" s="6"/>
      <c r="R69" s="6">
        <f>H69-E69</f>
        <v>0</v>
      </c>
      <c r="S69" s="6">
        <f>B69-E69</f>
        <v>0</v>
      </c>
      <c r="T69" s="6"/>
      <c r="U69" s="6"/>
      <c r="V69" s="6"/>
      <c r="W69" s="6"/>
      <c r="X69" s="6"/>
      <c r="Y69" s="6"/>
      <c r="Z69" s="6"/>
      <c r="AA69" s="6"/>
      <c r="AB69" s="6"/>
    </row>
    <row r="70" spans="1:28" ht="15">
      <c r="A70" s="17" t="s">
        <v>65</v>
      </c>
      <c r="B70" s="18">
        <v>0.87878800000000001</v>
      </c>
      <c r="C70" s="19">
        <v>0.87878800000000001</v>
      </c>
      <c r="D70" s="20">
        <v>0.88622000000000001</v>
      </c>
      <c r="E70" s="20">
        <v>0.87878999999999996</v>
      </c>
      <c r="F70" s="21">
        <v>0.73484848479999998</v>
      </c>
      <c r="G70" s="22">
        <v>0.86363599999999996</v>
      </c>
      <c r="H70" s="23">
        <v>0.89393900000000004</v>
      </c>
      <c r="I70" s="24">
        <v>0.85227299999999995</v>
      </c>
      <c r="J70" s="25">
        <v>0.875</v>
      </c>
      <c r="K70" s="19">
        <v>0.88257600000000003</v>
      </c>
      <c r="L70" s="6"/>
      <c r="M70" s="6">
        <f t="shared" si="12"/>
        <v>4.1666000000000092E-2</v>
      </c>
      <c r="N70" s="6"/>
      <c r="O70" s="6"/>
      <c r="P70" s="6"/>
      <c r="Q70" s="6"/>
      <c r="R70" s="6">
        <f>H70-E70</f>
        <v>1.5149000000000079E-2</v>
      </c>
      <c r="S70" s="6">
        <f>B70-E70</f>
        <v>-1.999999999946489E-6</v>
      </c>
      <c r="T70" s="6"/>
      <c r="U70" s="6"/>
      <c r="V70" s="6"/>
      <c r="W70" s="6"/>
      <c r="X70" s="6"/>
      <c r="Y70" s="6"/>
      <c r="Z70" s="6"/>
      <c r="AA70" s="6"/>
      <c r="AB70" s="6"/>
    </row>
    <row r="71" spans="1:28" ht="15">
      <c r="A71" s="17" t="s">
        <v>85</v>
      </c>
      <c r="B71" s="18">
        <v>0.886934</v>
      </c>
      <c r="C71" s="19" t="s">
        <v>119</v>
      </c>
      <c r="D71" s="20">
        <v>0.99866999999999995</v>
      </c>
      <c r="E71" s="20">
        <v>0.99748999999999999</v>
      </c>
      <c r="F71" s="21">
        <v>0.99947767799999998</v>
      </c>
      <c r="G71" s="22" t="s">
        <v>119</v>
      </c>
      <c r="H71" s="23">
        <v>0.99965700000000002</v>
      </c>
      <c r="I71" s="24">
        <v>0.99954299999999996</v>
      </c>
      <c r="J71" s="25">
        <v>0.999641</v>
      </c>
      <c r="K71" s="19">
        <v>0.99951000000000001</v>
      </c>
      <c r="L71" s="6"/>
      <c r="M71" s="6">
        <f t="shared" si="12"/>
        <v>1.140000000000585E-4</v>
      </c>
      <c r="N71" s="6"/>
      <c r="O71" s="6"/>
      <c r="P71" s="6"/>
      <c r="Q71" s="6"/>
      <c r="R71" s="6">
        <f>H71-E71</f>
        <v>2.16700000000003E-3</v>
      </c>
      <c r="S71" s="6">
        <f>B71-E71</f>
        <v>-0.11055599999999999</v>
      </c>
      <c r="T71" s="6"/>
      <c r="U71" s="6"/>
      <c r="V71" s="6"/>
      <c r="W71" s="6"/>
      <c r="X71" s="6"/>
      <c r="Y71" s="6"/>
      <c r="Z71" s="6"/>
      <c r="AA71" s="6"/>
      <c r="AB71" s="6"/>
    </row>
    <row r="72" spans="1:28" ht="15">
      <c r="A72" s="17" t="s">
        <v>75</v>
      </c>
      <c r="B72" s="18">
        <v>0.83216800000000002</v>
      </c>
      <c r="C72" s="19" t="s">
        <v>119</v>
      </c>
      <c r="D72" s="20" t="s">
        <v>119</v>
      </c>
      <c r="E72" s="20" t="s">
        <v>119</v>
      </c>
      <c r="F72" s="21">
        <v>0.62237762200000002</v>
      </c>
      <c r="G72" s="22" t="s">
        <v>119</v>
      </c>
      <c r="H72" s="23">
        <v>0.88111899999999999</v>
      </c>
      <c r="I72" s="24">
        <v>0.81818199999999996</v>
      </c>
      <c r="J72" s="25">
        <v>0.88111899999999999</v>
      </c>
      <c r="K72" s="19">
        <v>0.88811200000000001</v>
      </c>
      <c r="L72" s="6"/>
      <c r="M72" s="6">
        <f t="shared" si="12"/>
        <v>6.2937000000000021E-2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5">
      <c r="A73" s="17" t="s">
        <v>86</v>
      </c>
      <c r="B73" s="18">
        <v>0.89940699999999996</v>
      </c>
      <c r="C73" s="19" t="s">
        <v>119</v>
      </c>
      <c r="D73" s="20">
        <v>0.98899999999999999</v>
      </c>
      <c r="E73" s="20">
        <v>0.90693000000000001</v>
      </c>
      <c r="F73" s="21">
        <v>0.90710430850000001</v>
      </c>
      <c r="G73" s="22" t="s">
        <v>119</v>
      </c>
      <c r="H73" s="23">
        <v>0.90489299999999995</v>
      </c>
      <c r="I73" s="24">
        <v>0.90391900000000003</v>
      </c>
      <c r="J73" s="25">
        <v>0.90391900000000003</v>
      </c>
      <c r="K73" s="19">
        <v>0.90506900000000001</v>
      </c>
      <c r="L73" s="6"/>
      <c r="M73" s="6">
        <f t="shared" si="12"/>
        <v>9.7399999999991937E-4</v>
      </c>
      <c r="N73" s="6"/>
      <c r="O73" s="6"/>
      <c r="P73" s="6"/>
      <c r="Q73" s="6"/>
      <c r="R73" s="6">
        <f>H73-E73</f>
        <v>-2.0370000000000665E-3</v>
      </c>
      <c r="S73" s="6">
        <f>B73-E73</f>
        <v>-7.5230000000000574E-3</v>
      </c>
      <c r="T73" s="6"/>
      <c r="U73" s="6"/>
      <c r="V73" s="6"/>
      <c r="W73" s="6"/>
      <c r="X73" s="6"/>
      <c r="Y73" s="6"/>
      <c r="Z73" s="6"/>
      <c r="AA73" s="6"/>
      <c r="AB73" s="6"/>
    </row>
    <row r="74" spans="1:28" ht="15">
      <c r="A74" s="17" t="s">
        <v>88</v>
      </c>
      <c r="B74" s="18">
        <v>0.94544099999999998</v>
      </c>
      <c r="C74" s="19" t="s">
        <v>119</v>
      </c>
      <c r="D74" s="20">
        <v>0.99876500000000001</v>
      </c>
      <c r="E74" s="20">
        <v>0.95185200000000003</v>
      </c>
      <c r="F74" s="21">
        <v>0.87037036999999995</v>
      </c>
      <c r="G74" s="22" t="s">
        <v>119</v>
      </c>
      <c r="H74" s="23">
        <v>0.95007900000000001</v>
      </c>
      <c r="I74" s="24">
        <v>0.94409900000000002</v>
      </c>
      <c r="J74" s="25">
        <v>0.94715000000000005</v>
      </c>
      <c r="K74" s="19">
        <v>0.94983499999999998</v>
      </c>
      <c r="L74" s="6"/>
      <c r="M74" s="6">
        <f t="shared" si="12"/>
        <v>5.9799999999999853E-3</v>
      </c>
      <c r="N74" s="6"/>
      <c r="O74" s="6"/>
      <c r="P74" s="6"/>
      <c r="Q74" s="6"/>
      <c r="R74" s="6">
        <f>H74-E74</f>
        <v>-1.7730000000000246E-3</v>
      </c>
      <c r="S74" s="6">
        <f>B74-E74</f>
        <v>-6.4110000000000555E-3</v>
      </c>
      <c r="T74" s="6"/>
      <c r="U74" s="6"/>
      <c r="V74" s="6"/>
      <c r="W74" s="6"/>
      <c r="X74" s="6"/>
      <c r="Y74" s="6"/>
      <c r="Z74" s="6"/>
      <c r="AA74" s="6"/>
      <c r="AB74" s="6"/>
    </row>
    <row r="75" spans="1:28" ht="15">
      <c r="A75" s="17" t="s">
        <v>87</v>
      </c>
      <c r="B75" s="18">
        <v>0.818519</v>
      </c>
      <c r="C75" s="19" t="s">
        <v>119</v>
      </c>
      <c r="D75" s="20">
        <v>0.94197600000000004</v>
      </c>
      <c r="E75" s="20">
        <v>0.94251200000000002</v>
      </c>
      <c r="F75" s="21">
        <v>0.94544123031799998</v>
      </c>
      <c r="G75" s="22" t="s">
        <v>119</v>
      </c>
      <c r="H75" s="23">
        <v>0.93703700000000001</v>
      </c>
      <c r="I75" s="24">
        <v>0.94814799999999999</v>
      </c>
      <c r="J75" s="25">
        <v>0.94444399999999995</v>
      </c>
      <c r="K75" s="19">
        <v>0.95555599999999996</v>
      </c>
      <c r="L75" s="6"/>
      <c r="M75" s="6">
        <f t="shared" si="12"/>
        <v>-1.1110999999999982E-2</v>
      </c>
      <c r="N75" s="6"/>
      <c r="O75" s="6"/>
      <c r="P75" s="6"/>
      <c r="Q75" s="6"/>
      <c r="R75" s="6">
        <f>H75-E75</f>
        <v>-5.4750000000000076E-3</v>
      </c>
      <c r="S75" s="6">
        <f>B75-E75</f>
        <v>-0.12399300000000002</v>
      </c>
      <c r="T75" s="6"/>
      <c r="U75" s="6"/>
      <c r="V75" s="6"/>
      <c r="W75" s="6"/>
      <c r="X75" s="6"/>
      <c r="Y75" s="6"/>
      <c r="Z75" s="6"/>
      <c r="AA75" s="6"/>
      <c r="AB75" s="6"/>
    </row>
    <row r="76" spans="1:28" ht="15">
      <c r="A76" s="17" t="s">
        <v>89</v>
      </c>
      <c r="B76" s="18">
        <v>0.97353400000000001</v>
      </c>
      <c r="C76" s="19">
        <v>0.98175999999999997</v>
      </c>
      <c r="D76" s="20">
        <v>0.99737699999999996</v>
      </c>
      <c r="E76" s="20">
        <v>0.98283299999999996</v>
      </c>
      <c r="F76" s="21">
        <v>0.97639484978000002</v>
      </c>
      <c r="G76" s="22" t="s">
        <v>119</v>
      </c>
      <c r="H76" s="23">
        <v>0.98533599999999999</v>
      </c>
      <c r="I76" s="24">
        <v>0.97925600000000002</v>
      </c>
      <c r="J76" s="25">
        <v>0.97961399999999998</v>
      </c>
      <c r="K76" s="19">
        <v>0.98068699999999998</v>
      </c>
      <c r="L76" s="6"/>
      <c r="M76" s="6">
        <f t="shared" si="12"/>
        <v>6.0799999999999743E-3</v>
      </c>
      <c r="N76" s="6"/>
      <c r="O76" s="6"/>
      <c r="P76" s="6"/>
      <c r="Q76" s="6"/>
      <c r="R76" s="6">
        <f>H76-E76</f>
        <v>2.503000000000033E-3</v>
      </c>
      <c r="S76" s="6">
        <f>B76-E76</f>
        <v>-9.2989999999999462E-3</v>
      </c>
      <c r="T76" s="6"/>
      <c r="U76" s="6"/>
      <c r="V76" s="6"/>
      <c r="W76" s="6"/>
      <c r="X76" s="6"/>
      <c r="Y76" s="6"/>
      <c r="Z76" s="6"/>
      <c r="AA76" s="6"/>
      <c r="AB76" s="6"/>
    </row>
    <row r="77" spans="1:28" ht="15">
      <c r="A77" s="17" t="s">
        <v>76</v>
      </c>
      <c r="B77" s="18">
        <v>0.93243200000000004</v>
      </c>
      <c r="C77" s="19" t="s">
        <v>119</v>
      </c>
      <c r="D77" s="20" t="s">
        <v>119</v>
      </c>
      <c r="E77" s="20" t="s">
        <v>119</v>
      </c>
      <c r="F77" s="21" t="s">
        <v>16</v>
      </c>
      <c r="G77" s="22" t="s">
        <v>119</v>
      </c>
      <c r="H77" s="23">
        <v>0.99597500000000005</v>
      </c>
      <c r="I77" s="24">
        <v>0.99655000000000005</v>
      </c>
      <c r="J77" s="25">
        <v>0.99597500000000005</v>
      </c>
      <c r="K77" s="19">
        <v>0.99626199999999998</v>
      </c>
      <c r="L77" s="6"/>
      <c r="M77" s="6">
        <f t="shared" si="12"/>
        <v>-5.7499999999999218E-4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5">
      <c r="A78" s="17" t="s">
        <v>77</v>
      </c>
      <c r="B78" s="18">
        <v>0.71571399999999996</v>
      </c>
      <c r="C78" s="19">
        <v>0.71142899999999998</v>
      </c>
      <c r="D78" s="20">
        <v>0.82571399999999995</v>
      </c>
      <c r="E78" s="20">
        <v>0.72</v>
      </c>
      <c r="F78" s="21">
        <v>0.7185714285</v>
      </c>
      <c r="G78" s="22">
        <v>0.69571400000000005</v>
      </c>
      <c r="H78" s="23">
        <v>0.70571399999999995</v>
      </c>
      <c r="I78" s="24">
        <v>0.69714299999999996</v>
      </c>
      <c r="J78" s="25">
        <v>0.70571399999999995</v>
      </c>
      <c r="K78" s="19">
        <v>0.71571399999999996</v>
      </c>
      <c r="L78" s="6"/>
      <c r="M78" s="6">
        <f t="shared" si="12"/>
        <v>8.5709999999999953E-3</v>
      </c>
      <c r="N78" s="6"/>
      <c r="O78" s="6"/>
      <c r="P78" s="6"/>
      <c r="Q78" s="6"/>
      <c r="R78" s="6">
        <f>H78-E78</f>
        <v>-1.4286000000000021E-2</v>
      </c>
      <c r="S78" s="6">
        <f>B78-E78</f>
        <v>-4.286000000000012E-3</v>
      </c>
      <c r="T78" s="6"/>
      <c r="U78" s="6"/>
      <c r="V78" s="6"/>
      <c r="W78" s="6"/>
      <c r="X78" s="6"/>
      <c r="Y78" s="6"/>
      <c r="Z78" s="6"/>
      <c r="AA78" s="6"/>
      <c r="AB78" s="6"/>
    </row>
    <row r="79" spans="1:28" ht="15">
      <c r="A79" s="17" t="s">
        <v>90</v>
      </c>
      <c r="B79" s="18">
        <v>0.77</v>
      </c>
      <c r="C79" s="19" t="s">
        <v>119</v>
      </c>
      <c r="D79" s="20" t="s">
        <v>119</v>
      </c>
      <c r="E79" s="20" t="s">
        <v>119</v>
      </c>
      <c r="F79" s="21">
        <v>0.85499999999999998</v>
      </c>
      <c r="G79" s="22">
        <v>0.78500000000000003</v>
      </c>
      <c r="H79" s="23">
        <v>0.82750000000000001</v>
      </c>
      <c r="I79" s="24">
        <v>0.78</v>
      </c>
      <c r="J79" s="25">
        <v>0.78</v>
      </c>
      <c r="K79" s="19">
        <v>0.77500000000000002</v>
      </c>
      <c r="L79" s="6"/>
      <c r="M79" s="6">
        <f t="shared" si="12"/>
        <v>4.7499999999999987E-2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5">
      <c r="A80" s="17" t="s">
        <v>91</v>
      </c>
      <c r="B80" s="18">
        <v>0.89438899999999999</v>
      </c>
      <c r="C80" s="19">
        <v>1</v>
      </c>
      <c r="D80" s="20">
        <v>0.81850000000000001</v>
      </c>
      <c r="E80" s="20">
        <v>0.78549999999999998</v>
      </c>
      <c r="F80" s="21">
        <v>0.48844880000000002</v>
      </c>
      <c r="G80" s="22">
        <v>1</v>
      </c>
      <c r="H80" s="23">
        <v>0.98679899999999998</v>
      </c>
      <c r="I80" s="24">
        <v>1</v>
      </c>
      <c r="J80" s="25">
        <v>1</v>
      </c>
      <c r="K80" s="19">
        <v>1</v>
      </c>
      <c r="L80" s="6"/>
      <c r="M80" s="6">
        <f t="shared" si="12"/>
        <v>-1.3201000000000018E-2</v>
      </c>
      <c r="N80" s="6"/>
      <c r="O80" s="6"/>
      <c r="P80" s="6"/>
      <c r="Q80" s="6"/>
      <c r="R80" s="6">
        <f t="shared" ref="R80:R85" si="13">H80-E80</f>
        <v>0.20129900000000001</v>
      </c>
      <c r="S80" s="6">
        <f t="shared" ref="S80:S85" si="14">B80-E80</f>
        <v>0.10888900000000001</v>
      </c>
      <c r="T80" s="6"/>
      <c r="U80" s="6"/>
      <c r="V80" s="6"/>
      <c r="W80" s="6"/>
      <c r="X80" s="6"/>
      <c r="Y80" s="6"/>
      <c r="Z80" s="6"/>
      <c r="AA80" s="6"/>
      <c r="AB80" s="6"/>
    </row>
    <row r="81" spans="1:28" ht="15">
      <c r="A81" s="17" t="s">
        <v>78</v>
      </c>
      <c r="B81" s="18">
        <v>0.58823499999999995</v>
      </c>
      <c r="C81" s="19" t="s">
        <v>119</v>
      </c>
      <c r="D81" s="20">
        <v>0.88448000000000004</v>
      </c>
      <c r="E81" s="20">
        <v>0.60850000000000004</v>
      </c>
      <c r="F81" s="21">
        <v>0.59738561999999995</v>
      </c>
      <c r="G81" s="22">
        <v>0.60522900000000002</v>
      </c>
      <c r="H81" s="23">
        <v>0.60065400000000002</v>
      </c>
      <c r="I81" s="24">
        <v>0.59215700000000004</v>
      </c>
      <c r="J81" s="25">
        <v>0.59215700000000004</v>
      </c>
      <c r="K81" s="19">
        <v>0.59934600000000005</v>
      </c>
      <c r="L81" s="6"/>
      <c r="M81" s="6">
        <f t="shared" si="12"/>
        <v>8.4969999999999768E-3</v>
      </c>
      <c r="N81" s="6"/>
      <c r="O81" s="6"/>
      <c r="P81" s="6"/>
      <c r="Q81" s="6"/>
      <c r="R81" s="6">
        <f t="shared" si="13"/>
        <v>-7.8460000000000196E-3</v>
      </c>
      <c r="S81" s="6">
        <f t="shared" si="14"/>
        <v>-2.0265000000000088E-2</v>
      </c>
      <c r="T81" s="6"/>
      <c r="U81" s="6"/>
      <c r="V81" s="6"/>
      <c r="W81" s="6"/>
      <c r="X81" s="6"/>
      <c r="Y81" s="6"/>
      <c r="Z81" s="6"/>
      <c r="AA81" s="6"/>
      <c r="AB81" s="6"/>
    </row>
    <row r="82" spans="1:28" ht="15">
      <c r="A82" s="17" t="s">
        <v>92</v>
      </c>
      <c r="B82" s="18">
        <v>0.95030899999999996</v>
      </c>
      <c r="C82" s="19" t="s">
        <v>119</v>
      </c>
      <c r="D82" s="20"/>
      <c r="E82" s="20"/>
      <c r="F82" s="21" t="s">
        <v>16</v>
      </c>
      <c r="G82" s="22" t="s">
        <v>119</v>
      </c>
      <c r="H82" s="23">
        <v>0.95438500000000004</v>
      </c>
      <c r="I82" s="24">
        <v>0.95446500000000001</v>
      </c>
      <c r="J82" s="25">
        <v>0.95438500000000004</v>
      </c>
      <c r="K82" s="19">
        <v>0.95436299999999996</v>
      </c>
      <c r="L82" s="6"/>
      <c r="M82" s="6">
        <f t="shared" si="12"/>
        <v>-7.9999999999968985E-5</v>
      </c>
      <c r="N82" s="6" t="e">
        <f>H82-#REF!</f>
        <v>#REF!</v>
      </c>
      <c r="O82" s="6">
        <f>K82-I82</f>
        <v>-1.020000000000465E-4</v>
      </c>
      <c r="P82" s="6">
        <f>H82-B82</f>
        <v>4.0760000000000796E-3</v>
      </c>
      <c r="Q82" s="6"/>
      <c r="R82" s="6">
        <f t="shared" si="13"/>
        <v>0.95438500000000004</v>
      </c>
      <c r="S82" s="6">
        <f t="shared" si="14"/>
        <v>0.95030899999999996</v>
      </c>
      <c r="T82" s="6"/>
      <c r="U82" s="6"/>
      <c r="V82" s="6"/>
      <c r="W82" s="6"/>
      <c r="X82" s="6"/>
      <c r="Y82" s="6"/>
      <c r="Z82" s="6"/>
      <c r="AA82" s="6"/>
      <c r="AB82" s="6"/>
    </row>
    <row r="83" spans="1:28" ht="15">
      <c r="A83" s="17" t="s">
        <v>79</v>
      </c>
      <c r="B83" s="18">
        <v>0.92222199999999999</v>
      </c>
      <c r="C83" s="19" t="s">
        <v>119</v>
      </c>
      <c r="D83" s="20">
        <v>0.95555999999999996</v>
      </c>
      <c r="E83" s="20">
        <v>0.9</v>
      </c>
      <c r="F83" s="21">
        <v>0.82222222</v>
      </c>
      <c r="G83" s="22" t="s">
        <v>119</v>
      </c>
      <c r="H83" s="23">
        <v>0.911111</v>
      </c>
      <c r="I83" s="24">
        <v>0.92222199999999999</v>
      </c>
      <c r="J83" s="25">
        <v>0.911111</v>
      </c>
      <c r="K83" s="19">
        <v>0.911111</v>
      </c>
      <c r="L83" s="6"/>
      <c r="M83" s="6">
        <f t="shared" si="12"/>
        <v>-1.1110999999999982E-2</v>
      </c>
      <c r="N83" s="6"/>
      <c r="O83" s="6"/>
      <c r="P83" s="6"/>
      <c r="Q83" s="6"/>
      <c r="R83" s="6">
        <f t="shared" si="13"/>
        <v>1.1110999999999982E-2</v>
      </c>
      <c r="S83" s="6">
        <f t="shared" si="14"/>
        <v>2.2221999999999964E-2</v>
      </c>
      <c r="T83" s="6"/>
      <c r="U83" s="6"/>
      <c r="V83" s="6"/>
      <c r="W83" s="6"/>
      <c r="X83" s="6"/>
      <c r="Y83" s="6"/>
      <c r="Z83" s="6"/>
      <c r="AA83" s="6"/>
      <c r="AB83" s="6"/>
    </row>
    <row r="84" spans="1:28" ht="15">
      <c r="A84" s="17" t="s">
        <v>93</v>
      </c>
      <c r="B84" s="18">
        <v>0.84962400000000005</v>
      </c>
      <c r="C84" s="19" t="s">
        <v>119</v>
      </c>
      <c r="D84" s="20">
        <v>1</v>
      </c>
      <c r="E84" s="20">
        <v>0.88971999999999996</v>
      </c>
      <c r="F84" s="21">
        <v>0.93984962400000005</v>
      </c>
      <c r="G84" s="22" t="s">
        <v>119</v>
      </c>
      <c r="H84" s="23">
        <v>0.94235599999999997</v>
      </c>
      <c r="I84" s="24">
        <v>0.92230599999999996</v>
      </c>
      <c r="J84" s="25">
        <v>0.93984999999999996</v>
      </c>
      <c r="K84" s="19">
        <v>0.92982500000000001</v>
      </c>
      <c r="L84" s="6"/>
      <c r="M84" s="6">
        <f t="shared" si="12"/>
        <v>2.0050000000000012E-2</v>
      </c>
      <c r="N84" s="6"/>
      <c r="O84" s="6"/>
      <c r="P84" s="6"/>
      <c r="Q84" s="6"/>
      <c r="R84" s="6">
        <f t="shared" si="13"/>
        <v>5.2636000000000016E-2</v>
      </c>
      <c r="S84" s="6">
        <f t="shared" si="14"/>
        <v>-4.0095999999999909E-2</v>
      </c>
      <c r="T84" s="6"/>
      <c r="U84" s="6"/>
      <c r="V84" s="6"/>
      <c r="W84" s="6"/>
      <c r="X84" s="6"/>
      <c r="Y84" s="6"/>
      <c r="Z84" s="6"/>
      <c r="AA84" s="6"/>
      <c r="AB84" s="6"/>
    </row>
    <row r="85" spans="1:28" ht="15">
      <c r="A85" s="17" t="s">
        <v>80</v>
      </c>
      <c r="B85" s="18">
        <v>0.67836700000000005</v>
      </c>
      <c r="C85" s="19">
        <v>0.686531</v>
      </c>
      <c r="D85" s="20">
        <v>0.81159800000000004</v>
      </c>
      <c r="E85" s="20">
        <v>0.63755099999999998</v>
      </c>
      <c r="F85" s="21">
        <v>0.50775510000000001</v>
      </c>
      <c r="G85" s="22">
        <v>0.59510200000000002</v>
      </c>
      <c r="H85" s="23">
        <v>0.654694</v>
      </c>
      <c r="I85" s="24">
        <v>0.65224499999999996</v>
      </c>
      <c r="J85" s="25">
        <v>0.64816300000000004</v>
      </c>
      <c r="K85" s="19">
        <v>0.67346899999999998</v>
      </c>
      <c r="L85" s="6"/>
      <c r="M85" s="6">
        <f t="shared" si="12"/>
        <v>2.4490000000000345E-3</v>
      </c>
      <c r="N85" s="6"/>
      <c r="O85" s="6"/>
      <c r="P85" s="6"/>
      <c r="Q85" s="6"/>
      <c r="R85" s="6">
        <f t="shared" si="13"/>
        <v>1.7143000000000019E-2</v>
      </c>
      <c r="S85" s="6">
        <f t="shared" si="14"/>
        <v>4.0816000000000074E-2</v>
      </c>
      <c r="T85" s="6"/>
      <c r="U85" s="6"/>
      <c r="V85" s="6"/>
      <c r="W85" s="6"/>
      <c r="X85" s="6"/>
      <c r="Y85" s="6"/>
      <c r="Z85" s="6"/>
      <c r="AA85" s="6"/>
      <c r="AB85" s="6"/>
    </row>
    <row r="86" spans="1:28" ht="15">
      <c r="A86" s="17" t="s">
        <v>94</v>
      </c>
      <c r="B86" s="18">
        <v>0.64197700000000002</v>
      </c>
      <c r="C86" s="19" t="s">
        <v>119</v>
      </c>
      <c r="D86" s="20" t="s">
        <v>119</v>
      </c>
      <c r="E86" s="20" t="s">
        <v>119</v>
      </c>
      <c r="F86" s="21" t="s">
        <v>16</v>
      </c>
      <c r="G86" s="22" t="s">
        <v>119</v>
      </c>
      <c r="H86" s="23">
        <v>0.62572099999999997</v>
      </c>
      <c r="I86" s="24">
        <v>0.61843899999999996</v>
      </c>
      <c r="J86" s="25">
        <v>0.61843899999999996</v>
      </c>
      <c r="K86" s="19">
        <v>0.634687</v>
      </c>
      <c r="L86" s="6"/>
      <c r="M86" s="6">
        <f t="shared" si="12"/>
        <v>7.2820000000000107E-3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5">
      <c r="A87" s="17" t="s">
        <v>81</v>
      </c>
      <c r="B87" s="18">
        <v>0.99560099999999996</v>
      </c>
      <c r="C87" s="19" t="s">
        <v>119</v>
      </c>
      <c r="D87" s="20">
        <v>0.99975999999999998</v>
      </c>
      <c r="E87" s="20">
        <v>0.99780000000000002</v>
      </c>
      <c r="F87" s="21">
        <v>0.99780058599999999</v>
      </c>
      <c r="G87" s="22">
        <v>0.99780100000000005</v>
      </c>
      <c r="H87" s="23">
        <v>0.99706700000000004</v>
      </c>
      <c r="I87" s="24">
        <v>0.99706700000000004</v>
      </c>
      <c r="J87" s="25">
        <v>0.99706700000000004</v>
      </c>
      <c r="K87" s="32">
        <v>0.99633400000000005</v>
      </c>
      <c r="L87" s="6"/>
      <c r="M87" s="6">
        <f t="shared" si="12"/>
        <v>0</v>
      </c>
      <c r="N87" s="6"/>
      <c r="O87" s="6"/>
      <c r="P87" s="6"/>
      <c r="Q87" s="6"/>
      <c r="R87" s="6">
        <f>H87-E87</f>
        <v>-7.3299999999998366E-4</v>
      </c>
      <c r="S87" s="6">
        <f>B87-E87</f>
        <v>-2.199000000000062E-3</v>
      </c>
      <c r="T87" s="6"/>
      <c r="U87" s="6"/>
      <c r="V87" s="6"/>
      <c r="W87" s="6"/>
      <c r="X87" s="6"/>
      <c r="Y87" s="6"/>
      <c r="Z87" s="6"/>
      <c r="AA87" s="6"/>
      <c r="AB87" s="6"/>
    </row>
    <row r="88" spans="1:28" ht="15">
      <c r="A88" s="17" t="s">
        <v>95</v>
      </c>
      <c r="B88" s="26" t="s">
        <v>119</v>
      </c>
      <c r="C88" s="19" t="s">
        <v>119</v>
      </c>
      <c r="D88" s="20" t="s">
        <v>119</v>
      </c>
      <c r="E88" s="20" t="s">
        <v>119</v>
      </c>
      <c r="F88" s="21">
        <v>0.625</v>
      </c>
      <c r="G88" s="22" t="s">
        <v>119</v>
      </c>
      <c r="H88" s="23">
        <v>0.91666700000000001</v>
      </c>
      <c r="I88" s="24">
        <v>0.875</v>
      </c>
      <c r="J88" s="25">
        <v>0.875</v>
      </c>
      <c r="K88" s="32">
        <v>0.875</v>
      </c>
      <c r="L88" s="6"/>
      <c r="M88" s="6">
        <f t="shared" si="12"/>
        <v>4.166700000000001E-2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5">
      <c r="A89" s="17" t="s">
        <v>82</v>
      </c>
      <c r="B89" s="18">
        <v>0.96991000000000005</v>
      </c>
      <c r="C89" s="19" t="s">
        <v>119</v>
      </c>
      <c r="D89" s="20">
        <v>0.98019999999999996</v>
      </c>
      <c r="E89" s="20">
        <v>0.97840000000000005</v>
      </c>
      <c r="F89" s="21">
        <v>0.97837837800000005</v>
      </c>
      <c r="G89" s="22" t="s">
        <v>119</v>
      </c>
      <c r="H89" s="23">
        <v>0.975495</v>
      </c>
      <c r="I89" s="24">
        <v>0.97153199999999995</v>
      </c>
      <c r="J89" s="25">
        <v>0.97855899999999996</v>
      </c>
      <c r="K89" s="19">
        <v>0.97567599999999999</v>
      </c>
      <c r="L89" s="6"/>
      <c r="M89" s="6">
        <f t="shared" si="12"/>
        <v>3.9630000000000498E-3</v>
      </c>
      <c r="N89" s="6" t="e">
        <f>H89-#REF!</f>
        <v>#REF!</v>
      </c>
      <c r="O89" s="6">
        <f>K89-I89</f>
        <v>4.1440000000000365E-3</v>
      </c>
      <c r="P89" s="6">
        <f>H89-B89</f>
        <v>5.5849999999999511E-3</v>
      </c>
      <c r="Q89" s="6"/>
      <c r="R89" s="6">
        <f>H89-E89</f>
        <v>-2.9050000000000464E-3</v>
      </c>
      <c r="S89" s="6">
        <f>B89-E89</f>
        <v>-8.4899999999999975E-3</v>
      </c>
      <c r="T89" s="6"/>
      <c r="U89" s="6"/>
      <c r="V89" s="6"/>
      <c r="W89" s="6"/>
      <c r="X89" s="6"/>
      <c r="Y89" s="6"/>
      <c r="Z89" s="6"/>
      <c r="AA89" s="6"/>
      <c r="AB89" s="6"/>
    </row>
    <row r="90" spans="1:28" ht="15">
      <c r="A90" s="17" t="s">
        <v>96</v>
      </c>
      <c r="B90" s="18">
        <v>0.98432399999999998</v>
      </c>
      <c r="C90" s="19">
        <v>0.98216199999999998</v>
      </c>
      <c r="D90" s="20">
        <v>0.97711999999999999</v>
      </c>
      <c r="E90" s="20">
        <v>0.98216199999999998</v>
      </c>
      <c r="F90" s="21">
        <v>0.98216216000000001</v>
      </c>
      <c r="G90" s="22">
        <v>0.97783799999999998</v>
      </c>
      <c r="H90" s="23">
        <v>0.98216199999999998</v>
      </c>
      <c r="I90" s="24">
        <v>0.98270299999999999</v>
      </c>
      <c r="J90" s="25">
        <v>0.98270299999999999</v>
      </c>
      <c r="K90" s="32">
        <v>0.98270299999999999</v>
      </c>
      <c r="L90" s="6"/>
      <c r="M90" s="6">
        <f t="shared" si="12"/>
        <v>-5.4100000000001369E-4</v>
      </c>
      <c r="N90" s="6"/>
      <c r="O90" s="6"/>
      <c r="P90" s="6"/>
      <c r="Q90" s="6"/>
      <c r="R90" s="6">
        <f>H90-E90</f>
        <v>0</v>
      </c>
      <c r="S90" s="6">
        <f>B90-E90</f>
        <v>2.1619999999999973E-3</v>
      </c>
      <c r="T90" s="6"/>
      <c r="U90" s="6"/>
      <c r="V90" s="6"/>
      <c r="W90" s="6"/>
      <c r="X90" s="6"/>
      <c r="Y90" s="6"/>
      <c r="Z90" s="6"/>
      <c r="AA90" s="6"/>
      <c r="AB90" s="6"/>
    </row>
    <row r="91" spans="1:28" ht="15">
      <c r="A91" s="17" t="s">
        <v>83</v>
      </c>
      <c r="B91" s="18">
        <v>0.59376300000000004</v>
      </c>
      <c r="C91" s="19" t="s">
        <v>119</v>
      </c>
      <c r="D91" s="20" t="s">
        <v>119</v>
      </c>
      <c r="E91" s="20" t="s">
        <v>119</v>
      </c>
      <c r="F91" s="21" t="s">
        <v>16</v>
      </c>
      <c r="G91" s="22" t="s">
        <v>119</v>
      </c>
      <c r="H91" s="23">
        <v>0.64844100000000005</v>
      </c>
      <c r="I91" s="24">
        <v>0.63061999999999996</v>
      </c>
      <c r="J91" s="25">
        <v>0.65978099999999995</v>
      </c>
      <c r="K91" s="19">
        <v>0.65289600000000003</v>
      </c>
      <c r="L91" s="6"/>
      <c r="M91" s="6">
        <f t="shared" si="12"/>
        <v>1.7821000000000087E-2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5">
      <c r="A92" s="17" t="s">
        <v>84</v>
      </c>
      <c r="B92" s="18">
        <v>0.99215699999999996</v>
      </c>
      <c r="C92" s="19">
        <v>0.99215699999999996</v>
      </c>
      <c r="D92" s="20">
        <v>0.99790840000000003</v>
      </c>
      <c r="E92" s="20">
        <v>0.99058824000000001</v>
      </c>
      <c r="F92" s="21">
        <v>0.99058823500000004</v>
      </c>
      <c r="G92" s="22" t="s">
        <v>119</v>
      </c>
      <c r="H92" s="23">
        <v>0.99215699999999996</v>
      </c>
      <c r="I92" s="24">
        <v>0.99215699999999996</v>
      </c>
      <c r="J92" s="31">
        <v>0.98980400000000002</v>
      </c>
      <c r="K92" s="19">
        <v>0.99215699999999996</v>
      </c>
      <c r="L92" s="6"/>
      <c r="M92" s="6">
        <f t="shared" si="12"/>
        <v>0</v>
      </c>
      <c r="N92" s="6"/>
      <c r="O92" s="6"/>
      <c r="P92" s="6"/>
      <c r="Q92" s="6"/>
      <c r="R92" s="6">
        <f>H92-E92</f>
        <v>1.5687599999999469E-3</v>
      </c>
      <c r="S92" s="6">
        <f>B92-E92</f>
        <v>1.5687599999999469E-3</v>
      </c>
      <c r="T92" s="6"/>
      <c r="U92" s="6"/>
      <c r="V92" s="6"/>
      <c r="W92" s="6"/>
      <c r="X92" s="6"/>
      <c r="Y92" s="6"/>
      <c r="Z92" s="6"/>
      <c r="AA92" s="6"/>
      <c r="AB92" s="6"/>
    </row>
    <row r="93" spans="1:28" ht="15">
      <c r="A93" s="17" t="s">
        <v>97</v>
      </c>
      <c r="B93" s="18" t="s">
        <v>119</v>
      </c>
      <c r="C93" s="19" t="s">
        <v>119</v>
      </c>
      <c r="D93" s="20"/>
      <c r="E93" s="20"/>
      <c r="F93" s="21" t="s">
        <v>16</v>
      </c>
      <c r="G93" s="22" t="s">
        <v>119</v>
      </c>
      <c r="H93" s="23">
        <v>0.99739500000000003</v>
      </c>
      <c r="I93" s="24">
        <v>0.99534</v>
      </c>
      <c r="J93" s="25">
        <v>0.99534</v>
      </c>
      <c r="K93" s="19">
        <v>0.99566200000000005</v>
      </c>
      <c r="L93" s="6"/>
      <c r="M93" s="6">
        <f t="shared" si="12"/>
        <v>2.055000000000029E-3</v>
      </c>
      <c r="N93" s="6"/>
      <c r="O93" s="6">
        <f>K93-I93</f>
        <v>3.2200000000004447E-4</v>
      </c>
      <c r="P93" s="6"/>
      <c r="Q93" s="6"/>
      <c r="R93" s="6">
        <f>H93-E93</f>
        <v>0.99739500000000003</v>
      </c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5">
      <c r="A94" s="17" t="s">
        <v>121</v>
      </c>
      <c r="B94" s="18">
        <v>1</v>
      </c>
      <c r="C94" s="19">
        <v>0.95294100000000004</v>
      </c>
      <c r="D94" s="20" t="s">
        <v>119</v>
      </c>
      <c r="E94" s="20" t="s">
        <v>119</v>
      </c>
      <c r="F94" s="21">
        <v>0.54117647000000002</v>
      </c>
      <c r="G94" s="22">
        <v>0.56470600000000004</v>
      </c>
      <c r="H94" s="23">
        <v>0.92941200000000002</v>
      </c>
      <c r="I94" s="24">
        <v>0.91764699999999999</v>
      </c>
      <c r="J94" s="25">
        <v>0.95294100000000004</v>
      </c>
      <c r="K94" s="19">
        <v>0.98823499999999997</v>
      </c>
      <c r="L94" s="6"/>
      <c r="M94" s="6">
        <f t="shared" si="12"/>
        <v>1.1765000000000025E-2</v>
      </c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5">
      <c r="A95" s="17" t="s">
        <v>122</v>
      </c>
      <c r="B95" s="18">
        <v>0.99875899999999995</v>
      </c>
      <c r="C95" s="19" t="s">
        <v>119</v>
      </c>
      <c r="D95" s="20">
        <v>0.99928740000000005</v>
      </c>
      <c r="E95" s="20">
        <v>0.99848000000000003</v>
      </c>
      <c r="F95" s="21">
        <v>0.99979310300000002</v>
      </c>
      <c r="G95" s="22" t="s">
        <v>119</v>
      </c>
      <c r="H95" s="23">
        <v>0.99979300000000004</v>
      </c>
      <c r="I95" s="24">
        <v>0.99972399999999995</v>
      </c>
      <c r="J95" s="25">
        <v>0.99986200000000003</v>
      </c>
      <c r="K95" s="19">
        <v>0.99986200000000003</v>
      </c>
      <c r="L95" s="6"/>
      <c r="M95" s="6">
        <f t="shared" si="12"/>
        <v>6.9000000000096762E-5</v>
      </c>
      <c r="N95" s="6"/>
      <c r="O95" s="6"/>
      <c r="P95" s="6"/>
      <c r="Q95" s="6"/>
      <c r="R95" s="6">
        <f t="shared" ref="R95:R101" si="15">H95-E95</f>
        <v>1.3130000000000086E-3</v>
      </c>
      <c r="S95" s="6">
        <f>B95-E95</f>
        <v>2.789999999999182E-4</v>
      </c>
      <c r="T95" s="6"/>
      <c r="U95" s="6"/>
      <c r="V95" s="6"/>
      <c r="W95" s="6"/>
      <c r="X95" s="6"/>
      <c r="Y95" s="6"/>
      <c r="Z95" s="6"/>
      <c r="AA95" s="6"/>
      <c r="AB95" s="6"/>
    </row>
    <row r="96" spans="1:28" ht="15">
      <c r="A96" s="17" t="s">
        <v>123</v>
      </c>
      <c r="B96" s="18">
        <v>0.79746799999999995</v>
      </c>
      <c r="C96" s="19">
        <v>0.74683500000000003</v>
      </c>
      <c r="D96" s="20">
        <v>0.87287999999999999</v>
      </c>
      <c r="E96" s="20">
        <v>0.73417719999999997</v>
      </c>
      <c r="F96" s="21">
        <v>0.7341772151</v>
      </c>
      <c r="G96" s="22">
        <v>0.77215199999999995</v>
      </c>
      <c r="H96" s="23">
        <v>0.67088599999999998</v>
      </c>
      <c r="I96" s="24">
        <v>0.70886099999999996</v>
      </c>
      <c r="J96" s="25">
        <v>0.68354400000000004</v>
      </c>
      <c r="K96" s="19">
        <v>0.67088599999999998</v>
      </c>
      <c r="L96" s="6"/>
      <c r="M96" s="6">
        <f t="shared" si="12"/>
        <v>-3.7974999999999981E-2</v>
      </c>
      <c r="N96" s="6"/>
      <c r="O96" s="6"/>
      <c r="P96" s="6"/>
      <c r="Q96" s="6"/>
      <c r="R96" s="6">
        <f t="shared" si="15"/>
        <v>-6.3291199999999992E-2</v>
      </c>
      <c r="S96" s="6">
        <f>B96-E96</f>
        <v>6.329079999999998E-2</v>
      </c>
      <c r="T96" s="6"/>
      <c r="U96" s="6"/>
      <c r="V96" s="6"/>
      <c r="W96" s="6"/>
      <c r="X96" s="6"/>
      <c r="Y96" s="6"/>
      <c r="Z96" s="6"/>
      <c r="AA96" s="6"/>
      <c r="AB96" s="6"/>
    </row>
    <row r="97" spans="1:28" ht="15">
      <c r="A97" s="17" t="s">
        <v>124</v>
      </c>
      <c r="B97" s="18">
        <v>0.96</v>
      </c>
      <c r="C97" s="19">
        <v>0.98</v>
      </c>
      <c r="D97" s="20">
        <v>1</v>
      </c>
      <c r="E97" s="20">
        <v>0.98</v>
      </c>
      <c r="F97" s="21">
        <v>0.9666666666</v>
      </c>
      <c r="G97" s="22">
        <v>0.16666700000000001</v>
      </c>
      <c r="H97" s="23">
        <v>0.98</v>
      </c>
      <c r="I97" s="24">
        <v>0.96666700000000005</v>
      </c>
      <c r="J97" s="25">
        <v>0.96666700000000005</v>
      </c>
      <c r="K97" s="19">
        <v>0.96666700000000005</v>
      </c>
      <c r="L97" s="6"/>
      <c r="M97" s="6">
        <f t="shared" si="12"/>
        <v>1.3332999999999928E-2</v>
      </c>
      <c r="N97" s="6"/>
      <c r="O97" s="6"/>
      <c r="P97" s="6"/>
      <c r="Q97" s="6"/>
      <c r="R97" s="6">
        <f t="shared" si="15"/>
        <v>0</v>
      </c>
      <c r="S97" s="6">
        <f>B97-E97</f>
        <v>-2.0000000000000018E-2</v>
      </c>
      <c r="T97" s="6"/>
      <c r="U97" s="6"/>
      <c r="V97" s="6"/>
      <c r="W97" s="6"/>
      <c r="X97" s="6"/>
      <c r="Y97" s="6"/>
      <c r="Z97" s="6"/>
      <c r="AA97" s="6"/>
      <c r="AB97" s="6"/>
    </row>
    <row r="98" spans="1:28" ht="15">
      <c r="A98" s="17" t="s">
        <v>125</v>
      </c>
      <c r="B98" s="18">
        <v>0.6</v>
      </c>
      <c r="C98" s="19" t="s">
        <v>119</v>
      </c>
      <c r="D98" s="20">
        <v>0.97770000000000001</v>
      </c>
      <c r="E98" s="20">
        <v>0.4</v>
      </c>
      <c r="F98" s="21">
        <v>0.266666666</v>
      </c>
      <c r="G98" s="22" t="s">
        <v>119</v>
      </c>
      <c r="H98" s="23">
        <v>0.6</v>
      </c>
      <c r="I98" s="24">
        <v>0.53333299999999995</v>
      </c>
      <c r="J98" s="25">
        <v>0.6</v>
      </c>
      <c r="K98" s="19">
        <v>0.6</v>
      </c>
      <c r="L98" s="6"/>
      <c r="M98" s="6">
        <f t="shared" si="12"/>
        <v>6.6667000000000032E-2</v>
      </c>
      <c r="N98" s="6"/>
      <c r="O98" s="6"/>
      <c r="P98" s="6"/>
      <c r="Q98" s="6"/>
      <c r="R98" s="6">
        <f t="shared" si="15"/>
        <v>0.19999999999999996</v>
      </c>
      <c r="S98" s="6">
        <f>B98-E98</f>
        <v>0.19999999999999996</v>
      </c>
      <c r="T98" s="6"/>
      <c r="U98" s="6"/>
      <c r="V98" s="6"/>
      <c r="W98" s="6"/>
      <c r="X98" s="6"/>
      <c r="Y98" s="6"/>
      <c r="Z98" s="6"/>
      <c r="AA98" s="6"/>
      <c r="AB98" s="6"/>
    </row>
    <row r="99" spans="1:28" ht="15">
      <c r="A99" s="17" t="s">
        <v>103</v>
      </c>
      <c r="B99" s="18" t="s">
        <v>119</v>
      </c>
      <c r="C99" s="19" t="s">
        <v>119</v>
      </c>
      <c r="D99" s="20">
        <v>1</v>
      </c>
      <c r="E99" s="20">
        <v>1</v>
      </c>
      <c r="F99" s="21">
        <v>0.99305555555500002</v>
      </c>
      <c r="G99" s="22" t="s">
        <v>119</v>
      </c>
      <c r="H99" s="23">
        <v>0.96990699999999996</v>
      </c>
      <c r="I99" s="24">
        <v>0.96527799999999997</v>
      </c>
      <c r="J99" s="25">
        <v>0.96527799999999997</v>
      </c>
      <c r="K99" s="19">
        <v>0.96759300000000004</v>
      </c>
      <c r="L99" s="6"/>
      <c r="M99" s="6">
        <f t="shared" si="12"/>
        <v>4.6289999999999942E-3</v>
      </c>
      <c r="N99" s="6"/>
      <c r="O99" s="6">
        <f>K99-I99</f>
        <v>2.315000000000067E-3</v>
      </c>
      <c r="P99" s="6"/>
      <c r="Q99" s="6"/>
      <c r="R99" s="6">
        <f t="shared" si="15"/>
        <v>-3.0093000000000036E-2</v>
      </c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5">
      <c r="A100" s="17" t="s">
        <v>104</v>
      </c>
      <c r="B100" s="35">
        <v>1</v>
      </c>
      <c r="C100" s="19">
        <v>1</v>
      </c>
      <c r="D100" s="20">
        <v>0.99865199999999998</v>
      </c>
      <c r="E100" s="20">
        <v>1</v>
      </c>
      <c r="F100" s="21">
        <v>0.98790322580000001</v>
      </c>
      <c r="G100" s="22" t="s">
        <v>119</v>
      </c>
      <c r="H100" s="23">
        <v>1</v>
      </c>
      <c r="I100" s="24">
        <v>0.99731199999999998</v>
      </c>
      <c r="J100" s="25">
        <v>1</v>
      </c>
      <c r="K100" s="19">
        <v>1</v>
      </c>
      <c r="L100" s="6"/>
      <c r="M100" s="6">
        <f t="shared" si="12"/>
        <v>2.6880000000000237E-3</v>
      </c>
      <c r="N100" s="6" t="e">
        <f>H100-#REF!</f>
        <v>#REF!</v>
      </c>
      <c r="O100" s="6">
        <f>K100-I100</f>
        <v>2.6880000000000237E-3</v>
      </c>
      <c r="P100" s="6"/>
      <c r="Q100" s="6"/>
      <c r="R100" s="6">
        <f t="shared" si="15"/>
        <v>0</v>
      </c>
      <c r="S100" s="6">
        <f>B100-E100</f>
        <v>0</v>
      </c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5">
      <c r="A101" s="17" t="s">
        <v>105</v>
      </c>
      <c r="B101" s="18">
        <v>0.69750000000000001</v>
      </c>
      <c r="C101" s="19">
        <v>0.68833299999999997</v>
      </c>
      <c r="D101" s="20">
        <v>0.98748999999999998</v>
      </c>
      <c r="E101" s="20">
        <v>0.6875</v>
      </c>
      <c r="F101" s="21">
        <v>0.61250000000000004</v>
      </c>
      <c r="G101" s="22">
        <v>0.61250000000000004</v>
      </c>
      <c r="H101" s="23">
        <v>0.67083300000000001</v>
      </c>
      <c r="I101" s="24">
        <v>0.67166700000000001</v>
      </c>
      <c r="J101" s="25">
        <v>0.66500000000000004</v>
      </c>
      <c r="K101" s="19">
        <v>0.67333299999999996</v>
      </c>
      <c r="L101" s="6"/>
      <c r="M101" s="6">
        <f t="shared" si="12"/>
        <v>-8.3400000000000141E-4</v>
      </c>
      <c r="N101" s="6" t="e">
        <f>H101-#REF!</f>
        <v>#REF!</v>
      </c>
      <c r="O101" s="6">
        <f>K101-I101</f>
        <v>1.6659999999999453E-3</v>
      </c>
      <c r="P101" s="6">
        <f>H101-B101</f>
        <v>-2.6666999999999996E-2</v>
      </c>
      <c r="Q101" s="6">
        <f>C101-G101</f>
        <v>7.5832999999999928E-2</v>
      </c>
      <c r="R101" s="6">
        <f t="shared" si="15"/>
        <v>-1.6666999999999987E-2</v>
      </c>
      <c r="S101" s="6">
        <f>B101-E101</f>
        <v>1.0000000000000009E-2</v>
      </c>
      <c r="T101" s="6"/>
      <c r="U101" s="6"/>
      <c r="V101" s="6"/>
      <c r="W101" s="6"/>
      <c r="X101" s="6"/>
      <c r="Y101" s="6"/>
      <c r="Z101" s="6"/>
      <c r="AA101" s="6"/>
      <c r="AB101" s="6"/>
    </row>
    <row r="102" spans="1:28">
      <c r="A102" s="38"/>
      <c r="B102" s="35"/>
      <c r="C102" s="10"/>
      <c r="D102" s="20"/>
      <c r="E102" s="20"/>
      <c r="F102" s="21"/>
      <c r="G102" s="22"/>
      <c r="H102" s="7"/>
      <c r="I102" s="8"/>
      <c r="J102" s="9"/>
      <c r="K102" s="10"/>
      <c r="L102" s="6"/>
      <c r="M102" s="6"/>
      <c r="N102" s="6"/>
      <c r="O102" s="6"/>
      <c r="P102" s="6"/>
      <c r="Q102" s="6"/>
      <c r="R102" s="6">
        <f>AVERAGEA(R3:R101)</f>
        <v>0.11792487325000001</v>
      </c>
      <c r="S102" s="6">
        <f>AVERAGE(S3:S101)</f>
        <v>5.1942399999999906E-3</v>
      </c>
      <c r="T102" s="6"/>
      <c r="U102" s="6"/>
      <c r="V102" s="6"/>
      <c r="W102" s="6"/>
      <c r="X102" s="6"/>
      <c r="Y102" s="6"/>
      <c r="Z102" s="6"/>
      <c r="AA102" s="6"/>
      <c r="AB102" s="6"/>
    </row>
    <row r="103" spans="1:28">
      <c r="A103" s="38"/>
      <c r="B103" s="35"/>
      <c r="C103" s="10"/>
      <c r="D103" s="20"/>
      <c r="E103" s="20"/>
      <c r="F103" s="21"/>
      <c r="G103" s="22"/>
      <c r="H103" s="7"/>
      <c r="I103" s="8"/>
      <c r="J103" s="9"/>
      <c r="K103" s="10"/>
      <c r="L103" s="6"/>
      <c r="M103" s="6"/>
      <c r="N103" s="6"/>
      <c r="O103" s="6"/>
      <c r="P103" s="6"/>
      <c r="Q103" s="6"/>
      <c r="R103" s="39"/>
      <c r="S103" s="39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>
      <c r="A104" s="38"/>
      <c r="B104" s="35"/>
      <c r="C104" s="10"/>
      <c r="D104" s="20"/>
      <c r="E104" s="20"/>
      <c r="F104" s="21"/>
      <c r="G104" s="22"/>
      <c r="H104" s="7"/>
      <c r="I104" s="8"/>
      <c r="J104" s="9"/>
      <c r="K104" s="10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>
      <c r="A105" s="38"/>
      <c r="B105" s="35"/>
      <c r="C105" s="10"/>
      <c r="D105" s="20"/>
      <c r="E105" s="20"/>
      <c r="F105" s="21"/>
      <c r="G105" s="22"/>
      <c r="H105" s="7"/>
      <c r="I105" s="8"/>
      <c r="J105" s="9"/>
      <c r="K105" s="10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>
      <c r="A106" s="38"/>
      <c r="B106" s="35"/>
      <c r="C106" s="10"/>
      <c r="D106" s="20"/>
      <c r="E106" s="20"/>
      <c r="F106" s="21"/>
      <c r="G106" s="22"/>
      <c r="H106" s="7"/>
      <c r="I106" s="8"/>
      <c r="J106" s="9"/>
      <c r="K106" s="10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>
      <c r="A107" s="38"/>
      <c r="B107" s="35"/>
      <c r="C107" s="10"/>
      <c r="D107" s="20"/>
      <c r="E107" s="20"/>
      <c r="F107" s="21"/>
      <c r="G107" s="22"/>
      <c r="H107" s="7"/>
      <c r="I107" s="8"/>
      <c r="J107" s="9"/>
      <c r="K107" s="10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>
      <c r="A108" s="38"/>
      <c r="B108" s="35"/>
      <c r="C108" s="10"/>
      <c r="D108" s="20"/>
      <c r="E108" s="20"/>
      <c r="F108" s="21"/>
      <c r="G108" s="22"/>
      <c r="H108" s="7"/>
      <c r="I108" s="8"/>
      <c r="J108" s="9"/>
      <c r="K108" s="10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>
      <c r="A109" s="38"/>
      <c r="B109" s="35"/>
      <c r="C109" s="10"/>
      <c r="D109" s="20"/>
      <c r="E109" s="20"/>
      <c r="F109" s="21"/>
      <c r="G109" s="22"/>
      <c r="H109" s="7"/>
      <c r="I109" s="8"/>
      <c r="J109" s="9"/>
      <c r="K109" s="10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>
      <c r="A110" s="38"/>
      <c r="B110" s="35"/>
      <c r="C110" s="10"/>
      <c r="D110" s="20"/>
      <c r="E110" s="20"/>
      <c r="F110" s="21"/>
      <c r="G110" s="22"/>
      <c r="H110" s="7"/>
      <c r="I110" s="8"/>
      <c r="J110" s="9"/>
      <c r="K110" s="10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>
      <c r="A111" s="38"/>
      <c r="B111" s="35"/>
      <c r="C111" s="10"/>
      <c r="D111" s="20"/>
      <c r="E111" s="20"/>
      <c r="F111" s="21"/>
      <c r="G111" s="22"/>
      <c r="H111" s="7"/>
      <c r="I111" s="8"/>
      <c r="J111" s="9"/>
      <c r="K111" s="10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>
      <c r="A112" s="38"/>
      <c r="B112" s="35"/>
      <c r="C112" s="10"/>
      <c r="D112" s="20"/>
      <c r="E112" s="20"/>
      <c r="F112" s="21"/>
      <c r="G112" s="22"/>
      <c r="H112" s="7"/>
      <c r="I112" s="8"/>
      <c r="J112" s="9"/>
      <c r="K112" s="10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>
      <c r="A113" s="38"/>
      <c r="B113" s="35"/>
      <c r="C113" s="10"/>
      <c r="D113" s="20"/>
      <c r="E113" s="20"/>
      <c r="F113" s="21"/>
      <c r="G113" s="22"/>
      <c r="H113" s="7"/>
      <c r="I113" s="8"/>
      <c r="J113" s="9"/>
      <c r="K113" s="10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>
      <c r="A114" s="38"/>
      <c r="B114" s="35"/>
      <c r="C114" s="10"/>
      <c r="D114" s="20"/>
      <c r="E114" s="20"/>
      <c r="F114" s="21"/>
      <c r="G114" s="22"/>
      <c r="H114" s="7"/>
      <c r="I114" s="8"/>
      <c r="J114" s="9"/>
      <c r="K114" s="10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>
      <c r="A115" s="38"/>
      <c r="B115" s="35"/>
      <c r="C115" s="10"/>
      <c r="D115" s="20"/>
      <c r="E115" s="20"/>
      <c r="F115" s="21"/>
      <c r="G115" s="22"/>
      <c r="H115" s="7"/>
      <c r="I115" s="8"/>
      <c r="J115" s="9"/>
      <c r="K115" s="10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>
      <c r="A116" s="38"/>
      <c r="B116" s="35"/>
      <c r="C116" s="10"/>
      <c r="D116" s="20"/>
      <c r="E116" s="20"/>
      <c r="F116" s="21"/>
      <c r="G116" s="22"/>
      <c r="H116" s="7"/>
      <c r="I116" s="8"/>
      <c r="J116" s="9"/>
      <c r="K116" s="10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>
      <c r="A117" s="38"/>
      <c r="B117" s="35"/>
      <c r="C117" s="10"/>
      <c r="D117" s="20"/>
      <c r="E117" s="20"/>
      <c r="F117" s="21"/>
      <c r="G117" s="22"/>
      <c r="H117" s="7"/>
      <c r="I117" s="8"/>
      <c r="J117" s="9"/>
      <c r="K117" s="10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>
      <c r="A118" s="38"/>
      <c r="B118" s="35"/>
      <c r="C118" s="10"/>
      <c r="D118" s="20"/>
      <c r="E118" s="20"/>
      <c r="F118" s="21"/>
      <c r="G118" s="22"/>
      <c r="H118" s="7"/>
      <c r="I118" s="8"/>
      <c r="J118" s="9"/>
      <c r="K118" s="10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>
      <c r="A119" s="38"/>
      <c r="B119" s="35"/>
      <c r="C119" s="10"/>
      <c r="D119" s="20"/>
      <c r="E119" s="20"/>
      <c r="F119" s="21"/>
      <c r="G119" s="22"/>
      <c r="H119" s="7"/>
      <c r="I119" s="8"/>
      <c r="J119" s="9"/>
      <c r="K119" s="10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>
      <c r="A120" s="38"/>
      <c r="B120" s="35"/>
      <c r="C120" s="10"/>
      <c r="D120" s="20"/>
      <c r="E120" s="20"/>
      <c r="F120" s="21"/>
      <c r="G120" s="22"/>
      <c r="H120" s="7"/>
      <c r="I120" s="8"/>
      <c r="J120" s="9"/>
      <c r="K120" s="10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>
      <c r="A121" s="38"/>
      <c r="B121" s="35"/>
      <c r="C121" s="10"/>
      <c r="D121" s="20"/>
      <c r="E121" s="20"/>
      <c r="F121" s="21"/>
      <c r="G121" s="22"/>
      <c r="H121" s="7"/>
      <c r="I121" s="8"/>
      <c r="J121" s="9"/>
      <c r="K121" s="10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>
      <c r="A122" s="38"/>
      <c r="B122" s="35"/>
      <c r="C122" s="10"/>
      <c r="D122" s="20"/>
      <c r="E122" s="20"/>
      <c r="F122" s="21"/>
      <c r="G122" s="22"/>
      <c r="H122" s="7"/>
      <c r="I122" s="8"/>
      <c r="J122" s="9"/>
      <c r="K122" s="10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>
      <c r="A123" s="38"/>
      <c r="B123" s="35"/>
      <c r="C123" s="10"/>
      <c r="D123" s="20"/>
      <c r="E123" s="20"/>
      <c r="F123" s="21"/>
      <c r="G123" s="22"/>
      <c r="H123" s="7"/>
      <c r="I123" s="8"/>
      <c r="J123" s="9"/>
      <c r="K123" s="10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>
      <c r="A124" s="38"/>
      <c r="B124" s="35"/>
      <c r="C124" s="10"/>
      <c r="D124" s="20"/>
      <c r="E124" s="20"/>
      <c r="F124" s="21"/>
      <c r="G124" s="22"/>
      <c r="H124" s="7"/>
      <c r="I124" s="8"/>
      <c r="J124" s="9"/>
      <c r="K124" s="10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>
      <c r="A125" s="38"/>
      <c r="B125" s="35"/>
      <c r="C125" s="10"/>
      <c r="D125" s="20"/>
      <c r="E125" s="20"/>
      <c r="F125" s="21"/>
      <c r="G125" s="22"/>
      <c r="H125" s="7"/>
      <c r="I125" s="8"/>
      <c r="J125" s="9"/>
      <c r="K125" s="10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>
      <c r="A126" s="38"/>
      <c r="B126" s="35"/>
      <c r="C126" s="10"/>
      <c r="D126" s="20"/>
      <c r="E126" s="20"/>
      <c r="F126" s="21"/>
      <c r="G126" s="22"/>
      <c r="H126" s="7"/>
      <c r="I126" s="8"/>
      <c r="J126" s="9"/>
      <c r="K126" s="10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>
      <c r="A127" s="38"/>
      <c r="B127" s="35"/>
      <c r="C127" s="10"/>
      <c r="D127" s="20"/>
      <c r="E127" s="20"/>
      <c r="F127" s="21"/>
      <c r="G127" s="22"/>
      <c r="H127" s="7"/>
      <c r="I127" s="8"/>
      <c r="J127" s="9"/>
      <c r="K127" s="10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>
      <c r="A128" s="38"/>
      <c r="B128" s="35"/>
      <c r="C128" s="10"/>
      <c r="D128" s="20"/>
      <c r="E128" s="20"/>
      <c r="F128" s="21"/>
      <c r="G128" s="22"/>
      <c r="H128" s="7"/>
      <c r="I128" s="8"/>
      <c r="J128" s="9"/>
      <c r="K128" s="10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>
      <c r="A129" s="38"/>
      <c r="B129" s="35"/>
      <c r="C129" s="10"/>
      <c r="D129" s="20"/>
      <c r="E129" s="20"/>
      <c r="F129" s="21"/>
      <c r="G129" s="22"/>
      <c r="H129" s="7"/>
      <c r="I129" s="8"/>
      <c r="J129" s="9"/>
      <c r="K129" s="10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>
      <c r="A130" s="38"/>
      <c r="B130" s="35"/>
      <c r="C130" s="10"/>
      <c r="D130" s="20"/>
      <c r="E130" s="20"/>
      <c r="F130" s="21"/>
      <c r="G130" s="22"/>
      <c r="H130" s="7"/>
      <c r="I130" s="8"/>
      <c r="J130" s="9"/>
      <c r="K130" s="10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>
      <c r="A131" s="38"/>
      <c r="B131" s="35"/>
      <c r="C131" s="10"/>
      <c r="D131" s="20"/>
      <c r="E131" s="20"/>
      <c r="F131" s="21"/>
      <c r="G131" s="22"/>
      <c r="H131" s="7"/>
      <c r="I131" s="8"/>
      <c r="J131" s="9"/>
      <c r="K131" s="10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>
      <c r="A132" s="38"/>
      <c r="B132" s="35"/>
      <c r="C132" s="10"/>
      <c r="D132" s="20"/>
      <c r="E132" s="20"/>
      <c r="F132" s="21"/>
      <c r="G132" s="22"/>
      <c r="H132" s="7"/>
      <c r="I132" s="8"/>
      <c r="J132" s="9"/>
      <c r="K132" s="10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>
      <c r="A133" s="38"/>
      <c r="B133" s="35"/>
      <c r="C133" s="10"/>
      <c r="D133" s="20"/>
      <c r="E133" s="20"/>
      <c r="F133" s="21"/>
      <c r="G133" s="22"/>
      <c r="H133" s="7"/>
      <c r="I133" s="8"/>
      <c r="J133" s="9"/>
      <c r="K133" s="10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>
      <c r="A134" s="38"/>
      <c r="B134" s="35"/>
      <c r="C134" s="10"/>
      <c r="D134" s="20"/>
      <c r="E134" s="20"/>
      <c r="F134" s="21"/>
      <c r="G134" s="22"/>
      <c r="H134" s="7"/>
      <c r="I134" s="8"/>
      <c r="J134" s="9"/>
      <c r="K134" s="10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>
      <c r="A135" s="38"/>
      <c r="B135" s="35"/>
      <c r="C135" s="10"/>
      <c r="D135" s="20"/>
      <c r="E135" s="20"/>
      <c r="F135" s="21"/>
      <c r="G135" s="22"/>
      <c r="H135" s="7"/>
      <c r="I135" s="8"/>
      <c r="J135" s="9"/>
      <c r="K135" s="10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>
      <c r="A136" s="38"/>
      <c r="B136" s="35"/>
      <c r="C136" s="10"/>
      <c r="D136" s="20"/>
      <c r="E136" s="20"/>
      <c r="F136" s="21"/>
      <c r="G136" s="22"/>
      <c r="H136" s="7"/>
      <c r="I136" s="8"/>
      <c r="J136" s="9"/>
      <c r="K136" s="10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>
      <c r="A137" s="38"/>
      <c r="B137" s="35"/>
      <c r="C137" s="10"/>
      <c r="D137" s="20"/>
      <c r="E137" s="20"/>
      <c r="F137" s="21"/>
      <c r="G137" s="22"/>
      <c r="H137" s="7"/>
      <c r="I137" s="8"/>
      <c r="J137" s="9"/>
      <c r="K137" s="10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>
      <c r="A138" s="38"/>
      <c r="B138" s="35"/>
      <c r="C138" s="10"/>
      <c r="D138" s="20"/>
      <c r="E138" s="20"/>
      <c r="F138" s="21"/>
      <c r="G138" s="22"/>
      <c r="H138" s="7"/>
      <c r="I138" s="8"/>
      <c r="J138" s="9"/>
      <c r="K138" s="10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>
      <c r="A139" s="38"/>
      <c r="B139" s="35"/>
      <c r="C139" s="10"/>
      <c r="D139" s="20"/>
      <c r="E139" s="20"/>
      <c r="F139" s="21"/>
      <c r="G139" s="22"/>
      <c r="H139" s="7"/>
      <c r="I139" s="8"/>
      <c r="J139" s="9"/>
      <c r="K139" s="10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>
      <c r="A140" s="38"/>
      <c r="B140" s="35"/>
      <c r="C140" s="10"/>
      <c r="D140" s="20"/>
      <c r="E140" s="20"/>
      <c r="F140" s="21"/>
      <c r="G140" s="22"/>
      <c r="H140" s="7"/>
      <c r="I140" s="8"/>
      <c r="J140" s="9"/>
      <c r="K140" s="10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>
      <c r="A141" s="38"/>
      <c r="B141" s="35"/>
      <c r="C141" s="10"/>
      <c r="D141" s="20"/>
      <c r="E141" s="20"/>
      <c r="F141" s="21"/>
      <c r="G141" s="22"/>
      <c r="H141" s="7"/>
      <c r="I141" s="8"/>
      <c r="J141" s="9"/>
      <c r="K141" s="10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>
      <c r="A142" s="38"/>
      <c r="B142" s="35"/>
      <c r="C142" s="10"/>
      <c r="D142" s="20"/>
      <c r="E142" s="20"/>
      <c r="F142" s="21"/>
      <c r="G142" s="22"/>
      <c r="H142" s="7"/>
      <c r="I142" s="8"/>
      <c r="J142" s="9"/>
      <c r="K142" s="10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>
      <c r="A143" s="38"/>
      <c r="B143" s="35"/>
      <c r="C143" s="10"/>
      <c r="D143" s="20"/>
      <c r="E143" s="20"/>
      <c r="F143" s="21"/>
      <c r="G143" s="22"/>
      <c r="H143" s="7"/>
      <c r="I143" s="8"/>
      <c r="J143" s="9"/>
      <c r="K143" s="10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>
      <c r="A144" s="38"/>
      <c r="B144" s="35"/>
      <c r="C144" s="10"/>
      <c r="D144" s="20"/>
      <c r="E144" s="20"/>
      <c r="F144" s="21"/>
      <c r="G144" s="22"/>
      <c r="H144" s="7"/>
      <c r="I144" s="8"/>
      <c r="J144" s="9"/>
      <c r="K144" s="10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>
      <c r="A145" s="38"/>
      <c r="B145" s="35"/>
      <c r="C145" s="10"/>
      <c r="D145" s="20"/>
      <c r="E145" s="20"/>
      <c r="F145" s="21"/>
      <c r="G145" s="22"/>
      <c r="H145" s="7"/>
      <c r="I145" s="8"/>
      <c r="J145" s="9"/>
      <c r="K145" s="10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>
      <c r="A146" s="38"/>
      <c r="B146" s="35"/>
      <c r="C146" s="10"/>
      <c r="D146" s="20"/>
      <c r="E146" s="20"/>
      <c r="F146" s="21"/>
      <c r="G146" s="22"/>
      <c r="H146" s="7"/>
      <c r="I146" s="8"/>
      <c r="J146" s="9"/>
      <c r="K146" s="10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>
      <c r="A147" s="38"/>
      <c r="B147" s="35"/>
      <c r="C147" s="10"/>
      <c r="D147" s="20"/>
      <c r="E147" s="20"/>
      <c r="F147" s="21"/>
      <c r="G147" s="22"/>
      <c r="H147" s="7"/>
      <c r="I147" s="8"/>
      <c r="J147" s="9"/>
      <c r="K147" s="10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>
      <c r="A148" s="38"/>
      <c r="B148" s="35"/>
      <c r="C148" s="10"/>
      <c r="D148" s="20"/>
      <c r="E148" s="20"/>
      <c r="F148" s="21"/>
      <c r="G148" s="22"/>
      <c r="H148" s="7"/>
      <c r="I148" s="8"/>
      <c r="J148" s="9"/>
      <c r="K148" s="10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>
      <c r="A149" s="38"/>
      <c r="B149" s="35"/>
      <c r="C149" s="10"/>
      <c r="D149" s="20"/>
      <c r="E149" s="20"/>
      <c r="F149" s="21"/>
      <c r="G149" s="22"/>
      <c r="H149" s="7"/>
      <c r="I149" s="8"/>
      <c r="J149" s="9"/>
      <c r="K149" s="10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>
      <c r="A150" s="38"/>
      <c r="B150" s="35"/>
      <c r="C150" s="10"/>
      <c r="D150" s="20"/>
      <c r="E150" s="20"/>
      <c r="F150" s="21"/>
      <c r="G150" s="22"/>
      <c r="H150" s="7"/>
      <c r="I150" s="8"/>
      <c r="J150" s="9"/>
      <c r="K150" s="10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>
      <c r="A151" s="38"/>
      <c r="B151" s="35"/>
      <c r="C151" s="10"/>
      <c r="D151" s="20"/>
      <c r="E151" s="20"/>
      <c r="F151" s="21"/>
      <c r="G151" s="22"/>
      <c r="H151" s="7"/>
      <c r="I151" s="8"/>
      <c r="J151" s="9"/>
      <c r="K151" s="10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>
      <c r="A152" s="38"/>
      <c r="B152" s="35"/>
      <c r="C152" s="10"/>
      <c r="D152" s="20"/>
      <c r="E152" s="20"/>
      <c r="F152" s="21"/>
      <c r="G152" s="22"/>
      <c r="H152" s="7"/>
      <c r="I152" s="8"/>
      <c r="J152" s="9"/>
      <c r="K152" s="10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>
      <c r="A153" s="38"/>
      <c r="B153" s="35"/>
      <c r="C153" s="10"/>
      <c r="D153" s="20"/>
      <c r="E153" s="20"/>
      <c r="F153" s="21"/>
      <c r="G153" s="22"/>
      <c r="H153" s="7"/>
      <c r="I153" s="8"/>
      <c r="J153" s="9"/>
      <c r="K153" s="10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>
      <c r="A154" s="38"/>
      <c r="B154" s="35"/>
      <c r="C154" s="10"/>
      <c r="D154" s="20"/>
      <c r="E154" s="20"/>
      <c r="F154" s="21"/>
      <c r="G154" s="22"/>
      <c r="H154" s="7"/>
      <c r="I154" s="8"/>
      <c r="J154" s="9"/>
      <c r="K154" s="10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>
      <c r="A155" s="38"/>
      <c r="B155" s="35"/>
      <c r="C155" s="10"/>
      <c r="D155" s="20"/>
      <c r="E155" s="20"/>
      <c r="F155" s="21"/>
      <c r="G155" s="22"/>
      <c r="H155" s="7"/>
      <c r="I155" s="8"/>
      <c r="J155" s="9"/>
      <c r="K155" s="10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>
      <c r="A156" s="38"/>
      <c r="B156" s="35"/>
      <c r="C156" s="10"/>
      <c r="D156" s="20"/>
      <c r="E156" s="20"/>
      <c r="F156" s="21"/>
      <c r="G156" s="22"/>
      <c r="H156" s="7"/>
      <c r="I156" s="8"/>
      <c r="J156" s="9"/>
      <c r="K156" s="10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>
      <c r="A157" s="38"/>
      <c r="B157" s="35"/>
      <c r="C157" s="10"/>
      <c r="D157" s="20"/>
      <c r="E157" s="20"/>
      <c r="F157" s="21"/>
      <c r="G157" s="22"/>
      <c r="H157" s="7"/>
      <c r="I157" s="8"/>
      <c r="J157" s="9"/>
      <c r="K157" s="10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>
      <c r="A158" s="38"/>
      <c r="B158" s="35"/>
      <c r="C158" s="10"/>
      <c r="D158" s="20"/>
      <c r="E158" s="20"/>
      <c r="F158" s="21"/>
      <c r="G158" s="22"/>
      <c r="H158" s="7"/>
      <c r="I158" s="8"/>
      <c r="J158" s="9"/>
      <c r="K158" s="10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>
      <c r="A159" s="38"/>
      <c r="B159" s="35"/>
      <c r="C159" s="10"/>
      <c r="D159" s="20"/>
      <c r="E159" s="20"/>
      <c r="F159" s="21"/>
      <c r="G159" s="22"/>
      <c r="H159" s="7"/>
      <c r="I159" s="8"/>
      <c r="J159" s="9"/>
      <c r="K159" s="10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>
      <c r="A160" s="38"/>
      <c r="B160" s="35"/>
      <c r="C160" s="10"/>
      <c r="D160" s="20"/>
      <c r="E160" s="20"/>
      <c r="F160" s="21"/>
      <c r="G160" s="22"/>
      <c r="H160" s="7"/>
      <c r="I160" s="8"/>
      <c r="J160" s="9"/>
      <c r="K160" s="10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>
      <c r="A161" s="38"/>
      <c r="B161" s="35"/>
      <c r="C161" s="10"/>
      <c r="D161" s="20"/>
      <c r="E161" s="20"/>
      <c r="F161" s="21"/>
      <c r="G161" s="22"/>
      <c r="H161" s="7"/>
      <c r="I161" s="8"/>
      <c r="J161" s="9"/>
      <c r="K161" s="10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>
      <c r="A162" s="38"/>
      <c r="B162" s="35"/>
      <c r="C162" s="10"/>
      <c r="D162" s="20"/>
      <c r="E162" s="20"/>
      <c r="F162" s="21"/>
      <c r="G162" s="22"/>
      <c r="H162" s="7"/>
      <c r="I162" s="8"/>
      <c r="J162" s="9"/>
      <c r="K162" s="10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>
      <c r="A163" s="38"/>
      <c r="B163" s="35"/>
      <c r="C163" s="10"/>
      <c r="D163" s="20"/>
      <c r="E163" s="20"/>
      <c r="F163" s="21"/>
      <c r="G163" s="22"/>
      <c r="H163" s="7"/>
      <c r="I163" s="8"/>
      <c r="J163" s="9"/>
      <c r="K163" s="10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>
      <c r="A164" s="38"/>
      <c r="B164" s="35"/>
      <c r="C164" s="10"/>
      <c r="D164" s="20"/>
      <c r="E164" s="20"/>
      <c r="F164" s="21"/>
      <c r="G164" s="22"/>
      <c r="H164" s="7"/>
      <c r="I164" s="8"/>
      <c r="J164" s="9"/>
      <c r="K164" s="10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>
      <c r="A165" s="38"/>
      <c r="B165" s="35"/>
      <c r="C165" s="10"/>
      <c r="D165" s="20"/>
      <c r="E165" s="20"/>
      <c r="F165" s="21"/>
      <c r="G165" s="22"/>
      <c r="H165" s="7"/>
      <c r="I165" s="8"/>
      <c r="J165" s="9"/>
      <c r="K165" s="10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>
      <c r="A166" s="38"/>
      <c r="B166" s="35"/>
      <c r="C166" s="10"/>
      <c r="D166" s="20"/>
      <c r="E166" s="20"/>
      <c r="F166" s="21"/>
      <c r="G166" s="22"/>
      <c r="H166" s="7"/>
      <c r="I166" s="8"/>
      <c r="J166" s="9"/>
      <c r="K166" s="10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>
      <c r="A167" s="38"/>
      <c r="B167" s="35"/>
      <c r="C167" s="10"/>
      <c r="D167" s="20"/>
      <c r="E167" s="20"/>
      <c r="F167" s="21"/>
      <c r="G167" s="22"/>
      <c r="H167" s="7"/>
      <c r="I167" s="8"/>
      <c r="J167" s="9"/>
      <c r="K167" s="10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>
      <c r="A168" s="38"/>
      <c r="B168" s="35"/>
      <c r="C168" s="10"/>
      <c r="D168" s="20"/>
      <c r="E168" s="20"/>
      <c r="F168" s="21"/>
      <c r="G168" s="22"/>
      <c r="H168" s="7"/>
      <c r="I168" s="8"/>
      <c r="J168" s="9"/>
      <c r="K168" s="10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>
      <c r="A169" s="38"/>
      <c r="B169" s="35"/>
      <c r="C169" s="10"/>
      <c r="D169" s="20"/>
      <c r="E169" s="20"/>
      <c r="F169" s="21"/>
      <c r="G169" s="22"/>
      <c r="H169" s="7"/>
      <c r="I169" s="8"/>
      <c r="J169" s="9"/>
      <c r="K169" s="10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>
      <c r="A170" s="38"/>
      <c r="B170" s="35"/>
      <c r="C170" s="10"/>
      <c r="D170" s="20"/>
      <c r="E170" s="20"/>
      <c r="F170" s="21"/>
      <c r="G170" s="22"/>
      <c r="H170" s="7"/>
      <c r="I170" s="8"/>
      <c r="J170" s="9"/>
      <c r="K170" s="10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>
      <c r="A171" s="38"/>
      <c r="B171" s="35"/>
      <c r="C171" s="10"/>
      <c r="D171" s="20"/>
      <c r="E171" s="20"/>
      <c r="F171" s="21"/>
      <c r="G171" s="22"/>
      <c r="H171" s="7"/>
      <c r="I171" s="8"/>
      <c r="J171" s="9"/>
      <c r="K171" s="10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>
      <c r="A172" s="38"/>
      <c r="B172" s="35"/>
      <c r="C172" s="10"/>
      <c r="D172" s="20"/>
      <c r="E172" s="20"/>
      <c r="F172" s="21"/>
      <c r="G172" s="22"/>
      <c r="H172" s="7"/>
      <c r="I172" s="8"/>
      <c r="J172" s="9"/>
      <c r="K172" s="10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>
      <c r="A173" s="38"/>
      <c r="B173" s="35"/>
      <c r="C173" s="10"/>
      <c r="D173" s="20"/>
      <c r="E173" s="20"/>
      <c r="F173" s="21"/>
      <c r="G173" s="22"/>
      <c r="H173" s="7"/>
      <c r="I173" s="8"/>
      <c r="J173" s="9"/>
      <c r="K173" s="10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>
      <c r="A174" s="38"/>
      <c r="B174" s="35"/>
      <c r="C174" s="10"/>
      <c r="D174" s="20"/>
      <c r="E174" s="20"/>
      <c r="F174" s="21"/>
      <c r="G174" s="22"/>
      <c r="H174" s="7"/>
      <c r="I174" s="8"/>
      <c r="J174" s="9"/>
      <c r="K174" s="10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>
      <c r="A175" s="38"/>
      <c r="B175" s="35"/>
      <c r="C175" s="10"/>
      <c r="D175" s="20"/>
      <c r="E175" s="20"/>
      <c r="F175" s="21"/>
      <c r="G175" s="22"/>
      <c r="H175" s="7"/>
      <c r="I175" s="8"/>
      <c r="J175" s="9"/>
      <c r="K175" s="10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>
      <c r="A176" s="38"/>
      <c r="B176" s="35"/>
      <c r="C176" s="10"/>
      <c r="D176" s="20"/>
      <c r="E176" s="20"/>
      <c r="F176" s="21"/>
      <c r="G176" s="22"/>
      <c r="H176" s="7"/>
      <c r="I176" s="8"/>
      <c r="J176" s="9"/>
      <c r="K176" s="10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>
      <c r="A177" s="38"/>
      <c r="B177" s="35"/>
      <c r="C177" s="10"/>
      <c r="D177" s="20"/>
      <c r="E177" s="20"/>
      <c r="F177" s="21"/>
      <c r="G177" s="22"/>
      <c r="H177" s="7"/>
      <c r="I177" s="8"/>
      <c r="J177" s="9"/>
      <c r="K177" s="10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>
      <c r="A178" s="38"/>
      <c r="B178" s="35"/>
      <c r="C178" s="10"/>
      <c r="D178" s="20"/>
      <c r="E178" s="20"/>
      <c r="F178" s="21"/>
      <c r="G178" s="22"/>
      <c r="H178" s="7"/>
      <c r="I178" s="8"/>
      <c r="J178" s="9"/>
      <c r="K178" s="10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>
      <c r="A179" s="38"/>
      <c r="B179" s="35"/>
      <c r="C179" s="10"/>
      <c r="D179" s="20"/>
      <c r="E179" s="20"/>
      <c r="F179" s="21"/>
      <c r="G179" s="22"/>
      <c r="H179" s="7"/>
      <c r="I179" s="8"/>
      <c r="J179" s="9"/>
      <c r="K179" s="10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>
      <c r="A180" s="38"/>
      <c r="B180" s="35"/>
      <c r="C180" s="10"/>
      <c r="D180" s="20"/>
      <c r="E180" s="20"/>
      <c r="F180" s="21"/>
      <c r="G180" s="22"/>
      <c r="H180" s="7"/>
      <c r="I180" s="8"/>
      <c r="J180" s="9"/>
      <c r="K180" s="10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>
      <c r="A181" s="38"/>
      <c r="B181" s="35"/>
      <c r="C181" s="10"/>
      <c r="D181" s="20"/>
      <c r="E181" s="20"/>
      <c r="F181" s="21"/>
      <c r="G181" s="22"/>
      <c r="H181" s="7"/>
      <c r="I181" s="8"/>
      <c r="J181" s="9"/>
      <c r="K181" s="10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>
      <c r="A182" s="38"/>
      <c r="B182" s="35"/>
      <c r="C182" s="10"/>
      <c r="D182" s="20"/>
      <c r="E182" s="20"/>
      <c r="F182" s="21"/>
      <c r="G182" s="22"/>
      <c r="H182" s="7"/>
      <c r="I182" s="8"/>
      <c r="J182" s="9"/>
      <c r="K182" s="10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>
      <c r="A183" s="38"/>
      <c r="B183" s="35"/>
      <c r="C183" s="10"/>
      <c r="D183" s="20"/>
      <c r="E183" s="20"/>
      <c r="F183" s="21"/>
      <c r="G183" s="22"/>
      <c r="H183" s="7"/>
      <c r="I183" s="8"/>
      <c r="J183" s="9"/>
      <c r="K183" s="10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>
      <c r="A184" s="38"/>
      <c r="B184" s="35"/>
      <c r="C184" s="10"/>
      <c r="D184" s="20"/>
      <c r="E184" s="20"/>
      <c r="F184" s="21"/>
      <c r="G184" s="22"/>
      <c r="H184" s="7"/>
      <c r="I184" s="8"/>
      <c r="J184" s="9"/>
      <c r="K184" s="10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>
      <c r="A185" s="38"/>
      <c r="B185" s="35"/>
      <c r="C185" s="10"/>
      <c r="D185" s="20"/>
      <c r="E185" s="20"/>
      <c r="F185" s="21"/>
      <c r="G185" s="22"/>
      <c r="H185" s="7"/>
      <c r="I185" s="8"/>
      <c r="J185" s="9"/>
      <c r="K185" s="10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>
      <c r="A186" s="38"/>
      <c r="B186" s="35"/>
      <c r="C186" s="10"/>
      <c r="D186" s="20"/>
      <c r="E186" s="20"/>
      <c r="F186" s="21"/>
      <c r="G186" s="22"/>
      <c r="H186" s="7"/>
      <c r="I186" s="8"/>
      <c r="J186" s="9"/>
      <c r="K186" s="10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>
      <c r="A187" s="38"/>
      <c r="B187" s="35"/>
      <c r="C187" s="10"/>
      <c r="D187" s="20"/>
      <c r="E187" s="20"/>
      <c r="F187" s="21"/>
      <c r="G187" s="22"/>
      <c r="H187" s="7"/>
      <c r="I187" s="8"/>
      <c r="J187" s="9"/>
      <c r="K187" s="10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>
      <c r="A188" s="38"/>
      <c r="B188" s="35"/>
      <c r="C188" s="10"/>
      <c r="D188" s="20"/>
      <c r="E188" s="20"/>
      <c r="F188" s="21"/>
      <c r="G188" s="22"/>
      <c r="H188" s="7"/>
      <c r="I188" s="8"/>
      <c r="J188" s="9"/>
      <c r="K188" s="10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>
      <c r="A189" s="38"/>
      <c r="B189" s="35"/>
      <c r="C189" s="10"/>
      <c r="D189" s="20"/>
      <c r="E189" s="20"/>
      <c r="F189" s="21"/>
      <c r="G189" s="22"/>
      <c r="H189" s="7"/>
      <c r="I189" s="8"/>
      <c r="J189" s="9"/>
      <c r="K189" s="10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>
      <c r="A190" s="38"/>
      <c r="B190" s="35"/>
      <c r="C190" s="10"/>
      <c r="D190" s="20"/>
      <c r="E190" s="20"/>
      <c r="F190" s="21"/>
      <c r="G190" s="22"/>
      <c r="H190" s="7"/>
      <c r="I190" s="8"/>
      <c r="J190" s="9"/>
      <c r="K190" s="10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>
      <c r="A191" s="38"/>
      <c r="B191" s="35"/>
      <c r="C191" s="10"/>
      <c r="D191" s="20"/>
      <c r="E191" s="20"/>
      <c r="F191" s="21"/>
      <c r="G191" s="22"/>
      <c r="H191" s="7"/>
      <c r="I191" s="8"/>
      <c r="J191" s="9"/>
      <c r="K191" s="10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>
      <c r="A192" s="38"/>
      <c r="B192" s="35"/>
      <c r="C192" s="10"/>
      <c r="D192" s="20"/>
      <c r="E192" s="20"/>
      <c r="F192" s="21"/>
      <c r="G192" s="22"/>
      <c r="H192" s="7"/>
      <c r="I192" s="8"/>
      <c r="J192" s="9"/>
      <c r="K192" s="10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>
      <c r="A193" s="38"/>
      <c r="B193" s="35"/>
      <c r="C193" s="10"/>
      <c r="D193" s="20"/>
      <c r="E193" s="20"/>
      <c r="F193" s="21"/>
      <c r="G193" s="22"/>
      <c r="H193" s="7"/>
      <c r="I193" s="8"/>
      <c r="J193" s="9"/>
      <c r="K193" s="10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>
      <c r="A194" s="38"/>
      <c r="B194" s="35"/>
      <c r="C194" s="10"/>
      <c r="D194" s="20"/>
      <c r="E194" s="20"/>
      <c r="F194" s="21"/>
      <c r="G194" s="22"/>
      <c r="H194" s="7"/>
      <c r="I194" s="8"/>
      <c r="J194" s="9"/>
      <c r="K194" s="10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>
      <c r="A195" s="38"/>
      <c r="B195" s="35"/>
      <c r="C195" s="10"/>
      <c r="D195" s="20"/>
      <c r="E195" s="20"/>
      <c r="F195" s="21"/>
      <c r="G195" s="22"/>
      <c r="H195" s="7"/>
      <c r="I195" s="8"/>
      <c r="J195" s="9"/>
      <c r="K195" s="10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>
      <c r="A196" s="38"/>
      <c r="B196" s="35"/>
      <c r="C196" s="10"/>
      <c r="D196" s="20"/>
      <c r="E196" s="20"/>
      <c r="F196" s="21"/>
      <c r="G196" s="22"/>
      <c r="H196" s="7"/>
      <c r="I196" s="8"/>
      <c r="J196" s="9"/>
      <c r="K196" s="10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>
      <c r="A197" s="38"/>
      <c r="B197" s="35"/>
      <c r="C197" s="10"/>
      <c r="D197" s="20"/>
      <c r="E197" s="20"/>
      <c r="F197" s="21"/>
      <c r="G197" s="22"/>
      <c r="H197" s="7"/>
      <c r="I197" s="8"/>
      <c r="J197" s="9"/>
      <c r="K197" s="10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>
      <c r="A198" s="38"/>
      <c r="B198" s="35"/>
      <c r="C198" s="10"/>
      <c r="D198" s="20"/>
      <c r="E198" s="20"/>
      <c r="F198" s="21"/>
      <c r="G198" s="22"/>
      <c r="H198" s="7"/>
      <c r="I198" s="8"/>
      <c r="J198" s="9"/>
      <c r="K198" s="10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>
      <c r="A199" s="38"/>
      <c r="B199" s="35"/>
      <c r="C199" s="10"/>
      <c r="D199" s="20"/>
      <c r="E199" s="20"/>
      <c r="F199" s="21"/>
      <c r="G199" s="22"/>
      <c r="H199" s="7"/>
      <c r="I199" s="8"/>
      <c r="J199" s="9"/>
      <c r="K199" s="10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>
      <c r="A200" s="38"/>
      <c r="B200" s="35"/>
      <c r="C200" s="10"/>
      <c r="D200" s="20"/>
      <c r="E200" s="20"/>
      <c r="F200" s="21"/>
      <c r="G200" s="22"/>
      <c r="H200" s="7"/>
      <c r="I200" s="8"/>
      <c r="J200" s="9"/>
      <c r="K200" s="10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>
      <c r="A201" s="38"/>
      <c r="B201" s="35"/>
      <c r="C201" s="10"/>
      <c r="D201" s="20"/>
      <c r="E201" s="20"/>
      <c r="F201" s="21"/>
      <c r="G201" s="22"/>
      <c r="H201" s="7"/>
      <c r="I201" s="8"/>
      <c r="J201" s="9"/>
      <c r="K201" s="10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>
      <c r="A202" s="38"/>
      <c r="B202" s="35"/>
      <c r="C202" s="10"/>
      <c r="D202" s="20"/>
      <c r="E202" s="20"/>
      <c r="F202" s="21"/>
      <c r="G202" s="22"/>
      <c r="H202" s="7"/>
      <c r="I202" s="8"/>
      <c r="J202" s="9"/>
      <c r="K202" s="10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>
      <c r="A203" s="40"/>
      <c r="B203" s="35"/>
      <c r="C203" s="10"/>
      <c r="D203" s="20"/>
      <c r="E203" s="20"/>
      <c r="F203" s="21"/>
      <c r="G203" s="22"/>
      <c r="H203" s="7"/>
      <c r="I203" s="8"/>
      <c r="J203" s="9"/>
      <c r="K203" s="10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>
      <c r="A204" s="40"/>
      <c r="B204" s="35"/>
      <c r="C204" s="10"/>
      <c r="D204" s="20"/>
      <c r="E204" s="20"/>
      <c r="F204" s="21"/>
      <c r="G204" s="22"/>
      <c r="H204" s="7"/>
      <c r="I204" s="8"/>
      <c r="J204" s="9"/>
      <c r="K204" s="10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>
      <c r="A205" s="40"/>
      <c r="B205" s="35"/>
      <c r="C205" s="10"/>
      <c r="D205" s="20"/>
      <c r="E205" s="20"/>
      <c r="F205" s="21"/>
      <c r="G205" s="22"/>
      <c r="H205" s="7"/>
      <c r="I205" s="8"/>
      <c r="J205" s="9"/>
      <c r="K205" s="10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>
      <c r="A206" s="40"/>
      <c r="B206" s="35"/>
      <c r="C206" s="10"/>
      <c r="D206" s="20"/>
      <c r="E206" s="20"/>
      <c r="F206" s="21"/>
      <c r="G206" s="22"/>
      <c r="H206" s="7"/>
      <c r="I206" s="8"/>
      <c r="J206" s="9"/>
      <c r="K206" s="10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>
      <c r="A207" s="40"/>
      <c r="B207" s="35"/>
      <c r="C207" s="10"/>
      <c r="D207" s="20"/>
      <c r="E207" s="20"/>
      <c r="F207" s="21"/>
      <c r="G207" s="22"/>
      <c r="H207" s="7"/>
      <c r="I207" s="8"/>
      <c r="J207" s="9"/>
      <c r="K207" s="10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>
      <c r="A208" s="40"/>
      <c r="B208" s="35"/>
      <c r="C208" s="10"/>
      <c r="D208" s="20"/>
      <c r="E208" s="20"/>
      <c r="F208" s="21"/>
      <c r="G208" s="22"/>
      <c r="H208" s="7"/>
      <c r="I208" s="8"/>
      <c r="J208" s="9"/>
      <c r="K208" s="10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>
      <c r="A209" s="40"/>
      <c r="B209" s="35"/>
      <c r="C209" s="10"/>
      <c r="D209" s="20"/>
      <c r="E209" s="20"/>
      <c r="F209" s="21"/>
      <c r="G209" s="22"/>
      <c r="H209" s="7"/>
      <c r="I209" s="8"/>
      <c r="J209" s="9"/>
      <c r="K209" s="10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>
      <c r="A210" s="40"/>
      <c r="B210" s="35"/>
      <c r="C210" s="10"/>
      <c r="D210" s="20"/>
      <c r="E210" s="20"/>
      <c r="F210" s="21"/>
      <c r="G210" s="22"/>
      <c r="H210" s="7"/>
      <c r="I210" s="8"/>
      <c r="J210" s="9"/>
      <c r="K210" s="10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>
      <c r="A211" s="40"/>
      <c r="B211" s="35"/>
      <c r="C211" s="10"/>
      <c r="D211" s="20"/>
      <c r="E211" s="20"/>
      <c r="F211" s="21"/>
      <c r="G211" s="22"/>
      <c r="H211" s="7"/>
      <c r="I211" s="8"/>
      <c r="J211" s="9"/>
      <c r="K211" s="10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>
      <c r="A212" s="40"/>
      <c r="B212" s="35"/>
      <c r="C212" s="10"/>
      <c r="D212" s="20"/>
      <c r="E212" s="20"/>
      <c r="F212" s="21"/>
      <c r="G212" s="22"/>
      <c r="H212" s="7"/>
      <c r="I212" s="8"/>
      <c r="J212" s="9"/>
      <c r="K212" s="10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>
      <c r="A213" s="40"/>
      <c r="B213" s="35"/>
      <c r="C213" s="10"/>
      <c r="D213" s="20"/>
      <c r="E213" s="20"/>
      <c r="F213" s="21"/>
      <c r="G213" s="22"/>
      <c r="H213" s="7"/>
      <c r="I213" s="8"/>
      <c r="J213" s="9"/>
      <c r="K213" s="10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>
      <c r="A214" s="40"/>
      <c r="B214" s="35"/>
      <c r="C214" s="10"/>
      <c r="D214" s="20"/>
      <c r="E214" s="20"/>
      <c r="F214" s="21"/>
      <c r="G214" s="22"/>
      <c r="H214" s="7"/>
      <c r="I214" s="8"/>
      <c r="J214" s="9"/>
      <c r="K214" s="10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>
      <c r="A215" s="40"/>
      <c r="B215" s="35"/>
      <c r="C215" s="10"/>
      <c r="D215" s="20"/>
      <c r="E215" s="20"/>
      <c r="F215" s="21"/>
      <c r="G215" s="22"/>
      <c r="H215" s="7"/>
      <c r="I215" s="8"/>
      <c r="J215" s="9"/>
      <c r="K215" s="10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>
      <c r="A216" s="40"/>
      <c r="B216" s="35"/>
      <c r="C216" s="10"/>
      <c r="D216" s="20"/>
      <c r="E216" s="20"/>
      <c r="F216" s="21"/>
      <c r="G216" s="22"/>
      <c r="H216" s="7"/>
      <c r="I216" s="8"/>
      <c r="J216" s="9"/>
      <c r="K216" s="10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>
      <c r="A217" s="40"/>
      <c r="B217" s="35"/>
      <c r="C217" s="10"/>
      <c r="D217" s="20"/>
      <c r="E217" s="20"/>
      <c r="F217" s="21"/>
      <c r="G217" s="22"/>
      <c r="H217" s="7"/>
      <c r="I217" s="8"/>
      <c r="J217" s="9"/>
      <c r="K217" s="10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>
      <c r="A218" s="40"/>
      <c r="B218" s="35"/>
      <c r="C218" s="10"/>
      <c r="D218" s="20"/>
      <c r="E218" s="20"/>
      <c r="F218" s="21"/>
      <c r="G218" s="22"/>
      <c r="H218" s="7"/>
      <c r="I218" s="8"/>
      <c r="J218" s="9"/>
      <c r="K218" s="10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>
      <c r="A219" s="40"/>
      <c r="B219" s="35"/>
      <c r="C219" s="10"/>
      <c r="D219" s="20"/>
      <c r="E219" s="20"/>
      <c r="F219" s="21"/>
      <c r="G219" s="22"/>
      <c r="H219" s="7"/>
      <c r="I219" s="8"/>
      <c r="J219" s="9"/>
      <c r="K219" s="10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>
      <c r="A220" s="40"/>
      <c r="B220" s="35"/>
      <c r="C220" s="10"/>
      <c r="D220" s="20"/>
      <c r="E220" s="20"/>
      <c r="F220" s="21"/>
      <c r="G220" s="22"/>
      <c r="H220" s="7"/>
      <c r="I220" s="8"/>
      <c r="J220" s="9"/>
      <c r="K220" s="10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>
      <c r="A221" s="40"/>
      <c r="B221" s="35"/>
      <c r="C221" s="10"/>
      <c r="D221" s="20"/>
      <c r="E221" s="20"/>
      <c r="F221" s="21"/>
      <c r="G221" s="22"/>
      <c r="H221" s="7"/>
      <c r="I221" s="8"/>
      <c r="J221" s="9"/>
      <c r="K221" s="10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>
      <c r="A222" s="40"/>
      <c r="B222" s="35"/>
      <c r="C222" s="10"/>
      <c r="D222" s="20"/>
      <c r="E222" s="20"/>
      <c r="F222" s="21"/>
      <c r="G222" s="22"/>
      <c r="H222" s="7"/>
      <c r="I222" s="8"/>
      <c r="J222" s="9"/>
      <c r="K222" s="10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>
      <c r="A223" s="40"/>
      <c r="B223" s="35"/>
      <c r="C223" s="10"/>
      <c r="D223" s="20"/>
      <c r="E223" s="20"/>
      <c r="F223" s="21"/>
      <c r="G223" s="22"/>
      <c r="H223" s="7"/>
      <c r="I223" s="8"/>
      <c r="J223" s="9"/>
      <c r="K223" s="10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>
      <c r="A224" s="40"/>
      <c r="B224" s="35"/>
      <c r="C224" s="10"/>
      <c r="D224" s="20"/>
      <c r="E224" s="20"/>
      <c r="F224" s="21"/>
      <c r="G224" s="22"/>
      <c r="H224" s="7"/>
      <c r="I224" s="8"/>
      <c r="J224" s="9"/>
      <c r="K224" s="10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>
      <c r="A225" s="40"/>
      <c r="B225" s="35"/>
      <c r="C225" s="10"/>
      <c r="D225" s="20"/>
      <c r="E225" s="20"/>
      <c r="F225" s="21"/>
      <c r="G225" s="22"/>
      <c r="H225" s="7"/>
      <c r="I225" s="8"/>
      <c r="J225" s="9"/>
      <c r="K225" s="10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>
      <c r="A226" s="40"/>
      <c r="B226" s="35"/>
      <c r="C226" s="10"/>
      <c r="D226" s="20"/>
      <c r="E226" s="20"/>
      <c r="F226" s="21"/>
      <c r="G226" s="22"/>
      <c r="H226" s="7"/>
      <c r="I226" s="8"/>
      <c r="J226" s="9"/>
      <c r="K226" s="10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>
      <c r="A227" s="40"/>
      <c r="B227" s="35"/>
      <c r="C227" s="10"/>
      <c r="D227" s="20"/>
      <c r="E227" s="20"/>
      <c r="F227" s="21"/>
      <c r="G227" s="22"/>
      <c r="H227" s="7"/>
      <c r="I227" s="8"/>
      <c r="J227" s="9"/>
      <c r="K227" s="10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>
      <c r="A228" s="40"/>
      <c r="B228" s="35"/>
      <c r="C228" s="10"/>
      <c r="D228" s="20"/>
      <c r="E228" s="20"/>
      <c r="F228" s="21"/>
      <c r="G228" s="22"/>
      <c r="H228" s="7"/>
      <c r="I228" s="8"/>
      <c r="J228" s="9"/>
      <c r="K228" s="10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>
      <c r="A229" s="40"/>
      <c r="B229" s="35"/>
      <c r="C229" s="10"/>
      <c r="D229" s="20"/>
      <c r="E229" s="20"/>
      <c r="F229" s="21"/>
      <c r="G229" s="22"/>
      <c r="H229" s="7"/>
      <c r="I229" s="8"/>
      <c r="J229" s="9"/>
      <c r="K229" s="10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>
      <c r="A230" s="40"/>
      <c r="B230" s="35"/>
      <c r="C230" s="10"/>
      <c r="D230" s="20"/>
      <c r="E230" s="20"/>
      <c r="F230" s="21"/>
      <c r="G230" s="22"/>
      <c r="H230" s="7"/>
      <c r="I230" s="8"/>
      <c r="J230" s="9"/>
      <c r="K230" s="10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>
      <c r="A231" s="40"/>
      <c r="B231" s="35"/>
      <c r="C231" s="10"/>
      <c r="D231" s="20"/>
      <c r="E231" s="20"/>
      <c r="F231" s="21"/>
      <c r="G231" s="22"/>
      <c r="H231" s="7"/>
      <c r="I231" s="8"/>
      <c r="J231" s="9"/>
      <c r="K231" s="10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>
      <c r="A232" s="40"/>
      <c r="B232" s="35"/>
      <c r="C232" s="10"/>
      <c r="D232" s="20"/>
      <c r="E232" s="20"/>
      <c r="F232" s="21"/>
      <c r="G232" s="22"/>
      <c r="H232" s="7"/>
      <c r="I232" s="8"/>
      <c r="J232" s="9"/>
      <c r="K232" s="10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>
      <c r="A233" s="40"/>
      <c r="B233" s="35"/>
      <c r="C233" s="10"/>
      <c r="D233" s="20"/>
      <c r="E233" s="20"/>
      <c r="F233" s="21"/>
      <c r="G233" s="22"/>
      <c r="H233" s="7"/>
      <c r="I233" s="8"/>
      <c r="J233" s="9"/>
      <c r="K233" s="10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>
      <c r="A234" s="40"/>
      <c r="B234" s="35"/>
      <c r="C234" s="10"/>
      <c r="D234" s="20"/>
      <c r="E234" s="20"/>
      <c r="F234" s="21"/>
      <c r="G234" s="22"/>
      <c r="H234" s="7"/>
      <c r="I234" s="8"/>
      <c r="J234" s="9"/>
      <c r="K234" s="10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>
      <c r="A235" s="40"/>
      <c r="B235" s="35"/>
      <c r="C235" s="10"/>
      <c r="D235" s="20"/>
      <c r="E235" s="20"/>
      <c r="F235" s="21"/>
      <c r="G235" s="22"/>
      <c r="H235" s="7"/>
      <c r="I235" s="8"/>
      <c r="J235" s="9"/>
      <c r="K235" s="10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>
      <c r="A236" s="40"/>
      <c r="B236" s="35"/>
      <c r="C236" s="10"/>
      <c r="D236" s="20"/>
      <c r="E236" s="20"/>
      <c r="F236" s="21"/>
      <c r="G236" s="22"/>
      <c r="H236" s="7"/>
      <c r="I236" s="8"/>
      <c r="J236" s="9"/>
      <c r="K236" s="10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>
      <c r="A237" s="40"/>
      <c r="B237" s="35"/>
      <c r="C237" s="10"/>
      <c r="D237" s="20"/>
      <c r="E237" s="20"/>
      <c r="F237" s="21"/>
      <c r="G237" s="22"/>
      <c r="H237" s="7"/>
      <c r="I237" s="8"/>
      <c r="J237" s="9"/>
      <c r="K237" s="10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>
      <c r="A238" s="40"/>
      <c r="B238" s="35"/>
      <c r="C238" s="10"/>
      <c r="D238" s="20"/>
      <c r="E238" s="20"/>
      <c r="F238" s="21"/>
      <c r="G238" s="22"/>
      <c r="H238" s="7"/>
      <c r="I238" s="8"/>
      <c r="J238" s="9"/>
      <c r="K238" s="10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>
      <c r="A239" s="40"/>
      <c r="B239" s="35"/>
      <c r="C239" s="10"/>
      <c r="D239" s="20"/>
      <c r="E239" s="20"/>
      <c r="F239" s="21"/>
      <c r="G239" s="22"/>
      <c r="H239" s="7"/>
      <c r="I239" s="8"/>
      <c r="J239" s="9"/>
      <c r="K239" s="10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>
      <c r="A240" s="40"/>
      <c r="B240" s="35"/>
      <c r="C240" s="10"/>
      <c r="D240" s="20"/>
      <c r="E240" s="20"/>
      <c r="F240" s="21"/>
      <c r="G240" s="22"/>
      <c r="H240" s="7"/>
      <c r="I240" s="8"/>
      <c r="J240" s="9"/>
      <c r="K240" s="10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>
      <c r="A241" s="40"/>
      <c r="B241" s="35"/>
      <c r="C241" s="10"/>
      <c r="D241" s="20"/>
      <c r="E241" s="20"/>
      <c r="F241" s="21"/>
      <c r="G241" s="22"/>
      <c r="H241" s="7"/>
      <c r="I241" s="8"/>
      <c r="J241" s="9"/>
      <c r="K241" s="10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>
      <c r="A242" s="40"/>
      <c r="B242" s="35"/>
      <c r="C242" s="10"/>
      <c r="D242" s="20"/>
      <c r="E242" s="20"/>
      <c r="F242" s="21"/>
      <c r="G242" s="22"/>
      <c r="H242" s="7"/>
      <c r="I242" s="8"/>
      <c r="J242" s="9"/>
      <c r="K242" s="10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>
      <c r="A243" s="40"/>
      <c r="B243" s="35"/>
      <c r="C243" s="10"/>
      <c r="D243" s="20"/>
      <c r="E243" s="20"/>
      <c r="F243" s="21"/>
      <c r="G243" s="22"/>
      <c r="H243" s="7"/>
      <c r="I243" s="8"/>
      <c r="J243" s="9"/>
      <c r="K243" s="10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>
      <c r="A244" s="40"/>
      <c r="B244" s="35"/>
      <c r="C244" s="10"/>
      <c r="D244" s="20"/>
      <c r="E244" s="20"/>
      <c r="F244" s="21"/>
      <c r="G244" s="22"/>
      <c r="H244" s="7"/>
      <c r="I244" s="8"/>
      <c r="J244" s="9"/>
      <c r="K244" s="10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>
      <c r="A245" s="40"/>
      <c r="B245" s="35"/>
      <c r="C245" s="10"/>
      <c r="D245" s="20"/>
      <c r="E245" s="20"/>
      <c r="F245" s="21"/>
      <c r="G245" s="22"/>
      <c r="H245" s="7"/>
      <c r="I245" s="8"/>
      <c r="J245" s="9"/>
      <c r="K245" s="10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>
      <c r="A246" s="40"/>
      <c r="B246" s="35"/>
      <c r="C246" s="10"/>
      <c r="D246" s="20"/>
      <c r="E246" s="20"/>
      <c r="F246" s="21"/>
      <c r="G246" s="22"/>
      <c r="H246" s="7"/>
      <c r="I246" s="8"/>
      <c r="J246" s="9"/>
      <c r="K246" s="10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>
      <c r="A247" s="40"/>
      <c r="B247" s="35"/>
      <c r="C247" s="10"/>
      <c r="D247" s="20"/>
      <c r="E247" s="20"/>
      <c r="F247" s="21"/>
      <c r="G247" s="22"/>
      <c r="H247" s="7"/>
      <c r="I247" s="8"/>
      <c r="J247" s="9"/>
      <c r="K247" s="10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>
      <c r="A248" s="40"/>
      <c r="B248" s="35"/>
      <c r="C248" s="10"/>
      <c r="D248" s="20"/>
      <c r="E248" s="20"/>
      <c r="F248" s="21"/>
      <c r="G248" s="22"/>
      <c r="H248" s="7"/>
      <c r="I248" s="8"/>
      <c r="J248" s="9"/>
      <c r="K248" s="10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>
      <c r="A249" s="40"/>
      <c r="B249" s="35"/>
      <c r="C249" s="10"/>
      <c r="D249" s="20"/>
      <c r="E249" s="20"/>
      <c r="F249" s="21"/>
      <c r="G249" s="22"/>
      <c r="H249" s="7"/>
      <c r="I249" s="8"/>
      <c r="J249" s="9"/>
      <c r="K249" s="10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>
      <c r="A250" s="40"/>
      <c r="B250" s="35"/>
      <c r="C250" s="10"/>
      <c r="D250" s="20"/>
      <c r="E250" s="20"/>
      <c r="F250" s="21"/>
      <c r="G250" s="22"/>
      <c r="H250" s="7"/>
      <c r="I250" s="8"/>
      <c r="J250" s="9"/>
      <c r="K250" s="10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>
      <c r="A251" s="40"/>
      <c r="B251" s="35"/>
      <c r="C251" s="10"/>
      <c r="D251" s="20"/>
      <c r="E251" s="20"/>
      <c r="F251" s="21"/>
      <c r="G251" s="22"/>
      <c r="H251" s="7"/>
      <c r="I251" s="8"/>
      <c r="J251" s="9"/>
      <c r="K251" s="10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>
      <c r="A252" s="40"/>
      <c r="B252" s="35"/>
      <c r="C252" s="10"/>
      <c r="D252" s="20"/>
      <c r="E252" s="20"/>
      <c r="F252" s="21"/>
      <c r="G252" s="22"/>
      <c r="H252" s="7"/>
      <c r="I252" s="8"/>
      <c r="J252" s="9"/>
      <c r="K252" s="10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>
      <c r="A253" s="40"/>
      <c r="B253" s="35"/>
      <c r="C253" s="10"/>
      <c r="D253" s="20"/>
      <c r="E253" s="20"/>
      <c r="F253" s="21"/>
      <c r="G253" s="22"/>
      <c r="H253" s="7"/>
      <c r="I253" s="8"/>
      <c r="J253" s="9"/>
      <c r="K253" s="10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>
      <c r="A254" s="40"/>
      <c r="B254" s="35"/>
      <c r="C254" s="10"/>
      <c r="D254" s="20"/>
      <c r="E254" s="20"/>
      <c r="F254" s="21"/>
      <c r="G254" s="22"/>
      <c r="H254" s="7"/>
      <c r="I254" s="8"/>
      <c r="J254" s="9"/>
      <c r="K254" s="10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>
      <c r="A255" s="40"/>
      <c r="B255" s="35"/>
      <c r="C255" s="10"/>
      <c r="D255" s="20"/>
      <c r="E255" s="20"/>
      <c r="F255" s="21"/>
      <c r="G255" s="22"/>
      <c r="H255" s="7"/>
      <c r="I255" s="8"/>
      <c r="J255" s="9"/>
      <c r="K255" s="10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>
      <c r="A256" s="40"/>
      <c r="B256" s="35"/>
      <c r="C256" s="10"/>
      <c r="D256" s="20"/>
      <c r="E256" s="20"/>
      <c r="F256" s="21"/>
      <c r="G256" s="22"/>
      <c r="H256" s="7"/>
      <c r="I256" s="8"/>
      <c r="J256" s="9"/>
      <c r="K256" s="10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>
      <c r="A257" s="40"/>
      <c r="B257" s="35"/>
      <c r="C257" s="10"/>
      <c r="D257" s="20"/>
      <c r="E257" s="20"/>
      <c r="F257" s="21"/>
      <c r="G257" s="22"/>
      <c r="H257" s="7"/>
      <c r="I257" s="8"/>
      <c r="J257" s="9"/>
      <c r="K257" s="10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>
      <c r="A258" s="40"/>
      <c r="B258" s="35"/>
      <c r="C258" s="10"/>
      <c r="D258" s="20"/>
      <c r="E258" s="20"/>
      <c r="F258" s="21"/>
      <c r="G258" s="22"/>
      <c r="H258" s="7"/>
      <c r="I258" s="8"/>
      <c r="J258" s="9"/>
      <c r="K258" s="10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>
      <c r="A259" s="40"/>
      <c r="B259" s="35"/>
      <c r="C259" s="10"/>
      <c r="D259" s="20"/>
      <c r="E259" s="20"/>
      <c r="F259" s="21"/>
      <c r="G259" s="22"/>
      <c r="H259" s="7"/>
      <c r="I259" s="8"/>
      <c r="J259" s="9"/>
      <c r="K259" s="10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>
      <c r="A260" s="40"/>
      <c r="B260" s="35"/>
      <c r="C260" s="10"/>
      <c r="D260" s="20"/>
      <c r="E260" s="20"/>
      <c r="F260" s="21"/>
      <c r="G260" s="22"/>
      <c r="H260" s="7"/>
      <c r="I260" s="8"/>
      <c r="J260" s="9"/>
      <c r="K260" s="10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>
      <c r="A261" s="40"/>
      <c r="B261" s="35"/>
      <c r="C261" s="10"/>
      <c r="D261" s="20"/>
      <c r="E261" s="20"/>
      <c r="F261" s="21"/>
      <c r="G261" s="22"/>
      <c r="H261" s="7"/>
      <c r="I261" s="8"/>
      <c r="J261" s="9"/>
      <c r="K261" s="10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>
      <c r="A262" s="40"/>
      <c r="B262" s="35"/>
      <c r="C262" s="10"/>
      <c r="D262" s="20"/>
      <c r="E262" s="20"/>
      <c r="F262" s="21"/>
      <c r="G262" s="22"/>
      <c r="H262" s="7"/>
      <c r="I262" s="8"/>
      <c r="J262" s="9"/>
      <c r="K262" s="10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>
      <c r="A263" s="40"/>
      <c r="B263" s="35"/>
      <c r="C263" s="10"/>
      <c r="D263" s="20"/>
      <c r="E263" s="20"/>
      <c r="F263" s="21"/>
      <c r="G263" s="22"/>
      <c r="H263" s="7"/>
      <c r="I263" s="8"/>
      <c r="J263" s="9"/>
      <c r="K263" s="10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>
      <c r="A264" s="40"/>
      <c r="B264" s="35"/>
      <c r="C264" s="10"/>
      <c r="D264" s="20"/>
      <c r="E264" s="20"/>
      <c r="F264" s="21"/>
      <c r="G264" s="22"/>
      <c r="H264" s="7"/>
      <c r="I264" s="8"/>
      <c r="J264" s="9"/>
      <c r="K264" s="10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>
      <c r="A265" s="40"/>
      <c r="B265" s="35"/>
      <c r="C265" s="10"/>
      <c r="D265" s="20"/>
      <c r="E265" s="20"/>
      <c r="F265" s="21"/>
      <c r="G265" s="22"/>
      <c r="H265" s="7"/>
      <c r="I265" s="8"/>
      <c r="J265" s="9"/>
      <c r="K265" s="10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>
      <c r="A266" s="40"/>
      <c r="B266" s="35"/>
      <c r="C266" s="10"/>
      <c r="D266" s="20"/>
      <c r="E266" s="20"/>
      <c r="F266" s="21"/>
      <c r="G266" s="22"/>
      <c r="H266" s="7"/>
      <c r="I266" s="8"/>
      <c r="J266" s="9"/>
      <c r="K266" s="10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>
      <c r="A267" s="40"/>
      <c r="B267" s="35"/>
      <c r="C267" s="10"/>
      <c r="D267" s="20"/>
      <c r="E267" s="20"/>
      <c r="F267" s="21"/>
      <c r="G267" s="22"/>
      <c r="H267" s="7"/>
      <c r="I267" s="8"/>
      <c r="J267" s="9"/>
      <c r="K267" s="10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>
      <c r="A268" s="40"/>
      <c r="B268" s="35"/>
      <c r="C268" s="10"/>
      <c r="D268" s="20"/>
      <c r="E268" s="20"/>
      <c r="F268" s="21"/>
      <c r="G268" s="22"/>
      <c r="H268" s="7"/>
      <c r="I268" s="8"/>
      <c r="J268" s="9"/>
      <c r="K268" s="10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>
      <c r="A269" s="40"/>
      <c r="B269" s="35"/>
      <c r="C269" s="10"/>
      <c r="D269" s="20"/>
      <c r="E269" s="20"/>
      <c r="F269" s="21"/>
      <c r="G269" s="22"/>
      <c r="H269" s="7"/>
      <c r="I269" s="8"/>
      <c r="J269" s="9"/>
      <c r="K269" s="10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>
      <c r="A270" s="40"/>
      <c r="B270" s="35"/>
      <c r="C270" s="10"/>
      <c r="D270" s="20"/>
      <c r="E270" s="20"/>
      <c r="F270" s="21"/>
      <c r="G270" s="22"/>
      <c r="H270" s="7"/>
      <c r="I270" s="8"/>
      <c r="J270" s="9"/>
      <c r="K270" s="10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>
      <c r="A271" s="40"/>
      <c r="B271" s="35"/>
      <c r="C271" s="10"/>
      <c r="D271" s="20"/>
      <c r="E271" s="20"/>
      <c r="F271" s="21"/>
      <c r="G271" s="22"/>
      <c r="H271" s="7"/>
      <c r="I271" s="8"/>
      <c r="J271" s="9"/>
      <c r="K271" s="10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>
      <c r="A272" s="40"/>
      <c r="B272" s="35"/>
      <c r="C272" s="10"/>
      <c r="D272" s="20"/>
      <c r="E272" s="20"/>
      <c r="F272" s="21"/>
      <c r="G272" s="22"/>
      <c r="H272" s="7"/>
      <c r="I272" s="8"/>
      <c r="J272" s="9"/>
      <c r="K272" s="10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>
      <c r="A273" s="40"/>
      <c r="B273" s="35"/>
      <c r="C273" s="10"/>
      <c r="D273" s="20"/>
      <c r="E273" s="20"/>
      <c r="F273" s="21"/>
      <c r="G273" s="22"/>
      <c r="H273" s="7"/>
      <c r="I273" s="8"/>
      <c r="J273" s="9"/>
      <c r="K273" s="10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>
      <c r="A274" s="40"/>
      <c r="B274" s="35"/>
      <c r="C274" s="10"/>
      <c r="D274" s="20"/>
      <c r="E274" s="20"/>
      <c r="F274" s="21"/>
      <c r="G274" s="22"/>
      <c r="H274" s="7"/>
      <c r="I274" s="8"/>
      <c r="J274" s="9"/>
      <c r="K274" s="10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>
      <c r="A275" s="40"/>
      <c r="B275" s="35"/>
      <c r="C275" s="10"/>
      <c r="D275" s="20"/>
      <c r="E275" s="20"/>
      <c r="F275" s="21"/>
      <c r="G275" s="22"/>
      <c r="H275" s="7"/>
      <c r="I275" s="8"/>
      <c r="J275" s="9"/>
      <c r="K275" s="10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>
      <c r="A276" s="40"/>
      <c r="B276" s="35"/>
      <c r="C276" s="10"/>
      <c r="D276" s="20"/>
      <c r="E276" s="20"/>
      <c r="F276" s="21"/>
      <c r="G276" s="22"/>
      <c r="H276" s="7"/>
      <c r="I276" s="8"/>
      <c r="J276" s="9"/>
      <c r="K276" s="10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>
      <c r="A277" s="40"/>
      <c r="B277" s="35"/>
      <c r="C277" s="10"/>
      <c r="D277" s="20"/>
      <c r="E277" s="20"/>
      <c r="F277" s="21"/>
      <c r="G277" s="22"/>
      <c r="H277" s="7"/>
      <c r="I277" s="8"/>
      <c r="J277" s="9"/>
      <c r="K277" s="10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>
      <c r="A278" s="40"/>
      <c r="B278" s="35"/>
      <c r="C278" s="10"/>
      <c r="D278" s="20"/>
      <c r="E278" s="20"/>
      <c r="F278" s="21"/>
      <c r="G278" s="22"/>
      <c r="H278" s="7"/>
      <c r="I278" s="8"/>
      <c r="J278" s="9"/>
      <c r="K278" s="10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>
      <c r="A279" s="40"/>
      <c r="B279" s="35"/>
      <c r="C279" s="10"/>
      <c r="D279" s="20"/>
      <c r="E279" s="20"/>
      <c r="F279" s="21"/>
      <c r="G279" s="22"/>
      <c r="H279" s="7"/>
      <c r="I279" s="8"/>
      <c r="J279" s="9"/>
      <c r="K279" s="10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>
      <c r="A280" s="40"/>
      <c r="B280" s="35"/>
      <c r="C280" s="10"/>
      <c r="D280" s="20"/>
      <c r="E280" s="20"/>
      <c r="F280" s="21"/>
      <c r="G280" s="22"/>
      <c r="H280" s="7"/>
      <c r="I280" s="8"/>
      <c r="J280" s="9"/>
      <c r="K280" s="10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>
      <c r="A281" s="40"/>
      <c r="B281" s="35"/>
      <c r="C281" s="10"/>
      <c r="D281" s="20"/>
      <c r="E281" s="20"/>
      <c r="F281" s="21"/>
      <c r="G281" s="22"/>
      <c r="H281" s="7"/>
      <c r="I281" s="8"/>
      <c r="J281" s="9"/>
      <c r="K281" s="10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>
      <c r="A282" s="40"/>
      <c r="B282" s="35"/>
      <c r="C282" s="10"/>
      <c r="D282" s="20"/>
      <c r="E282" s="20"/>
      <c r="F282" s="21"/>
      <c r="G282" s="22"/>
      <c r="H282" s="7"/>
      <c r="I282" s="8"/>
      <c r="J282" s="9"/>
      <c r="K282" s="10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>
      <c r="A283" s="40"/>
      <c r="B283" s="35"/>
      <c r="C283" s="10"/>
      <c r="D283" s="20"/>
      <c r="E283" s="20"/>
      <c r="F283" s="21"/>
      <c r="G283" s="22"/>
      <c r="H283" s="7"/>
      <c r="I283" s="8"/>
      <c r="J283" s="9"/>
      <c r="K283" s="10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>
      <c r="A284" s="40"/>
      <c r="B284" s="35"/>
      <c r="C284" s="10"/>
      <c r="D284" s="20"/>
      <c r="E284" s="20"/>
      <c r="F284" s="21"/>
      <c r="G284" s="22"/>
      <c r="H284" s="7"/>
      <c r="I284" s="8"/>
      <c r="J284" s="9"/>
      <c r="K284" s="10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>
      <c r="A285" s="40"/>
      <c r="B285" s="35"/>
      <c r="C285" s="10"/>
      <c r="D285" s="20"/>
      <c r="E285" s="20"/>
      <c r="F285" s="21"/>
      <c r="G285" s="22"/>
      <c r="H285" s="7"/>
      <c r="I285" s="8"/>
      <c r="J285" s="9"/>
      <c r="K285" s="10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>
      <c r="A286" s="40"/>
      <c r="B286" s="35"/>
      <c r="C286" s="10"/>
      <c r="D286" s="20"/>
      <c r="E286" s="20"/>
      <c r="F286" s="21"/>
      <c r="G286" s="22"/>
      <c r="H286" s="7"/>
      <c r="I286" s="8"/>
      <c r="J286" s="9"/>
      <c r="K286" s="10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>
      <c r="A287" s="40"/>
      <c r="B287" s="35"/>
      <c r="C287" s="10"/>
      <c r="D287" s="20"/>
      <c r="E287" s="20"/>
      <c r="F287" s="21"/>
      <c r="G287" s="22"/>
      <c r="H287" s="7"/>
      <c r="I287" s="8"/>
      <c r="J287" s="9"/>
      <c r="K287" s="10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>
      <c r="A288" s="40"/>
      <c r="B288" s="35"/>
      <c r="C288" s="10"/>
      <c r="D288" s="20"/>
      <c r="E288" s="20"/>
      <c r="F288" s="21"/>
      <c r="G288" s="22"/>
      <c r="H288" s="7"/>
      <c r="I288" s="8"/>
      <c r="J288" s="9"/>
      <c r="K288" s="10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>
      <c r="A289" s="40"/>
      <c r="B289" s="35"/>
      <c r="C289" s="10"/>
      <c r="D289" s="20"/>
      <c r="E289" s="20"/>
      <c r="F289" s="21"/>
      <c r="G289" s="22"/>
      <c r="H289" s="7"/>
      <c r="I289" s="8"/>
      <c r="J289" s="9"/>
      <c r="K289" s="10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>
      <c r="A290" s="40"/>
      <c r="B290" s="35"/>
      <c r="C290" s="10"/>
      <c r="D290" s="20"/>
      <c r="E290" s="20"/>
      <c r="F290" s="21"/>
      <c r="G290" s="22"/>
      <c r="H290" s="7"/>
      <c r="I290" s="8"/>
      <c r="J290" s="9"/>
      <c r="K290" s="10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>
      <c r="A291" s="40"/>
      <c r="B291" s="35"/>
      <c r="C291" s="10"/>
      <c r="D291" s="20"/>
      <c r="E291" s="20"/>
      <c r="F291" s="21"/>
      <c r="G291" s="22"/>
      <c r="H291" s="7"/>
      <c r="I291" s="8"/>
      <c r="J291" s="9"/>
      <c r="K291" s="10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>
      <c r="A292" s="40"/>
      <c r="B292" s="35"/>
      <c r="C292" s="10"/>
      <c r="D292" s="20"/>
      <c r="E292" s="20"/>
      <c r="F292" s="21"/>
      <c r="G292" s="22"/>
      <c r="H292" s="7"/>
      <c r="I292" s="8"/>
      <c r="J292" s="9"/>
      <c r="K292" s="10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>
      <c r="A293" s="40"/>
      <c r="B293" s="35"/>
      <c r="C293" s="10"/>
      <c r="D293" s="20"/>
      <c r="E293" s="20"/>
      <c r="F293" s="21"/>
      <c r="G293" s="22"/>
      <c r="H293" s="7"/>
      <c r="I293" s="8"/>
      <c r="J293" s="9"/>
      <c r="K293" s="10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>
      <c r="A294" s="40"/>
      <c r="B294" s="35"/>
      <c r="C294" s="10"/>
      <c r="D294" s="20"/>
      <c r="E294" s="20"/>
      <c r="F294" s="21"/>
      <c r="G294" s="22"/>
      <c r="H294" s="7"/>
      <c r="I294" s="8"/>
      <c r="J294" s="9"/>
      <c r="K294" s="10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>
      <c r="A295" s="40"/>
      <c r="B295" s="35"/>
      <c r="C295" s="10"/>
      <c r="D295" s="20"/>
      <c r="E295" s="20"/>
      <c r="F295" s="21"/>
      <c r="G295" s="22"/>
      <c r="H295" s="7"/>
      <c r="I295" s="8"/>
      <c r="J295" s="9"/>
      <c r="K295" s="10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>
      <c r="A296" s="40"/>
      <c r="B296" s="35"/>
      <c r="C296" s="10"/>
      <c r="D296" s="20"/>
      <c r="E296" s="20"/>
      <c r="F296" s="21"/>
      <c r="G296" s="22"/>
      <c r="H296" s="7"/>
      <c r="I296" s="8"/>
      <c r="J296" s="9"/>
      <c r="K296" s="10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>
      <c r="A297" s="40"/>
      <c r="B297" s="35"/>
      <c r="C297" s="10"/>
      <c r="D297" s="20"/>
      <c r="E297" s="20"/>
      <c r="F297" s="21"/>
      <c r="G297" s="22"/>
      <c r="H297" s="7"/>
      <c r="I297" s="8"/>
      <c r="J297" s="9"/>
      <c r="K297" s="10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>
      <c r="A298" s="40"/>
      <c r="B298" s="35"/>
      <c r="C298" s="10"/>
      <c r="D298" s="20"/>
      <c r="E298" s="20"/>
      <c r="F298" s="21"/>
      <c r="G298" s="22"/>
      <c r="H298" s="7"/>
      <c r="I298" s="8"/>
      <c r="J298" s="9"/>
      <c r="K298" s="10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>
      <c r="A299" s="40"/>
      <c r="B299" s="35"/>
      <c r="C299" s="10"/>
      <c r="D299" s="20"/>
      <c r="E299" s="20"/>
      <c r="F299" s="21"/>
      <c r="G299" s="22"/>
      <c r="H299" s="7"/>
      <c r="I299" s="8"/>
      <c r="J299" s="9"/>
      <c r="K299" s="10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>
      <c r="A300" s="40"/>
      <c r="B300" s="35"/>
      <c r="C300" s="10"/>
      <c r="D300" s="20"/>
      <c r="E300" s="20"/>
      <c r="F300" s="21"/>
      <c r="G300" s="22"/>
      <c r="H300" s="7"/>
      <c r="I300" s="8"/>
      <c r="J300" s="9"/>
      <c r="K300" s="10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>
      <c r="A301" s="40"/>
      <c r="B301" s="35"/>
      <c r="C301" s="10"/>
      <c r="D301" s="20"/>
      <c r="E301" s="20"/>
      <c r="F301" s="21"/>
      <c r="G301" s="22"/>
      <c r="H301" s="7"/>
      <c r="I301" s="8"/>
      <c r="J301" s="9"/>
      <c r="K301" s="10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>
      <c r="A302" s="40"/>
      <c r="B302" s="35"/>
      <c r="C302" s="10"/>
      <c r="D302" s="20"/>
      <c r="E302" s="20"/>
      <c r="F302" s="21"/>
      <c r="G302" s="22"/>
      <c r="H302" s="7"/>
      <c r="I302" s="8"/>
      <c r="J302" s="9"/>
      <c r="K302" s="10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>
      <c r="A303" s="40"/>
      <c r="B303" s="35"/>
      <c r="C303" s="10"/>
      <c r="D303" s="20"/>
      <c r="E303" s="20"/>
      <c r="F303" s="21"/>
      <c r="G303" s="22"/>
      <c r="H303" s="7"/>
      <c r="I303" s="8"/>
      <c r="J303" s="9"/>
      <c r="K303" s="10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>
      <c r="A304" s="40"/>
      <c r="B304" s="35"/>
      <c r="C304" s="10"/>
      <c r="D304" s="20"/>
      <c r="E304" s="20"/>
      <c r="F304" s="21"/>
      <c r="G304" s="22"/>
      <c r="H304" s="7"/>
      <c r="I304" s="8"/>
      <c r="J304" s="9"/>
      <c r="K304" s="10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>
      <c r="A305" s="40"/>
      <c r="B305" s="35"/>
      <c r="C305" s="10"/>
      <c r="D305" s="20"/>
      <c r="E305" s="20"/>
      <c r="F305" s="21"/>
      <c r="G305" s="22"/>
      <c r="H305" s="7"/>
      <c r="I305" s="8"/>
      <c r="J305" s="9"/>
      <c r="K305" s="10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>
      <c r="A306" s="40"/>
      <c r="B306" s="35"/>
      <c r="C306" s="10"/>
      <c r="D306" s="20"/>
      <c r="E306" s="20"/>
      <c r="F306" s="21"/>
      <c r="G306" s="22"/>
      <c r="H306" s="7"/>
      <c r="I306" s="8"/>
      <c r="J306" s="9"/>
      <c r="K306" s="10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>
      <c r="A307" s="40"/>
      <c r="B307" s="35"/>
      <c r="C307" s="10"/>
      <c r="D307" s="20"/>
      <c r="E307" s="20"/>
      <c r="F307" s="21"/>
      <c r="G307" s="22"/>
      <c r="H307" s="7"/>
      <c r="I307" s="8"/>
      <c r="J307" s="9"/>
      <c r="K307" s="10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>
      <c r="A308" s="40"/>
      <c r="B308" s="35"/>
      <c r="C308" s="10"/>
      <c r="D308" s="20"/>
      <c r="E308" s="20"/>
      <c r="F308" s="21"/>
      <c r="G308" s="22"/>
      <c r="H308" s="7"/>
      <c r="I308" s="8"/>
      <c r="J308" s="9"/>
      <c r="K308" s="10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>
      <c r="A309" s="40"/>
      <c r="B309" s="35"/>
      <c r="C309" s="10"/>
      <c r="D309" s="20"/>
      <c r="E309" s="20"/>
      <c r="F309" s="21"/>
      <c r="G309" s="22"/>
      <c r="H309" s="7"/>
      <c r="I309" s="8"/>
      <c r="J309" s="9"/>
      <c r="K309" s="10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>
      <c r="A310" s="40"/>
      <c r="B310" s="35"/>
      <c r="C310" s="10"/>
      <c r="D310" s="20"/>
      <c r="E310" s="20"/>
      <c r="F310" s="21"/>
      <c r="G310" s="22"/>
      <c r="H310" s="7"/>
      <c r="I310" s="8"/>
      <c r="J310" s="9"/>
      <c r="K310" s="10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>
      <c r="A311" s="40"/>
      <c r="B311" s="35"/>
      <c r="C311" s="10"/>
      <c r="D311" s="20"/>
      <c r="E311" s="20"/>
      <c r="F311" s="21"/>
      <c r="G311" s="22"/>
      <c r="H311" s="7"/>
      <c r="I311" s="8"/>
      <c r="J311" s="9"/>
      <c r="K311" s="10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>
      <c r="A312" s="40"/>
      <c r="B312" s="35"/>
      <c r="C312" s="10"/>
      <c r="D312" s="20"/>
      <c r="E312" s="20"/>
      <c r="F312" s="21"/>
      <c r="G312" s="22"/>
      <c r="H312" s="7"/>
      <c r="I312" s="8"/>
      <c r="J312" s="9"/>
      <c r="K312" s="10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>
      <c r="A313" s="40"/>
      <c r="B313" s="35"/>
      <c r="C313" s="10"/>
      <c r="D313" s="20"/>
      <c r="E313" s="20"/>
      <c r="F313" s="21"/>
      <c r="G313" s="22"/>
      <c r="H313" s="7"/>
      <c r="I313" s="8"/>
      <c r="J313" s="9"/>
      <c r="K313" s="10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>
      <c r="A314" s="40"/>
      <c r="B314" s="35"/>
      <c r="C314" s="10"/>
      <c r="D314" s="20"/>
      <c r="E314" s="20"/>
      <c r="F314" s="21"/>
      <c r="G314" s="22"/>
      <c r="H314" s="7"/>
      <c r="I314" s="8"/>
      <c r="J314" s="9"/>
      <c r="K314" s="10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>
      <c r="A315" s="40"/>
      <c r="B315" s="35"/>
      <c r="C315" s="10"/>
      <c r="D315" s="20"/>
      <c r="E315" s="20"/>
      <c r="F315" s="21"/>
      <c r="G315" s="22"/>
      <c r="H315" s="7"/>
      <c r="I315" s="8"/>
      <c r="J315" s="9"/>
      <c r="K315" s="10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>
      <c r="A316" s="40"/>
      <c r="B316" s="35"/>
      <c r="C316" s="10"/>
      <c r="D316" s="20"/>
      <c r="E316" s="20"/>
      <c r="F316" s="21"/>
      <c r="G316" s="22"/>
      <c r="H316" s="7"/>
      <c r="I316" s="8"/>
      <c r="J316" s="9"/>
      <c r="K316" s="10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>
      <c r="A317" s="40"/>
      <c r="B317" s="35"/>
      <c r="C317" s="10"/>
      <c r="D317" s="20"/>
      <c r="E317" s="20"/>
      <c r="F317" s="21"/>
      <c r="G317" s="22"/>
      <c r="H317" s="7"/>
      <c r="I317" s="8"/>
      <c r="J317" s="9"/>
      <c r="K317" s="10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>
      <c r="A318" s="40"/>
      <c r="B318" s="35"/>
      <c r="C318" s="10"/>
      <c r="D318" s="20"/>
      <c r="E318" s="20"/>
      <c r="F318" s="21"/>
      <c r="G318" s="22"/>
      <c r="H318" s="7"/>
      <c r="I318" s="8"/>
      <c r="J318" s="9"/>
      <c r="K318" s="10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>
      <c r="A319" s="40"/>
      <c r="B319" s="35"/>
      <c r="C319" s="10"/>
      <c r="D319" s="20"/>
      <c r="E319" s="20"/>
      <c r="F319" s="21"/>
      <c r="G319" s="22"/>
      <c r="H319" s="7"/>
      <c r="I319" s="8"/>
      <c r="J319" s="9"/>
      <c r="K319" s="10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>
      <c r="A320" s="40"/>
      <c r="B320" s="35"/>
      <c r="C320" s="10"/>
      <c r="D320" s="20"/>
      <c r="E320" s="20"/>
      <c r="F320" s="21"/>
      <c r="G320" s="22"/>
      <c r="H320" s="7"/>
      <c r="I320" s="8"/>
      <c r="J320" s="9"/>
      <c r="K320" s="10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>
      <c r="A321" s="40"/>
      <c r="B321" s="35"/>
      <c r="C321" s="10"/>
      <c r="D321" s="20"/>
      <c r="E321" s="20"/>
      <c r="F321" s="21"/>
      <c r="G321" s="22"/>
      <c r="H321" s="7"/>
      <c r="I321" s="8"/>
      <c r="J321" s="9"/>
      <c r="K321" s="10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>
      <c r="A322" s="40"/>
      <c r="B322" s="35"/>
      <c r="C322" s="10"/>
      <c r="D322" s="20"/>
      <c r="E322" s="20"/>
      <c r="F322" s="21"/>
      <c r="G322" s="22"/>
      <c r="H322" s="7"/>
      <c r="I322" s="8"/>
      <c r="J322" s="9"/>
      <c r="K322" s="10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>
      <c r="A323" s="40"/>
      <c r="B323" s="35"/>
      <c r="C323" s="10"/>
      <c r="D323" s="20"/>
      <c r="E323" s="20"/>
      <c r="F323" s="21"/>
      <c r="G323" s="22"/>
      <c r="H323" s="7"/>
      <c r="I323" s="8"/>
      <c r="J323" s="9"/>
      <c r="K323" s="10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>
      <c r="A324" s="40"/>
      <c r="B324" s="35"/>
      <c r="C324" s="10"/>
      <c r="D324" s="20"/>
      <c r="E324" s="20"/>
      <c r="F324" s="21"/>
      <c r="G324" s="22"/>
      <c r="H324" s="7"/>
      <c r="I324" s="8"/>
      <c r="J324" s="9"/>
      <c r="K324" s="10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>
      <c r="A325" s="40"/>
      <c r="B325" s="35"/>
      <c r="C325" s="10"/>
      <c r="D325" s="20"/>
      <c r="E325" s="20"/>
      <c r="F325" s="21"/>
      <c r="G325" s="22"/>
      <c r="H325" s="7"/>
      <c r="I325" s="8"/>
      <c r="J325" s="9"/>
      <c r="K325" s="10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>
      <c r="A326" s="40"/>
      <c r="B326" s="35"/>
      <c r="C326" s="10"/>
      <c r="D326" s="20"/>
      <c r="E326" s="20"/>
      <c r="F326" s="21"/>
      <c r="G326" s="22"/>
      <c r="H326" s="7"/>
      <c r="I326" s="8"/>
      <c r="J326" s="9"/>
      <c r="K326" s="10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>
      <c r="A327" s="40"/>
      <c r="B327" s="35"/>
      <c r="C327" s="10"/>
      <c r="D327" s="20"/>
      <c r="E327" s="20"/>
      <c r="F327" s="21"/>
      <c r="G327" s="22"/>
      <c r="H327" s="7"/>
      <c r="I327" s="8"/>
      <c r="J327" s="9"/>
      <c r="K327" s="10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>
      <c r="A328" s="40"/>
      <c r="B328" s="35"/>
      <c r="C328" s="10"/>
      <c r="D328" s="20"/>
      <c r="E328" s="20"/>
      <c r="F328" s="21"/>
      <c r="G328" s="22"/>
      <c r="H328" s="7"/>
      <c r="I328" s="8"/>
      <c r="J328" s="9"/>
      <c r="K328" s="10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>
      <c r="A329" s="40"/>
      <c r="B329" s="35"/>
      <c r="C329" s="10"/>
      <c r="D329" s="20"/>
      <c r="E329" s="20"/>
      <c r="F329" s="21"/>
      <c r="G329" s="22"/>
      <c r="H329" s="7"/>
      <c r="I329" s="8"/>
      <c r="J329" s="9"/>
      <c r="K329" s="10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>
      <c r="A330" s="40"/>
      <c r="B330" s="35"/>
      <c r="C330" s="10"/>
      <c r="D330" s="20"/>
      <c r="E330" s="20"/>
      <c r="F330" s="21"/>
      <c r="G330" s="22"/>
      <c r="H330" s="7"/>
      <c r="I330" s="8"/>
      <c r="J330" s="9"/>
      <c r="K330" s="10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>
      <c r="A331" s="40"/>
      <c r="B331" s="35"/>
      <c r="C331" s="10"/>
      <c r="D331" s="20"/>
      <c r="E331" s="20"/>
      <c r="F331" s="21"/>
      <c r="G331" s="22"/>
      <c r="H331" s="7"/>
      <c r="I331" s="8"/>
      <c r="J331" s="9"/>
      <c r="K331" s="10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>
      <c r="A332" s="40"/>
      <c r="B332" s="35"/>
      <c r="C332" s="10"/>
      <c r="D332" s="20"/>
      <c r="E332" s="20"/>
      <c r="F332" s="21"/>
      <c r="G332" s="22"/>
      <c r="H332" s="7"/>
      <c r="I332" s="8"/>
      <c r="J332" s="9"/>
      <c r="K332" s="10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>
      <c r="A333" s="40"/>
      <c r="B333" s="35"/>
      <c r="C333" s="10"/>
      <c r="D333" s="20"/>
      <c r="E333" s="20"/>
      <c r="F333" s="21"/>
      <c r="G333" s="22"/>
      <c r="H333" s="7"/>
      <c r="I333" s="8"/>
      <c r="J333" s="9"/>
      <c r="K333" s="10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>
      <c r="A334" s="40"/>
      <c r="B334" s="35"/>
      <c r="C334" s="10"/>
      <c r="D334" s="20"/>
      <c r="E334" s="20"/>
      <c r="F334" s="21"/>
      <c r="G334" s="22"/>
      <c r="H334" s="7"/>
      <c r="I334" s="8"/>
      <c r="J334" s="9"/>
      <c r="K334" s="10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>
      <c r="A335" s="40"/>
      <c r="B335" s="35"/>
      <c r="C335" s="10"/>
      <c r="D335" s="20"/>
      <c r="E335" s="20"/>
      <c r="F335" s="21"/>
      <c r="G335" s="22"/>
      <c r="H335" s="7"/>
      <c r="I335" s="8"/>
      <c r="J335" s="9"/>
      <c r="K335" s="10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>
      <c r="A336" s="40"/>
      <c r="B336" s="35"/>
      <c r="C336" s="10"/>
      <c r="D336" s="20"/>
      <c r="E336" s="20"/>
      <c r="F336" s="21"/>
      <c r="G336" s="22"/>
      <c r="H336" s="7"/>
      <c r="I336" s="8"/>
      <c r="J336" s="9"/>
      <c r="K336" s="10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>
      <c r="A337" s="40"/>
      <c r="B337" s="35"/>
      <c r="C337" s="10"/>
      <c r="D337" s="20"/>
      <c r="E337" s="20"/>
      <c r="F337" s="21"/>
      <c r="G337" s="22"/>
      <c r="H337" s="7"/>
      <c r="I337" s="8"/>
      <c r="J337" s="9"/>
      <c r="K337" s="10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>
      <c r="A338" s="40"/>
      <c r="B338" s="35"/>
      <c r="C338" s="10"/>
      <c r="D338" s="20"/>
      <c r="E338" s="20"/>
      <c r="F338" s="21"/>
      <c r="G338" s="22"/>
      <c r="H338" s="7"/>
      <c r="I338" s="8"/>
      <c r="J338" s="9"/>
      <c r="K338" s="10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>
      <c r="A339" s="40"/>
      <c r="B339" s="35"/>
      <c r="C339" s="10"/>
      <c r="D339" s="20"/>
      <c r="E339" s="20"/>
      <c r="F339" s="21"/>
      <c r="G339" s="22"/>
      <c r="H339" s="7"/>
      <c r="I339" s="8"/>
      <c r="J339" s="9"/>
      <c r="K339" s="10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>
      <c r="A340" s="40"/>
      <c r="B340" s="35"/>
      <c r="C340" s="10"/>
      <c r="D340" s="20"/>
      <c r="E340" s="20"/>
      <c r="F340" s="21"/>
      <c r="G340" s="22"/>
      <c r="H340" s="7"/>
      <c r="I340" s="8"/>
      <c r="J340" s="9"/>
      <c r="K340" s="10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>
      <c r="A341" s="40"/>
      <c r="B341" s="35"/>
      <c r="C341" s="10"/>
      <c r="D341" s="20"/>
      <c r="E341" s="20"/>
      <c r="F341" s="21"/>
      <c r="G341" s="22"/>
      <c r="H341" s="7"/>
      <c r="I341" s="8"/>
      <c r="J341" s="9"/>
      <c r="K341" s="10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>
      <c r="A342" s="40"/>
      <c r="B342" s="35"/>
      <c r="C342" s="10"/>
      <c r="D342" s="20"/>
      <c r="E342" s="20"/>
      <c r="F342" s="21"/>
      <c r="G342" s="22"/>
      <c r="H342" s="7"/>
      <c r="I342" s="8"/>
      <c r="J342" s="9"/>
      <c r="K342" s="10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>
      <c r="A343" s="40"/>
      <c r="B343" s="35"/>
      <c r="C343" s="10"/>
      <c r="D343" s="20"/>
      <c r="E343" s="20"/>
      <c r="F343" s="21"/>
      <c r="G343" s="22"/>
      <c r="H343" s="7"/>
      <c r="I343" s="8"/>
      <c r="J343" s="9"/>
      <c r="K343" s="10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>
      <c r="A344" s="40"/>
      <c r="B344" s="35"/>
      <c r="C344" s="10"/>
      <c r="D344" s="20"/>
      <c r="E344" s="20"/>
      <c r="F344" s="21"/>
      <c r="G344" s="22"/>
      <c r="H344" s="7"/>
      <c r="I344" s="8"/>
      <c r="J344" s="9"/>
      <c r="K344" s="10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>
      <c r="A345" s="40"/>
      <c r="B345" s="35"/>
      <c r="C345" s="10"/>
      <c r="D345" s="20"/>
      <c r="E345" s="20"/>
      <c r="F345" s="21"/>
      <c r="G345" s="22"/>
      <c r="H345" s="7"/>
      <c r="I345" s="8"/>
      <c r="J345" s="9"/>
      <c r="K345" s="10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>
      <c r="A346" s="40"/>
      <c r="B346" s="35"/>
      <c r="C346" s="10"/>
      <c r="D346" s="20"/>
      <c r="E346" s="20"/>
      <c r="F346" s="21"/>
      <c r="G346" s="22"/>
      <c r="H346" s="7"/>
      <c r="I346" s="8"/>
      <c r="J346" s="9"/>
      <c r="K346" s="10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>
      <c r="A347" s="40"/>
      <c r="B347" s="35"/>
      <c r="C347" s="10"/>
      <c r="D347" s="20"/>
      <c r="E347" s="20"/>
      <c r="F347" s="21"/>
      <c r="G347" s="22"/>
      <c r="H347" s="7"/>
      <c r="I347" s="8"/>
      <c r="J347" s="9"/>
      <c r="K347" s="10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>
      <c r="A348" s="40"/>
      <c r="B348" s="35"/>
      <c r="C348" s="10"/>
      <c r="D348" s="20"/>
      <c r="E348" s="20"/>
      <c r="F348" s="21"/>
      <c r="G348" s="22"/>
      <c r="H348" s="7"/>
      <c r="I348" s="8"/>
      <c r="J348" s="9"/>
      <c r="K348" s="10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>
      <c r="A349" s="40"/>
      <c r="B349" s="35"/>
      <c r="C349" s="10"/>
      <c r="D349" s="20"/>
      <c r="E349" s="20"/>
      <c r="F349" s="21"/>
      <c r="G349" s="22"/>
      <c r="H349" s="7"/>
      <c r="I349" s="8"/>
      <c r="J349" s="9"/>
      <c r="K349" s="10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>
      <c r="A350" s="40"/>
      <c r="B350" s="35"/>
      <c r="C350" s="10"/>
      <c r="D350" s="20"/>
      <c r="E350" s="20"/>
      <c r="F350" s="21"/>
      <c r="G350" s="22"/>
      <c r="H350" s="7"/>
      <c r="I350" s="8"/>
      <c r="J350" s="9"/>
      <c r="K350" s="10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>
      <c r="A351" s="40"/>
      <c r="B351" s="35"/>
      <c r="C351" s="10"/>
      <c r="D351" s="20"/>
      <c r="E351" s="20"/>
      <c r="F351" s="21"/>
      <c r="G351" s="22"/>
      <c r="H351" s="7"/>
      <c r="I351" s="8"/>
      <c r="J351" s="9"/>
      <c r="K351" s="10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>
      <c r="A352" s="40"/>
      <c r="B352" s="35"/>
      <c r="C352" s="10"/>
      <c r="D352" s="20"/>
      <c r="E352" s="20"/>
      <c r="F352" s="21"/>
      <c r="G352" s="22"/>
      <c r="H352" s="7"/>
      <c r="I352" s="8"/>
      <c r="J352" s="9"/>
      <c r="K352" s="10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>
      <c r="A353" s="40"/>
      <c r="B353" s="35"/>
      <c r="C353" s="10"/>
      <c r="D353" s="20"/>
      <c r="E353" s="20"/>
      <c r="F353" s="21"/>
      <c r="G353" s="22"/>
      <c r="H353" s="7"/>
      <c r="I353" s="8"/>
      <c r="J353" s="9"/>
      <c r="K353" s="10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>
      <c r="A354" s="40"/>
      <c r="B354" s="35"/>
      <c r="C354" s="10"/>
      <c r="D354" s="20"/>
      <c r="E354" s="20"/>
      <c r="F354" s="21"/>
      <c r="G354" s="22"/>
      <c r="H354" s="7"/>
      <c r="I354" s="8"/>
      <c r="J354" s="9"/>
      <c r="K354" s="10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>
      <c r="A355" s="40"/>
      <c r="B355" s="35"/>
      <c r="C355" s="10"/>
      <c r="D355" s="20"/>
      <c r="E355" s="20"/>
      <c r="F355" s="21"/>
      <c r="G355" s="22"/>
      <c r="H355" s="7"/>
      <c r="I355" s="8"/>
      <c r="J355" s="9"/>
      <c r="K355" s="10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>
      <c r="A356" s="40"/>
      <c r="B356" s="35"/>
      <c r="C356" s="10"/>
      <c r="D356" s="20"/>
      <c r="E356" s="20"/>
      <c r="F356" s="21"/>
      <c r="G356" s="22"/>
      <c r="H356" s="7"/>
      <c r="I356" s="8"/>
      <c r="J356" s="9"/>
      <c r="K356" s="10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>
      <c r="A357" s="40"/>
      <c r="B357" s="35"/>
      <c r="C357" s="10"/>
      <c r="D357" s="20"/>
      <c r="E357" s="20"/>
      <c r="F357" s="21"/>
      <c r="G357" s="22"/>
      <c r="H357" s="7"/>
      <c r="I357" s="8"/>
      <c r="J357" s="9"/>
      <c r="K357" s="10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>
      <c r="A358" s="40"/>
      <c r="B358" s="35"/>
      <c r="C358" s="10"/>
      <c r="D358" s="20"/>
      <c r="E358" s="20"/>
      <c r="F358" s="21"/>
      <c r="G358" s="22"/>
      <c r="H358" s="7"/>
      <c r="I358" s="8"/>
      <c r="J358" s="9"/>
      <c r="K358" s="10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>
      <c r="A359" s="40"/>
      <c r="B359" s="35"/>
      <c r="C359" s="10"/>
      <c r="D359" s="20"/>
      <c r="E359" s="20"/>
      <c r="F359" s="21"/>
      <c r="G359" s="22"/>
      <c r="H359" s="7"/>
      <c r="I359" s="8"/>
      <c r="J359" s="9"/>
      <c r="K359" s="10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>
      <c r="A360" s="40"/>
      <c r="B360" s="35"/>
      <c r="C360" s="10"/>
      <c r="D360" s="20"/>
      <c r="E360" s="20"/>
      <c r="F360" s="21"/>
      <c r="G360" s="22"/>
      <c r="H360" s="7"/>
      <c r="I360" s="8"/>
      <c r="J360" s="9"/>
      <c r="K360" s="10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>
      <c r="A361" s="40"/>
      <c r="B361" s="35"/>
      <c r="C361" s="10"/>
      <c r="D361" s="20"/>
      <c r="E361" s="20"/>
      <c r="F361" s="21"/>
      <c r="G361" s="22"/>
      <c r="H361" s="7"/>
      <c r="I361" s="8"/>
      <c r="J361" s="9"/>
      <c r="K361" s="10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>
      <c r="A362" s="40"/>
      <c r="B362" s="35"/>
      <c r="C362" s="10"/>
      <c r="D362" s="20"/>
      <c r="E362" s="20"/>
      <c r="F362" s="21"/>
      <c r="G362" s="22"/>
      <c r="H362" s="7"/>
      <c r="I362" s="8"/>
      <c r="J362" s="9"/>
      <c r="K362" s="10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>
      <c r="A363" s="40"/>
      <c r="B363" s="35"/>
      <c r="C363" s="10"/>
      <c r="D363" s="20"/>
      <c r="E363" s="20"/>
      <c r="F363" s="21"/>
      <c r="G363" s="22"/>
      <c r="H363" s="7"/>
      <c r="I363" s="8"/>
      <c r="J363" s="9"/>
      <c r="K363" s="10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>
      <c r="A364" s="40"/>
      <c r="B364" s="35"/>
      <c r="C364" s="10"/>
      <c r="D364" s="20"/>
      <c r="E364" s="20"/>
      <c r="F364" s="21"/>
      <c r="G364" s="22"/>
      <c r="H364" s="7"/>
      <c r="I364" s="8"/>
      <c r="J364" s="9"/>
      <c r="K364" s="10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>
      <c r="A365" s="40"/>
      <c r="B365" s="35"/>
      <c r="C365" s="10"/>
      <c r="D365" s="20"/>
      <c r="E365" s="20"/>
      <c r="F365" s="21"/>
      <c r="G365" s="22"/>
      <c r="H365" s="7"/>
      <c r="I365" s="8"/>
      <c r="J365" s="9"/>
      <c r="K365" s="10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>
      <c r="A366" s="40"/>
      <c r="B366" s="35"/>
      <c r="C366" s="10"/>
      <c r="D366" s="20"/>
      <c r="E366" s="20"/>
      <c r="F366" s="21"/>
      <c r="G366" s="22"/>
      <c r="H366" s="7"/>
      <c r="I366" s="8"/>
      <c r="J366" s="9"/>
      <c r="K366" s="10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>
      <c r="A367" s="40"/>
      <c r="B367" s="35"/>
      <c r="C367" s="10"/>
      <c r="D367" s="20"/>
      <c r="E367" s="20"/>
      <c r="F367" s="21"/>
      <c r="G367" s="22"/>
      <c r="H367" s="7"/>
      <c r="I367" s="8"/>
      <c r="J367" s="9"/>
      <c r="K367" s="10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>
      <c r="A368" s="40"/>
      <c r="B368" s="35"/>
      <c r="C368" s="10"/>
      <c r="D368" s="20"/>
      <c r="E368" s="20"/>
      <c r="F368" s="21"/>
      <c r="G368" s="22"/>
      <c r="H368" s="7"/>
      <c r="I368" s="8"/>
      <c r="J368" s="9"/>
      <c r="K368" s="10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>
      <c r="A369" s="40"/>
      <c r="B369" s="35"/>
      <c r="C369" s="10"/>
      <c r="D369" s="20"/>
      <c r="E369" s="20"/>
      <c r="F369" s="21"/>
      <c r="G369" s="22"/>
      <c r="H369" s="7"/>
      <c r="I369" s="8"/>
      <c r="J369" s="9"/>
      <c r="K369" s="10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>
      <c r="A370" s="40"/>
      <c r="B370" s="35"/>
      <c r="C370" s="10"/>
      <c r="D370" s="20"/>
      <c r="E370" s="20"/>
      <c r="F370" s="21"/>
      <c r="G370" s="22"/>
      <c r="H370" s="7"/>
      <c r="I370" s="8"/>
      <c r="J370" s="9"/>
      <c r="K370" s="10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>
      <c r="A371" s="40"/>
      <c r="B371" s="35"/>
      <c r="C371" s="10"/>
      <c r="D371" s="20"/>
      <c r="E371" s="20"/>
      <c r="F371" s="21"/>
      <c r="G371" s="22"/>
      <c r="H371" s="7"/>
      <c r="I371" s="8"/>
      <c r="J371" s="9"/>
      <c r="K371" s="10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>
      <c r="A372" s="40"/>
      <c r="B372" s="35"/>
      <c r="C372" s="10"/>
      <c r="D372" s="20"/>
      <c r="E372" s="20"/>
      <c r="F372" s="21"/>
      <c r="G372" s="22"/>
      <c r="H372" s="7"/>
      <c r="I372" s="8"/>
      <c r="J372" s="9"/>
      <c r="K372" s="10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>
      <c r="A373" s="40"/>
      <c r="B373" s="35"/>
      <c r="C373" s="10"/>
      <c r="D373" s="20"/>
      <c r="E373" s="20"/>
      <c r="F373" s="21"/>
      <c r="G373" s="22"/>
      <c r="H373" s="7"/>
      <c r="I373" s="8"/>
      <c r="J373" s="9"/>
      <c r="K373" s="10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>
      <c r="A374" s="40"/>
      <c r="B374" s="35"/>
      <c r="C374" s="10"/>
      <c r="D374" s="20"/>
      <c r="E374" s="20"/>
      <c r="F374" s="21"/>
      <c r="G374" s="22"/>
      <c r="H374" s="7"/>
      <c r="I374" s="8"/>
      <c r="J374" s="9"/>
      <c r="K374" s="10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>
      <c r="A375" s="40"/>
      <c r="B375" s="35"/>
      <c r="C375" s="10"/>
      <c r="D375" s="20"/>
      <c r="E375" s="20"/>
      <c r="F375" s="21"/>
      <c r="G375" s="22"/>
      <c r="H375" s="7"/>
      <c r="I375" s="8"/>
      <c r="J375" s="9"/>
      <c r="K375" s="10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>
      <c r="A376" s="40"/>
      <c r="B376" s="35"/>
      <c r="C376" s="10"/>
      <c r="D376" s="20"/>
      <c r="E376" s="20"/>
      <c r="F376" s="21"/>
      <c r="G376" s="22"/>
      <c r="H376" s="7"/>
      <c r="I376" s="8"/>
      <c r="J376" s="9"/>
      <c r="K376" s="10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>
      <c r="A377" s="40"/>
      <c r="B377" s="35"/>
      <c r="C377" s="10"/>
      <c r="D377" s="20"/>
      <c r="E377" s="20"/>
      <c r="F377" s="21"/>
      <c r="G377" s="22"/>
      <c r="H377" s="7"/>
      <c r="I377" s="8"/>
      <c r="J377" s="9"/>
      <c r="K377" s="10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>
      <c r="A378" s="40"/>
      <c r="B378" s="35"/>
      <c r="C378" s="10"/>
      <c r="D378" s="20"/>
      <c r="E378" s="20"/>
      <c r="F378" s="21"/>
      <c r="G378" s="22"/>
      <c r="H378" s="7"/>
      <c r="I378" s="8"/>
      <c r="J378" s="9"/>
      <c r="K378" s="10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>
      <c r="A379" s="40"/>
      <c r="B379" s="35"/>
      <c r="C379" s="10"/>
      <c r="D379" s="20"/>
      <c r="E379" s="20"/>
      <c r="F379" s="21"/>
      <c r="G379" s="22"/>
      <c r="H379" s="7"/>
      <c r="I379" s="8"/>
      <c r="J379" s="9"/>
      <c r="K379" s="10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>
      <c r="A380" s="40"/>
      <c r="B380" s="35"/>
      <c r="C380" s="10"/>
      <c r="D380" s="20"/>
      <c r="E380" s="20"/>
      <c r="F380" s="21"/>
      <c r="G380" s="22"/>
      <c r="H380" s="7"/>
      <c r="I380" s="8"/>
      <c r="J380" s="9"/>
      <c r="K380" s="10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>
      <c r="A381" s="40"/>
      <c r="B381" s="35"/>
      <c r="C381" s="10"/>
      <c r="D381" s="20"/>
      <c r="E381" s="20"/>
      <c r="F381" s="21"/>
      <c r="G381" s="22"/>
      <c r="H381" s="7"/>
      <c r="I381" s="8"/>
      <c r="J381" s="9"/>
      <c r="K381" s="10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>
      <c r="A382" s="40"/>
      <c r="B382" s="35"/>
      <c r="C382" s="10"/>
      <c r="D382" s="20"/>
      <c r="E382" s="20"/>
      <c r="F382" s="21"/>
      <c r="G382" s="22"/>
      <c r="H382" s="7"/>
      <c r="I382" s="8"/>
      <c r="J382" s="9"/>
      <c r="K382" s="10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>
      <c r="A383" s="40"/>
      <c r="B383" s="35"/>
      <c r="C383" s="10"/>
      <c r="D383" s="20"/>
      <c r="E383" s="20"/>
      <c r="F383" s="21"/>
      <c r="G383" s="22"/>
      <c r="H383" s="7"/>
      <c r="I383" s="8"/>
      <c r="J383" s="9"/>
      <c r="K383" s="10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>
      <c r="A384" s="40"/>
      <c r="B384" s="35"/>
      <c r="C384" s="10"/>
      <c r="D384" s="20"/>
      <c r="E384" s="20"/>
      <c r="F384" s="21"/>
      <c r="G384" s="22"/>
      <c r="H384" s="7"/>
      <c r="I384" s="8"/>
      <c r="J384" s="9"/>
      <c r="K384" s="10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>
      <c r="A385" s="40"/>
      <c r="B385" s="35"/>
      <c r="C385" s="10"/>
      <c r="D385" s="20"/>
      <c r="E385" s="20"/>
      <c r="F385" s="21"/>
      <c r="G385" s="22"/>
      <c r="H385" s="7"/>
      <c r="I385" s="8"/>
      <c r="J385" s="9"/>
      <c r="K385" s="10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>
      <c r="A386" s="40"/>
      <c r="B386" s="35"/>
      <c r="C386" s="10"/>
      <c r="D386" s="20"/>
      <c r="E386" s="20"/>
      <c r="F386" s="21"/>
      <c r="G386" s="22"/>
      <c r="H386" s="7"/>
      <c r="I386" s="8"/>
      <c r="J386" s="9"/>
      <c r="K386" s="10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>
      <c r="A387" s="40"/>
      <c r="B387" s="35"/>
      <c r="C387" s="10"/>
      <c r="D387" s="20"/>
      <c r="E387" s="20"/>
      <c r="F387" s="21"/>
      <c r="G387" s="22"/>
      <c r="H387" s="7"/>
      <c r="I387" s="8"/>
      <c r="J387" s="9"/>
      <c r="K387" s="10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>
      <c r="A388" s="40"/>
      <c r="B388" s="35"/>
      <c r="C388" s="10"/>
      <c r="D388" s="20"/>
      <c r="E388" s="20"/>
      <c r="F388" s="21"/>
      <c r="G388" s="22"/>
      <c r="H388" s="7"/>
      <c r="I388" s="8"/>
      <c r="J388" s="9"/>
      <c r="K388" s="10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>
      <c r="A389" s="40"/>
      <c r="B389" s="35"/>
      <c r="C389" s="10"/>
      <c r="D389" s="20"/>
      <c r="E389" s="20"/>
      <c r="F389" s="21"/>
      <c r="G389" s="22"/>
      <c r="H389" s="7"/>
      <c r="I389" s="8"/>
      <c r="J389" s="9"/>
      <c r="K389" s="10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>
      <c r="A390" s="40"/>
      <c r="B390" s="35"/>
      <c r="C390" s="10"/>
      <c r="D390" s="20"/>
      <c r="E390" s="20"/>
      <c r="F390" s="21"/>
      <c r="G390" s="22"/>
      <c r="H390" s="7"/>
      <c r="I390" s="8"/>
      <c r="J390" s="9"/>
      <c r="K390" s="10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>
      <c r="A391" s="40"/>
      <c r="B391" s="35"/>
      <c r="C391" s="10"/>
      <c r="D391" s="20"/>
      <c r="E391" s="20"/>
      <c r="F391" s="21"/>
      <c r="G391" s="22"/>
      <c r="H391" s="7"/>
      <c r="I391" s="8"/>
      <c r="J391" s="9"/>
      <c r="K391" s="10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>
      <c r="A392" s="40"/>
      <c r="B392" s="35"/>
      <c r="C392" s="10"/>
      <c r="D392" s="20"/>
      <c r="E392" s="20"/>
      <c r="F392" s="21"/>
      <c r="G392" s="22"/>
      <c r="H392" s="7"/>
      <c r="I392" s="8"/>
      <c r="J392" s="9"/>
      <c r="K392" s="10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>
      <c r="A393" s="40"/>
      <c r="B393" s="35"/>
      <c r="C393" s="10"/>
      <c r="D393" s="20"/>
      <c r="E393" s="20"/>
      <c r="F393" s="21"/>
      <c r="G393" s="22"/>
      <c r="H393" s="7"/>
      <c r="I393" s="8"/>
      <c r="J393" s="9"/>
      <c r="K393" s="10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>
      <c r="A394" s="40"/>
      <c r="B394" s="35"/>
      <c r="C394" s="10"/>
      <c r="D394" s="20"/>
      <c r="E394" s="20"/>
      <c r="F394" s="21"/>
      <c r="G394" s="22"/>
      <c r="H394" s="7"/>
      <c r="I394" s="8"/>
      <c r="J394" s="9"/>
      <c r="K394" s="10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>
      <c r="A395" s="40"/>
      <c r="B395" s="35"/>
      <c r="C395" s="10"/>
      <c r="D395" s="20"/>
      <c r="E395" s="20"/>
      <c r="F395" s="21"/>
      <c r="G395" s="22"/>
      <c r="H395" s="7"/>
      <c r="I395" s="8"/>
      <c r="J395" s="9"/>
      <c r="K395" s="10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>
      <c r="A396" s="40"/>
      <c r="B396" s="35"/>
      <c r="C396" s="10"/>
      <c r="D396" s="20"/>
      <c r="E396" s="20"/>
      <c r="F396" s="21"/>
      <c r="G396" s="22"/>
      <c r="H396" s="7"/>
      <c r="I396" s="8"/>
      <c r="J396" s="9"/>
      <c r="K396" s="10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>
      <c r="A397" s="40"/>
      <c r="B397" s="35"/>
      <c r="C397" s="10"/>
      <c r="D397" s="20"/>
      <c r="E397" s="20"/>
      <c r="F397" s="21"/>
      <c r="G397" s="22"/>
      <c r="H397" s="7"/>
      <c r="I397" s="8"/>
      <c r="J397" s="9"/>
      <c r="K397" s="10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>
      <c r="A398" s="40"/>
      <c r="B398" s="35"/>
      <c r="C398" s="10"/>
      <c r="D398" s="20"/>
      <c r="E398" s="20"/>
      <c r="F398" s="21"/>
      <c r="G398" s="22"/>
      <c r="H398" s="7"/>
      <c r="I398" s="8"/>
      <c r="J398" s="9"/>
      <c r="K398" s="10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>
      <c r="A399" s="40"/>
      <c r="B399" s="35"/>
      <c r="C399" s="10"/>
      <c r="D399" s="20"/>
      <c r="E399" s="20"/>
      <c r="F399" s="21"/>
      <c r="G399" s="22"/>
      <c r="H399" s="7"/>
      <c r="I399" s="8"/>
      <c r="J399" s="9"/>
      <c r="K399" s="10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>
      <c r="A400" s="40"/>
      <c r="B400" s="35"/>
      <c r="C400" s="10"/>
      <c r="D400" s="20"/>
      <c r="E400" s="20"/>
      <c r="F400" s="21"/>
      <c r="G400" s="22"/>
      <c r="H400" s="7"/>
      <c r="I400" s="8"/>
      <c r="J400" s="9"/>
      <c r="K400" s="10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>
      <c r="A401" s="40"/>
      <c r="B401" s="35"/>
      <c r="C401" s="10"/>
      <c r="D401" s="20"/>
      <c r="E401" s="20"/>
      <c r="F401" s="21"/>
      <c r="G401" s="22"/>
      <c r="H401" s="7"/>
      <c r="I401" s="8"/>
      <c r="J401" s="9"/>
      <c r="K401" s="10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>
      <c r="A402" s="40"/>
      <c r="B402" s="35"/>
      <c r="C402" s="10"/>
      <c r="D402" s="20"/>
      <c r="E402" s="20"/>
      <c r="F402" s="21"/>
      <c r="G402" s="22"/>
      <c r="H402" s="7"/>
      <c r="I402" s="8"/>
      <c r="J402" s="9"/>
      <c r="K402" s="10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>
      <c r="A403" s="40"/>
      <c r="B403" s="35"/>
      <c r="C403" s="10"/>
      <c r="D403" s="20"/>
      <c r="E403" s="20"/>
      <c r="F403" s="21"/>
      <c r="G403" s="22"/>
      <c r="H403" s="7"/>
      <c r="I403" s="8"/>
      <c r="J403" s="9"/>
      <c r="K403" s="10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>
      <c r="A404" s="40"/>
      <c r="B404" s="35"/>
      <c r="C404" s="10"/>
      <c r="D404" s="20"/>
      <c r="E404" s="20"/>
      <c r="F404" s="21"/>
      <c r="G404" s="22"/>
      <c r="H404" s="7"/>
      <c r="I404" s="8"/>
      <c r="J404" s="9"/>
      <c r="K404" s="10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>
      <c r="A405" s="40"/>
      <c r="B405" s="35"/>
      <c r="C405" s="10"/>
      <c r="D405" s="20"/>
      <c r="E405" s="20"/>
      <c r="F405" s="21"/>
      <c r="G405" s="22"/>
      <c r="H405" s="7"/>
      <c r="I405" s="8"/>
      <c r="J405" s="9"/>
      <c r="K405" s="10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>
      <c r="A406" s="40"/>
      <c r="B406" s="35"/>
      <c r="C406" s="10"/>
      <c r="D406" s="20"/>
      <c r="E406" s="20"/>
      <c r="F406" s="21"/>
      <c r="G406" s="22"/>
      <c r="H406" s="7"/>
      <c r="I406" s="8"/>
      <c r="J406" s="9"/>
      <c r="K406" s="10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>
      <c r="A407" s="40"/>
      <c r="B407" s="35"/>
      <c r="C407" s="10"/>
      <c r="D407" s="20"/>
      <c r="E407" s="20"/>
      <c r="F407" s="21"/>
      <c r="G407" s="22"/>
      <c r="H407" s="7"/>
      <c r="I407" s="8"/>
      <c r="J407" s="9"/>
      <c r="K407" s="10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>
      <c r="A408" s="40"/>
      <c r="B408" s="35"/>
      <c r="C408" s="10"/>
      <c r="D408" s="20"/>
      <c r="E408" s="20"/>
      <c r="F408" s="21"/>
      <c r="G408" s="22"/>
      <c r="H408" s="7"/>
      <c r="I408" s="8"/>
      <c r="J408" s="9"/>
      <c r="K408" s="10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>
      <c r="A409" s="40"/>
      <c r="B409" s="35"/>
      <c r="C409" s="10"/>
      <c r="D409" s="20"/>
      <c r="E409" s="20"/>
      <c r="F409" s="21"/>
      <c r="G409" s="22"/>
      <c r="H409" s="7"/>
      <c r="I409" s="8"/>
      <c r="J409" s="9"/>
      <c r="K409" s="10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>
      <c r="A410" s="40"/>
      <c r="B410" s="35"/>
      <c r="C410" s="10"/>
      <c r="D410" s="20"/>
      <c r="E410" s="20"/>
      <c r="F410" s="21"/>
      <c r="G410" s="22"/>
      <c r="H410" s="7"/>
      <c r="I410" s="8"/>
      <c r="J410" s="9"/>
      <c r="K410" s="10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>
      <c r="A411" s="40"/>
      <c r="B411" s="35"/>
      <c r="C411" s="10"/>
      <c r="D411" s="20"/>
      <c r="E411" s="20"/>
      <c r="F411" s="21"/>
      <c r="G411" s="22"/>
      <c r="H411" s="7"/>
      <c r="I411" s="8"/>
      <c r="J411" s="9"/>
      <c r="K411" s="10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>
      <c r="A412" s="40"/>
      <c r="B412" s="35"/>
      <c r="C412" s="10"/>
      <c r="D412" s="20"/>
      <c r="E412" s="20"/>
      <c r="F412" s="21"/>
      <c r="G412" s="22"/>
      <c r="H412" s="7"/>
      <c r="I412" s="8"/>
      <c r="J412" s="9"/>
      <c r="K412" s="10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>
      <c r="A413" s="40"/>
      <c r="B413" s="35"/>
      <c r="C413" s="10"/>
      <c r="D413" s="20"/>
      <c r="E413" s="20"/>
      <c r="F413" s="21"/>
      <c r="G413" s="22"/>
      <c r="H413" s="7"/>
      <c r="I413" s="8"/>
      <c r="J413" s="9"/>
      <c r="K413" s="10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>
      <c r="A414" s="40"/>
      <c r="B414" s="35"/>
      <c r="C414" s="10"/>
      <c r="D414" s="20"/>
      <c r="E414" s="20"/>
      <c r="F414" s="21"/>
      <c r="G414" s="22"/>
      <c r="H414" s="7"/>
      <c r="I414" s="8"/>
      <c r="J414" s="9"/>
      <c r="K414" s="10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>
      <c r="A415" s="40"/>
      <c r="B415" s="35"/>
      <c r="C415" s="10"/>
      <c r="D415" s="20"/>
      <c r="E415" s="20"/>
      <c r="F415" s="21"/>
      <c r="G415" s="22"/>
      <c r="H415" s="7"/>
      <c r="I415" s="8"/>
      <c r="J415" s="9"/>
      <c r="K415" s="10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>
      <c r="A416" s="40"/>
      <c r="B416" s="35"/>
      <c r="C416" s="10"/>
      <c r="D416" s="20"/>
      <c r="E416" s="20"/>
      <c r="F416" s="21"/>
      <c r="G416" s="22"/>
      <c r="H416" s="7"/>
      <c r="I416" s="8"/>
      <c r="J416" s="9"/>
      <c r="K416" s="10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>
      <c r="A417" s="40"/>
      <c r="B417" s="35"/>
      <c r="C417" s="10"/>
      <c r="D417" s="20"/>
      <c r="E417" s="20"/>
      <c r="F417" s="21"/>
      <c r="G417" s="22"/>
      <c r="H417" s="7"/>
      <c r="I417" s="8"/>
      <c r="J417" s="9"/>
      <c r="K417" s="10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>
      <c r="A418" s="40"/>
      <c r="B418" s="35"/>
      <c r="C418" s="10"/>
      <c r="D418" s="20"/>
      <c r="E418" s="20"/>
      <c r="F418" s="21"/>
      <c r="G418" s="22"/>
      <c r="H418" s="7"/>
      <c r="I418" s="8"/>
      <c r="J418" s="9"/>
      <c r="K418" s="10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>
      <c r="A419" s="40"/>
      <c r="B419" s="35"/>
      <c r="C419" s="10"/>
      <c r="D419" s="20"/>
      <c r="E419" s="20"/>
      <c r="F419" s="21"/>
      <c r="G419" s="22"/>
      <c r="H419" s="7"/>
      <c r="I419" s="8"/>
      <c r="J419" s="9"/>
      <c r="K419" s="10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>
      <c r="A420" s="40"/>
      <c r="B420" s="35"/>
      <c r="C420" s="10"/>
      <c r="D420" s="20"/>
      <c r="E420" s="20"/>
      <c r="F420" s="21"/>
      <c r="G420" s="22"/>
      <c r="H420" s="7"/>
      <c r="I420" s="8"/>
      <c r="J420" s="9"/>
      <c r="K420" s="10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>
      <c r="A421" s="40"/>
      <c r="B421" s="35"/>
      <c r="C421" s="10"/>
      <c r="D421" s="20"/>
      <c r="E421" s="20"/>
      <c r="F421" s="21"/>
      <c r="G421" s="22"/>
      <c r="H421" s="7"/>
      <c r="I421" s="8"/>
      <c r="J421" s="9"/>
      <c r="K421" s="10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>
      <c r="A422" s="40"/>
      <c r="B422" s="35"/>
      <c r="C422" s="10"/>
      <c r="D422" s="20"/>
      <c r="E422" s="20"/>
      <c r="F422" s="21"/>
      <c r="G422" s="22"/>
      <c r="H422" s="7"/>
      <c r="I422" s="8"/>
      <c r="J422" s="9"/>
      <c r="K422" s="10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>
      <c r="A423" s="40"/>
      <c r="B423" s="35"/>
      <c r="C423" s="10"/>
      <c r="D423" s="20"/>
      <c r="E423" s="20"/>
      <c r="F423" s="21"/>
      <c r="G423" s="22"/>
      <c r="H423" s="7"/>
      <c r="I423" s="8"/>
      <c r="J423" s="9"/>
      <c r="K423" s="10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>
      <c r="A424" s="40"/>
      <c r="B424" s="35"/>
      <c r="C424" s="10"/>
      <c r="D424" s="20"/>
      <c r="E424" s="20"/>
      <c r="F424" s="21"/>
      <c r="G424" s="22"/>
      <c r="H424" s="7"/>
      <c r="I424" s="8"/>
      <c r="J424" s="9"/>
      <c r="K424" s="10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>
      <c r="A425" s="40"/>
      <c r="B425" s="35"/>
      <c r="C425" s="10"/>
      <c r="D425" s="20"/>
      <c r="E425" s="20"/>
      <c r="F425" s="21"/>
      <c r="G425" s="22"/>
      <c r="H425" s="7"/>
      <c r="I425" s="8"/>
      <c r="J425" s="9"/>
      <c r="K425" s="10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>
      <c r="A426" s="40"/>
      <c r="B426" s="35"/>
      <c r="C426" s="10"/>
      <c r="D426" s="20"/>
      <c r="E426" s="20"/>
      <c r="F426" s="21"/>
      <c r="G426" s="22"/>
      <c r="H426" s="7"/>
      <c r="I426" s="8"/>
      <c r="J426" s="9"/>
      <c r="K426" s="10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>
      <c r="A427" s="40"/>
      <c r="B427" s="35"/>
      <c r="C427" s="10"/>
      <c r="D427" s="20"/>
      <c r="E427" s="20"/>
      <c r="F427" s="21"/>
      <c r="G427" s="22"/>
      <c r="H427" s="7"/>
      <c r="I427" s="8"/>
      <c r="J427" s="9"/>
      <c r="K427" s="10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>
      <c r="A428" s="40"/>
      <c r="B428" s="35"/>
      <c r="C428" s="10"/>
      <c r="D428" s="20"/>
      <c r="E428" s="20"/>
      <c r="F428" s="21"/>
      <c r="G428" s="22"/>
      <c r="H428" s="7"/>
      <c r="I428" s="8"/>
      <c r="J428" s="9"/>
      <c r="K428" s="10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>
      <c r="A429" s="40"/>
      <c r="B429" s="35"/>
      <c r="C429" s="10"/>
      <c r="D429" s="20"/>
      <c r="E429" s="20"/>
      <c r="F429" s="21"/>
      <c r="G429" s="22"/>
      <c r="H429" s="7"/>
      <c r="I429" s="8"/>
      <c r="J429" s="9"/>
      <c r="K429" s="10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>
      <c r="A430" s="40"/>
      <c r="B430" s="35"/>
      <c r="C430" s="10"/>
      <c r="D430" s="20"/>
      <c r="E430" s="20"/>
      <c r="F430" s="21"/>
      <c r="G430" s="22"/>
      <c r="H430" s="7"/>
      <c r="I430" s="8"/>
      <c r="J430" s="9"/>
      <c r="K430" s="10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>
      <c r="A431" s="40"/>
      <c r="B431" s="35"/>
      <c r="C431" s="10"/>
      <c r="D431" s="20"/>
      <c r="E431" s="20"/>
      <c r="F431" s="21"/>
      <c r="G431" s="22"/>
      <c r="H431" s="7"/>
      <c r="I431" s="8"/>
      <c r="J431" s="9"/>
      <c r="K431" s="10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>
      <c r="A432" s="40"/>
      <c r="B432" s="35"/>
      <c r="C432" s="10"/>
      <c r="D432" s="20"/>
      <c r="E432" s="20"/>
      <c r="F432" s="21"/>
      <c r="G432" s="22"/>
      <c r="H432" s="7"/>
      <c r="I432" s="8"/>
      <c r="J432" s="9"/>
      <c r="K432" s="10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>
      <c r="A433" s="40"/>
      <c r="B433" s="35"/>
      <c r="C433" s="10"/>
      <c r="D433" s="20"/>
      <c r="E433" s="20"/>
      <c r="F433" s="21"/>
      <c r="G433" s="22"/>
      <c r="H433" s="7"/>
      <c r="I433" s="8"/>
      <c r="J433" s="9"/>
      <c r="K433" s="10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>
      <c r="A434" s="40"/>
      <c r="B434" s="35"/>
      <c r="C434" s="10"/>
      <c r="D434" s="20"/>
      <c r="E434" s="20"/>
      <c r="F434" s="21"/>
      <c r="G434" s="22"/>
      <c r="H434" s="7"/>
      <c r="I434" s="8"/>
      <c r="J434" s="9"/>
      <c r="K434" s="10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>
      <c r="A435" s="40"/>
      <c r="B435" s="35"/>
      <c r="C435" s="10"/>
      <c r="D435" s="20"/>
      <c r="E435" s="20"/>
      <c r="F435" s="21"/>
      <c r="G435" s="22"/>
      <c r="H435" s="7"/>
      <c r="I435" s="8"/>
      <c r="J435" s="9"/>
      <c r="K435" s="10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>
      <c r="A436" s="40"/>
      <c r="B436" s="35"/>
      <c r="C436" s="10"/>
      <c r="D436" s="20"/>
      <c r="E436" s="20"/>
      <c r="F436" s="21"/>
      <c r="G436" s="22"/>
      <c r="H436" s="7"/>
      <c r="I436" s="8"/>
      <c r="J436" s="9"/>
      <c r="K436" s="10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>
      <c r="A437" s="40"/>
      <c r="B437" s="35"/>
      <c r="C437" s="10"/>
      <c r="D437" s="20"/>
      <c r="E437" s="20"/>
      <c r="F437" s="21"/>
      <c r="G437" s="22"/>
      <c r="H437" s="7"/>
      <c r="I437" s="8"/>
      <c r="J437" s="9"/>
      <c r="K437" s="10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>
      <c r="A438" s="40"/>
      <c r="B438" s="35"/>
      <c r="C438" s="10"/>
      <c r="D438" s="20"/>
      <c r="E438" s="20"/>
      <c r="F438" s="21"/>
      <c r="G438" s="22"/>
      <c r="H438" s="7"/>
      <c r="I438" s="8"/>
      <c r="J438" s="9"/>
      <c r="K438" s="10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>
      <c r="A439" s="40"/>
      <c r="B439" s="35"/>
      <c r="C439" s="10"/>
      <c r="D439" s="20"/>
      <c r="E439" s="20"/>
      <c r="F439" s="21"/>
      <c r="G439" s="22"/>
      <c r="H439" s="7"/>
      <c r="I439" s="8"/>
      <c r="J439" s="9"/>
      <c r="K439" s="10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>
      <c r="A440" s="40"/>
      <c r="B440" s="35"/>
      <c r="C440" s="10"/>
      <c r="D440" s="20"/>
      <c r="E440" s="20"/>
      <c r="F440" s="21"/>
      <c r="G440" s="22"/>
      <c r="H440" s="7"/>
      <c r="I440" s="8"/>
      <c r="J440" s="9"/>
      <c r="K440" s="10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>
      <c r="A441" s="40"/>
      <c r="B441" s="35"/>
      <c r="C441" s="10"/>
      <c r="D441" s="20"/>
      <c r="E441" s="20"/>
      <c r="F441" s="21"/>
      <c r="G441" s="22"/>
      <c r="H441" s="7"/>
      <c r="I441" s="8"/>
      <c r="J441" s="9"/>
      <c r="K441" s="10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>
      <c r="A442" s="40"/>
      <c r="B442" s="35"/>
      <c r="C442" s="10"/>
      <c r="D442" s="20"/>
      <c r="E442" s="20"/>
      <c r="F442" s="21"/>
      <c r="G442" s="22"/>
      <c r="H442" s="7"/>
      <c r="I442" s="8"/>
      <c r="J442" s="9"/>
      <c r="K442" s="10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>
      <c r="A443" s="40"/>
      <c r="B443" s="35"/>
      <c r="C443" s="10"/>
      <c r="D443" s="20"/>
      <c r="E443" s="20"/>
      <c r="F443" s="21"/>
      <c r="G443" s="22"/>
      <c r="H443" s="7"/>
      <c r="I443" s="8"/>
      <c r="J443" s="9"/>
      <c r="K443" s="10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>
      <c r="A444" s="40"/>
      <c r="B444" s="35"/>
      <c r="C444" s="10"/>
      <c r="D444" s="20"/>
      <c r="E444" s="20"/>
      <c r="F444" s="21"/>
      <c r="G444" s="22"/>
      <c r="H444" s="7"/>
      <c r="I444" s="8"/>
      <c r="J444" s="9"/>
      <c r="K444" s="10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>
      <c r="A445" s="40"/>
      <c r="B445" s="35"/>
      <c r="C445" s="10"/>
      <c r="D445" s="20"/>
      <c r="E445" s="20"/>
      <c r="F445" s="21"/>
      <c r="G445" s="22"/>
      <c r="H445" s="7"/>
      <c r="I445" s="8"/>
      <c r="J445" s="9"/>
      <c r="K445" s="10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>
      <c r="A446" s="40"/>
      <c r="B446" s="35"/>
      <c r="C446" s="10"/>
      <c r="D446" s="20"/>
      <c r="E446" s="20"/>
      <c r="F446" s="21"/>
      <c r="G446" s="22"/>
      <c r="H446" s="7"/>
      <c r="I446" s="8"/>
      <c r="J446" s="9"/>
      <c r="K446" s="10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>
      <c r="A447" s="40"/>
      <c r="B447" s="35"/>
      <c r="C447" s="10"/>
      <c r="D447" s="20"/>
      <c r="E447" s="20"/>
      <c r="F447" s="21"/>
      <c r="G447" s="22"/>
      <c r="H447" s="7"/>
      <c r="I447" s="8"/>
      <c r="J447" s="9"/>
      <c r="K447" s="10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>
      <c r="A448" s="40"/>
      <c r="B448" s="35"/>
      <c r="C448" s="10"/>
      <c r="D448" s="20"/>
      <c r="E448" s="20"/>
      <c r="F448" s="21"/>
      <c r="G448" s="22"/>
      <c r="H448" s="7"/>
      <c r="I448" s="8"/>
      <c r="J448" s="9"/>
      <c r="K448" s="10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>
      <c r="A449" s="40"/>
      <c r="B449" s="35"/>
      <c r="C449" s="10"/>
      <c r="D449" s="20"/>
      <c r="E449" s="20"/>
      <c r="F449" s="21"/>
      <c r="G449" s="22"/>
      <c r="H449" s="7"/>
      <c r="I449" s="8"/>
      <c r="J449" s="9"/>
      <c r="K449" s="10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>
      <c r="A450" s="40"/>
      <c r="B450" s="35"/>
      <c r="C450" s="10"/>
      <c r="D450" s="20"/>
      <c r="E450" s="20"/>
      <c r="F450" s="21"/>
      <c r="G450" s="22"/>
      <c r="H450" s="7"/>
      <c r="I450" s="8"/>
      <c r="J450" s="9"/>
      <c r="K450" s="10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>
      <c r="A451" s="40"/>
      <c r="B451" s="35"/>
      <c r="C451" s="10"/>
      <c r="D451" s="20"/>
      <c r="E451" s="20"/>
      <c r="F451" s="21"/>
      <c r="G451" s="22"/>
      <c r="H451" s="7"/>
      <c r="I451" s="8"/>
      <c r="J451" s="9"/>
      <c r="K451" s="10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>
      <c r="A452" s="40"/>
      <c r="B452" s="35"/>
      <c r="C452" s="10"/>
      <c r="D452" s="20"/>
      <c r="E452" s="20"/>
      <c r="F452" s="21"/>
      <c r="G452" s="22"/>
      <c r="H452" s="7"/>
      <c r="I452" s="8"/>
      <c r="J452" s="9"/>
      <c r="K452" s="10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>
      <c r="A453" s="40"/>
      <c r="B453" s="35"/>
      <c r="C453" s="10"/>
      <c r="D453" s="20"/>
      <c r="E453" s="20"/>
      <c r="F453" s="21"/>
      <c r="G453" s="22"/>
      <c r="H453" s="7"/>
      <c r="I453" s="8"/>
      <c r="J453" s="9"/>
      <c r="K453" s="10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>
      <c r="A454" s="40"/>
      <c r="B454" s="35"/>
      <c r="C454" s="10"/>
      <c r="D454" s="20"/>
      <c r="E454" s="20"/>
      <c r="F454" s="21"/>
      <c r="G454" s="22"/>
      <c r="H454" s="7"/>
      <c r="I454" s="8"/>
      <c r="J454" s="9"/>
      <c r="K454" s="10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>
      <c r="A455" s="40"/>
      <c r="B455" s="35"/>
      <c r="C455" s="10"/>
      <c r="D455" s="20"/>
      <c r="E455" s="20"/>
      <c r="F455" s="21"/>
      <c r="G455" s="22"/>
      <c r="H455" s="7"/>
      <c r="I455" s="8"/>
      <c r="J455" s="9"/>
      <c r="K455" s="10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>
      <c r="A456" s="40"/>
      <c r="B456" s="35"/>
      <c r="C456" s="10"/>
      <c r="D456" s="20"/>
      <c r="E456" s="20"/>
      <c r="F456" s="21"/>
      <c r="G456" s="22"/>
      <c r="H456" s="7"/>
      <c r="I456" s="8"/>
      <c r="J456" s="9"/>
      <c r="K456" s="10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>
      <c r="A457" s="40"/>
      <c r="B457" s="35"/>
      <c r="C457" s="10"/>
      <c r="D457" s="20"/>
      <c r="E457" s="20"/>
      <c r="F457" s="21"/>
      <c r="G457" s="22"/>
      <c r="H457" s="7"/>
      <c r="I457" s="8"/>
      <c r="J457" s="9"/>
      <c r="K457" s="10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>
      <c r="A458" s="40"/>
      <c r="B458" s="35"/>
      <c r="C458" s="10"/>
      <c r="D458" s="20"/>
      <c r="E458" s="20"/>
      <c r="F458" s="21"/>
      <c r="G458" s="22"/>
      <c r="H458" s="7"/>
      <c r="I458" s="8"/>
      <c r="J458" s="9"/>
      <c r="K458" s="10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>
      <c r="A459" s="40"/>
      <c r="B459" s="35"/>
      <c r="C459" s="10"/>
      <c r="D459" s="20"/>
      <c r="E459" s="20"/>
      <c r="F459" s="21"/>
      <c r="G459" s="22"/>
      <c r="H459" s="7"/>
      <c r="I459" s="8"/>
      <c r="J459" s="9"/>
      <c r="K459" s="10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>
      <c r="A460" s="40"/>
      <c r="B460" s="35"/>
      <c r="C460" s="10"/>
      <c r="D460" s="20"/>
      <c r="E460" s="20"/>
      <c r="F460" s="21"/>
      <c r="G460" s="22"/>
      <c r="H460" s="7"/>
      <c r="I460" s="8"/>
      <c r="J460" s="9"/>
      <c r="K460" s="10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>
      <c r="A461" s="40"/>
      <c r="B461" s="35"/>
      <c r="C461" s="10"/>
      <c r="D461" s="20"/>
      <c r="E461" s="20"/>
      <c r="F461" s="21"/>
      <c r="G461" s="22"/>
      <c r="H461" s="7"/>
      <c r="I461" s="8"/>
      <c r="J461" s="9"/>
      <c r="K461" s="10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>
      <c r="A462" s="40"/>
      <c r="B462" s="35"/>
      <c r="C462" s="10"/>
      <c r="D462" s="20"/>
      <c r="E462" s="20"/>
      <c r="F462" s="21"/>
      <c r="G462" s="22"/>
      <c r="H462" s="7"/>
      <c r="I462" s="8"/>
      <c r="J462" s="9"/>
      <c r="K462" s="10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>
      <c r="A463" s="40"/>
      <c r="B463" s="35"/>
      <c r="C463" s="10"/>
      <c r="D463" s="20"/>
      <c r="E463" s="20"/>
      <c r="F463" s="21"/>
      <c r="G463" s="22"/>
      <c r="H463" s="7"/>
      <c r="I463" s="8"/>
      <c r="J463" s="9"/>
      <c r="K463" s="10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>
      <c r="A464" s="40"/>
      <c r="B464" s="35"/>
      <c r="C464" s="10"/>
      <c r="D464" s="20"/>
      <c r="E464" s="20"/>
      <c r="F464" s="21"/>
      <c r="G464" s="22"/>
      <c r="H464" s="7"/>
      <c r="I464" s="8"/>
      <c r="J464" s="9"/>
      <c r="K464" s="10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>
      <c r="A465" s="40"/>
      <c r="B465" s="35"/>
      <c r="C465" s="10"/>
      <c r="D465" s="20"/>
      <c r="E465" s="20"/>
      <c r="F465" s="21"/>
      <c r="G465" s="22"/>
      <c r="H465" s="7"/>
      <c r="I465" s="8"/>
      <c r="J465" s="9"/>
      <c r="K465" s="10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>
      <c r="A466" s="40"/>
      <c r="B466" s="35"/>
      <c r="C466" s="10"/>
      <c r="D466" s="20"/>
      <c r="E466" s="20"/>
      <c r="F466" s="21"/>
      <c r="G466" s="22"/>
      <c r="H466" s="7"/>
      <c r="I466" s="8"/>
      <c r="J466" s="9"/>
      <c r="K466" s="10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>
      <c r="A467" s="40"/>
      <c r="B467" s="35"/>
      <c r="C467" s="10"/>
      <c r="D467" s="20"/>
      <c r="E467" s="20"/>
      <c r="F467" s="21"/>
      <c r="G467" s="22"/>
      <c r="H467" s="7"/>
      <c r="I467" s="8"/>
      <c r="J467" s="9"/>
      <c r="K467" s="10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>
      <c r="A468" s="40"/>
      <c r="B468" s="35"/>
      <c r="C468" s="10"/>
      <c r="D468" s="20"/>
      <c r="E468" s="20"/>
      <c r="F468" s="21"/>
      <c r="G468" s="22"/>
      <c r="H468" s="7"/>
      <c r="I468" s="8"/>
      <c r="J468" s="9"/>
      <c r="K468" s="10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>
      <c r="A469" s="40"/>
      <c r="B469" s="35"/>
      <c r="C469" s="10"/>
      <c r="D469" s="20"/>
      <c r="E469" s="20"/>
      <c r="F469" s="21"/>
      <c r="G469" s="22"/>
      <c r="H469" s="7"/>
      <c r="I469" s="8"/>
      <c r="J469" s="9"/>
      <c r="K469" s="10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>
      <c r="A470" s="40"/>
      <c r="B470" s="35"/>
      <c r="C470" s="10"/>
      <c r="D470" s="20"/>
      <c r="E470" s="20"/>
      <c r="F470" s="21"/>
      <c r="G470" s="22"/>
      <c r="H470" s="7"/>
      <c r="I470" s="8"/>
      <c r="J470" s="9"/>
      <c r="K470" s="10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>
      <c r="A471" s="40"/>
      <c r="B471" s="35"/>
      <c r="C471" s="10"/>
      <c r="D471" s="20"/>
      <c r="E471" s="20"/>
      <c r="F471" s="21"/>
      <c r="G471" s="22"/>
      <c r="H471" s="7"/>
      <c r="I471" s="8"/>
      <c r="J471" s="9"/>
      <c r="K471" s="10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>
      <c r="A472" s="40"/>
      <c r="B472" s="35"/>
      <c r="C472" s="10"/>
      <c r="D472" s="20"/>
      <c r="E472" s="20"/>
      <c r="F472" s="21"/>
      <c r="G472" s="22"/>
      <c r="H472" s="7"/>
      <c r="I472" s="8"/>
      <c r="J472" s="9"/>
      <c r="K472" s="10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>
      <c r="A473" s="40"/>
      <c r="B473" s="35"/>
      <c r="C473" s="10"/>
      <c r="D473" s="20"/>
      <c r="E473" s="20"/>
      <c r="F473" s="21"/>
      <c r="G473" s="22"/>
      <c r="H473" s="7"/>
      <c r="I473" s="8"/>
      <c r="J473" s="9"/>
      <c r="K473" s="10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>
      <c r="A474" s="40"/>
      <c r="B474" s="35"/>
      <c r="C474" s="10"/>
      <c r="D474" s="20"/>
      <c r="E474" s="20"/>
      <c r="F474" s="21"/>
      <c r="G474" s="22"/>
      <c r="H474" s="7"/>
      <c r="I474" s="8"/>
      <c r="J474" s="9"/>
      <c r="K474" s="10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>
      <c r="A475" s="40"/>
      <c r="B475" s="35"/>
      <c r="C475" s="10"/>
      <c r="D475" s="20"/>
      <c r="E475" s="20"/>
      <c r="F475" s="21"/>
      <c r="G475" s="22"/>
      <c r="H475" s="7"/>
      <c r="I475" s="8"/>
      <c r="J475" s="9"/>
      <c r="K475" s="10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>
      <c r="A476" s="40"/>
      <c r="B476" s="35"/>
      <c r="C476" s="10"/>
      <c r="D476" s="20"/>
      <c r="E476" s="20"/>
      <c r="F476" s="21"/>
      <c r="G476" s="22"/>
      <c r="H476" s="7"/>
      <c r="I476" s="8"/>
      <c r="J476" s="9"/>
      <c r="K476" s="10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>
      <c r="A477" s="40"/>
      <c r="B477" s="35"/>
      <c r="C477" s="10"/>
      <c r="D477" s="20"/>
      <c r="E477" s="20"/>
      <c r="F477" s="21"/>
      <c r="G477" s="22"/>
      <c r="H477" s="7"/>
      <c r="I477" s="8"/>
      <c r="J477" s="9"/>
      <c r="K477" s="10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>
      <c r="A478" s="40"/>
      <c r="B478" s="35"/>
      <c r="C478" s="10"/>
      <c r="D478" s="20"/>
      <c r="E478" s="20"/>
      <c r="F478" s="21"/>
      <c r="G478" s="22"/>
      <c r="H478" s="7"/>
      <c r="I478" s="8"/>
      <c r="J478" s="9"/>
      <c r="K478" s="10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>
      <c r="A479" s="40"/>
      <c r="B479" s="35"/>
      <c r="C479" s="10"/>
      <c r="D479" s="20"/>
      <c r="E479" s="20"/>
      <c r="F479" s="21"/>
      <c r="G479" s="22"/>
      <c r="H479" s="7"/>
      <c r="I479" s="8"/>
      <c r="J479" s="9"/>
      <c r="K479" s="10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>
      <c r="A480" s="40"/>
      <c r="B480" s="35"/>
      <c r="C480" s="10"/>
      <c r="D480" s="20"/>
      <c r="E480" s="20"/>
      <c r="F480" s="21"/>
      <c r="G480" s="22"/>
      <c r="H480" s="7"/>
      <c r="I480" s="8"/>
      <c r="J480" s="9"/>
      <c r="K480" s="10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>
      <c r="A481" s="40"/>
      <c r="B481" s="35"/>
      <c r="C481" s="10"/>
      <c r="D481" s="20"/>
      <c r="E481" s="20"/>
      <c r="F481" s="21"/>
      <c r="G481" s="22"/>
      <c r="H481" s="7"/>
      <c r="I481" s="8"/>
      <c r="J481" s="9"/>
      <c r="K481" s="10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>
      <c r="A482" s="40"/>
      <c r="B482" s="35"/>
      <c r="C482" s="10"/>
      <c r="D482" s="20"/>
      <c r="E482" s="20"/>
      <c r="F482" s="21"/>
      <c r="G482" s="22"/>
      <c r="H482" s="7"/>
      <c r="I482" s="8"/>
      <c r="J482" s="9"/>
      <c r="K482" s="10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>
      <c r="A483" s="40"/>
      <c r="B483" s="35"/>
      <c r="C483" s="10"/>
      <c r="D483" s="20"/>
      <c r="E483" s="20"/>
      <c r="F483" s="21"/>
      <c r="G483" s="22"/>
      <c r="H483" s="7"/>
      <c r="I483" s="8"/>
      <c r="J483" s="9"/>
      <c r="K483" s="10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>
      <c r="A484" s="40"/>
      <c r="B484" s="35"/>
      <c r="C484" s="10"/>
      <c r="D484" s="20"/>
      <c r="E484" s="20"/>
      <c r="F484" s="21"/>
      <c r="G484" s="22"/>
      <c r="H484" s="7"/>
      <c r="I484" s="8"/>
      <c r="J484" s="9"/>
      <c r="K484" s="10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>
      <c r="A485" s="40"/>
      <c r="B485" s="35"/>
      <c r="C485" s="10"/>
      <c r="D485" s="20"/>
      <c r="E485" s="20"/>
      <c r="F485" s="21"/>
      <c r="G485" s="22"/>
      <c r="H485" s="7"/>
      <c r="I485" s="8"/>
      <c r="J485" s="9"/>
      <c r="K485" s="10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>
      <c r="A486" s="40"/>
      <c r="B486" s="35"/>
      <c r="C486" s="10"/>
      <c r="D486" s="20"/>
      <c r="E486" s="20"/>
      <c r="F486" s="21"/>
      <c r="G486" s="22"/>
      <c r="H486" s="7"/>
      <c r="I486" s="8"/>
      <c r="J486" s="9"/>
      <c r="K486" s="10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>
      <c r="A487" s="40"/>
      <c r="B487" s="35"/>
      <c r="C487" s="10"/>
      <c r="D487" s="20"/>
      <c r="E487" s="20"/>
      <c r="F487" s="21"/>
      <c r="G487" s="22"/>
      <c r="H487" s="7"/>
      <c r="I487" s="8"/>
      <c r="J487" s="9"/>
      <c r="K487" s="10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>
      <c r="A488" s="40"/>
      <c r="B488" s="35"/>
      <c r="C488" s="10"/>
      <c r="D488" s="20"/>
      <c r="E488" s="20"/>
      <c r="F488" s="21"/>
      <c r="G488" s="22"/>
      <c r="H488" s="7"/>
      <c r="I488" s="8"/>
      <c r="J488" s="9"/>
      <c r="K488" s="10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>
      <c r="A489" s="40"/>
      <c r="B489" s="35"/>
      <c r="C489" s="10"/>
      <c r="D489" s="20"/>
      <c r="E489" s="20"/>
      <c r="F489" s="21"/>
      <c r="G489" s="22"/>
      <c r="H489" s="7"/>
      <c r="I489" s="8"/>
      <c r="J489" s="9"/>
      <c r="K489" s="10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>
      <c r="A490" s="40"/>
      <c r="B490" s="35"/>
      <c r="C490" s="10"/>
      <c r="D490" s="20"/>
      <c r="E490" s="20"/>
      <c r="F490" s="21"/>
      <c r="G490" s="22"/>
      <c r="H490" s="7"/>
      <c r="I490" s="8"/>
      <c r="J490" s="9"/>
      <c r="K490" s="10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>
      <c r="A491" s="40"/>
      <c r="B491" s="35"/>
      <c r="C491" s="10"/>
      <c r="D491" s="20"/>
      <c r="E491" s="20"/>
      <c r="F491" s="21"/>
      <c r="G491" s="22"/>
      <c r="H491" s="7"/>
      <c r="I491" s="8"/>
      <c r="J491" s="9"/>
      <c r="K491" s="10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>
      <c r="A492" s="40"/>
      <c r="B492" s="35"/>
      <c r="C492" s="10"/>
      <c r="D492" s="20"/>
      <c r="E492" s="20"/>
      <c r="F492" s="21"/>
      <c r="G492" s="22"/>
      <c r="H492" s="7"/>
      <c r="I492" s="8"/>
      <c r="J492" s="9"/>
      <c r="K492" s="10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>
      <c r="A493" s="40"/>
      <c r="B493" s="35"/>
      <c r="C493" s="10"/>
      <c r="D493" s="20"/>
      <c r="E493" s="20"/>
      <c r="F493" s="21"/>
      <c r="G493" s="22"/>
      <c r="H493" s="7"/>
      <c r="I493" s="8"/>
      <c r="J493" s="9"/>
      <c r="K493" s="10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>
      <c r="A494" s="40"/>
      <c r="B494" s="35"/>
      <c r="C494" s="10"/>
      <c r="D494" s="20"/>
      <c r="E494" s="20"/>
      <c r="F494" s="21"/>
      <c r="G494" s="22"/>
      <c r="H494" s="7"/>
      <c r="I494" s="8"/>
      <c r="J494" s="9"/>
      <c r="K494" s="10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>
      <c r="A495" s="40"/>
      <c r="B495" s="35"/>
      <c r="C495" s="10"/>
      <c r="D495" s="20"/>
      <c r="E495" s="20"/>
      <c r="F495" s="21"/>
      <c r="G495" s="22"/>
      <c r="H495" s="7"/>
      <c r="I495" s="8"/>
      <c r="J495" s="9"/>
      <c r="K495" s="10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>
      <c r="A496" s="40"/>
      <c r="B496" s="35"/>
      <c r="C496" s="10"/>
      <c r="D496" s="20"/>
      <c r="E496" s="20"/>
      <c r="F496" s="21"/>
      <c r="G496" s="22"/>
      <c r="H496" s="7"/>
      <c r="I496" s="8"/>
      <c r="J496" s="9"/>
      <c r="K496" s="10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>
      <c r="A497" s="40"/>
      <c r="B497" s="35"/>
      <c r="C497" s="10"/>
      <c r="D497" s="20"/>
      <c r="E497" s="20"/>
      <c r="F497" s="21"/>
      <c r="G497" s="22"/>
      <c r="H497" s="7"/>
      <c r="I497" s="8"/>
      <c r="J497" s="9"/>
      <c r="K497" s="10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>
      <c r="A498" s="40"/>
      <c r="B498" s="35"/>
      <c r="C498" s="10"/>
      <c r="D498" s="20"/>
      <c r="E498" s="20"/>
      <c r="F498" s="21"/>
      <c r="G498" s="22"/>
      <c r="H498" s="7"/>
      <c r="I498" s="8"/>
      <c r="J498" s="9"/>
      <c r="K498" s="10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>
      <c r="A499" s="40"/>
      <c r="B499" s="35"/>
      <c r="C499" s="10"/>
      <c r="D499" s="20"/>
      <c r="E499" s="20"/>
      <c r="F499" s="21"/>
      <c r="G499" s="22"/>
      <c r="H499" s="7"/>
      <c r="I499" s="8"/>
      <c r="J499" s="9"/>
      <c r="K499" s="10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>
      <c r="A500" s="40"/>
      <c r="B500" s="35"/>
      <c r="C500" s="10"/>
      <c r="D500" s="20"/>
      <c r="E500" s="20"/>
      <c r="F500" s="21"/>
      <c r="G500" s="22"/>
      <c r="H500" s="7"/>
      <c r="I500" s="8"/>
      <c r="J500" s="9"/>
      <c r="K500" s="10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>
      <c r="A501" s="40"/>
      <c r="B501" s="35"/>
      <c r="C501" s="10"/>
      <c r="D501" s="20"/>
      <c r="E501" s="20"/>
      <c r="F501" s="21"/>
      <c r="G501" s="22"/>
      <c r="H501" s="7"/>
      <c r="I501" s="8"/>
      <c r="J501" s="9"/>
      <c r="K501" s="10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>
      <c r="A502" s="40"/>
      <c r="B502" s="35"/>
      <c r="C502" s="10"/>
      <c r="D502" s="20"/>
      <c r="E502" s="20"/>
      <c r="F502" s="21"/>
      <c r="G502" s="22"/>
      <c r="H502" s="7"/>
      <c r="I502" s="8"/>
      <c r="J502" s="9"/>
      <c r="K502" s="10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>
      <c r="A503" s="40"/>
      <c r="B503" s="35"/>
      <c r="C503" s="10"/>
      <c r="D503" s="20"/>
      <c r="E503" s="20"/>
      <c r="F503" s="21"/>
      <c r="G503" s="22"/>
      <c r="H503" s="7"/>
      <c r="I503" s="8"/>
      <c r="J503" s="9"/>
      <c r="K503" s="10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>
      <c r="A504" s="40"/>
      <c r="B504" s="35"/>
      <c r="C504" s="10"/>
      <c r="D504" s="20"/>
      <c r="E504" s="20"/>
      <c r="F504" s="21"/>
      <c r="G504" s="22"/>
      <c r="H504" s="7"/>
      <c r="I504" s="8"/>
      <c r="J504" s="9"/>
      <c r="K504" s="10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>
      <c r="A505" s="40"/>
      <c r="B505" s="35"/>
      <c r="C505" s="10"/>
      <c r="D505" s="20"/>
      <c r="E505" s="20"/>
      <c r="F505" s="21"/>
      <c r="G505" s="22"/>
      <c r="H505" s="7"/>
      <c r="I505" s="8"/>
      <c r="J505" s="9"/>
      <c r="K505" s="10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>
      <c r="A506" s="40"/>
      <c r="B506" s="35"/>
      <c r="C506" s="10"/>
      <c r="D506" s="20"/>
      <c r="E506" s="20"/>
      <c r="F506" s="21"/>
      <c r="G506" s="22"/>
      <c r="H506" s="7"/>
      <c r="I506" s="8"/>
      <c r="J506" s="9"/>
      <c r="K506" s="10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>
      <c r="A507" s="40"/>
      <c r="B507" s="35"/>
      <c r="C507" s="10"/>
      <c r="D507" s="20"/>
      <c r="E507" s="20"/>
      <c r="F507" s="21"/>
      <c r="G507" s="22"/>
      <c r="H507" s="7"/>
      <c r="I507" s="8"/>
      <c r="J507" s="9"/>
      <c r="K507" s="10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>
      <c r="A508" s="40"/>
      <c r="B508" s="35"/>
      <c r="C508" s="10"/>
      <c r="D508" s="20"/>
      <c r="E508" s="20"/>
      <c r="F508" s="21"/>
      <c r="G508" s="22"/>
      <c r="H508" s="7"/>
      <c r="I508" s="8"/>
      <c r="J508" s="9"/>
      <c r="K508" s="10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>
      <c r="A509" s="40"/>
      <c r="B509" s="35"/>
      <c r="C509" s="10"/>
      <c r="D509" s="20"/>
      <c r="E509" s="20"/>
      <c r="F509" s="21"/>
      <c r="G509" s="22"/>
      <c r="H509" s="7"/>
      <c r="I509" s="8"/>
      <c r="J509" s="9"/>
      <c r="K509" s="10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>
      <c r="A510" s="40"/>
      <c r="B510" s="35"/>
      <c r="C510" s="10"/>
      <c r="D510" s="20"/>
      <c r="E510" s="20"/>
      <c r="F510" s="21"/>
      <c r="G510" s="22"/>
      <c r="H510" s="7"/>
      <c r="I510" s="8"/>
      <c r="J510" s="9"/>
      <c r="K510" s="10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>
      <c r="A511" s="40"/>
      <c r="B511" s="35"/>
      <c r="C511" s="10"/>
      <c r="D511" s="20"/>
      <c r="E511" s="20"/>
      <c r="F511" s="21"/>
      <c r="G511" s="22"/>
      <c r="H511" s="7"/>
      <c r="I511" s="8"/>
      <c r="J511" s="9"/>
      <c r="K511" s="10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>
      <c r="A512" s="40"/>
      <c r="B512" s="35"/>
      <c r="C512" s="10"/>
      <c r="D512" s="20"/>
      <c r="E512" s="20"/>
      <c r="F512" s="21"/>
      <c r="G512" s="22"/>
      <c r="H512" s="7"/>
      <c r="I512" s="8"/>
      <c r="J512" s="9"/>
      <c r="K512" s="10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>
      <c r="A513" s="40"/>
      <c r="B513" s="35"/>
      <c r="C513" s="10"/>
      <c r="D513" s="20"/>
      <c r="E513" s="20"/>
      <c r="F513" s="21"/>
      <c r="G513" s="22"/>
      <c r="H513" s="7"/>
      <c r="I513" s="8"/>
      <c r="J513" s="9"/>
      <c r="K513" s="10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>
      <c r="A514" s="40"/>
      <c r="B514" s="35"/>
      <c r="C514" s="10"/>
      <c r="D514" s="20"/>
      <c r="E514" s="20"/>
      <c r="F514" s="21"/>
      <c r="G514" s="22"/>
      <c r="H514" s="7"/>
      <c r="I514" s="8"/>
      <c r="J514" s="9"/>
      <c r="K514" s="10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>
      <c r="A515" s="40"/>
      <c r="B515" s="35"/>
      <c r="C515" s="10"/>
      <c r="D515" s="20"/>
      <c r="E515" s="20"/>
      <c r="F515" s="21"/>
      <c r="G515" s="22"/>
      <c r="H515" s="7"/>
      <c r="I515" s="8"/>
      <c r="J515" s="9"/>
      <c r="K515" s="10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>
      <c r="A516" s="40"/>
      <c r="B516" s="35"/>
      <c r="C516" s="10"/>
      <c r="D516" s="20"/>
      <c r="E516" s="20"/>
      <c r="F516" s="21"/>
      <c r="G516" s="22"/>
      <c r="H516" s="7"/>
      <c r="I516" s="8"/>
      <c r="J516" s="9"/>
      <c r="K516" s="10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>
      <c r="A517" s="40"/>
      <c r="B517" s="35"/>
      <c r="C517" s="10"/>
      <c r="D517" s="20"/>
      <c r="E517" s="20"/>
      <c r="F517" s="21"/>
      <c r="G517" s="22"/>
      <c r="H517" s="7"/>
      <c r="I517" s="8"/>
      <c r="J517" s="9"/>
      <c r="K517" s="10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>
      <c r="A518" s="40"/>
      <c r="B518" s="35"/>
      <c r="C518" s="10"/>
      <c r="D518" s="20"/>
      <c r="E518" s="20"/>
      <c r="F518" s="21"/>
      <c r="G518" s="22"/>
      <c r="H518" s="7"/>
      <c r="I518" s="8"/>
      <c r="J518" s="9"/>
      <c r="K518" s="10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>
      <c r="A519" s="40"/>
      <c r="B519" s="35"/>
      <c r="C519" s="10"/>
      <c r="D519" s="20"/>
      <c r="E519" s="20"/>
      <c r="F519" s="21"/>
      <c r="G519" s="22"/>
      <c r="H519" s="7"/>
      <c r="I519" s="8"/>
      <c r="J519" s="9"/>
      <c r="K519" s="10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>
      <c r="A520" s="40"/>
      <c r="B520" s="35"/>
      <c r="C520" s="10"/>
      <c r="D520" s="20"/>
      <c r="E520" s="20"/>
      <c r="F520" s="21"/>
      <c r="G520" s="22"/>
      <c r="H520" s="7"/>
      <c r="I520" s="8"/>
      <c r="J520" s="9"/>
      <c r="K520" s="10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>
      <c r="A521" s="40"/>
      <c r="B521" s="35"/>
      <c r="C521" s="10"/>
      <c r="D521" s="20"/>
      <c r="E521" s="20"/>
      <c r="F521" s="21"/>
      <c r="G521" s="22"/>
      <c r="H521" s="7"/>
      <c r="I521" s="8"/>
      <c r="J521" s="9"/>
      <c r="K521" s="10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>
      <c r="A522" s="40"/>
      <c r="B522" s="35"/>
      <c r="C522" s="10"/>
      <c r="D522" s="20"/>
      <c r="E522" s="20"/>
      <c r="F522" s="21"/>
      <c r="G522" s="22"/>
      <c r="H522" s="7"/>
      <c r="I522" s="8"/>
      <c r="J522" s="9"/>
      <c r="K522" s="10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>
      <c r="A523" s="40"/>
      <c r="B523" s="35"/>
      <c r="C523" s="10"/>
      <c r="D523" s="20"/>
      <c r="E523" s="20"/>
      <c r="F523" s="21"/>
      <c r="G523" s="22"/>
      <c r="H523" s="7"/>
      <c r="I523" s="8"/>
      <c r="J523" s="9"/>
      <c r="K523" s="10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>
      <c r="A524" s="40"/>
      <c r="B524" s="35"/>
      <c r="C524" s="10"/>
      <c r="D524" s="20"/>
      <c r="E524" s="20"/>
      <c r="F524" s="21"/>
      <c r="G524" s="22"/>
      <c r="H524" s="7"/>
      <c r="I524" s="8"/>
      <c r="J524" s="9"/>
      <c r="K524" s="10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>
      <c r="A525" s="40"/>
      <c r="B525" s="35"/>
      <c r="C525" s="10"/>
      <c r="D525" s="20"/>
      <c r="E525" s="20"/>
      <c r="F525" s="21"/>
      <c r="G525" s="22"/>
      <c r="H525" s="7"/>
      <c r="I525" s="8"/>
      <c r="J525" s="9"/>
      <c r="K525" s="10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>
      <c r="A526" s="40"/>
      <c r="B526" s="35"/>
      <c r="C526" s="10"/>
      <c r="D526" s="20"/>
      <c r="E526" s="20"/>
      <c r="F526" s="21"/>
      <c r="G526" s="22"/>
      <c r="H526" s="7"/>
      <c r="I526" s="8"/>
      <c r="J526" s="9"/>
      <c r="K526" s="10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>
      <c r="A527" s="40"/>
      <c r="B527" s="35"/>
      <c r="C527" s="10"/>
      <c r="D527" s="20"/>
      <c r="E527" s="20"/>
      <c r="F527" s="21"/>
      <c r="G527" s="22"/>
      <c r="H527" s="7"/>
      <c r="I527" s="8"/>
      <c r="J527" s="9"/>
      <c r="K527" s="10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>
      <c r="A528" s="40"/>
      <c r="B528" s="35"/>
      <c r="C528" s="10"/>
      <c r="D528" s="20"/>
      <c r="E528" s="20"/>
      <c r="F528" s="21"/>
      <c r="G528" s="22"/>
      <c r="H528" s="7"/>
      <c r="I528" s="8"/>
      <c r="J528" s="9"/>
      <c r="K528" s="10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>
      <c r="A529" s="40"/>
      <c r="B529" s="35"/>
      <c r="C529" s="10"/>
      <c r="D529" s="20"/>
      <c r="E529" s="20"/>
      <c r="F529" s="21"/>
      <c r="G529" s="22"/>
      <c r="H529" s="7"/>
      <c r="I529" s="8"/>
      <c r="J529" s="9"/>
      <c r="K529" s="10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>
      <c r="A530" s="40"/>
      <c r="B530" s="35"/>
      <c r="C530" s="10"/>
      <c r="D530" s="20"/>
      <c r="E530" s="20"/>
      <c r="F530" s="21"/>
      <c r="G530" s="22"/>
      <c r="H530" s="7"/>
      <c r="I530" s="8"/>
      <c r="J530" s="9"/>
      <c r="K530" s="10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>
      <c r="A531" s="40"/>
      <c r="B531" s="35"/>
      <c r="C531" s="10"/>
      <c r="D531" s="20"/>
      <c r="E531" s="20"/>
      <c r="F531" s="21"/>
      <c r="G531" s="22"/>
      <c r="H531" s="7"/>
      <c r="I531" s="8"/>
      <c r="J531" s="9"/>
      <c r="K531" s="10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>
      <c r="A532" s="40"/>
      <c r="B532" s="35"/>
      <c r="C532" s="10"/>
      <c r="D532" s="20"/>
      <c r="E532" s="20"/>
      <c r="F532" s="21"/>
      <c r="G532" s="22"/>
      <c r="H532" s="7"/>
      <c r="I532" s="8"/>
      <c r="J532" s="9"/>
      <c r="K532" s="10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>
      <c r="A533" s="40"/>
      <c r="B533" s="35"/>
      <c r="C533" s="10"/>
      <c r="D533" s="20"/>
      <c r="E533" s="20"/>
      <c r="F533" s="21"/>
      <c r="G533" s="22"/>
      <c r="H533" s="7"/>
      <c r="I533" s="8"/>
      <c r="J533" s="9"/>
      <c r="K533" s="10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>
      <c r="A534" s="40"/>
      <c r="B534" s="35"/>
      <c r="C534" s="10"/>
      <c r="D534" s="20"/>
      <c r="E534" s="20"/>
      <c r="F534" s="21"/>
      <c r="G534" s="22"/>
      <c r="H534" s="7"/>
      <c r="I534" s="8"/>
      <c r="J534" s="9"/>
      <c r="K534" s="10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>
      <c r="A535" s="40"/>
      <c r="B535" s="35"/>
      <c r="C535" s="10"/>
      <c r="D535" s="20"/>
      <c r="E535" s="20"/>
      <c r="F535" s="21"/>
      <c r="G535" s="22"/>
      <c r="H535" s="7"/>
      <c r="I535" s="8"/>
      <c r="J535" s="9"/>
      <c r="K535" s="10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>
      <c r="A536" s="40"/>
      <c r="B536" s="35"/>
      <c r="C536" s="10"/>
      <c r="D536" s="20"/>
      <c r="E536" s="20"/>
      <c r="F536" s="21"/>
      <c r="G536" s="22"/>
      <c r="H536" s="7"/>
      <c r="I536" s="8"/>
      <c r="J536" s="9"/>
      <c r="K536" s="10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>
      <c r="A537" s="40"/>
      <c r="B537" s="35"/>
      <c r="C537" s="10"/>
      <c r="D537" s="20"/>
      <c r="E537" s="20"/>
      <c r="F537" s="21"/>
      <c r="G537" s="22"/>
      <c r="H537" s="7"/>
      <c r="I537" s="8"/>
      <c r="J537" s="9"/>
      <c r="K537" s="10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>
      <c r="A538" s="40"/>
      <c r="B538" s="35"/>
      <c r="C538" s="10"/>
      <c r="D538" s="20"/>
      <c r="E538" s="20"/>
      <c r="F538" s="21"/>
      <c r="G538" s="22"/>
      <c r="H538" s="7"/>
      <c r="I538" s="8"/>
      <c r="J538" s="9"/>
      <c r="K538" s="10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>
      <c r="A539" s="40"/>
      <c r="B539" s="35"/>
      <c r="C539" s="10"/>
      <c r="D539" s="20"/>
      <c r="E539" s="20"/>
      <c r="F539" s="21"/>
      <c r="G539" s="22"/>
      <c r="H539" s="7"/>
      <c r="I539" s="8"/>
      <c r="J539" s="9"/>
      <c r="K539" s="10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>
      <c r="A540" s="40"/>
      <c r="B540" s="35"/>
      <c r="C540" s="10"/>
      <c r="D540" s="20"/>
      <c r="E540" s="20"/>
      <c r="F540" s="21"/>
      <c r="G540" s="22"/>
      <c r="H540" s="7"/>
      <c r="I540" s="8"/>
      <c r="J540" s="9"/>
      <c r="K540" s="10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>
      <c r="A541" s="40"/>
      <c r="B541" s="35"/>
      <c r="C541" s="10"/>
      <c r="D541" s="20"/>
      <c r="E541" s="20"/>
      <c r="F541" s="21"/>
      <c r="G541" s="22"/>
      <c r="H541" s="7"/>
      <c r="I541" s="8"/>
      <c r="J541" s="9"/>
      <c r="K541" s="10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>
      <c r="A542" s="40"/>
      <c r="B542" s="35"/>
      <c r="C542" s="10"/>
      <c r="D542" s="20"/>
      <c r="E542" s="20"/>
      <c r="F542" s="21"/>
      <c r="G542" s="22"/>
      <c r="H542" s="7"/>
      <c r="I542" s="8"/>
      <c r="J542" s="9"/>
      <c r="K542" s="10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>
      <c r="A543" s="40"/>
      <c r="B543" s="35"/>
      <c r="C543" s="10"/>
      <c r="D543" s="20"/>
      <c r="E543" s="20"/>
      <c r="F543" s="21"/>
      <c r="G543" s="22"/>
      <c r="H543" s="7"/>
      <c r="I543" s="8"/>
      <c r="J543" s="9"/>
      <c r="K543" s="10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>
      <c r="A544" s="40"/>
      <c r="B544" s="35"/>
      <c r="C544" s="10"/>
      <c r="D544" s="20"/>
      <c r="E544" s="20"/>
      <c r="F544" s="21"/>
      <c r="G544" s="22"/>
      <c r="H544" s="7"/>
      <c r="I544" s="8"/>
      <c r="J544" s="9"/>
      <c r="K544" s="10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>
      <c r="A545" s="40"/>
      <c r="B545" s="35"/>
      <c r="C545" s="10"/>
      <c r="D545" s="20"/>
      <c r="E545" s="20"/>
      <c r="F545" s="21"/>
      <c r="G545" s="22"/>
      <c r="H545" s="7"/>
      <c r="I545" s="8"/>
      <c r="J545" s="9"/>
      <c r="K545" s="10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>
      <c r="A546" s="40"/>
      <c r="B546" s="35"/>
      <c r="C546" s="10"/>
      <c r="D546" s="20"/>
      <c r="E546" s="20"/>
      <c r="F546" s="21"/>
      <c r="G546" s="22"/>
      <c r="H546" s="7"/>
      <c r="I546" s="8"/>
      <c r="J546" s="9"/>
      <c r="K546" s="10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>
      <c r="A547" s="40"/>
      <c r="B547" s="35"/>
      <c r="C547" s="10"/>
      <c r="D547" s="20"/>
      <c r="E547" s="20"/>
      <c r="F547" s="21"/>
      <c r="G547" s="22"/>
      <c r="H547" s="7"/>
      <c r="I547" s="8"/>
      <c r="J547" s="9"/>
      <c r="K547" s="10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>
      <c r="A548" s="40"/>
      <c r="B548" s="35"/>
      <c r="C548" s="10"/>
      <c r="D548" s="20"/>
      <c r="E548" s="20"/>
      <c r="F548" s="21"/>
      <c r="G548" s="22"/>
      <c r="H548" s="7"/>
      <c r="I548" s="8"/>
      <c r="J548" s="9"/>
      <c r="K548" s="10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>
      <c r="A549" s="40"/>
      <c r="B549" s="35"/>
      <c r="C549" s="10"/>
      <c r="D549" s="20"/>
      <c r="E549" s="20"/>
      <c r="F549" s="21"/>
      <c r="G549" s="22"/>
      <c r="H549" s="7"/>
      <c r="I549" s="8"/>
      <c r="J549" s="9"/>
      <c r="K549" s="10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>
      <c r="A550" s="40"/>
      <c r="B550" s="35"/>
      <c r="C550" s="10"/>
      <c r="D550" s="20"/>
      <c r="E550" s="20"/>
      <c r="F550" s="21"/>
      <c r="G550" s="22"/>
      <c r="H550" s="7"/>
      <c r="I550" s="8"/>
      <c r="J550" s="9"/>
      <c r="K550" s="10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>
      <c r="A551" s="40"/>
      <c r="B551" s="35"/>
      <c r="C551" s="10"/>
      <c r="D551" s="20"/>
      <c r="E551" s="20"/>
      <c r="F551" s="21"/>
      <c r="G551" s="22"/>
      <c r="H551" s="7"/>
      <c r="I551" s="8"/>
      <c r="J551" s="9"/>
      <c r="K551" s="10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>
      <c r="A552" s="40"/>
      <c r="B552" s="35"/>
      <c r="C552" s="10"/>
      <c r="D552" s="20"/>
      <c r="E552" s="20"/>
      <c r="F552" s="21"/>
      <c r="G552" s="22"/>
      <c r="H552" s="7"/>
      <c r="I552" s="8"/>
      <c r="J552" s="9"/>
      <c r="K552" s="10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>
      <c r="A553" s="40"/>
      <c r="B553" s="35"/>
      <c r="C553" s="10"/>
      <c r="D553" s="20"/>
      <c r="E553" s="20"/>
      <c r="F553" s="21"/>
      <c r="G553" s="22"/>
      <c r="H553" s="7"/>
      <c r="I553" s="8"/>
      <c r="J553" s="9"/>
      <c r="K553" s="10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>
      <c r="A554" s="40"/>
      <c r="B554" s="35"/>
      <c r="C554" s="10"/>
      <c r="D554" s="20"/>
      <c r="E554" s="20"/>
      <c r="F554" s="21"/>
      <c r="G554" s="22"/>
      <c r="H554" s="7"/>
      <c r="I554" s="8"/>
      <c r="J554" s="9"/>
      <c r="K554" s="10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>
      <c r="A555" s="40"/>
      <c r="B555" s="35"/>
      <c r="C555" s="10"/>
      <c r="D555" s="20"/>
      <c r="E555" s="20"/>
      <c r="F555" s="21"/>
      <c r="G555" s="22"/>
      <c r="H555" s="7"/>
      <c r="I555" s="8"/>
      <c r="J555" s="9"/>
      <c r="K555" s="10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>
      <c r="A556" s="40"/>
      <c r="B556" s="35"/>
      <c r="C556" s="10"/>
      <c r="D556" s="20"/>
      <c r="E556" s="20"/>
      <c r="F556" s="21"/>
      <c r="G556" s="22"/>
      <c r="H556" s="7"/>
      <c r="I556" s="8"/>
      <c r="J556" s="9"/>
      <c r="K556" s="10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>
      <c r="A557" s="40"/>
      <c r="B557" s="35"/>
      <c r="C557" s="10"/>
      <c r="D557" s="20"/>
      <c r="E557" s="20"/>
      <c r="F557" s="21"/>
      <c r="G557" s="22"/>
      <c r="H557" s="7"/>
      <c r="I557" s="8"/>
      <c r="J557" s="9"/>
      <c r="K557" s="10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>
      <c r="A558" s="40"/>
      <c r="B558" s="35"/>
      <c r="C558" s="10"/>
      <c r="D558" s="20"/>
      <c r="E558" s="20"/>
      <c r="F558" s="21"/>
      <c r="G558" s="22"/>
      <c r="H558" s="7"/>
      <c r="I558" s="8"/>
      <c r="J558" s="9"/>
      <c r="K558" s="10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>
      <c r="A559" s="40"/>
      <c r="B559" s="35"/>
      <c r="C559" s="10"/>
      <c r="D559" s="20"/>
      <c r="E559" s="20"/>
      <c r="F559" s="21"/>
      <c r="G559" s="22"/>
      <c r="H559" s="7"/>
      <c r="I559" s="8"/>
      <c r="J559" s="9"/>
      <c r="K559" s="10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>
      <c r="A560" s="40"/>
      <c r="B560" s="35"/>
      <c r="C560" s="10"/>
      <c r="D560" s="20"/>
      <c r="E560" s="20"/>
      <c r="F560" s="21"/>
      <c r="G560" s="22"/>
      <c r="H560" s="7"/>
      <c r="I560" s="8"/>
      <c r="J560" s="9"/>
      <c r="K560" s="10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>
      <c r="A561" s="40"/>
      <c r="B561" s="35"/>
      <c r="C561" s="10"/>
      <c r="D561" s="20"/>
      <c r="E561" s="20"/>
      <c r="F561" s="21"/>
      <c r="G561" s="22"/>
      <c r="H561" s="7"/>
      <c r="I561" s="8"/>
      <c r="J561" s="9"/>
      <c r="K561" s="10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>
      <c r="A562" s="40"/>
      <c r="B562" s="35"/>
      <c r="C562" s="10"/>
      <c r="D562" s="20"/>
      <c r="E562" s="20"/>
      <c r="F562" s="21"/>
      <c r="G562" s="22"/>
      <c r="H562" s="7"/>
      <c r="I562" s="8"/>
      <c r="J562" s="9"/>
      <c r="K562" s="10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>
      <c r="A563" s="40"/>
      <c r="B563" s="35"/>
      <c r="C563" s="10"/>
      <c r="D563" s="20"/>
      <c r="E563" s="20"/>
      <c r="F563" s="21"/>
      <c r="G563" s="22"/>
      <c r="H563" s="7"/>
      <c r="I563" s="8"/>
      <c r="J563" s="9"/>
      <c r="K563" s="10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>
      <c r="A564" s="40"/>
      <c r="B564" s="35"/>
      <c r="C564" s="10"/>
      <c r="D564" s="20"/>
      <c r="E564" s="20"/>
      <c r="F564" s="21"/>
      <c r="G564" s="22"/>
      <c r="H564" s="7"/>
      <c r="I564" s="8"/>
      <c r="J564" s="9"/>
      <c r="K564" s="10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>
      <c r="A565" s="40"/>
      <c r="B565" s="35"/>
      <c r="C565" s="10"/>
      <c r="D565" s="20"/>
      <c r="E565" s="20"/>
      <c r="F565" s="21"/>
      <c r="G565" s="22"/>
      <c r="H565" s="7"/>
      <c r="I565" s="8"/>
      <c r="J565" s="9"/>
      <c r="K565" s="10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>
      <c r="A566" s="40"/>
      <c r="B566" s="35"/>
      <c r="C566" s="10"/>
      <c r="D566" s="20"/>
      <c r="E566" s="20"/>
      <c r="F566" s="21"/>
      <c r="G566" s="22"/>
      <c r="H566" s="7"/>
      <c r="I566" s="8"/>
      <c r="J566" s="9"/>
      <c r="K566" s="10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>
      <c r="A567" s="40"/>
      <c r="B567" s="35"/>
      <c r="C567" s="10"/>
      <c r="D567" s="20"/>
      <c r="E567" s="20"/>
      <c r="F567" s="21"/>
      <c r="G567" s="22"/>
      <c r="H567" s="7"/>
      <c r="I567" s="8"/>
      <c r="J567" s="9"/>
      <c r="K567" s="10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>
      <c r="A568" s="40"/>
      <c r="B568" s="35"/>
      <c r="C568" s="10"/>
      <c r="D568" s="20"/>
      <c r="E568" s="20"/>
      <c r="F568" s="21"/>
      <c r="G568" s="22"/>
      <c r="H568" s="7"/>
      <c r="I568" s="8"/>
      <c r="J568" s="9"/>
      <c r="K568" s="10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>
      <c r="A569" s="40"/>
      <c r="B569" s="35"/>
      <c r="C569" s="10"/>
      <c r="D569" s="20"/>
      <c r="E569" s="20"/>
      <c r="F569" s="21"/>
      <c r="G569" s="22"/>
      <c r="H569" s="7"/>
      <c r="I569" s="8"/>
      <c r="J569" s="9"/>
      <c r="K569" s="10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>
      <c r="A570" s="40"/>
      <c r="B570" s="35"/>
      <c r="C570" s="10"/>
      <c r="D570" s="20"/>
      <c r="E570" s="20"/>
      <c r="F570" s="21"/>
      <c r="G570" s="22"/>
      <c r="H570" s="7"/>
      <c r="I570" s="8"/>
      <c r="J570" s="9"/>
      <c r="K570" s="10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>
      <c r="A571" s="40"/>
      <c r="B571" s="35"/>
      <c r="C571" s="10"/>
      <c r="D571" s="20"/>
      <c r="E571" s="20"/>
      <c r="F571" s="21"/>
      <c r="G571" s="22"/>
      <c r="H571" s="7"/>
      <c r="I571" s="8"/>
      <c r="J571" s="9"/>
      <c r="K571" s="10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>
      <c r="A572" s="40"/>
      <c r="B572" s="35"/>
      <c r="C572" s="10"/>
      <c r="D572" s="20"/>
      <c r="E572" s="20"/>
      <c r="F572" s="21"/>
      <c r="G572" s="22"/>
      <c r="H572" s="7"/>
      <c r="I572" s="8"/>
      <c r="J572" s="9"/>
      <c r="K572" s="10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>
      <c r="A573" s="40"/>
      <c r="B573" s="35"/>
      <c r="C573" s="10"/>
      <c r="D573" s="20"/>
      <c r="E573" s="20"/>
      <c r="F573" s="21"/>
      <c r="G573" s="22"/>
      <c r="H573" s="7"/>
      <c r="I573" s="8"/>
      <c r="J573" s="9"/>
      <c r="K573" s="10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>
      <c r="A574" s="40"/>
      <c r="B574" s="35"/>
      <c r="C574" s="10"/>
      <c r="D574" s="20"/>
      <c r="E574" s="20"/>
      <c r="F574" s="21"/>
      <c r="G574" s="22"/>
      <c r="H574" s="7"/>
      <c r="I574" s="8"/>
      <c r="J574" s="9"/>
      <c r="K574" s="10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>
      <c r="A575" s="40"/>
      <c r="B575" s="35"/>
      <c r="C575" s="10"/>
      <c r="D575" s="20"/>
      <c r="E575" s="20"/>
      <c r="F575" s="21"/>
      <c r="G575" s="22"/>
      <c r="H575" s="7"/>
      <c r="I575" s="8"/>
      <c r="J575" s="9"/>
      <c r="K575" s="10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>
      <c r="A576" s="40"/>
      <c r="B576" s="35"/>
      <c r="C576" s="10"/>
      <c r="D576" s="20"/>
      <c r="E576" s="20"/>
      <c r="F576" s="21"/>
      <c r="G576" s="22"/>
      <c r="H576" s="7"/>
      <c r="I576" s="8"/>
      <c r="J576" s="9"/>
      <c r="K576" s="10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>
      <c r="A577" s="40"/>
      <c r="B577" s="35"/>
      <c r="C577" s="10"/>
      <c r="D577" s="20"/>
      <c r="E577" s="20"/>
      <c r="F577" s="21"/>
      <c r="G577" s="22"/>
      <c r="H577" s="7"/>
      <c r="I577" s="8"/>
      <c r="J577" s="9"/>
      <c r="K577" s="10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>
      <c r="A578" s="40"/>
      <c r="B578" s="35"/>
      <c r="C578" s="10"/>
      <c r="D578" s="20"/>
      <c r="E578" s="20"/>
      <c r="F578" s="21"/>
      <c r="G578" s="22"/>
      <c r="H578" s="7"/>
      <c r="I578" s="8"/>
      <c r="J578" s="9"/>
      <c r="K578" s="10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>
      <c r="A579" s="40"/>
      <c r="B579" s="35"/>
      <c r="C579" s="10"/>
      <c r="D579" s="20"/>
      <c r="E579" s="20"/>
      <c r="F579" s="21"/>
      <c r="G579" s="22"/>
      <c r="H579" s="7"/>
      <c r="I579" s="8"/>
      <c r="J579" s="9"/>
      <c r="K579" s="10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>
      <c r="A580" s="40"/>
      <c r="B580" s="35"/>
      <c r="C580" s="10"/>
      <c r="D580" s="20"/>
      <c r="E580" s="20"/>
      <c r="F580" s="21"/>
      <c r="G580" s="22"/>
      <c r="H580" s="7"/>
      <c r="I580" s="8"/>
      <c r="J580" s="9"/>
      <c r="K580" s="10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>
      <c r="A581" s="40"/>
      <c r="B581" s="35"/>
      <c r="C581" s="10"/>
      <c r="D581" s="20"/>
      <c r="E581" s="20"/>
      <c r="F581" s="21"/>
      <c r="G581" s="22"/>
      <c r="H581" s="7"/>
      <c r="I581" s="8"/>
      <c r="J581" s="9"/>
      <c r="K581" s="10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>
      <c r="A582" s="40"/>
      <c r="B582" s="35"/>
      <c r="C582" s="10"/>
      <c r="D582" s="20"/>
      <c r="E582" s="20"/>
      <c r="F582" s="21"/>
      <c r="G582" s="22"/>
      <c r="H582" s="7"/>
      <c r="I582" s="8"/>
      <c r="J582" s="9"/>
      <c r="K582" s="10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>
      <c r="A583" s="40"/>
      <c r="B583" s="35"/>
      <c r="C583" s="10"/>
      <c r="D583" s="20"/>
      <c r="E583" s="20"/>
      <c r="F583" s="21"/>
      <c r="G583" s="22"/>
      <c r="H583" s="7"/>
      <c r="I583" s="8"/>
      <c r="J583" s="9"/>
      <c r="K583" s="10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>
      <c r="A584" s="40"/>
      <c r="B584" s="35"/>
      <c r="C584" s="10"/>
      <c r="D584" s="20"/>
      <c r="E584" s="20"/>
      <c r="F584" s="21"/>
      <c r="G584" s="22"/>
      <c r="H584" s="7"/>
      <c r="I584" s="8"/>
      <c r="J584" s="9"/>
      <c r="K584" s="10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>
      <c r="A585" s="40"/>
      <c r="B585" s="35"/>
      <c r="C585" s="10"/>
      <c r="D585" s="20"/>
      <c r="E585" s="20"/>
      <c r="F585" s="21"/>
      <c r="G585" s="22"/>
      <c r="H585" s="7"/>
      <c r="I585" s="8"/>
      <c r="J585" s="9"/>
      <c r="K585" s="10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>
      <c r="A586" s="40"/>
      <c r="B586" s="35"/>
      <c r="C586" s="10"/>
      <c r="D586" s="20"/>
      <c r="E586" s="20"/>
      <c r="F586" s="21"/>
      <c r="G586" s="22"/>
      <c r="H586" s="7"/>
      <c r="I586" s="8"/>
      <c r="J586" s="9"/>
      <c r="K586" s="10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>
      <c r="A587" s="40"/>
      <c r="B587" s="35"/>
      <c r="C587" s="10"/>
      <c r="D587" s="20"/>
      <c r="E587" s="20"/>
      <c r="F587" s="21"/>
      <c r="G587" s="22"/>
      <c r="H587" s="7"/>
      <c r="I587" s="8"/>
      <c r="J587" s="9"/>
      <c r="K587" s="10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>
      <c r="A588" s="40"/>
      <c r="B588" s="35"/>
      <c r="C588" s="10"/>
      <c r="D588" s="20"/>
      <c r="E588" s="20"/>
      <c r="F588" s="21"/>
      <c r="G588" s="22"/>
      <c r="H588" s="7"/>
      <c r="I588" s="8"/>
      <c r="J588" s="9"/>
      <c r="K588" s="10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>
      <c r="A589" s="40"/>
      <c r="B589" s="35"/>
      <c r="C589" s="10"/>
      <c r="D589" s="20"/>
      <c r="E589" s="20"/>
      <c r="F589" s="21"/>
      <c r="G589" s="22"/>
      <c r="H589" s="7"/>
      <c r="I589" s="8"/>
      <c r="J589" s="9"/>
      <c r="K589" s="10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>
      <c r="A590" s="40"/>
      <c r="B590" s="35"/>
      <c r="C590" s="10"/>
      <c r="D590" s="20"/>
      <c r="E590" s="20"/>
      <c r="F590" s="21"/>
      <c r="G590" s="22"/>
      <c r="H590" s="7"/>
      <c r="I590" s="8"/>
      <c r="J590" s="9"/>
      <c r="K590" s="10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>
      <c r="A591" s="40"/>
      <c r="B591" s="35"/>
      <c r="C591" s="10"/>
      <c r="D591" s="20"/>
      <c r="E591" s="20"/>
      <c r="F591" s="21"/>
      <c r="G591" s="22"/>
      <c r="H591" s="7"/>
      <c r="I591" s="8"/>
      <c r="J591" s="9"/>
      <c r="K591" s="10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>
      <c r="A592" s="40"/>
      <c r="B592" s="35"/>
      <c r="C592" s="10"/>
      <c r="D592" s="20"/>
      <c r="E592" s="20"/>
      <c r="F592" s="21"/>
      <c r="G592" s="22"/>
      <c r="H592" s="7"/>
      <c r="I592" s="8"/>
      <c r="J592" s="9"/>
      <c r="K592" s="10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>
      <c r="A593" s="40"/>
      <c r="B593" s="35"/>
      <c r="C593" s="10"/>
      <c r="D593" s="20"/>
      <c r="E593" s="20"/>
      <c r="F593" s="21"/>
      <c r="G593" s="22"/>
      <c r="H593" s="7"/>
      <c r="I593" s="8"/>
      <c r="J593" s="9"/>
      <c r="K593" s="10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>
      <c r="A594" s="40"/>
      <c r="B594" s="35"/>
      <c r="C594" s="10"/>
      <c r="D594" s="20"/>
      <c r="E594" s="20"/>
      <c r="F594" s="21"/>
      <c r="G594" s="22"/>
      <c r="H594" s="7"/>
      <c r="I594" s="8"/>
      <c r="J594" s="9"/>
      <c r="K594" s="10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>
      <c r="A595" s="40"/>
      <c r="B595" s="35"/>
      <c r="C595" s="10"/>
      <c r="D595" s="20"/>
      <c r="E595" s="20"/>
      <c r="F595" s="21"/>
      <c r="G595" s="22"/>
      <c r="H595" s="7"/>
      <c r="I595" s="8"/>
      <c r="J595" s="9"/>
      <c r="K595" s="10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>
      <c r="A596" s="40"/>
      <c r="B596" s="35"/>
      <c r="C596" s="10"/>
      <c r="D596" s="20"/>
      <c r="E596" s="20"/>
      <c r="F596" s="21"/>
      <c r="G596" s="22"/>
      <c r="H596" s="7"/>
      <c r="I596" s="8"/>
      <c r="J596" s="9"/>
      <c r="K596" s="10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>
      <c r="A597" s="40"/>
      <c r="B597" s="35"/>
      <c r="C597" s="10"/>
      <c r="D597" s="20"/>
      <c r="E597" s="20"/>
      <c r="F597" s="21"/>
      <c r="G597" s="22"/>
      <c r="H597" s="7"/>
      <c r="I597" s="8"/>
      <c r="J597" s="9"/>
      <c r="K597" s="10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>
      <c r="A598" s="40"/>
      <c r="B598" s="35"/>
      <c r="C598" s="10"/>
      <c r="D598" s="20"/>
      <c r="E598" s="20"/>
      <c r="F598" s="21"/>
      <c r="G598" s="22"/>
      <c r="H598" s="7"/>
      <c r="I598" s="8"/>
      <c r="J598" s="9"/>
      <c r="K598" s="10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>
      <c r="A599" s="40"/>
      <c r="B599" s="35"/>
      <c r="C599" s="10"/>
      <c r="D599" s="20"/>
      <c r="E599" s="20"/>
      <c r="F599" s="21"/>
      <c r="G599" s="22"/>
      <c r="H599" s="7"/>
      <c r="I599" s="8"/>
      <c r="J599" s="9"/>
      <c r="K599" s="10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>
      <c r="A600" s="40"/>
      <c r="B600" s="35"/>
      <c r="C600" s="10"/>
      <c r="D600" s="20"/>
      <c r="E600" s="20"/>
      <c r="F600" s="21"/>
      <c r="G600" s="22"/>
      <c r="H600" s="7"/>
      <c r="I600" s="8"/>
      <c r="J600" s="9"/>
      <c r="K600" s="10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>
      <c r="A601" s="40"/>
      <c r="B601" s="35"/>
      <c r="C601" s="10"/>
      <c r="D601" s="20"/>
      <c r="E601" s="20"/>
      <c r="F601" s="21"/>
      <c r="G601" s="22"/>
      <c r="H601" s="7"/>
      <c r="I601" s="8"/>
      <c r="J601" s="9"/>
      <c r="K601" s="10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>
      <c r="A602" s="40"/>
      <c r="B602" s="35"/>
      <c r="C602" s="10"/>
      <c r="D602" s="20"/>
      <c r="E602" s="20"/>
      <c r="F602" s="21"/>
      <c r="G602" s="22"/>
      <c r="H602" s="7"/>
      <c r="I602" s="8"/>
      <c r="J602" s="9"/>
      <c r="K602" s="10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>
      <c r="A603" s="40"/>
      <c r="B603" s="35"/>
      <c r="C603" s="10"/>
      <c r="D603" s="20"/>
      <c r="E603" s="20"/>
      <c r="F603" s="21"/>
      <c r="G603" s="22"/>
      <c r="H603" s="7"/>
      <c r="I603" s="8"/>
      <c r="J603" s="9"/>
      <c r="K603" s="10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>
      <c r="A604" s="40"/>
      <c r="B604" s="35"/>
      <c r="C604" s="10"/>
      <c r="D604" s="20"/>
      <c r="E604" s="20"/>
      <c r="F604" s="21"/>
      <c r="G604" s="22"/>
      <c r="H604" s="7"/>
      <c r="I604" s="8"/>
      <c r="J604" s="9"/>
      <c r="K604" s="10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>
      <c r="A605" s="40"/>
      <c r="B605" s="35"/>
      <c r="C605" s="10"/>
      <c r="D605" s="20"/>
      <c r="E605" s="20"/>
      <c r="F605" s="21"/>
      <c r="G605" s="22"/>
      <c r="H605" s="7"/>
      <c r="I605" s="8"/>
      <c r="J605" s="9"/>
      <c r="K605" s="10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>
      <c r="A606" s="40"/>
      <c r="B606" s="35"/>
      <c r="C606" s="10"/>
      <c r="D606" s="20"/>
      <c r="E606" s="20"/>
      <c r="F606" s="21"/>
      <c r="G606" s="22"/>
      <c r="H606" s="7"/>
      <c r="I606" s="8"/>
      <c r="J606" s="9"/>
      <c r="K606" s="10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>
      <c r="A607" s="40"/>
      <c r="B607" s="35"/>
      <c r="C607" s="10"/>
      <c r="D607" s="20"/>
      <c r="E607" s="20"/>
      <c r="F607" s="21"/>
      <c r="G607" s="22"/>
      <c r="H607" s="7"/>
      <c r="I607" s="8"/>
      <c r="J607" s="9"/>
      <c r="K607" s="10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>
      <c r="A608" s="40"/>
      <c r="B608" s="35"/>
      <c r="C608" s="10"/>
      <c r="D608" s="20"/>
      <c r="E608" s="20"/>
      <c r="F608" s="21"/>
      <c r="G608" s="22"/>
      <c r="H608" s="7"/>
      <c r="I608" s="8"/>
      <c r="J608" s="9"/>
      <c r="K608" s="10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>
      <c r="A609" s="40"/>
      <c r="B609" s="35"/>
      <c r="C609" s="10"/>
      <c r="D609" s="20"/>
      <c r="E609" s="20"/>
      <c r="F609" s="21"/>
      <c r="G609" s="22"/>
      <c r="H609" s="7"/>
      <c r="I609" s="8"/>
      <c r="J609" s="9"/>
      <c r="K609" s="10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>
      <c r="A610" s="40"/>
      <c r="B610" s="35"/>
      <c r="C610" s="10"/>
      <c r="D610" s="20"/>
      <c r="E610" s="20"/>
      <c r="F610" s="21"/>
      <c r="G610" s="22"/>
      <c r="H610" s="7"/>
      <c r="I610" s="8"/>
      <c r="J610" s="9"/>
      <c r="K610" s="10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>
      <c r="A611" s="40"/>
      <c r="B611" s="35"/>
      <c r="C611" s="10"/>
      <c r="D611" s="20"/>
      <c r="E611" s="20"/>
      <c r="F611" s="21"/>
      <c r="G611" s="22"/>
      <c r="H611" s="7"/>
      <c r="I611" s="8"/>
      <c r="J611" s="9"/>
      <c r="K611" s="10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>
      <c r="A612" s="40"/>
      <c r="B612" s="35"/>
      <c r="C612" s="10"/>
      <c r="D612" s="20"/>
      <c r="E612" s="20"/>
      <c r="F612" s="21"/>
      <c r="G612" s="22"/>
      <c r="H612" s="7"/>
      <c r="I612" s="8"/>
      <c r="J612" s="9"/>
      <c r="K612" s="10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>
      <c r="A613" s="40"/>
      <c r="B613" s="35"/>
      <c r="C613" s="10"/>
      <c r="D613" s="20"/>
      <c r="E613" s="20"/>
      <c r="F613" s="21"/>
      <c r="G613" s="22"/>
      <c r="H613" s="7"/>
      <c r="I613" s="8"/>
      <c r="J613" s="9"/>
      <c r="K613" s="10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>
      <c r="A614" s="40"/>
      <c r="B614" s="35"/>
      <c r="C614" s="10"/>
      <c r="D614" s="20"/>
      <c r="E614" s="20"/>
      <c r="F614" s="21"/>
      <c r="G614" s="22"/>
      <c r="H614" s="7"/>
      <c r="I614" s="8"/>
      <c r="J614" s="9"/>
      <c r="K614" s="10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>
      <c r="A615" s="40"/>
      <c r="B615" s="35"/>
      <c r="C615" s="10"/>
      <c r="D615" s="20"/>
      <c r="E615" s="20"/>
      <c r="F615" s="21"/>
      <c r="G615" s="22"/>
      <c r="H615" s="7"/>
      <c r="I615" s="8"/>
      <c r="J615" s="9"/>
      <c r="K615" s="10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>
      <c r="A616" s="40"/>
      <c r="B616" s="35"/>
      <c r="C616" s="10"/>
      <c r="D616" s="20"/>
      <c r="E616" s="20"/>
      <c r="F616" s="21"/>
      <c r="G616" s="22"/>
      <c r="H616" s="7"/>
      <c r="I616" s="8"/>
      <c r="J616" s="9"/>
      <c r="K616" s="10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>
      <c r="A617" s="40"/>
      <c r="B617" s="35"/>
      <c r="C617" s="10"/>
      <c r="D617" s="20"/>
      <c r="E617" s="20"/>
      <c r="F617" s="21"/>
      <c r="G617" s="22"/>
      <c r="H617" s="7"/>
      <c r="I617" s="8"/>
      <c r="J617" s="9"/>
      <c r="K617" s="10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>
      <c r="A618" s="40"/>
      <c r="B618" s="35"/>
      <c r="C618" s="10"/>
      <c r="D618" s="20"/>
      <c r="E618" s="20"/>
      <c r="F618" s="21"/>
      <c r="G618" s="22"/>
      <c r="H618" s="7"/>
      <c r="I618" s="8"/>
      <c r="J618" s="9"/>
      <c r="K618" s="10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>
      <c r="A619" s="40"/>
      <c r="B619" s="35"/>
      <c r="C619" s="10"/>
      <c r="D619" s="20"/>
      <c r="E619" s="20"/>
      <c r="F619" s="21"/>
      <c r="G619" s="22"/>
      <c r="H619" s="7"/>
      <c r="I619" s="8"/>
      <c r="J619" s="9"/>
      <c r="K619" s="10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>
      <c r="A620" s="40"/>
      <c r="B620" s="35"/>
      <c r="C620" s="10"/>
      <c r="D620" s="20"/>
      <c r="E620" s="20"/>
      <c r="F620" s="21"/>
      <c r="G620" s="22"/>
      <c r="H620" s="7"/>
      <c r="I620" s="8"/>
      <c r="J620" s="9"/>
      <c r="K620" s="10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>
      <c r="A621" s="40"/>
      <c r="B621" s="35"/>
      <c r="C621" s="10"/>
      <c r="D621" s="20"/>
      <c r="E621" s="20"/>
      <c r="F621" s="21"/>
      <c r="G621" s="22"/>
      <c r="H621" s="7"/>
      <c r="I621" s="8"/>
      <c r="J621" s="9"/>
      <c r="K621" s="10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>
      <c r="A622" s="40"/>
      <c r="B622" s="35"/>
      <c r="C622" s="10"/>
      <c r="D622" s="20"/>
      <c r="E622" s="20"/>
      <c r="F622" s="21"/>
      <c r="G622" s="22"/>
      <c r="H622" s="7"/>
      <c r="I622" s="8"/>
      <c r="J622" s="9"/>
      <c r="K622" s="10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>
      <c r="A623" s="40"/>
      <c r="B623" s="35"/>
      <c r="C623" s="10"/>
      <c r="D623" s="20"/>
      <c r="E623" s="20"/>
      <c r="F623" s="21"/>
      <c r="G623" s="22"/>
      <c r="H623" s="7"/>
      <c r="I623" s="8"/>
      <c r="J623" s="9"/>
      <c r="K623" s="10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>
      <c r="A624" s="40"/>
      <c r="B624" s="35"/>
      <c r="C624" s="10"/>
      <c r="D624" s="20"/>
      <c r="E624" s="20"/>
      <c r="F624" s="21"/>
      <c r="G624" s="22"/>
      <c r="H624" s="7"/>
      <c r="I624" s="8"/>
      <c r="J624" s="9"/>
      <c r="K624" s="10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>
      <c r="A625" s="40"/>
      <c r="B625" s="35"/>
      <c r="C625" s="10"/>
      <c r="D625" s="20"/>
      <c r="E625" s="20"/>
      <c r="F625" s="21"/>
      <c r="G625" s="22"/>
      <c r="H625" s="7"/>
      <c r="I625" s="8"/>
      <c r="J625" s="9"/>
      <c r="K625" s="10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>
      <c r="A626" s="40"/>
      <c r="B626" s="35"/>
      <c r="C626" s="10"/>
      <c r="D626" s="20"/>
      <c r="E626" s="20"/>
      <c r="F626" s="21"/>
      <c r="G626" s="22"/>
      <c r="H626" s="7"/>
      <c r="I626" s="8"/>
      <c r="J626" s="9"/>
      <c r="K626" s="10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>
      <c r="A627" s="40"/>
      <c r="B627" s="35"/>
      <c r="C627" s="10"/>
      <c r="D627" s="20"/>
      <c r="E627" s="20"/>
      <c r="F627" s="21"/>
      <c r="G627" s="22"/>
      <c r="H627" s="7"/>
      <c r="I627" s="8"/>
      <c r="J627" s="9"/>
      <c r="K627" s="10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>
      <c r="A628" s="40"/>
      <c r="B628" s="35"/>
      <c r="C628" s="10"/>
      <c r="D628" s="20"/>
      <c r="E628" s="20"/>
      <c r="F628" s="21"/>
      <c r="G628" s="22"/>
      <c r="H628" s="7"/>
      <c r="I628" s="8"/>
      <c r="J628" s="9"/>
      <c r="K628" s="10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>
      <c r="A629" s="40"/>
      <c r="B629" s="35"/>
      <c r="C629" s="10"/>
      <c r="D629" s="20"/>
      <c r="E629" s="20"/>
      <c r="F629" s="21"/>
      <c r="G629" s="22"/>
      <c r="H629" s="7"/>
      <c r="I629" s="8"/>
      <c r="J629" s="9"/>
      <c r="K629" s="10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>
      <c r="A630" s="40"/>
      <c r="B630" s="35"/>
      <c r="C630" s="10"/>
      <c r="D630" s="20"/>
      <c r="E630" s="20"/>
      <c r="F630" s="21"/>
      <c r="G630" s="22"/>
      <c r="H630" s="7"/>
      <c r="I630" s="8"/>
      <c r="J630" s="9"/>
      <c r="K630" s="10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>
      <c r="A631" s="40"/>
      <c r="B631" s="35"/>
      <c r="C631" s="10"/>
      <c r="D631" s="20"/>
      <c r="E631" s="20"/>
      <c r="F631" s="21"/>
      <c r="G631" s="22"/>
      <c r="H631" s="7"/>
      <c r="I631" s="8"/>
      <c r="J631" s="9"/>
      <c r="K631" s="10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>
      <c r="A632" s="40"/>
      <c r="B632" s="35"/>
      <c r="C632" s="10"/>
      <c r="D632" s="20"/>
      <c r="E632" s="20"/>
      <c r="F632" s="21"/>
      <c r="G632" s="22"/>
      <c r="H632" s="7"/>
      <c r="I632" s="8"/>
      <c r="J632" s="9"/>
      <c r="K632" s="10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>
      <c r="A633" s="40"/>
      <c r="B633" s="35"/>
      <c r="C633" s="10"/>
      <c r="D633" s="20"/>
      <c r="E633" s="20"/>
      <c r="F633" s="21"/>
      <c r="G633" s="22"/>
      <c r="H633" s="7"/>
      <c r="I633" s="8"/>
      <c r="J633" s="9"/>
      <c r="K633" s="10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>
      <c r="A634" s="40"/>
      <c r="B634" s="35"/>
      <c r="C634" s="10"/>
      <c r="D634" s="20"/>
      <c r="E634" s="20"/>
      <c r="F634" s="21"/>
      <c r="G634" s="22"/>
      <c r="H634" s="7"/>
      <c r="I634" s="8"/>
      <c r="J634" s="9"/>
      <c r="K634" s="10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>
      <c r="A635" s="40"/>
      <c r="B635" s="35"/>
      <c r="C635" s="10"/>
      <c r="D635" s="20"/>
      <c r="E635" s="20"/>
      <c r="F635" s="21"/>
      <c r="G635" s="22"/>
      <c r="H635" s="7"/>
      <c r="I635" s="8"/>
      <c r="J635" s="9"/>
      <c r="K635" s="10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>
      <c r="A636" s="40"/>
      <c r="B636" s="35"/>
      <c r="C636" s="10"/>
      <c r="D636" s="20"/>
      <c r="E636" s="20"/>
      <c r="F636" s="21"/>
      <c r="G636" s="22"/>
      <c r="H636" s="7"/>
      <c r="I636" s="8"/>
      <c r="J636" s="9"/>
      <c r="K636" s="10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>
      <c r="A637" s="40"/>
      <c r="B637" s="35"/>
      <c r="C637" s="10"/>
      <c r="D637" s="20"/>
      <c r="E637" s="20"/>
      <c r="F637" s="21"/>
      <c r="G637" s="22"/>
      <c r="H637" s="7"/>
      <c r="I637" s="8"/>
      <c r="J637" s="9"/>
      <c r="K637" s="10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>
      <c r="A638" s="40"/>
      <c r="B638" s="35"/>
      <c r="C638" s="10"/>
      <c r="D638" s="20"/>
      <c r="E638" s="20"/>
      <c r="F638" s="21"/>
      <c r="G638" s="22"/>
      <c r="H638" s="7"/>
      <c r="I638" s="8"/>
      <c r="J638" s="9"/>
      <c r="K638" s="10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>
      <c r="A639" s="40"/>
      <c r="B639" s="35"/>
      <c r="C639" s="10"/>
      <c r="D639" s="20"/>
      <c r="E639" s="20"/>
      <c r="F639" s="21"/>
      <c r="G639" s="22"/>
      <c r="H639" s="7"/>
      <c r="I639" s="8"/>
      <c r="J639" s="9"/>
      <c r="K639" s="10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>
      <c r="A640" s="40"/>
      <c r="B640" s="35"/>
      <c r="C640" s="10"/>
      <c r="D640" s="20"/>
      <c r="E640" s="20"/>
      <c r="F640" s="21"/>
      <c r="G640" s="22"/>
      <c r="H640" s="7"/>
      <c r="I640" s="8"/>
      <c r="J640" s="9"/>
      <c r="K640" s="10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>
      <c r="A641" s="40"/>
      <c r="B641" s="35"/>
      <c r="C641" s="10"/>
      <c r="D641" s="20"/>
      <c r="E641" s="20"/>
      <c r="F641" s="21"/>
      <c r="G641" s="22"/>
      <c r="H641" s="7"/>
      <c r="I641" s="8"/>
      <c r="J641" s="9"/>
      <c r="K641" s="10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>
      <c r="A642" s="40"/>
      <c r="B642" s="35"/>
      <c r="C642" s="10"/>
      <c r="D642" s="20"/>
      <c r="E642" s="20"/>
      <c r="F642" s="21"/>
      <c r="G642" s="22"/>
      <c r="H642" s="7"/>
      <c r="I642" s="8"/>
      <c r="J642" s="9"/>
      <c r="K642" s="10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>
      <c r="A643" s="40"/>
      <c r="B643" s="35"/>
      <c r="C643" s="10"/>
      <c r="D643" s="20"/>
      <c r="E643" s="20"/>
      <c r="F643" s="21"/>
      <c r="G643" s="22"/>
      <c r="H643" s="7"/>
      <c r="I643" s="8"/>
      <c r="J643" s="9"/>
      <c r="K643" s="10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>
      <c r="A644" s="40"/>
      <c r="B644" s="35"/>
      <c r="C644" s="10"/>
      <c r="D644" s="20"/>
      <c r="E644" s="20"/>
      <c r="F644" s="21"/>
      <c r="G644" s="22"/>
      <c r="H644" s="7"/>
      <c r="I644" s="8"/>
      <c r="J644" s="9"/>
      <c r="K644" s="10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>
      <c r="A645" s="40"/>
      <c r="B645" s="35"/>
      <c r="C645" s="10"/>
      <c r="D645" s="20"/>
      <c r="E645" s="20"/>
      <c r="F645" s="21"/>
      <c r="G645" s="22"/>
      <c r="H645" s="7"/>
      <c r="I645" s="8"/>
      <c r="J645" s="9"/>
      <c r="K645" s="10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>
      <c r="A646" s="40"/>
      <c r="B646" s="35"/>
      <c r="C646" s="10"/>
      <c r="D646" s="20"/>
      <c r="E646" s="20"/>
      <c r="F646" s="21"/>
      <c r="G646" s="22"/>
      <c r="H646" s="7"/>
      <c r="I646" s="8"/>
      <c r="J646" s="9"/>
      <c r="K646" s="10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>
      <c r="A647" s="40"/>
      <c r="B647" s="35"/>
      <c r="C647" s="10"/>
      <c r="D647" s="20"/>
      <c r="E647" s="20"/>
      <c r="F647" s="21"/>
      <c r="G647" s="22"/>
      <c r="H647" s="7"/>
      <c r="I647" s="8"/>
      <c r="J647" s="9"/>
      <c r="K647" s="10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>
      <c r="A648" s="40"/>
      <c r="B648" s="35"/>
      <c r="C648" s="10"/>
      <c r="D648" s="20"/>
      <c r="E648" s="20"/>
      <c r="F648" s="21"/>
      <c r="G648" s="22"/>
      <c r="H648" s="7"/>
      <c r="I648" s="8"/>
      <c r="J648" s="9"/>
      <c r="K648" s="10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>
      <c r="A649" s="40"/>
      <c r="B649" s="35"/>
      <c r="C649" s="10"/>
      <c r="D649" s="20"/>
      <c r="E649" s="20"/>
      <c r="F649" s="21"/>
      <c r="G649" s="22"/>
      <c r="H649" s="7"/>
      <c r="I649" s="8"/>
      <c r="J649" s="9"/>
      <c r="K649" s="10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>
      <c r="A650" s="40"/>
      <c r="B650" s="35"/>
      <c r="C650" s="10"/>
      <c r="D650" s="20"/>
      <c r="E650" s="20"/>
      <c r="F650" s="21"/>
      <c r="G650" s="22"/>
      <c r="H650" s="7"/>
      <c r="I650" s="8"/>
      <c r="J650" s="9"/>
      <c r="K650" s="10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>
      <c r="A651" s="40"/>
      <c r="B651" s="35"/>
      <c r="C651" s="10"/>
      <c r="D651" s="20"/>
      <c r="E651" s="20"/>
      <c r="F651" s="21"/>
      <c r="G651" s="22"/>
      <c r="H651" s="7"/>
      <c r="I651" s="8"/>
      <c r="J651" s="9"/>
      <c r="K651" s="10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>
      <c r="A652" s="40"/>
      <c r="B652" s="35"/>
      <c r="C652" s="10"/>
      <c r="D652" s="20"/>
      <c r="E652" s="20"/>
      <c r="F652" s="21"/>
      <c r="G652" s="22"/>
      <c r="H652" s="7"/>
      <c r="I652" s="8"/>
      <c r="J652" s="9"/>
      <c r="K652" s="10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>
      <c r="A653" s="40"/>
      <c r="B653" s="35"/>
      <c r="C653" s="10"/>
      <c r="D653" s="20"/>
      <c r="E653" s="20"/>
      <c r="F653" s="21"/>
      <c r="G653" s="22"/>
      <c r="H653" s="7"/>
      <c r="I653" s="8"/>
      <c r="J653" s="9"/>
      <c r="K653" s="10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>
      <c r="A654" s="40"/>
      <c r="B654" s="35"/>
      <c r="C654" s="10"/>
      <c r="D654" s="20"/>
      <c r="E654" s="20"/>
      <c r="F654" s="21"/>
      <c r="G654" s="22"/>
      <c r="H654" s="7"/>
      <c r="I654" s="8"/>
      <c r="J654" s="9"/>
      <c r="K654" s="10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>
      <c r="A655" s="40"/>
      <c r="B655" s="35"/>
      <c r="C655" s="10"/>
      <c r="D655" s="20"/>
      <c r="E655" s="20"/>
      <c r="F655" s="21"/>
      <c r="G655" s="22"/>
      <c r="H655" s="7"/>
      <c r="I655" s="8"/>
      <c r="J655" s="9"/>
      <c r="K655" s="10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>
      <c r="A656" s="40"/>
      <c r="B656" s="35"/>
      <c r="C656" s="10"/>
      <c r="D656" s="20"/>
      <c r="E656" s="20"/>
      <c r="F656" s="21"/>
      <c r="G656" s="22"/>
      <c r="H656" s="7"/>
      <c r="I656" s="8"/>
      <c r="J656" s="9"/>
      <c r="K656" s="10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>
      <c r="A657" s="40"/>
      <c r="B657" s="35"/>
      <c r="C657" s="10"/>
      <c r="D657" s="20"/>
      <c r="E657" s="20"/>
      <c r="F657" s="21"/>
      <c r="G657" s="22"/>
      <c r="H657" s="7"/>
      <c r="I657" s="8"/>
      <c r="J657" s="9"/>
      <c r="K657" s="10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>
      <c r="A658" s="40"/>
      <c r="B658" s="35"/>
      <c r="C658" s="10"/>
      <c r="D658" s="20"/>
      <c r="E658" s="20"/>
      <c r="F658" s="21"/>
      <c r="G658" s="22"/>
      <c r="H658" s="7"/>
      <c r="I658" s="8"/>
      <c r="J658" s="9"/>
      <c r="K658" s="10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>
      <c r="A659" s="40"/>
      <c r="B659" s="35"/>
      <c r="C659" s="10"/>
      <c r="D659" s="20"/>
      <c r="E659" s="20"/>
      <c r="F659" s="21"/>
      <c r="G659" s="22"/>
      <c r="H659" s="7"/>
      <c r="I659" s="8"/>
      <c r="J659" s="9"/>
      <c r="K659" s="10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>
      <c r="A660" s="40"/>
      <c r="B660" s="35"/>
      <c r="C660" s="10"/>
      <c r="D660" s="20"/>
      <c r="E660" s="20"/>
      <c r="F660" s="21"/>
      <c r="G660" s="22"/>
      <c r="H660" s="7"/>
      <c r="I660" s="8"/>
      <c r="J660" s="9"/>
      <c r="K660" s="10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>
      <c r="A661" s="40"/>
      <c r="B661" s="35"/>
      <c r="C661" s="10"/>
      <c r="D661" s="20"/>
      <c r="E661" s="20"/>
      <c r="F661" s="21"/>
      <c r="G661" s="22"/>
      <c r="H661" s="7"/>
      <c r="I661" s="8"/>
      <c r="J661" s="9"/>
      <c r="K661" s="10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>
      <c r="A662" s="40"/>
      <c r="B662" s="35"/>
      <c r="C662" s="10"/>
      <c r="D662" s="20"/>
      <c r="E662" s="20"/>
      <c r="F662" s="21"/>
      <c r="G662" s="22"/>
      <c r="H662" s="7"/>
      <c r="I662" s="8"/>
      <c r="J662" s="9"/>
      <c r="K662" s="10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>
      <c r="A663" s="40"/>
      <c r="B663" s="35"/>
      <c r="C663" s="10"/>
      <c r="D663" s="20"/>
      <c r="E663" s="20"/>
      <c r="F663" s="21"/>
      <c r="G663" s="22"/>
      <c r="H663" s="7"/>
      <c r="I663" s="8"/>
      <c r="J663" s="9"/>
      <c r="K663" s="10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>
      <c r="A664" s="40"/>
      <c r="B664" s="35"/>
      <c r="C664" s="10"/>
      <c r="D664" s="20"/>
      <c r="E664" s="20"/>
      <c r="F664" s="21"/>
      <c r="G664" s="22"/>
      <c r="H664" s="7"/>
      <c r="I664" s="8"/>
      <c r="J664" s="9"/>
      <c r="K664" s="10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>
      <c r="A665" s="40"/>
      <c r="B665" s="35"/>
      <c r="C665" s="10"/>
      <c r="D665" s="20"/>
      <c r="E665" s="20"/>
      <c r="F665" s="21"/>
      <c r="G665" s="22"/>
      <c r="H665" s="7"/>
      <c r="I665" s="8"/>
      <c r="J665" s="9"/>
      <c r="K665" s="10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>
      <c r="A666" s="40"/>
      <c r="B666" s="35"/>
      <c r="C666" s="10"/>
      <c r="D666" s="20"/>
      <c r="E666" s="20"/>
      <c r="F666" s="21"/>
      <c r="G666" s="22"/>
      <c r="H666" s="7"/>
      <c r="I666" s="8"/>
      <c r="J666" s="9"/>
      <c r="K666" s="10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>
      <c r="A667" s="40"/>
      <c r="B667" s="35"/>
      <c r="C667" s="10"/>
      <c r="D667" s="20"/>
      <c r="E667" s="20"/>
      <c r="F667" s="21"/>
      <c r="G667" s="22"/>
      <c r="H667" s="7"/>
      <c r="I667" s="8"/>
      <c r="J667" s="9"/>
      <c r="K667" s="10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>
      <c r="A668" s="40"/>
      <c r="B668" s="35"/>
      <c r="C668" s="10"/>
      <c r="D668" s="20"/>
      <c r="E668" s="20"/>
      <c r="F668" s="21"/>
      <c r="G668" s="22"/>
      <c r="H668" s="7"/>
      <c r="I668" s="8"/>
      <c r="J668" s="9"/>
      <c r="K668" s="10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>
      <c r="A669" s="40"/>
      <c r="B669" s="35"/>
      <c r="C669" s="10"/>
      <c r="D669" s="20"/>
      <c r="E669" s="20"/>
      <c r="F669" s="21"/>
      <c r="G669" s="22"/>
      <c r="H669" s="7"/>
      <c r="I669" s="8"/>
      <c r="J669" s="9"/>
      <c r="K669" s="10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>
      <c r="A670" s="40"/>
      <c r="B670" s="35"/>
      <c r="C670" s="10"/>
      <c r="D670" s="20"/>
      <c r="E670" s="20"/>
      <c r="F670" s="21"/>
      <c r="G670" s="22"/>
      <c r="H670" s="7"/>
      <c r="I670" s="8"/>
      <c r="J670" s="9"/>
      <c r="K670" s="10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>
      <c r="A671" s="40"/>
      <c r="B671" s="35"/>
      <c r="C671" s="10"/>
      <c r="D671" s="20"/>
      <c r="E671" s="20"/>
      <c r="F671" s="21"/>
      <c r="G671" s="22"/>
      <c r="H671" s="7"/>
      <c r="I671" s="8"/>
      <c r="J671" s="9"/>
      <c r="K671" s="10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>
      <c r="A672" s="40"/>
      <c r="B672" s="35"/>
      <c r="C672" s="10"/>
      <c r="D672" s="20"/>
      <c r="E672" s="20"/>
      <c r="F672" s="21"/>
      <c r="G672" s="22"/>
      <c r="H672" s="7"/>
      <c r="I672" s="8"/>
      <c r="J672" s="9"/>
      <c r="K672" s="10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>
      <c r="A673" s="40"/>
      <c r="B673" s="35"/>
      <c r="C673" s="10"/>
      <c r="D673" s="20"/>
      <c r="E673" s="20"/>
      <c r="F673" s="21"/>
      <c r="G673" s="22"/>
      <c r="H673" s="7"/>
      <c r="I673" s="8"/>
      <c r="J673" s="9"/>
      <c r="K673" s="10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>
      <c r="A674" s="40"/>
      <c r="B674" s="35"/>
      <c r="C674" s="10"/>
      <c r="D674" s="20"/>
      <c r="E674" s="20"/>
      <c r="F674" s="21"/>
      <c r="G674" s="22"/>
      <c r="H674" s="7"/>
      <c r="I674" s="8"/>
      <c r="J674" s="9"/>
      <c r="K674" s="10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>
      <c r="A675" s="40"/>
      <c r="B675" s="35"/>
      <c r="C675" s="10"/>
      <c r="D675" s="20"/>
      <c r="E675" s="20"/>
      <c r="F675" s="21"/>
      <c r="G675" s="22"/>
      <c r="H675" s="7"/>
      <c r="I675" s="8"/>
      <c r="J675" s="9"/>
      <c r="K675" s="10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>
      <c r="A676" s="40"/>
      <c r="B676" s="35"/>
      <c r="C676" s="10"/>
      <c r="D676" s="20"/>
      <c r="E676" s="20"/>
      <c r="F676" s="21"/>
      <c r="G676" s="22"/>
      <c r="H676" s="7"/>
      <c r="I676" s="8"/>
      <c r="J676" s="9"/>
      <c r="K676" s="10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>
      <c r="A677" s="40"/>
      <c r="B677" s="35"/>
      <c r="C677" s="10"/>
      <c r="D677" s="20"/>
      <c r="E677" s="20"/>
      <c r="F677" s="21"/>
      <c r="G677" s="22"/>
      <c r="H677" s="7"/>
      <c r="I677" s="8"/>
      <c r="J677" s="9"/>
      <c r="K677" s="10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>
      <c r="A678" s="40"/>
      <c r="B678" s="35"/>
      <c r="C678" s="10"/>
      <c r="D678" s="20"/>
      <c r="E678" s="20"/>
      <c r="F678" s="21"/>
      <c r="G678" s="22"/>
      <c r="H678" s="7"/>
      <c r="I678" s="8"/>
      <c r="J678" s="9"/>
      <c r="K678" s="10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>
      <c r="A679" s="40"/>
      <c r="B679" s="35"/>
      <c r="C679" s="10"/>
      <c r="D679" s="20"/>
      <c r="E679" s="20"/>
      <c r="F679" s="21"/>
      <c r="G679" s="22"/>
      <c r="H679" s="7"/>
      <c r="I679" s="8"/>
      <c r="J679" s="9"/>
      <c r="K679" s="10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>
      <c r="A680" s="40"/>
      <c r="B680" s="35"/>
      <c r="C680" s="10"/>
      <c r="D680" s="20"/>
      <c r="E680" s="20"/>
      <c r="F680" s="21"/>
      <c r="G680" s="22"/>
      <c r="H680" s="7"/>
      <c r="I680" s="8"/>
      <c r="J680" s="9"/>
      <c r="K680" s="10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>
      <c r="A681" s="40"/>
      <c r="B681" s="35"/>
      <c r="C681" s="10"/>
      <c r="D681" s="20"/>
      <c r="E681" s="20"/>
      <c r="F681" s="21"/>
      <c r="G681" s="22"/>
      <c r="H681" s="7"/>
      <c r="I681" s="8"/>
      <c r="J681" s="9"/>
      <c r="K681" s="10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>
      <c r="A682" s="40"/>
      <c r="B682" s="35"/>
      <c r="C682" s="10"/>
      <c r="D682" s="20"/>
      <c r="E682" s="20"/>
      <c r="F682" s="21"/>
      <c r="G682" s="22"/>
      <c r="H682" s="7"/>
      <c r="I682" s="8"/>
      <c r="J682" s="9"/>
      <c r="K682" s="10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>
      <c r="A683" s="40"/>
      <c r="B683" s="35"/>
      <c r="C683" s="10"/>
      <c r="D683" s="20"/>
      <c r="E683" s="20"/>
      <c r="F683" s="21"/>
      <c r="G683" s="22"/>
      <c r="H683" s="7"/>
      <c r="I683" s="8"/>
      <c r="J683" s="9"/>
      <c r="K683" s="10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>
      <c r="A684" s="40"/>
      <c r="B684" s="35"/>
      <c r="C684" s="10"/>
      <c r="D684" s="20"/>
      <c r="E684" s="20"/>
      <c r="F684" s="21"/>
      <c r="G684" s="22"/>
      <c r="H684" s="7"/>
      <c r="I684" s="8"/>
      <c r="J684" s="9"/>
      <c r="K684" s="10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>
      <c r="A685" s="40"/>
      <c r="B685" s="35"/>
      <c r="C685" s="10"/>
      <c r="D685" s="20"/>
      <c r="E685" s="20"/>
      <c r="F685" s="21"/>
      <c r="G685" s="22"/>
      <c r="H685" s="7"/>
      <c r="I685" s="8"/>
      <c r="J685" s="9"/>
      <c r="K685" s="10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>
      <c r="A686" s="40"/>
      <c r="B686" s="35"/>
      <c r="C686" s="10"/>
      <c r="D686" s="20"/>
      <c r="E686" s="20"/>
      <c r="F686" s="21"/>
      <c r="G686" s="22"/>
      <c r="H686" s="7"/>
      <c r="I686" s="8"/>
      <c r="J686" s="9"/>
      <c r="K686" s="10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>
      <c r="A687" s="40"/>
      <c r="B687" s="35"/>
      <c r="C687" s="10"/>
      <c r="D687" s="20"/>
      <c r="E687" s="20"/>
      <c r="F687" s="21"/>
      <c r="G687" s="22"/>
      <c r="H687" s="7"/>
      <c r="I687" s="8"/>
      <c r="J687" s="9"/>
      <c r="K687" s="10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>
      <c r="A688" s="40"/>
      <c r="B688" s="35"/>
      <c r="C688" s="10"/>
      <c r="D688" s="20"/>
      <c r="E688" s="20"/>
      <c r="F688" s="21"/>
      <c r="G688" s="22"/>
      <c r="H688" s="7"/>
      <c r="I688" s="8"/>
      <c r="J688" s="9"/>
      <c r="K688" s="10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>
      <c r="A689" s="40"/>
      <c r="B689" s="35"/>
      <c r="C689" s="10"/>
      <c r="D689" s="20"/>
      <c r="E689" s="20"/>
      <c r="F689" s="21"/>
      <c r="G689" s="22"/>
      <c r="H689" s="7"/>
      <c r="I689" s="8"/>
      <c r="J689" s="9"/>
      <c r="K689" s="10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>
      <c r="A690" s="40"/>
      <c r="B690" s="35"/>
      <c r="C690" s="10"/>
      <c r="D690" s="20"/>
      <c r="E690" s="20"/>
      <c r="F690" s="21"/>
      <c r="G690" s="22"/>
      <c r="H690" s="7"/>
      <c r="I690" s="8"/>
      <c r="J690" s="9"/>
      <c r="K690" s="10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>
      <c r="A691" s="40"/>
      <c r="B691" s="35"/>
      <c r="C691" s="10"/>
      <c r="D691" s="20"/>
      <c r="E691" s="20"/>
      <c r="F691" s="21"/>
      <c r="G691" s="22"/>
      <c r="H691" s="7"/>
      <c r="I691" s="8"/>
      <c r="J691" s="9"/>
      <c r="K691" s="10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>
      <c r="A692" s="40"/>
      <c r="B692" s="35"/>
      <c r="C692" s="10"/>
      <c r="D692" s="20"/>
      <c r="E692" s="20"/>
      <c r="F692" s="21"/>
      <c r="G692" s="22"/>
      <c r="H692" s="7"/>
      <c r="I692" s="8"/>
      <c r="J692" s="9"/>
      <c r="K692" s="10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>
      <c r="A693" s="40"/>
      <c r="B693" s="35"/>
      <c r="C693" s="10"/>
      <c r="D693" s="20"/>
      <c r="E693" s="20"/>
      <c r="F693" s="21"/>
      <c r="G693" s="22"/>
      <c r="H693" s="7"/>
      <c r="I693" s="8"/>
      <c r="J693" s="9"/>
      <c r="K693" s="10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>
      <c r="A694" s="40"/>
      <c r="B694" s="35"/>
      <c r="C694" s="10"/>
      <c r="D694" s="20"/>
      <c r="E694" s="20"/>
      <c r="F694" s="21"/>
      <c r="G694" s="22"/>
      <c r="H694" s="7"/>
      <c r="I694" s="8"/>
      <c r="J694" s="9"/>
      <c r="K694" s="10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>
      <c r="A695" s="40"/>
      <c r="B695" s="35"/>
      <c r="C695" s="10"/>
      <c r="D695" s="20"/>
      <c r="E695" s="20"/>
      <c r="F695" s="21"/>
      <c r="G695" s="22"/>
      <c r="H695" s="7"/>
      <c r="I695" s="8"/>
      <c r="J695" s="9"/>
      <c r="K695" s="10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>
      <c r="A696" s="40"/>
      <c r="B696" s="35"/>
      <c r="C696" s="10"/>
      <c r="D696" s="20"/>
      <c r="E696" s="20"/>
      <c r="F696" s="21"/>
      <c r="G696" s="22"/>
      <c r="H696" s="7"/>
      <c r="I696" s="8"/>
      <c r="J696" s="9"/>
      <c r="K696" s="10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>
      <c r="A697" s="40"/>
      <c r="B697" s="35"/>
      <c r="C697" s="10"/>
      <c r="D697" s="20"/>
      <c r="E697" s="20"/>
      <c r="F697" s="21"/>
      <c r="G697" s="22"/>
      <c r="H697" s="7"/>
      <c r="I697" s="8"/>
      <c r="J697" s="9"/>
      <c r="K697" s="10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>
      <c r="A698" s="40"/>
      <c r="B698" s="35"/>
      <c r="C698" s="10"/>
      <c r="D698" s="20"/>
      <c r="E698" s="20"/>
      <c r="F698" s="21"/>
      <c r="G698" s="22"/>
      <c r="H698" s="7"/>
      <c r="I698" s="8"/>
      <c r="J698" s="9"/>
      <c r="K698" s="10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>
      <c r="A699" s="40"/>
      <c r="B699" s="35"/>
      <c r="C699" s="10"/>
      <c r="D699" s="20"/>
      <c r="E699" s="20"/>
      <c r="F699" s="21"/>
      <c r="G699" s="22"/>
      <c r="H699" s="7"/>
      <c r="I699" s="8"/>
      <c r="J699" s="9"/>
      <c r="K699" s="10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>
      <c r="A700" s="40"/>
      <c r="B700" s="35"/>
      <c r="C700" s="10"/>
      <c r="D700" s="20"/>
      <c r="E700" s="20"/>
      <c r="F700" s="21"/>
      <c r="G700" s="22"/>
      <c r="H700" s="7"/>
      <c r="I700" s="8"/>
      <c r="J700" s="9"/>
      <c r="K700" s="10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>
      <c r="A701" s="40"/>
      <c r="B701" s="35"/>
      <c r="C701" s="10"/>
      <c r="D701" s="20"/>
      <c r="E701" s="20"/>
      <c r="F701" s="21"/>
      <c r="G701" s="22"/>
      <c r="H701" s="7"/>
      <c r="I701" s="8"/>
      <c r="J701" s="9"/>
      <c r="K701" s="10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>
      <c r="A702" s="40"/>
      <c r="B702" s="35"/>
      <c r="C702" s="10"/>
      <c r="D702" s="20"/>
      <c r="E702" s="20"/>
      <c r="F702" s="21"/>
      <c r="G702" s="22"/>
      <c r="H702" s="7"/>
      <c r="I702" s="8"/>
      <c r="J702" s="9"/>
      <c r="K702" s="10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>
      <c r="A703" s="40"/>
      <c r="B703" s="35"/>
      <c r="C703" s="10"/>
      <c r="D703" s="20"/>
      <c r="E703" s="20"/>
      <c r="F703" s="21"/>
      <c r="G703" s="22"/>
      <c r="H703" s="7"/>
      <c r="I703" s="8"/>
      <c r="J703" s="9"/>
      <c r="K703" s="10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>
      <c r="A704" s="40"/>
      <c r="B704" s="35"/>
      <c r="C704" s="10"/>
      <c r="D704" s="20"/>
      <c r="E704" s="20"/>
      <c r="F704" s="21"/>
      <c r="G704" s="22"/>
      <c r="H704" s="7"/>
      <c r="I704" s="8"/>
      <c r="J704" s="9"/>
      <c r="K704" s="10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>
      <c r="A705" s="40"/>
      <c r="B705" s="35"/>
      <c r="C705" s="10"/>
      <c r="D705" s="20"/>
      <c r="E705" s="20"/>
      <c r="F705" s="21"/>
      <c r="G705" s="22"/>
      <c r="H705" s="7"/>
      <c r="I705" s="8"/>
      <c r="J705" s="9"/>
      <c r="K705" s="10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>
      <c r="A706" s="40"/>
      <c r="B706" s="35"/>
      <c r="C706" s="10"/>
      <c r="D706" s="20"/>
      <c r="E706" s="20"/>
      <c r="F706" s="21"/>
      <c r="G706" s="22"/>
      <c r="H706" s="7"/>
      <c r="I706" s="8"/>
      <c r="J706" s="9"/>
      <c r="K706" s="10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>
      <c r="A707" s="40"/>
      <c r="B707" s="35"/>
      <c r="C707" s="10"/>
      <c r="D707" s="20"/>
      <c r="E707" s="20"/>
      <c r="F707" s="21"/>
      <c r="G707" s="22"/>
      <c r="H707" s="7"/>
      <c r="I707" s="8"/>
      <c r="J707" s="9"/>
      <c r="K707" s="10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>
      <c r="A708" s="40"/>
      <c r="B708" s="35"/>
      <c r="C708" s="10"/>
      <c r="D708" s="20"/>
      <c r="E708" s="20"/>
      <c r="F708" s="21"/>
      <c r="G708" s="22"/>
      <c r="H708" s="7"/>
      <c r="I708" s="8"/>
      <c r="J708" s="9"/>
      <c r="K708" s="10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>
      <c r="A709" s="40"/>
      <c r="B709" s="35"/>
      <c r="C709" s="10"/>
      <c r="D709" s="20"/>
      <c r="E709" s="20"/>
      <c r="F709" s="21"/>
      <c r="G709" s="22"/>
      <c r="H709" s="7"/>
      <c r="I709" s="8"/>
      <c r="J709" s="9"/>
      <c r="K709" s="10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>
      <c r="A710" s="40"/>
      <c r="B710" s="35"/>
      <c r="C710" s="10"/>
      <c r="D710" s="20"/>
      <c r="E710" s="20"/>
      <c r="F710" s="21"/>
      <c r="G710" s="22"/>
      <c r="H710" s="7"/>
      <c r="I710" s="8"/>
      <c r="J710" s="9"/>
      <c r="K710" s="10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>
      <c r="A711" s="40"/>
      <c r="B711" s="35"/>
      <c r="C711" s="10"/>
      <c r="D711" s="20"/>
      <c r="E711" s="20"/>
      <c r="F711" s="21"/>
      <c r="G711" s="22"/>
      <c r="H711" s="7"/>
      <c r="I711" s="8"/>
      <c r="J711" s="9"/>
      <c r="K711" s="10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>
      <c r="A712" s="40"/>
      <c r="B712" s="35"/>
      <c r="C712" s="10"/>
      <c r="D712" s="20"/>
      <c r="E712" s="20"/>
      <c r="F712" s="21"/>
      <c r="G712" s="22"/>
      <c r="H712" s="7"/>
      <c r="I712" s="8"/>
      <c r="J712" s="9"/>
      <c r="K712" s="10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>
      <c r="A713" s="40"/>
      <c r="B713" s="35"/>
      <c r="C713" s="10"/>
      <c r="D713" s="20"/>
      <c r="E713" s="20"/>
      <c r="F713" s="21"/>
      <c r="G713" s="22"/>
      <c r="H713" s="7"/>
      <c r="I713" s="8"/>
      <c r="J713" s="9"/>
      <c r="K713" s="10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>
      <c r="A714" s="40"/>
      <c r="B714" s="35"/>
      <c r="C714" s="10"/>
      <c r="D714" s="20"/>
      <c r="E714" s="20"/>
      <c r="F714" s="21"/>
      <c r="G714" s="22"/>
      <c r="H714" s="7"/>
      <c r="I714" s="8"/>
      <c r="J714" s="9"/>
      <c r="K714" s="10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>
      <c r="A715" s="40"/>
      <c r="B715" s="35"/>
      <c r="C715" s="10"/>
      <c r="D715" s="20"/>
      <c r="E715" s="20"/>
      <c r="F715" s="21"/>
      <c r="G715" s="22"/>
      <c r="H715" s="7"/>
      <c r="I715" s="8"/>
      <c r="J715" s="9"/>
      <c r="K715" s="10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>
      <c r="A716" s="40"/>
      <c r="B716" s="35"/>
      <c r="C716" s="10"/>
      <c r="D716" s="20"/>
      <c r="E716" s="20"/>
      <c r="F716" s="21"/>
      <c r="G716" s="22"/>
      <c r="H716" s="7"/>
      <c r="I716" s="8"/>
      <c r="J716" s="9"/>
      <c r="K716" s="10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>
      <c r="A717" s="40"/>
      <c r="B717" s="35"/>
      <c r="C717" s="10"/>
      <c r="D717" s="20"/>
      <c r="E717" s="20"/>
      <c r="F717" s="21"/>
      <c r="G717" s="22"/>
      <c r="H717" s="7"/>
      <c r="I717" s="8"/>
      <c r="J717" s="9"/>
      <c r="K717" s="10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>
      <c r="A718" s="40"/>
      <c r="B718" s="35"/>
      <c r="C718" s="10"/>
      <c r="D718" s="20"/>
      <c r="E718" s="20"/>
      <c r="F718" s="21"/>
      <c r="G718" s="22"/>
      <c r="H718" s="7"/>
      <c r="I718" s="8"/>
      <c r="J718" s="9"/>
      <c r="K718" s="10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>
      <c r="A719" s="40"/>
      <c r="B719" s="35"/>
      <c r="C719" s="10"/>
      <c r="D719" s="20"/>
      <c r="E719" s="20"/>
      <c r="F719" s="21"/>
      <c r="G719" s="22"/>
      <c r="H719" s="7"/>
      <c r="I719" s="8"/>
      <c r="J719" s="9"/>
      <c r="K719" s="10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>
      <c r="A720" s="40"/>
      <c r="B720" s="35"/>
      <c r="C720" s="10"/>
      <c r="D720" s="20"/>
      <c r="E720" s="20"/>
      <c r="F720" s="21"/>
      <c r="G720" s="22"/>
      <c r="H720" s="7"/>
      <c r="I720" s="8"/>
      <c r="J720" s="9"/>
      <c r="K720" s="10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>
      <c r="A721" s="40"/>
      <c r="B721" s="35"/>
      <c r="C721" s="10"/>
      <c r="D721" s="20"/>
      <c r="E721" s="20"/>
      <c r="F721" s="21"/>
      <c r="G721" s="22"/>
      <c r="H721" s="7"/>
      <c r="I721" s="8"/>
      <c r="J721" s="9"/>
      <c r="K721" s="10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>
      <c r="A722" s="40"/>
      <c r="B722" s="35"/>
      <c r="C722" s="10"/>
      <c r="D722" s="20"/>
      <c r="E722" s="20"/>
      <c r="F722" s="21"/>
      <c r="G722" s="22"/>
      <c r="H722" s="7"/>
      <c r="I722" s="8"/>
      <c r="J722" s="9"/>
      <c r="K722" s="10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>
      <c r="A723" s="40"/>
      <c r="B723" s="35"/>
      <c r="C723" s="10"/>
      <c r="D723" s="20"/>
      <c r="E723" s="20"/>
      <c r="F723" s="21"/>
      <c r="G723" s="22"/>
      <c r="H723" s="7"/>
      <c r="I723" s="8"/>
      <c r="J723" s="9"/>
      <c r="K723" s="10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>
      <c r="A724" s="40"/>
      <c r="B724" s="35"/>
      <c r="C724" s="10"/>
      <c r="D724" s="20"/>
      <c r="E724" s="20"/>
      <c r="F724" s="21"/>
      <c r="G724" s="22"/>
      <c r="H724" s="7"/>
      <c r="I724" s="8"/>
      <c r="J724" s="9"/>
      <c r="K724" s="10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>
      <c r="A725" s="40"/>
      <c r="B725" s="35"/>
      <c r="C725" s="10"/>
      <c r="D725" s="20"/>
      <c r="E725" s="20"/>
      <c r="F725" s="21"/>
      <c r="G725" s="22"/>
      <c r="H725" s="7"/>
      <c r="I725" s="8"/>
      <c r="J725" s="9"/>
      <c r="K725" s="10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>
      <c r="A726" s="40"/>
      <c r="B726" s="35"/>
      <c r="C726" s="10"/>
      <c r="D726" s="20"/>
      <c r="E726" s="20"/>
      <c r="F726" s="21"/>
      <c r="G726" s="22"/>
      <c r="H726" s="7"/>
      <c r="I726" s="8"/>
      <c r="J726" s="9"/>
      <c r="K726" s="10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>
      <c r="A727" s="40"/>
      <c r="B727" s="35"/>
      <c r="C727" s="10"/>
      <c r="D727" s="20"/>
      <c r="E727" s="20"/>
      <c r="F727" s="21"/>
      <c r="G727" s="22"/>
      <c r="H727" s="7"/>
      <c r="I727" s="8"/>
      <c r="J727" s="9"/>
      <c r="K727" s="10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>
      <c r="A728" s="40"/>
      <c r="B728" s="35"/>
      <c r="C728" s="10"/>
      <c r="D728" s="20"/>
      <c r="E728" s="20"/>
      <c r="F728" s="21"/>
      <c r="G728" s="22"/>
      <c r="H728" s="7"/>
      <c r="I728" s="8"/>
      <c r="J728" s="9"/>
      <c r="K728" s="10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>
      <c r="A729" s="40"/>
      <c r="B729" s="35"/>
      <c r="C729" s="10"/>
      <c r="D729" s="20"/>
      <c r="E729" s="20"/>
      <c r="F729" s="21"/>
      <c r="G729" s="22"/>
      <c r="H729" s="7"/>
      <c r="I729" s="8"/>
      <c r="J729" s="9"/>
      <c r="K729" s="10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>
      <c r="A730" s="40"/>
      <c r="B730" s="35"/>
      <c r="C730" s="10"/>
      <c r="D730" s="20"/>
      <c r="E730" s="20"/>
      <c r="F730" s="21"/>
      <c r="G730" s="22"/>
      <c r="H730" s="7"/>
      <c r="I730" s="8"/>
      <c r="J730" s="9"/>
      <c r="K730" s="10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>
      <c r="A731" s="40"/>
      <c r="B731" s="35"/>
      <c r="C731" s="10"/>
      <c r="D731" s="20"/>
      <c r="E731" s="20"/>
      <c r="F731" s="21"/>
      <c r="G731" s="22"/>
      <c r="H731" s="7"/>
      <c r="I731" s="8"/>
      <c r="J731" s="9"/>
      <c r="K731" s="10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>
      <c r="A732" s="40"/>
      <c r="B732" s="35"/>
      <c r="C732" s="10"/>
      <c r="D732" s="20"/>
      <c r="E732" s="20"/>
      <c r="F732" s="21"/>
      <c r="G732" s="22"/>
      <c r="H732" s="7"/>
      <c r="I732" s="8"/>
      <c r="J732" s="9"/>
      <c r="K732" s="10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>
      <c r="A733" s="40"/>
      <c r="B733" s="35"/>
      <c r="C733" s="10"/>
      <c r="D733" s="20"/>
      <c r="E733" s="20"/>
      <c r="F733" s="21"/>
      <c r="G733" s="22"/>
      <c r="H733" s="7"/>
      <c r="I733" s="8"/>
      <c r="J733" s="9"/>
      <c r="K733" s="10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>
      <c r="A734" s="40"/>
      <c r="B734" s="35"/>
      <c r="C734" s="10"/>
      <c r="D734" s="20"/>
      <c r="E734" s="20"/>
      <c r="F734" s="21"/>
      <c r="G734" s="22"/>
      <c r="H734" s="7"/>
      <c r="I734" s="8"/>
      <c r="J734" s="9"/>
      <c r="K734" s="10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>
      <c r="A735" s="40"/>
      <c r="B735" s="35"/>
      <c r="C735" s="10"/>
      <c r="D735" s="20"/>
      <c r="E735" s="20"/>
      <c r="F735" s="21"/>
      <c r="G735" s="22"/>
      <c r="H735" s="7"/>
      <c r="I735" s="8"/>
      <c r="J735" s="9"/>
      <c r="K735" s="10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>
      <c r="A736" s="40"/>
      <c r="B736" s="35"/>
      <c r="C736" s="10"/>
      <c r="D736" s="20"/>
      <c r="E736" s="20"/>
      <c r="F736" s="21"/>
      <c r="G736" s="22"/>
      <c r="H736" s="7"/>
      <c r="I736" s="8"/>
      <c r="J736" s="9"/>
      <c r="K736" s="10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>
      <c r="A737" s="40"/>
      <c r="B737" s="35"/>
      <c r="C737" s="10"/>
      <c r="D737" s="20"/>
      <c r="E737" s="20"/>
      <c r="F737" s="21"/>
      <c r="G737" s="22"/>
      <c r="H737" s="7"/>
      <c r="I737" s="8"/>
      <c r="J737" s="9"/>
      <c r="K737" s="10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>
      <c r="A738" s="40"/>
      <c r="B738" s="35"/>
      <c r="C738" s="10"/>
      <c r="D738" s="20"/>
      <c r="E738" s="20"/>
      <c r="F738" s="21"/>
      <c r="G738" s="22"/>
      <c r="H738" s="7"/>
      <c r="I738" s="8"/>
      <c r="J738" s="9"/>
      <c r="K738" s="10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>
      <c r="A739" s="40"/>
      <c r="B739" s="35"/>
      <c r="C739" s="10"/>
      <c r="D739" s="20"/>
      <c r="E739" s="20"/>
      <c r="F739" s="21"/>
      <c r="G739" s="22"/>
      <c r="H739" s="7"/>
      <c r="I739" s="8"/>
      <c r="J739" s="9"/>
      <c r="K739" s="10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>
      <c r="A740" s="40"/>
      <c r="B740" s="35"/>
      <c r="C740" s="10"/>
      <c r="D740" s="20"/>
      <c r="E740" s="20"/>
      <c r="F740" s="21"/>
      <c r="G740" s="22"/>
      <c r="H740" s="7"/>
      <c r="I740" s="8"/>
      <c r="J740" s="9"/>
      <c r="K740" s="10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>
      <c r="A741" s="40"/>
      <c r="B741" s="35"/>
      <c r="C741" s="10"/>
      <c r="D741" s="20"/>
      <c r="E741" s="20"/>
      <c r="F741" s="21"/>
      <c r="G741" s="22"/>
      <c r="H741" s="7"/>
      <c r="I741" s="8"/>
      <c r="J741" s="9"/>
      <c r="K741" s="10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>
      <c r="A742" s="40"/>
      <c r="B742" s="35"/>
      <c r="C742" s="10"/>
      <c r="D742" s="20"/>
      <c r="E742" s="20"/>
      <c r="F742" s="21"/>
      <c r="G742" s="22"/>
      <c r="H742" s="7"/>
      <c r="I742" s="8"/>
      <c r="J742" s="9"/>
      <c r="K742" s="10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>
      <c r="A743" s="40"/>
      <c r="B743" s="35"/>
      <c r="C743" s="10"/>
      <c r="D743" s="20"/>
      <c r="E743" s="20"/>
      <c r="F743" s="21"/>
      <c r="G743" s="22"/>
      <c r="H743" s="7"/>
      <c r="I743" s="8"/>
      <c r="J743" s="9"/>
      <c r="K743" s="10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>
      <c r="A744" s="40"/>
      <c r="B744" s="35"/>
      <c r="C744" s="10"/>
      <c r="D744" s="20"/>
      <c r="E744" s="20"/>
      <c r="F744" s="21"/>
      <c r="G744" s="22"/>
      <c r="H744" s="7"/>
      <c r="I744" s="8"/>
      <c r="J744" s="9"/>
      <c r="K744" s="10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>
      <c r="A745" s="40"/>
      <c r="B745" s="35"/>
      <c r="C745" s="10"/>
      <c r="D745" s="20"/>
      <c r="E745" s="20"/>
      <c r="F745" s="21"/>
      <c r="G745" s="22"/>
      <c r="H745" s="7"/>
      <c r="I745" s="8"/>
      <c r="J745" s="9"/>
      <c r="K745" s="10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>
      <c r="A746" s="40"/>
      <c r="B746" s="35"/>
      <c r="C746" s="10"/>
      <c r="D746" s="20"/>
      <c r="E746" s="20"/>
      <c r="F746" s="21"/>
      <c r="G746" s="22"/>
      <c r="H746" s="7"/>
      <c r="I746" s="8"/>
      <c r="J746" s="9"/>
      <c r="K746" s="10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>
      <c r="A747" s="40"/>
      <c r="B747" s="35"/>
      <c r="C747" s="10"/>
      <c r="D747" s="20"/>
      <c r="E747" s="20"/>
      <c r="F747" s="21"/>
      <c r="G747" s="22"/>
      <c r="H747" s="7"/>
      <c r="I747" s="8"/>
      <c r="J747" s="9"/>
      <c r="K747" s="10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>
      <c r="A748" s="40"/>
      <c r="B748" s="35"/>
      <c r="C748" s="10"/>
      <c r="D748" s="20"/>
      <c r="E748" s="20"/>
      <c r="F748" s="21"/>
      <c r="G748" s="22"/>
      <c r="H748" s="7"/>
      <c r="I748" s="8"/>
      <c r="J748" s="9"/>
      <c r="K748" s="10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>
      <c r="A749" s="40"/>
      <c r="B749" s="35"/>
      <c r="C749" s="10"/>
      <c r="D749" s="20"/>
      <c r="E749" s="20"/>
      <c r="F749" s="21"/>
      <c r="G749" s="22"/>
      <c r="H749" s="7"/>
      <c r="I749" s="8"/>
      <c r="J749" s="9"/>
      <c r="K749" s="10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>
      <c r="A750" s="40"/>
      <c r="B750" s="35"/>
      <c r="C750" s="10"/>
      <c r="D750" s="20"/>
      <c r="E750" s="20"/>
      <c r="F750" s="21"/>
      <c r="G750" s="22"/>
      <c r="H750" s="7"/>
      <c r="I750" s="8"/>
      <c r="J750" s="9"/>
      <c r="K750" s="10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>
      <c r="A751" s="40"/>
      <c r="B751" s="35"/>
      <c r="C751" s="10"/>
      <c r="D751" s="20"/>
      <c r="E751" s="20"/>
      <c r="F751" s="21"/>
      <c r="G751" s="22"/>
      <c r="H751" s="7"/>
      <c r="I751" s="8"/>
      <c r="J751" s="9"/>
      <c r="K751" s="10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>
      <c r="A752" s="40"/>
      <c r="B752" s="35"/>
      <c r="C752" s="10"/>
      <c r="D752" s="20"/>
      <c r="E752" s="20"/>
      <c r="F752" s="21"/>
      <c r="G752" s="22"/>
      <c r="H752" s="7"/>
      <c r="I752" s="8"/>
      <c r="J752" s="9"/>
      <c r="K752" s="10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>
      <c r="A753" s="40"/>
      <c r="B753" s="35"/>
      <c r="C753" s="10"/>
      <c r="D753" s="20"/>
      <c r="E753" s="20"/>
      <c r="F753" s="21"/>
      <c r="G753" s="22"/>
      <c r="H753" s="7"/>
      <c r="I753" s="8"/>
      <c r="J753" s="9"/>
      <c r="K753" s="10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>
      <c r="A754" s="40"/>
      <c r="B754" s="35"/>
      <c r="C754" s="10"/>
      <c r="D754" s="20"/>
      <c r="E754" s="20"/>
      <c r="F754" s="21"/>
      <c r="G754" s="22"/>
      <c r="H754" s="7"/>
      <c r="I754" s="8"/>
      <c r="J754" s="9"/>
      <c r="K754" s="10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>
      <c r="A755" s="40"/>
      <c r="B755" s="35"/>
      <c r="C755" s="10"/>
      <c r="D755" s="20"/>
      <c r="E755" s="20"/>
      <c r="F755" s="21"/>
      <c r="G755" s="22"/>
      <c r="H755" s="7"/>
      <c r="I755" s="8"/>
      <c r="J755" s="9"/>
      <c r="K755" s="10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>
      <c r="A756" s="40"/>
      <c r="B756" s="35"/>
      <c r="C756" s="10"/>
      <c r="D756" s="20"/>
      <c r="E756" s="20"/>
      <c r="F756" s="21"/>
      <c r="G756" s="22"/>
      <c r="H756" s="7"/>
      <c r="I756" s="8"/>
      <c r="J756" s="9"/>
      <c r="K756" s="10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>
      <c r="A757" s="40"/>
      <c r="B757" s="35"/>
      <c r="C757" s="10"/>
      <c r="D757" s="20"/>
      <c r="E757" s="20"/>
      <c r="F757" s="21"/>
      <c r="G757" s="22"/>
      <c r="H757" s="7"/>
      <c r="I757" s="8"/>
      <c r="J757" s="9"/>
      <c r="K757" s="10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>
      <c r="A758" s="40"/>
      <c r="B758" s="35"/>
      <c r="C758" s="10"/>
      <c r="D758" s="20"/>
      <c r="E758" s="20"/>
      <c r="F758" s="21"/>
      <c r="G758" s="22"/>
      <c r="H758" s="7"/>
      <c r="I758" s="8"/>
      <c r="J758" s="9"/>
      <c r="K758" s="10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>
      <c r="A759" s="40"/>
      <c r="B759" s="35"/>
      <c r="C759" s="10"/>
      <c r="D759" s="20"/>
      <c r="E759" s="20"/>
      <c r="F759" s="21"/>
      <c r="G759" s="22"/>
      <c r="H759" s="7"/>
      <c r="I759" s="8"/>
      <c r="J759" s="9"/>
      <c r="K759" s="10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>
      <c r="A760" s="40"/>
      <c r="B760" s="35"/>
      <c r="C760" s="10"/>
      <c r="D760" s="20"/>
      <c r="E760" s="20"/>
      <c r="F760" s="21"/>
      <c r="G760" s="22"/>
      <c r="H760" s="7"/>
      <c r="I760" s="8"/>
      <c r="J760" s="9"/>
      <c r="K760" s="10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>
      <c r="A761" s="40"/>
      <c r="B761" s="35"/>
      <c r="C761" s="10"/>
      <c r="D761" s="20"/>
      <c r="E761" s="20"/>
      <c r="F761" s="21"/>
      <c r="G761" s="22"/>
      <c r="H761" s="7"/>
      <c r="I761" s="8"/>
      <c r="J761" s="9"/>
      <c r="K761" s="10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>
      <c r="A762" s="40"/>
      <c r="B762" s="35"/>
      <c r="C762" s="10"/>
      <c r="D762" s="20"/>
      <c r="E762" s="20"/>
      <c r="F762" s="21"/>
      <c r="G762" s="22"/>
      <c r="H762" s="7"/>
      <c r="I762" s="8"/>
      <c r="J762" s="9"/>
      <c r="K762" s="10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>
      <c r="A763" s="40"/>
      <c r="B763" s="35"/>
      <c r="C763" s="10"/>
      <c r="D763" s="20"/>
      <c r="E763" s="20"/>
      <c r="F763" s="21"/>
      <c r="G763" s="22"/>
      <c r="H763" s="7"/>
      <c r="I763" s="8"/>
      <c r="J763" s="9"/>
      <c r="K763" s="10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>
      <c r="A764" s="40"/>
      <c r="B764" s="35"/>
      <c r="C764" s="10"/>
      <c r="D764" s="20"/>
      <c r="E764" s="20"/>
      <c r="F764" s="21"/>
      <c r="G764" s="22"/>
      <c r="H764" s="7"/>
      <c r="I764" s="8"/>
      <c r="J764" s="9"/>
      <c r="K764" s="10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>
      <c r="A765" s="40"/>
      <c r="B765" s="35"/>
      <c r="C765" s="10"/>
      <c r="D765" s="20"/>
      <c r="E765" s="20"/>
      <c r="F765" s="21"/>
      <c r="G765" s="22"/>
      <c r="H765" s="7"/>
      <c r="I765" s="8"/>
      <c r="J765" s="9"/>
      <c r="K765" s="10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>
      <c r="A766" s="40"/>
      <c r="B766" s="35"/>
      <c r="C766" s="10"/>
      <c r="D766" s="20"/>
      <c r="E766" s="20"/>
      <c r="F766" s="21"/>
      <c r="G766" s="22"/>
      <c r="H766" s="7"/>
      <c r="I766" s="8"/>
      <c r="J766" s="9"/>
      <c r="K766" s="10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>
      <c r="A767" s="40"/>
      <c r="B767" s="35"/>
      <c r="C767" s="10"/>
      <c r="D767" s="20"/>
      <c r="E767" s="20"/>
      <c r="F767" s="21"/>
      <c r="G767" s="22"/>
      <c r="H767" s="7"/>
      <c r="I767" s="8"/>
      <c r="J767" s="9"/>
      <c r="K767" s="10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>
      <c r="A768" s="40"/>
      <c r="B768" s="35"/>
      <c r="C768" s="10"/>
      <c r="D768" s="20"/>
      <c r="E768" s="20"/>
      <c r="F768" s="21"/>
      <c r="G768" s="22"/>
      <c r="H768" s="7"/>
      <c r="I768" s="8"/>
      <c r="J768" s="9"/>
      <c r="K768" s="10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>
      <c r="A769" s="40"/>
      <c r="B769" s="35"/>
      <c r="C769" s="10"/>
      <c r="D769" s="20"/>
      <c r="E769" s="20"/>
      <c r="F769" s="21"/>
      <c r="G769" s="22"/>
      <c r="H769" s="7"/>
      <c r="I769" s="8"/>
      <c r="J769" s="9"/>
      <c r="K769" s="10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>
      <c r="A770" s="40"/>
      <c r="B770" s="35"/>
      <c r="C770" s="10"/>
      <c r="D770" s="20"/>
      <c r="E770" s="20"/>
      <c r="F770" s="21"/>
      <c r="G770" s="22"/>
      <c r="H770" s="7"/>
      <c r="I770" s="8"/>
      <c r="J770" s="9"/>
      <c r="K770" s="10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>
      <c r="A771" s="40"/>
      <c r="B771" s="35"/>
      <c r="C771" s="10"/>
      <c r="D771" s="20"/>
      <c r="E771" s="20"/>
      <c r="F771" s="21"/>
      <c r="G771" s="22"/>
      <c r="H771" s="7"/>
      <c r="I771" s="8"/>
      <c r="J771" s="9"/>
      <c r="K771" s="10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>
      <c r="A772" s="40"/>
      <c r="B772" s="35"/>
      <c r="C772" s="10"/>
      <c r="D772" s="20"/>
      <c r="E772" s="20"/>
      <c r="F772" s="21"/>
      <c r="G772" s="22"/>
      <c r="H772" s="7"/>
      <c r="I772" s="8"/>
      <c r="J772" s="9"/>
      <c r="K772" s="10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>
      <c r="A773" s="40"/>
      <c r="B773" s="35"/>
      <c r="C773" s="10"/>
      <c r="D773" s="20"/>
      <c r="E773" s="20"/>
      <c r="F773" s="21"/>
      <c r="G773" s="22"/>
      <c r="H773" s="7"/>
      <c r="I773" s="8"/>
      <c r="J773" s="9"/>
      <c r="K773" s="10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>
      <c r="A774" s="40"/>
      <c r="B774" s="35"/>
      <c r="C774" s="10"/>
      <c r="D774" s="20"/>
      <c r="E774" s="20"/>
      <c r="F774" s="21"/>
      <c r="G774" s="22"/>
      <c r="H774" s="7"/>
      <c r="I774" s="8"/>
      <c r="J774" s="9"/>
      <c r="K774" s="10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>
      <c r="A775" s="40"/>
      <c r="B775" s="35"/>
      <c r="C775" s="10"/>
      <c r="D775" s="20"/>
      <c r="E775" s="20"/>
      <c r="F775" s="21"/>
      <c r="G775" s="22"/>
      <c r="H775" s="7"/>
      <c r="I775" s="8"/>
      <c r="J775" s="9"/>
      <c r="K775" s="10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>
      <c r="A776" s="40"/>
      <c r="B776" s="35"/>
      <c r="C776" s="10"/>
      <c r="D776" s="20"/>
      <c r="E776" s="20"/>
      <c r="F776" s="21"/>
      <c r="G776" s="22"/>
      <c r="H776" s="7"/>
      <c r="I776" s="8"/>
      <c r="J776" s="9"/>
      <c r="K776" s="10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>
      <c r="A777" s="40"/>
      <c r="B777" s="35"/>
      <c r="C777" s="10"/>
      <c r="D777" s="20"/>
      <c r="E777" s="20"/>
      <c r="F777" s="21"/>
      <c r="G777" s="22"/>
      <c r="H777" s="7"/>
      <c r="I777" s="8"/>
      <c r="J777" s="9"/>
      <c r="K777" s="10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>
      <c r="A778" s="40"/>
      <c r="B778" s="35"/>
      <c r="C778" s="10"/>
      <c r="D778" s="20"/>
      <c r="E778" s="20"/>
      <c r="F778" s="21"/>
      <c r="G778" s="22"/>
      <c r="H778" s="7"/>
      <c r="I778" s="8"/>
      <c r="J778" s="9"/>
      <c r="K778" s="10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>
      <c r="A779" s="40"/>
      <c r="B779" s="35"/>
      <c r="C779" s="10"/>
      <c r="D779" s="20"/>
      <c r="E779" s="20"/>
      <c r="F779" s="21"/>
      <c r="G779" s="22"/>
      <c r="H779" s="7"/>
      <c r="I779" s="8"/>
      <c r="J779" s="9"/>
      <c r="K779" s="10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>
      <c r="A780" s="40"/>
      <c r="B780" s="35"/>
      <c r="C780" s="10"/>
      <c r="D780" s="20"/>
      <c r="E780" s="20"/>
      <c r="F780" s="21"/>
      <c r="G780" s="22"/>
      <c r="H780" s="7"/>
      <c r="I780" s="8"/>
      <c r="J780" s="9"/>
      <c r="K780" s="10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>
      <c r="A781" s="40"/>
      <c r="B781" s="35"/>
      <c r="C781" s="10"/>
      <c r="D781" s="20"/>
      <c r="E781" s="20"/>
      <c r="F781" s="21"/>
      <c r="G781" s="22"/>
      <c r="H781" s="7"/>
      <c r="I781" s="8"/>
      <c r="J781" s="9"/>
      <c r="K781" s="10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>
      <c r="A782" s="40"/>
      <c r="B782" s="35"/>
      <c r="C782" s="10"/>
      <c r="D782" s="20"/>
      <c r="E782" s="20"/>
      <c r="F782" s="21"/>
      <c r="G782" s="22"/>
      <c r="H782" s="7"/>
      <c r="I782" s="8"/>
      <c r="J782" s="9"/>
      <c r="K782" s="10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>
      <c r="A783" s="40"/>
      <c r="B783" s="35"/>
      <c r="C783" s="10"/>
      <c r="D783" s="20"/>
      <c r="E783" s="20"/>
      <c r="F783" s="21"/>
      <c r="G783" s="22"/>
      <c r="H783" s="7"/>
      <c r="I783" s="8"/>
      <c r="J783" s="9"/>
      <c r="K783" s="10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>
      <c r="A784" s="40"/>
      <c r="B784" s="35"/>
      <c r="C784" s="10"/>
      <c r="D784" s="20"/>
      <c r="E784" s="20"/>
      <c r="F784" s="21"/>
      <c r="G784" s="22"/>
      <c r="H784" s="7"/>
      <c r="I784" s="8"/>
      <c r="J784" s="9"/>
      <c r="K784" s="10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>
      <c r="A785" s="40"/>
      <c r="B785" s="35"/>
      <c r="C785" s="10"/>
      <c r="D785" s="20"/>
      <c r="E785" s="20"/>
      <c r="F785" s="21"/>
      <c r="G785" s="22"/>
      <c r="H785" s="7"/>
      <c r="I785" s="8"/>
      <c r="J785" s="9"/>
      <c r="K785" s="10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>
      <c r="A786" s="40"/>
      <c r="B786" s="35"/>
      <c r="C786" s="10"/>
      <c r="D786" s="20"/>
      <c r="E786" s="20"/>
      <c r="F786" s="21"/>
      <c r="G786" s="22"/>
      <c r="H786" s="7"/>
      <c r="I786" s="8"/>
      <c r="J786" s="9"/>
      <c r="K786" s="10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>
      <c r="A787" s="40"/>
      <c r="B787" s="35"/>
      <c r="C787" s="10"/>
      <c r="D787" s="20"/>
      <c r="E787" s="20"/>
      <c r="F787" s="21"/>
      <c r="G787" s="22"/>
      <c r="H787" s="7"/>
      <c r="I787" s="8"/>
      <c r="J787" s="9"/>
      <c r="K787" s="10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>
      <c r="A788" s="40"/>
      <c r="B788" s="35"/>
      <c r="C788" s="10"/>
      <c r="D788" s="20"/>
      <c r="E788" s="20"/>
      <c r="F788" s="21"/>
      <c r="G788" s="22"/>
      <c r="H788" s="7"/>
      <c r="I788" s="8"/>
      <c r="J788" s="9"/>
      <c r="K788" s="10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>
      <c r="A789" s="40"/>
      <c r="B789" s="35"/>
      <c r="C789" s="10"/>
      <c r="D789" s="20"/>
      <c r="E789" s="20"/>
      <c r="F789" s="21"/>
      <c r="G789" s="22"/>
      <c r="H789" s="7"/>
      <c r="I789" s="8"/>
      <c r="J789" s="9"/>
      <c r="K789" s="10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>
      <c r="A790" s="40"/>
      <c r="B790" s="35"/>
      <c r="C790" s="10"/>
      <c r="D790" s="20"/>
      <c r="E790" s="20"/>
      <c r="F790" s="21"/>
      <c r="G790" s="22"/>
      <c r="H790" s="7"/>
      <c r="I790" s="8"/>
      <c r="J790" s="9"/>
      <c r="K790" s="10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>
      <c r="A791" s="40"/>
      <c r="B791" s="35"/>
      <c r="C791" s="10"/>
      <c r="D791" s="20"/>
      <c r="E791" s="20"/>
      <c r="F791" s="21"/>
      <c r="G791" s="22"/>
      <c r="H791" s="7"/>
      <c r="I791" s="8"/>
      <c r="J791" s="9"/>
      <c r="K791" s="10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>
      <c r="A792" s="40"/>
      <c r="B792" s="35"/>
      <c r="C792" s="10"/>
      <c r="D792" s="20"/>
      <c r="E792" s="20"/>
      <c r="F792" s="21"/>
      <c r="G792" s="22"/>
      <c r="H792" s="7"/>
      <c r="I792" s="8"/>
      <c r="J792" s="9"/>
      <c r="K792" s="10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>
      <c r="A793" s="40"/>
      <c r="B793" s="35"/>
      <c r="C793" s="10"/>
      <c r="D793" s="20"/>
      <c r="E793" s="20"/>
      <c r="F793" s="21"/>
      <c r="G793" s="22"/>
      <c r="H793" s="7"/>
      <c r="I793" s="8"/>
      <c r="J793" s="9"/>
      <c r="K793" s="10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>
      <c r="A794" s="40"/>
      <c r="B794" s="35"/>
      <c r="C794" s="10"/>
      <c r="D794" s="20"/>
      <c r="E794" s="20"/>
      <c r="F794" s="21"/>
      <c r="G794" s="22"/>
      <c r="H794" s="7"/>
      <c r="I794" s="8"/>
      <c r="J794" s="9"/>
      <c r="K794" s="10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>
      <c r="A795" s="40"/>
      <c r="B795" s="35"/>
      <c r="C795" s="10"/>
      <c r="D795" s="20"/>
      <c r="E795" s="20"/>
      <c r="F795" s="21"/>
      <c r="G795" s="22"/>
      <c r="H795" s="7"/>
      <c r="I795" s="8"/>
      <c r="J795" s="9"/>
      <c r="K795" s="10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>
      <c r="A796" s="40"/>
      <c r="B796" s="35"/>
      <c r="C796" s="10"/>
      <c r="D796" s="20"/>
      <c r="E796" s="20"/>
      <c r="F796" s="21"/>
      <c r="G796" s="22"/>
      <c r="H796" s="7"/>
      <c r="I796" s="8"/>
      <c r="J796" s="9"/>
      <c r="K796" s="10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>
      <c r="A797" s="40"/>
      <c r="B797" s="35"/>
      <c r="C797" s="10"/>
      <c r="D797" s="20"/>
      <c r="E797" s="20"/>
      <c r="F797" s="21"/>
      <c r="G797" s="22"/>
      <c r="H797" s="7"/>
      <c r="I797" s="8"/>
      <c r="J797" s="9"/>
      <c r="K797" s="10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>
      <c r="A798" s="40"/>
      <c r="B798" s="35"/>
      <c r="C798" s="10"/>
      <c r="D798" s="20"/>
      <c r="E798" s="20"/>
      <c r="F798" s="21"/>
      <c r="G798" s="22"/>
      <c r="H798" s="7"/>
      <c r="I798" s="8"/>
      <c r="J798" s="9"/>
      <c r="K798" s="10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>
      <c r="A799" s="40"/>
      <c r="B799" s="35"/>
      <c r="C799" s="10"/>
      <c r="D799" s="20"/>
      <c r="E799" s="20"/>
      <c r="F799" s="21"/>
      <c r="G799" s="22"/>
      <c r="H799" s="7"/>
      <c r="I799" s="8"/>
      <c r="J799" s="9"/>
      <c r="K799" s="10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>
      <c r="A800" s="40"/>
      <c r="B800" s="35"/>
      <c r="C800" s="10"/>
      <c r="D800" s="20"/>
      <c r="E800" s="20"/>
      <c r="F800" s="21"/>
      <c r="G800" s="22"/>
      <c r="H800" s="7"/>
      <c r="I800" s="8"/>
      <c r="J800" s="9"/>
      <c r="K800" s="10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>
      <c r="A801" s="40"/>
      <c r="B801" s="35"/>
      <c r="C801" s="10"/>
      <c r="D801" s="20"/>
      <c r="E801" s="20"/>
      <c r="F801" s="21"/>
      <c r="G801" s="22"/>
      <c r="H801" s="7"/>
      <c r="I801" s="8"/>
      <c r="J801" s="9"/>
      <c r="K801" s="10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>
      <c r="A802" s="40"/>
      <c r="B802" s="35"/>
      <c r="C802" s="10"/>
      <c r="D802" s="20"/>
      <c r="E802" s="20"/>
      <c r="F802" s="21"/>
      <c r="G802" s="22"/>
      <c r="H802" s="7"/>
      <c r="I802" s="8"/>
      <c r="J802" s="9"/>
      <c r="K802" s="10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>
      <c r="A803" s="40"/>
      <c r="B803" s="35"/>
      <c r="C803" s="10"/>
      <c r="D803" s="20"/>
      <c r="E803" s="20"/>
      <c r="F803" s="21"/>
      <c r="G803" s="22"/>
      <c r="H803" s="7"/>
      <c r="I803" s="8"/>
      <c r="J803" s="9"/>
      <c r="K803" s="10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>
      <c r="A804" s="40"/>
      <c r="B804" s="35"/>
      <c r="C804" s="10"/>
      <c r="D804" s="20"/>
      <c r="E804" s="20"/>
      <c r="F804" s="21"/>
      <c r="G804" s="22"/>
      <c r="H804" s="7"/>
      <c r="I804" s="8"/>
      <c r="J804" s="9"/>
      <c r="K804" s="10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>
      <c r="A805" s="40"/>
      <c r="B805" s="35"/>
      <c r="C805" s="10"/>
      <c r="D805" s="20"/>
      <c r="E805" s="20"/>
      <c r="F805" s="21"/>
      <c r="G805" s="22"/>
      <c r="H805" s="7"/>
      <c r="I805" s="8"/>
      <c r="J805" s="9"/>
      <c r="K805" s="10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>
      <c r="A806" s="40"/>
      <c r="B806" s="35"/>
      <c r="C806" s="10"/>
      <c r="D806" s="20"/>
      <c r="E806" s="20"/>
      <c r="F806" s="21"/>
      <c r="G806" s="22"/>
      <c r="H806" s="7"/>
      <c r="I806" s="8"/>
      <c r="J806" s="9"/>
      <c r="K806" s="10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>
      <c r="A807" s="40"/>
      <c r="B807" s="35"/>
      <c r="C807" s="10"/>
      <c r="D807" s="20"/>
      <c r="E807" s="20"/>
      <c r="F807" s="21"/>
      <c r="G807" s="22"/>
      <c r="H807" s="7"/>
      <c r="I807" s="8"/>
      <c r="J807" s="9"/>
      <c r="K807" s="10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>
      <c r="A808" s="40"/>
      <c r="B808" s="35"/>
      <c r="C808" s="10"/>
      <c r="D808" s="20"/>
      <c r="E808" s="20"/>
      <c r="F808" s="21"/>
      <c r="G808" s="22"/>
      <c r="H808" s="7"/>
      <c r="I808" s="8"/>
      <c r="J808" s="9"/>
      <c r="K808" s="10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>
      <c r="A809" s="40"/>
      <c r="B809" s="35"/>
      <c r="C809" s="10"/>
      <c r="D809" s="20"/>
      <c r="E809" s="20"/>
      <c r="F809" s="21"/>
      <c r="G809" s="22"/>
      <c r="H809" s="7"/>
      <c r="I809" s="8"/>
      <c r="J809" s="9"/>
      <c r="K809" s="10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>
      <c r="A810" s="40"/>
      <c r="B810" s="35"/>
      <c r="C810" s="10"/>
      <c r="D810" s="20"/>
      <c r="E810" s="20"/>
      <c r="F810" s="21"/>
      <c r="G810" s="22"/>
      <c r="H810" s="7"/>
      <c r="I810" s="8"/>
      <c r="J810" s="9"/>
      <c r="K810" s="10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>
      <c r="A811" s="40"/>
      <c r="B811" s="35"/>
      <c r="C811" s="10"/>
      <c r="D811" s="20"/>
      <c r="E811" s="20"/>
      <c r="F811" s="21"/>
      <c r="G811" s="22"/>
      <c r="H811" s="7"/>
      <c r="I811" s="8"/>
      <c r="J811" s="9"/>
      <c r="K811" s="10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>
      <c r="A812" s="40"/>
      <c r="B812" s="35"/>
      <c r="C812" s="10"/>
      <c r="D812" s="20"/>
      <c r="E812" s="20"/>
      <c r="F812" s="21"/>
      <c r="G812" s="22"/>
      <c r="H812" s="7"/>
      <c r="I812" s="8"/>
      <c r="J812" s="9"/>
      <c r="K812" s="10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>
      <c r="A813" s="40"/>
      <c r="B813" s="35"/>
      <c r="C813" s="10"/>
      <c r="D813" s="20"/>
      <c r="E813" s="20"/>
      <c r="F813" s="21"/>
      <c r="G813" s="22"/>
      <c r="H813" s="7"/>
      <c r="I813" s="8"/>
      <c r="J813" s="9"/>
      <c r="K813" s="10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>
      <c r="A814" s="40"/>
      <c r="B814" s="35"/>
      <c r="C814" s="10"/>
      <c r="D814" s="20"/>
      <c r="E814" s="20"/>
      <c r="F814" s="21"/>
      <c r="G814" s="22"/>
      <c r="H814" s="7"/>
      <c r="I814" s="8"/>
      <c r="J814" s="9"/>
      <c r="K814" s="10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>
      <c r="A815" s="40"/>
      <c r="B815" s="35"/>
      <c r="C815" s="10"/>
      <c r="D815" s="20"/>
      <c r="E815" s="20"/>
      <c r="F815" s="21"/>
      <c r="G815" s="22"/>
      <c r="H815" s="7"/>
      <c r="I815" s="8"/>
      <c r="J815" s="9"/>
      <c r="K815" s="10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>
      <c r="A816" s="40"/>
      <c r="B816" s="35"/>
      <c r="C816" s="10"/>
      <c r="D816" s="20"/>
      <c r="E816" s="20"/>
      <c r="F816" s="21"/>
      <c r="G816" s="22"/>
      <c r="H816" s="7"/>
      <c r="I816" s="8"/>
      <c r="J816" s="9"/>
      <c r="K816" s="10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>
      <c r="A817" s="40"/>
      <c r="B817" s="35"/>
      <c r="C817" s="10"/>
      <c r="D817" s="20"/>
      <c r="E817" s="20"/>
      <c r="F817" s="21"/>
      <c r="G817" s="22"/>
      <c r="H817" s="7"/>
      <c r="I817" s="8"/>
      <c r="J817" s="9"/>
      <c r="K817" s="10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>
      <c r="A818" s="40"/>
      <c r="B818" s="35"/>
      <c r="C818" s="10"/>
      <c r="D818" s="20"/>
      <c r="E818" s="20"/>
      <c r="F818" s="21"/>
      <c r="G818" s="22"/>
      <c r="H818" s="7"/>
      <c r="I818" s="8"/>
      <c r="J818" s="9"/>
      <c r="K818" s="10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>
      <c r="A819" s="40"/>
      <c r="B819" s="35"/>
      <c r="C819" s="10"/>
      <c r="D819" s="20"/>
      <c r="E819" s="20"/>
      <c r="F819" s="21"/>
      <c r="G819" s="22"/>
      <c r="H819" s="7"/>
      <c r="I819" s="8"/>
      <c r="J819" s="9"/>
      <c r="K819" s="10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>
      <c r="A820" s="40"/>
      <c r="B820" s="35"/>
      <c r="C820" s="10"/>
      <c r="D820" s="20"/>
      <c r="E820" s="20"/>
      <c r="F820" s="21"/>
      <c r="G820" s="22"/>
      <c r="H820" s="7"/>
      <c r="I820" s="8"/>
      <c r="J820" s="9"/>
      <c r="K820" s="10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>
      <c r="A821" s="40"/>
      <c r="B821" s="35"/>
      <c r="C821" s="10"/>
      <c r="D821" s="20"/>
      <c r="E821" s="20"/>
      <c r="F821" s="21"/>
      <c r="G821" s="22"/>
      <c r="H821" s="7"/>
      <c r="I821" s="8"/>
      <c r="J821" s="9"/>
      <c r="K821" s="10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>
      <c r="A822" s="40"/>
      <c r="B822" s="35"/>
      <c r="C822" s="10"/>
      <c r="D822" s="20"/>
      <c r="E822" s="20"/>
      <c r="F822" s="21"/>
      <c r="G822" s="22"/>
      <c r="H822" s="7"/>
      <c r="I822" s="8"/>
      <c r="J822" s="9"/>
      <c r="K822" s="10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>
      <c r="A823" s="40"/>
      <c r="B823" s="35"/>
      <c r="C823" s="10"/>
      <c r="D823" s="20"/>
      <c r="E823" s="20"/>
      <c r="F823" s="21"/>
      <c r="G823" s="22"/>
      <c r="H823" s="7"/>
      <c r="I823" s="8"/>
      <c r="J823" s="9"/>
      <c r="K823" s="10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>
      <c r="A824" s="40"/>
      <c r="B824" s="35"/>
      <c r="C824" s="10"/>
      <c r="D824" s="20"/>
      <c r="E824" s="20"/>
      <c r="F824" s="21"/>
      <c r="G824" s="22"/>
      <c r="H824" s="7"/>
      <c r="I824" s="8"/>
      <c r="J824" s="9"/>
      <c r="K824" s="10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>
      <c r="A825" s="40"/>
      <c r="B825" s="35"/>
      <c r="C825" s="10"/>
      <c r="D825" s="20"/>
      <c r="E825" s="20"/>
      <c r="F825" s="21"/>
      <c r="G825" s="22"/>
      <c r="H825" s="7"/>
      <c r="I825" s="8"/>
      <c r="J825" s="9"/>
      <c r="K825" s="10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>
      <c r="A826" s="40"/>
      <c r="B826" s="35"/>
      <c r="C826" s="10"/>
      <c r="D826" s="20"/>
      <c r="E826" s="20"/>
      <c r="F826" s="21"/>
      <c r="G826" s="22"/>
      <c r="H826" s="7"/>
      <c r="I826" s="8"/>
      <c r="J826" s="9"/>
      <c r="K826" s="10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>
      <c r="A827" s="40"/>
      <c r="B827" s="35"/>
      <c r="C827" s="10"/>
      <c r="D827" s="20"/>
      <c r="E827" s="20"/>
      <c r="F827" s="21"/>
      <c r="G827" s="22"/>
      <c r="H827" s="7"/>
      <c r="I827" s="8"/>
      <c r="J827" s="9"/>
      <c r="K827" s="10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>
      <c r="A828" s="40"/>
      <c r="B828" s="35"/>
      <c r="C828" s="10"/>
      <c r="D828" s="20"/>
      <c r="E828" s="20"/>
      <c r="F828" s="21"/>
      <c r="G828" s="22"/>
      <c r="H828" s="7"/>
      <c r="I828" s="8"/>
      <c r="J828" s="9"/>
      <c r="K828" s="10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>
      <c r="A829" s="40"/>
      <c r="B829" s="35"/>
      <c r="C829" s="10"/>
      <c r="D829" s="20"/>
      <c r="E829" s="20"/>
      <c r="F829" s="21"/>
      <c r="G829" s="22"/>
      <c r="H829" s="7"/>
      <c r="I829" s="8"/>
      <c r="J829" s="9"/>
      <c r="K829" s="10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>
      <c r="A830" s="40"/>
      <c r="B830" s="35"/>
      <c r="C830" s="10"/>
      <c r="D830" s="20"/>
      <c r="E830" s="20"/>
      <c r="F830" s="21"/>
      <c r="G830" s="22"/>
      <c r="H830" s="7"/>
      <c r="I830" s="8"/>
      <c r="J830" s="9"/>
      <c r="K830" s="10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>
      <c r="A831" s="40"/>
      <c r="B831" s="35"/>
      <c r="C831" s="10"/>
      <c r="D831" s="20"/>
      <c r="E831" s="20"/>
      <c r="F831" s="21"/>
      <c r="G831" s="22"/>
      <c r="H831" s="7"/>
      <c r="I831" s="8"/>
      <c r="J831" s="9"/>
      <c r="K831" s="10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>
      <c r="A832" s="40"/>
      <c r="B832" s="35"/>
      <c r="C832" s="10"/>
      <c r="D832" s="20"/>
      <c r="E832" s="20"/>
      <c r="F832" s="21"/>
      <c r="G832" s="22"/>
      <c r="H832" s="7"/>
      <c r="I832" s="8"/>
      <c r="J832" s="9"/>
      <c r="K832" s="10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>
      <c r="A833" s="40"/>
      <c r="B833" s="35"/>
      <c r="C833" s="10"/>
      <c r="D833" s="20"/>
      <c r="E833" s="20"/>
      <c r="F833" s="21"/>
      <c r="G833" s="22"/>
      <c r="H833" s="7"/>
      <c r="I833" s="8"/>
      <c r="J833" s="9"/>
      <c r="K833" s="10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>
      <c r="A834" s="40"/>
      <c r="B834" s="35"/>
      <c r="C834" s="10"/>
      <c r="D834" s="20"/>
      <c r="E834" s="20"/>
      <c r="F834" s="21"/>
      <c r="G834" s="22"/>
      <c r="H834" s="7"/>
      <c r="I834" s="8"/>
      <c r="J834" s="9"/>
      <c r="K834" s="10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>
      <c r="A835" s="40"/>
      <c r="B835" s="35"/>
      <c r="C835" s="10"/>
      <c r="D835" s="20"/>
      <c r="E835" s="20"/>
      <c r="F835" s="21"/>
      <c r="G835" s="22"/>
      <c r="H835" s="7"/>
      <c r="I835" s="8"/>
      <c r="J835" s="9"/>
      <c r="K835" s="10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>
      <c r="A836" s="40"/>
      <c r="B836" s="35"/>
      <c r="C836" s="10"/>
      <c r="D836" s="20"/>
      <c r="E836" s="20"/>
      <c r="F836" s="21"/>
      <c r="G836" s="22"/>
      <c r="H836" s="7"/>
      <c r="I836" s="8"/>
      <c r="J836" s="9"/>
      <c r="K836" s="10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>
      <c r="A837" s="40"/>
      <c r="B837" s="35"/>
      <c r="C837" s="10"/>
      <c r="D837" s="20"/>
      <c r="E837" s="20"/>
      <c r="F837" s="21"/>
      <c r="G837" s="22"/>
      <c r="H837" s="7"/>
      <c r="I837" s="8"/>
      <c r="J837" s="9"/>
      <c r="K837" s="10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>
      <c r="A838" s="40"/>
      <c r="B838" s="35"/>
      <c r="C838" s="10"/>
      <c r="D838" s="20"/>
      <c r="E838" s="20"/>
      <c r="F838" s="21"/>
      <c r="G838" s="22"/>
      <c r="H838" s="7"/>
      <c r="I838" s="8"/>
      <c r="J838" s="9"/>
      <c r="K838" s="10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>
      <c r="A839" s="40"/>
      <c r="B839" s="35"/>
      <c r="C839" s="10"/>
      <c r="D839" s="20"/>
      <c r="E839" s="20"/>
      <c r="F839" s="21"/>
      <c r="G839" s="22"/>
      <c r="H839" s="7"/>
      <c r="I839" s="8"/>
      <c r="J839" s="9"/>
      <c r="K839" s="10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>
      <c r="A840" s="40"/>
      <c r="B840" s="35"/>
      <c r="C840" s="10"/>
      <c r="D840" s="20"/>
      <c r="E840" s="20"/>
      <c r="F840" s="21"/>
      <c r="G840" s="22"/>
      <c r="H840" s="7"/>
      <c r="I840" s="8"/>
      <c r="J840" s="9"/>
      <c r="K840" s="10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>
      <c r="A841" s="40"/>
      <c r="B841" s="35"/>
      <c r="C841" s="10"/>
      <c r="D841" s="20"/>
      <c r="E841" s="20"/>
      <c r="F841" s="21"/>
      <c r="G841" s="22"/>
      <c r="H841" s="7"/>
      <c r="I841" s="8"/>
      <c r="J841" s="9"/>
      <c r="K841" s="10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>
      <c r="A842" s="40"/>
      <c r="B842" s="35"/>
      <c r="C842" s="10"/>
      <c r="D842" s="20"/>
      <c r="E842" s="20"/>
      <c r="F842" s="21"/>
      <c r="G842" s="22"/>
      <c r="H842" s="7"/>
      <c r="I842" s="8"/>
      <c r="J842" s="9"/>
      <c r="K842" s="10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>
      <c r="A843" s="40"/>
      <c r="B843" s="35"/>
      <c r="C843" s="10"/>
      <c r="D843" s="20"/>
      <c r="E843" s="20"/>
      <c r="F843" s="21"/>
      <c r="G843" s="22"/>
      <c r="H843" s="7"/>
      <c r="I843" s="8"/>
      <c r="J843" s="9"/>
      <c r="K843" s="10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>
      <c r="A844" s="40"/>
      <c r="B844" s="35"/>
      <c r="C844" s="10"/>
      <c r="D844" s="20"/>
      <c r="E844" s="20"/>
      <c r="F844" s="21"/>
      <c r="G844" s="22"/>
      <c r="H844" s="7"/>
      <c r="I844" s="8"/>
      <c r="J844" s="9"/>
      <c r="K844" s="10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>
      <c r="A845" s="40"/>
      <c r="B845" s="35"/>
      <c r="C845" s="10"/>
      <c r="D845" s="20"/>
      <c r="E845" s="20"/>
      <c r="F845" s="21"/>
      <c r="G845" s="22"/>
      <c r="H845" s="7"/>
      <c r="I845" s="8"/>
      <c r="J845" s="9"/>
      <c r="K845" s="10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>
      <c r="A846" s="40"/>
      <c r="B846" s="35"/>
      <c r="C846" s="10"/>
      <c r="D846" s="20"/>
      <c r="E846" s="20"/>
      <c r="F846" s="21"/>
      <c r="G846" s="22"/>
      <c r="H846" s="7"/>
      <c r="I846" s="8"/>
      <c r="J846" s="9"/>
      <c r="K846" s="10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>
      <c r="A847" s="40"/>
      <c r="B847" s="35"/>
      <c r="C847" s="10"/>
      <c r="D847" s="20"/>
      <c r="E847" s="20"/>
      <c r="F847" s="21"/>
      <c r="G847" s="22"/>
      <c r="H847" s="7"/>
      <c r="I847" s="8"/>
      <c r="J847" s="9"/>
      <c r="K847" s="10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>
      <c r="A848" s="40"/>
      <c r="B848" s="35"/>
      <c r="C848" s="10"/>
      <c r="D848" s="20"/>
      <c r="E848" s="20"/>
      <c r="F848" s="21"/>
      <c r="G848" s="22"/>
      <c r="H848" s="7"/>
      <c r="I848" s="8"/>
      <c r="J848" s="9"/>
      <c r="K848" s="10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>
      <c r="A849" s="40"/>
      <c r="B849" s="35"/>
      <c r="C849" s="10"/>
      <c r="D849" s="20"/>
      <c r="E849" s="20"/>
      <c r="F849" s="21"/>
      <c r="G849" s="22"/>
      <c r="H849" s="7"/>
      <c r="I849" s="8"/>
      <c r="J849" s="9"/>
      <c r="K849" s="10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>
      <c r="A850" s="40"/>
      <c r="B850" s="35"/>
      <c r="C850" s="10"/>
      <c r="D850" s="20"/>
      <c r="E850" s="20"/>
      <c r="F850" s="21"/>
      <c r="G850" s="22"/>
      <c r="H850" s="7"/>
      <c r="I850" s="8"/>
      <c r="J850" s="9"/>
      <c r="K850" s="10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>
      <c r="A851" s="40"/>
      <c r="B851" s="35"/>
      <c r="C851" s="10"/>
      <c r="D851" s="20"/>
      <c r="E851" s="20"/>
      <c r="F851" s="21"/>
      <c r="G851" s="22"/>
      <c r="H851" s="7"/>
      <c r="I851" s="8"/>
      <c r="J851" s="9"/>
      <c r="K851" s="10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>
      <c r="A852" s="40"/>
      <c r="B852" s="35"/>
      <c r="C852" s="10"/>
      <c r="D852" s="20"/>
      <c r="E852" s="20"/>
      <c r="F852" s="21"/>
      <c r="G852" s="22"/>
      <c r="H852" s="7"/>
      <c r="I852" s="8"/>
      <c r="J852" s="9"/>
      <c r="K852" s="10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>
      <c r="A853" s="40"/>
      <c r="B853" s="35"/>
      <c r="C853" s="10"/>
      <c r="D853" s="20"/>
      <c r="E853" s="20"/>
      <c r="F853" s="21"/>
      <c r="G853" s="22"/>
      <c r="H853" s="7"/>
      <c r="I853" s="8"/>
      <c r="J853" s="9"/>
      <c r="K853" s="10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>
      <c r="A854" s="40"/>
      <c r="B854" s="35"/>
      <c r="C854" s="10"/>
      <c r="D854" s="20"/>
      <c r="E854" s="20"/>
      <c r="F854" s="21"/>
      <c r="G854" s="22"/>
      <c r="H854" s="7"/>
      <c r="I854" s="8"/>
      <c r="J854" s="9"/>
      <c r="K854" s="10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>
      <c r="A855" s="40"/>
      <c r="B855" s="35"/>
      <c r="C855" s="10"/>
      <c r="D855" s="20"/>
      <c r="E855" s="20"/>
      <c r="F855" s="21"/>
      <c r="G855" s="22"/>
      <c r="H855" s="7"/>
      <c r="I855" s="8"/>
      <c r="J855" s="9"/>
      <c r="K855" s="10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>
      <c r="A856" s="40"/>
      <c r="B856" s="35"/>
      <c r="C856" s="10"/>
      <c r="D856" s="20"/>
      <c r="E856" s="20"/>
      <c r="F856" s="21"/>
      <c r="G856" s="22"/>
      <c r="H856" s="7"/>
      <c r="I856" s="8"/>
      <c r="J856" s="9"/>
      <c r="K856" s="10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>
      <c r="A857" s="40"/>
      <c r="B857" s="35"/>
      <c r="C857" s="10"/>
      <c r="D857" s="20"/>
      <c r="E857" s="20"/>
      <c r="F857" s="21"/>
      <c r="G857" s="22"/>
      <c r="H857" s="7"/>
      <c r="I857" s="8"/>
      <c r="J857" s="9"/>
      <c r="K857" s="10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>
      <c r="A858" s="40"/>
      <c r="B858" s="35"/>
      <c r="C858" s="10"/>
      <c r="D858" s="20"/>
      <c r="E858" s="20"/>
      <c r="F858" s="21"/>
      <c r="G858" s="22"/>
      <c r="H858" s="7"/>
      <c r="I858" s="8"/>
      <c r="J858" s="9"/>
      <c r="K858" s="10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>
      <c r="A859" s="40"/>
      <c r="B859" s="35"/>
      <c r="C859" s="10"/>
      <c r="D859" s="20"/>
      <c r="E859" s="20"/>
      <c r="F859" s="21"/>
      <c r="G859" s="22"/>
      <c r="H859" s="7"/>
      <c r="I859" s="8"/>
      <c r="J859" s="9"/>
      <c r="K859" s="10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>
      <c r="A860" s="40"/>
      <c r="B860" s="35"/>
      <c r="C860" s="10"/>
      <c r="D860" s="20"/>
      <c r="E860" s="20"/>
      <c r="F860" s="21"/>
      <c r="G860" s="22"/>
      <c r="H860" s="7"/>
      <c r="I860" s="8"/>
      <c r="J860" s="9"/>
      <c r="K860" s="10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>
      <c r="A861" s="40"/>
      <c r="B861" s="35"/>
      <c r="C861" s="10"/>
      <c r="D861" s="20"/>
      <c r="E861" s="20"/>
      <c r="F861" s="21"/>
      <c r="G861" s="22"/>
      <c r="H861" s="7"/>
      <c r="I861" s="8"/>
      <c r="J861" s="9"/>
      <c r="K861" s="10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>
      <c r="A862" s="40"/>
      <c r="B862" s="35"/>
      <c r="C862" s="10"/>
      <c r="D862" s="20"/>
      <c r="E862" s="20"/>
      <c r="F862" s="21"/>
      <c r="G862" s="22"/>
      <c r="H862" s="7"/>
      <c r="I862" s="8"/>
      <c r="J862" s="9"/>
      <c r="K862" s="10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>
      <c r="A863" s="40"/>
      <c r="B863" s="35"/>
      <c r="C863" s="10"/>
      <c r="D863" s="20"/>
      <c r="E863" s="20"/>
      <c r="F863" s="21"/>
      <c r="G863" s="22"/>
      <c r="H863" s="7"/>
      <c r="I863" s="8"/>
      <c r="J863" s="9"/>
      <c r="K863" s="10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>
      <c r="A864" s="40"/>
      <c r="B864" s="35"/>
      <c r="C864" s="10"/>
      <c r="D864" s="20"/>
      <c r="E864" s="20"/>
      <c r="F864" s="21"/>
      <c r="G864" s="22"/>
      <c r="H864" s="7"/>
      <c r="I864" s="8"/>
      <c r="J864" s="9"/>
      <c r="K864" s="10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>
      <c r="A865" s="40"/>
      <c r="B865" s="35"/>
      <c r="C865" s="10"/>
      <c r="D865" s="20"/>
      <c r="E865" s="20"/>
      <c r="F865" s="21"/>
      <c r="G865" s="22"/>
      <c r="H865" s="7"/>
      <c r="I865" s="8"/>
      <c r="J865" s="9"/>
      <c r="K865" s="10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>
      <c r="A866" s="40"/>
      <c r="B866" s="35"/>
      <c r="C866" s="10"/>
      <c r="D866" s="20"/>
      <c r="E866" s="20"/>
      <c r="F866" s="21"/>
      <c r="G866" s="22"/>
      <c r="H866" s="7"/>
      <c r="I866" s="8"/>
      <c r="J866" s="9"/>
      <c r="K866" s="10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>
      <c r="A867" s="40"/>
      <c r="B867" s="35"/>
      <c r="C867" s="10"/>
      <c r="D867" s="20"/>
      <c r="E867" s="20"/>
      <c r="F867" s="21"/>
      <c r="G867" s="22"/>
      <c r="H867" s="7"/>
      <c r="I867" s="8"/>
      <c r="J867" s="9"/>
      <c r="K867" s="10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>
      <c r="A868" s="40"/>
      <c r="B868" s="35"/>
      <c r="C868" s="10"/>
      <c r="D868" s="20"/>
      <c r="E868" s="20"/>
      <c r="F868" s="21"/>
      <c r="G868" s="22"/>
      <c r="H868" s="7"/>
      <c r="I868" s="8"/>
      <c r="J868" s="9"/>
      <c r="K868" s="10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>
      <c r="A869" s="40"/>
      <c r="B869" s="35"/>
      <c r="C869" s="10"/>
      <c r="D869" s="20"/>
      <c r="E869" s="20"/>
      <c r="F869" s="21"/>
      <c r="G869" s="22"/>
      <c r="H869" s="7"/>
      <c r="I869" s="8"/>
      <c r="J869" s="9"/>
      <c r="K869" s="10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>
      <c r="A870" s="40"/>
      <c r="B870" s="35"/>
      <c r="C870" s="10"/>
      <c r="D870" s="20"/>
      <c r="E870" s="20"/>
      <c r="F870" s="21"/>
      <c r="G870" s="22"/>
      <c r="H870" s="7"/>
      <c r="I870" s="8"/>
      <c r="J870" s="9"/>
      <c r="K870" s="10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>
      <c r="A871" s="40"/>
      <c r="B871" s="35"/>
      <c r="C871" s="10"/>
      <c r="D871" s="20"/>
      <c r="E871" s="20"/>
      <c r="F871" s="21"/>
      <c r="G871" s="22"/>
      <c r="H871" s="7"/>
      <c r="I871" s="8"/>
      <c r="J871" s="9"/>
      <c r="K871" s="10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>
      <c r="A872" s="40"/>
      <c r="B872" s="35"/>
      <c r="C872" s="10"/>
      <c r="D872" s="20"/>
      <c r="E872" s="20"/>
      <c r="F872" s="21"/>
      <c r="G872" s="22"/>
      <c r="H872" s="7"/>
      <c r="I872" s="8"/>
      <c r="J872" s="9"/>
      <c r="K872" s="10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>
      <c r="A873" s="40"/>
      <c r="B873" s="35"/>
      <c r="C873" s="10"/>
      <c r="D873" s="20"/>
      <c r="E873" s="20"/>
      <c r="F873" s="21"/>
      <c r="G873" s="22"/>
      <c r="H873" s="7"/>
      <c r="I873" s="8"/>
      <c r="J873" s="9"/>
      <c r="K873" s="10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>
      <c r="A874" s="40"/>
      <c r="B874" s="35"/>
      <c r="C874" s="10"/>
      <c r="D874" s="20"/>
      <c r="E874" s="20"/>
      <c r="F874" s="21"/>
      <c r="G874" s="22"/>
      <c r="H874" s="7"/>
      <c r="I874" s="8"/>
      <c r="J874" s="9"/>
      <c r="K874" s="10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>
      <c r="A875" s="40"/>
      <c r="B875" s="35"/>
      <c r="C875" s="10"/>
      <c r="D875" s="20"/>
      <c r="E875" s="20"/>
      <c r="F875" s="21"/>
      <c r="G875" s="22"/>
      <c r="H875" s="7"/>
      <c r="I875" s="8"/>
      <c r="J875" s="9"/>
      <c r="K875" s="10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>
      <c r="A876" s="40"/>
      <c r="B876" s="35"/>
      <c r="C876" s="10"/>
      <c r="D876" s="20"/>
      <c r="E876" s="20"/>
      <c r="F876" s="21"/>
      <c r="G876" s="22"/>
      <c r="H876" s="7"/>
      <c r="I876" s="8"/>
      <c r="J876" s="9"/>
      <c r="K876" s="10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>
      <c r="A877" s="40"/>
      <c r="B877" s="35"/>
      <c r="C877" s="10"/>
      <c r="D877" s="20"/>
      <c r="E877" s="20"/>
      <c r="F877" s="21"/>
      <c r="G877" s="22"/>
      <c r="H877" s="7"/>
      <c r="I877" s="8"/>
      <c r="J877" s="9"/>
      <c r="K877" s="10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>
      <c r="A878" s="40"/>
      <c r="B878" s="35"/>
      <c r="C878" s="10"/>
      <c r="D878" s="20"/>
      <c r="E878" s="20"/>
      <c r="F878" s="21"/>
      <c r="G878" s="22"/>
      <c r="H878" s="7"/>
      <c r="I878" s="8"/>
      <c r="J878" s="9"/>
      <c r="K878" s="10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>
      <c r="A879" s="40"/>
      <c r="B879" s="35"/>
      <c r="C879" s="10"/>
      <c r="D879" s="20"/>
      <c r="E879" s="20"/>
      <c r="F879" s="21"/>
      <c r="G879" s="22"/>
      <c r="H879" s="7"/>
      <c r="I879" s="8"/>
      <c r="J879" s="9"/>
      <c r="K879" s="10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>
      <c r="A880" s="40"/>
      <c r="B880" s="35"/>
      <c r="C880" s="10"/>
      <c r="D880" s="20"/>
      <c r="E880" s="20"/>
      <c r="F880" s="21"/>
      <c r="G880" s="22"/>
      <c r="H880" s="7"/>
      <c r="I880" s="8"/>
      <c r="J880" s="9"/>
      <c r="K880" s="10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>
      <c r="A881" s="40"/>
      <c r="B881" s="35"/>
      <c r="C881" s="10"/>
      <c r="D881" s="20"/>
      <c r="E881" s="20"/>
      <c r="F881" s="21"/>
      <c r="G881" s="22"/>
      <c r="H881" s="7"/>
      <c r="I881" s="8"/>
      <c r="J881" s="9"/>
      <c r="K881" s="10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>
      <c r="A882" s="40"/>
      <c r="B882" s="35"/>
      <c r="C882" s="10"/>
      <c r="D882" s="20"/>
      <c r="E882" s="20"/>
      <c r="F882" s="21"/>
      <c r="G882" s="22"/>
      <c r="H882" s="7"/>
      <c r="I882" s="8"/>
      <c r="J882" s="9"/>
      <c r="K882" s="10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>
      <c r="A883" s="40"/>
      <c r="B883" s="35"/>
      <c r="C883" s="10"/>
      <c r="D883" s="20"/>
      <c r="E883" s="20"/>
      <c r="F883" s="21"/>
      <c r="G883" s="22"/>
      <c r="H883" s="7"/>
      <c r="I883" s="8"/>
      <c r="J883" s="9"/>
      <c r="K883" s="10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>
      <c r="A884" s="40"/>
      <c r="B884" s="35"/>
      <c r="C884" s="10"/>
      <c r="D884" s="20"/>
      <c r="E884" s="20"/>
      <c r="F884" s="21"/>
      <c r="G884" s="22"/>
      <c r="H884" s="7"/>
      <c r="I884" s="8"/>
      <c r="J884" s="9"/>
      <c r="K884" s="10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>
      <c r="A885" s="40"/>
      <c r="B885" s="35"/>
      <c r="C885" s="10"/>
      <c r="D885" s="20"/>
      <c r="E885" s="20"/>
      <c r="F885" s="21"/>
      <c r="G885" s="22"/>
      <c r="H885" s="7"/>
      <c r="I885" s="8"/>
      <c r="J885" s="9"/>
      <c r="K885" s="10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>
      <c r="A886" s="40"/>
      <c r="B886" s="35"/>
      <c r="C886" s="10"/>
      <c r="D886" s="20"/>
      <c r="E886" s="20"/>
      <c r="F886" s="21"/>
      <c r="G886" s="22"/>
      <c r="H886" s="7"/>
      <c r="I886" s="8"/>
      <c r="J886" s="9"/>
      <c r="K886" s="10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>
      <c r="A887" s="40"/>
      <c r="B887" s="35"/>
      <c r="C887" s="10"/>
      <c r="D887" s="20"/>
      <c r="E887" s="20"/>
      <c r="F887" s="21"/>
      <c r="G887" s="22"/>
      <c r="H887" s="7"/>
      <c r="I887" s="8"/>
      <c r="J887" s="9"/>
      <c r="K887" s="10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>
      <c r="A888" s="40"/>
      <c r="B888" s="35"/>
      <c r="C888" s="10"/>
      <c r="D888" s="20"/>
      <c r="E888" s="20"/>
      <c r="F888" s="21"/>
      <c r="G888" s="22"/>
      <c r="H888" s="7"/>
      <c r="I888" s="8"/>
      <c r="J888" s="9"/>
      <c r="K888" s="10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>
      <c r="A889" s="40"/>
      <c r="B889" s="35"/>
      <c r="C889" s="10"/>
      <c r="D889" s="20"/>
      <c r="E889" s="20"/>
      <c r="F889" s="21"/>
      <c r="G889" s="22"/>
      <c r="H889" s="7"/>
      <c r="I889" s="8"/>
      <c r="J889" s="9"/>
      <c r="K889" s="10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>
      <c r="A890" s="40"/>
      <c r="B890" s="35"/>
      <c r="C890" s="10"/>
      <c r="D890" s="20"/>
      <c r="E890" s="20"/>
      <c r="F890" s="21"/>
      <c r="G890" s="22"/>
      <c r="H890" s="7"/>
      <c r="I890" s="8"/>
      <c r="J890" s="9"/>
      <c r="K890" s="10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>
      <c r="A891" s="40"/>
      <c r="B891" s="35"/>
      <c r="C891" s="10"/>
      <c r="D891" s="20"/>
      <c r="E891" s="20"/>
      <c r="F891" s="21"/>
      <c r="G891" s="22"/>
      <c r="H891" s="7"/>
      <c r="I891" s="8"/>
      <c r="J891" s="9"/>
      <c r="K891" s="10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>
      <c r="A892" s="40"/>
      <c r="B892" s="35"/>
      <c r="C892" s="10"/>
      <c r="D892" s="20"/>
      <c r="E892" s="20"/>
      <c r="F892" s="21"/>
      <c r="G892" s="22"/>
      <c r="H892" s="7"/>
      <c r="I892" s="8"/>
      <c r="J892" s="9"/>
      <c r="K892" s="10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>
      <c r="A893" s="40"/>
      <c r="B893" s="35"/>
      <c r="C893" s="10"/>
      <c r="D893" s="20"/>
      <c r="E893" s="20"/>
      <c r="F893" s="21"/>
      <c r="G893" s="22"/>
      <c r="H893" s="7"/>
      <c r="I893" s="8"/>
      <c r="J893" s="9"/>
      <c r="K893" s="10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>
      <c r="A894" s="40"/>
      <c r="B894" s="35"/>
      <c r="C894" s="10"/>
      <c r="D894" s="20"/>
      <c r="E894" s="20"/>
      <c r="F894" s="21"/>
      <c r="G894" s="22"/>
      <c r="H894" s="7"/>
      <c r="I894" s="8"/>
      <c r="J894" s="9"/>
      <c r="K894" s="10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>
      <c r="A895" s="40"/>
      <c r="B895" s="35"/>
      <c r="C895" s="10"/>
      <c r="D895" s="20"/>
      <c r="E895" s="20"/>
      <c r="F895" s="21"/>
      <c r="G895" s="22"/>
      <c r="H895" s="7"/>
      <c r="I895" s="8"/>
      <c r="J895" s="9"/>
      <c r="K895" s="10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>
      <c r="A896" s="40"/>
      <c r="B896" s="35"/>
      <c r="C896" s="10"/>
      <c r="D896" s="20"/>
      <c r="E896" s="20"/>
      <c r="F896" s="21"/>
      <c r="G896" s="22"/>
      <c r="H896" s="7"/>
      <c r="I896" s="8"/>
      <c r="J896" s="9"/>
      <c r="K896" s="10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>
      <c r="A897" s="40"/>
      <c r="B897" s="35"/>
      <c r="C897" s="10"/>
      <c r="D897" s="20"/>
      <c r="E897" s="20"/>
      <c r="F897" s="21"/>
      <c r="G897" s="22"/>
      <c r="H897" s="7"/>
      <c r="I897" s="8"/>
      <c r="J897" s="9"/>
      <c r="K897" s="10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>
      <c r="A898" s="40"/>
      <c r="B898" s="35"/>
      <c r="C898" s="10"/>
      <c r="D898" s="20"/>
      <c r="E898" s="20"/>
      <c r="F898" s="21"/>
      <c r="G898" s="22"/>
      <c r="H898" s="7"/>
      <c r="I898" s="8"/>
      <c r="J898" s="9"/>
      <c r="K898" s="10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>
      <c r="A899" s="40"/>
      <c r="B899" s="35"/>
      <c r="C899" s="10"/>
      <c r="D899" s="20"/>
      <c r="E899" s="20"/>
      <c r="F899" s="21"/>
      <c r="G899" s="22"/>
      <c r="H899" s="7"/>
      <c r="I899" s="8"/>
      <c r="J899" s="9"/>
      <c r="K899" s="10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>
      <c r="A900" s="40"/>
      <c r="B900" s="35"/>
      <c r="C900" s="10"/>
      <c r="D900" s="20"/>
      <c r="E900" s="20"/>
      <c r="F900" s="21"/>
      <c r="G900" s="22"/>
      <c r="H900" s="7"/>
      <c r="I900" s="8"/>
      <c r="J900" s="9"/>
      <c r="K900" s="10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>
      <c r="A901" s="40"/>
      <c r="B901" s="35"/>
      <c r="C901" s="10"/>
      <c r="D901" s="20"/>
      <c r="E901" s="20"/>
      <c r="F901" s="21"/>
      <c r="G901" s="22"/>
      <c r="H901" s="7"/>
      <c r="I901" s="8"/>
      <c r="J901" s="9"/>
      <c r="K901" s="10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>
      <c r="A902" s="40"/>
      <c r="B902" s="35"/>
      <c r="C902" s="10"/>
      <c r="D902" s="20"/>
      <c r="E902" s="20"/>
      <c r="F902" s="21"/>
      <c r="G902" s="22"/>
      <c r="H902" s="7"/>
      <c r="I902" s="8"/>
      <c r="J902" s="9"/>
      <c r="K902" s="10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>
      <c r="A903" s="40"/>
      <c r="B903" s="35"/>
      <c r="C903" s="10"/>
      <c r="D903" s="20"/>
      <c r="E903" s="20"/>
      <c r="F903" s="21"/>
      <c r="G903" s="22"/>
      <c r="H903" s="7"/>
      <c r="I903" s="8"/>
      <c r="J903" s="9"/>
      <c r="K903" s="10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>
      <c r="A904" s="40"/>
      <c r="B904" s="35"/>
      <c r="C904" s="10"/>
      <c r="D904" s="20"/>
      <c r="E904" s="20"/>
      <c r="F904" s="21"/>
      <c r="G904" s="22"/>
      <c r="H904" s="7"/>
      <c r="I904" s="8"/>
      <c r="J904" s="9"/>
      <c r="K904" s="10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>
      <c r="A905" s="40"/>
      <c r="B905" s="35"/>
      <c r="C905" s="10"/>
      <c r="D905" s="20"/>
      <c r="E905" s="20"/>
      <c r="F905" s="21"/>
      <c r="G905" s="22"/>
      <c r="H905" s="7"/>
      <c r="I905" s="8"/>
      <c r="J905" s="9"/>
      <c r="K905" s="10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>
      <c r="A906" s="40"/>
      <c r="B906" s="35"/>
      <c r="C906" s="10"/>
      <c r="D906" s="20"/>
      <c r="E906" s="20"/>
      <c r="F906" s="21"/>
      <c r="G906" s="22"/>
      <c r="H906" s="7"/>
      <c r="I906" s="8"/>
      <c r="J906" s="9"/>
      <c r="K906" s="10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>
      <c r="A907" s="40"/>
      <c r="B907" s="35"/>
      <c r="C907" s="10"/>
      <c r="D907" s="20"/>
      <c r="E907" s="20"/>
      <c r="F907" s="21"/>
      <c r="G907" s="22"/>
      <c r="H907" s="7"/>
      <c r="I907" s="8"/>
      <c r="J907" s="9"/>
      <c r="K907" s="10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>
      <c r="A908" s="40"/>
      <c r="B908" s="35"/>
      <c r="C908" s="10"/>
      <c r="D908" s="20"/>
      <c r="E908" s="20"/>
      <c r="F908" s="21"/>
      <c r="G908" s="22"/>
      <c r="H908" s="7"/>
      <c r="I908" s="8"/>
      <c r="J908" s="9"/>
      <c r="K908" s="10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>
      <c r="A909" s="40"/>
      <c r="B909" s="35"/>
      <c r="C909" s="10"/>
      <c r="D909" s="20"/>
      <c r="E909" s="20"/>
      <c r="F909" s="21"/>
      <c r="G909" s="22"/>
      <c r="H909" s="7"/>
      <c r="I909" s="8"/>
      <c r="J909" s="9"/>
      <c r="K909" s="10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>
      <c r="A910" s="40"/>
      <c r="B910" s="35"/>
      <c r="C910" s="10"/>
      <c r="D910" s="20"/>
      <c r="E910" s="20"/>
      <c r="F910" s="21"/>
      <c r="G910" s="22"/>
      <c r="H910" s="7"/>
      <c r="I910" s="8"/>
      <c r="J910" s="9"/>
      <c r="K910" s="10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>
      <c r="A911" s="40"/>
      <c r="B911" s="35"/>
      <c r="C911" s="10"/>
      <c r="D911" s="20"/>
      <c r="E911" s="20"/>
      <c r="F911" s="21"/>
      <c r="G911" s="22"/>
      <c r="H911" s="7"/>
      <c r="I911" s="8"/>
      <c r="J911" s="9"/>
      <c r="K911" s="10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>
      <c r="A912" s="40"/>
      <c r="B912" s="35"/>
      <c r="C912" s="10"/>
      <c r="D912" s="20"/>
      <c r="E912" s="20"/>
      <c r="F912" s="21"/>
      <c r="G912" s="22"/>
      <c r="H912" s="7"/>
      <c r="I912" s="8"/>
      <c r="J912" s="9"/>
      <c r="K912" s="10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>
      <c r="A913" s="40"/>
      <c r="B913" s="35"/>
      <c r="C913" s="10"/>
      <c r="D913" s="20"/>
      <c r="E913" s="20"/>
      <c r="F913" s="21"/>
      <c r="G913" s="22"/>
      <c r="H913" s="7"/>
      <c r="I913" s="8"/>
      <c r="J913" s="9"/>
      <c r="K913" s="10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>
      <c r="A914" s="40"/>
      <c r="B914" s="35"/>
      <c r="C914" s="10"/>
      <c r="D914" s="20"/>
      <c r="E914" s="20"/>
      <c r="F914" s="21"/>
      <c r="G914" s="22"/>
      <c r="H914" s="7"/>
      <c r="I914" s="8"/>
      <c r="J914" s="9"/>
      <c r="K914" s="10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>
      <c r="A915" s="40"/>
      <c r="B915" s="35"/>
      <c r="C915" s="10"/>
      <c r="D915" s="20"/>
      <c r="E915" s="20"/>
      <c r="F915" s="21"/>
      <c r="G915" s="22"/>
      <c r="H915" s="7"/>
      <c r="I915" s="8"/>
      <c r="J915" s="9"/>
      <c r="K915" s="10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>
      <c r="A916" s="40"/>
      <c r="B916" s="35"/>
      <c r="C916" s="10"/>
      <c r="D916" s="20"/>
      <c r="E916" s="20"/>
      <c r="F916" s="21"/>
      <c r="G916" s="22"/>
      <c r="H916" s="7"/>
      <c r="I916" s="8"/>
      <c r="J916" s="9"/>
      <c r="K916" s="10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>
      <c r="A917" s="40"/>
      <c r="B917" s="35"/>
      <c r="C917" s="10"/>
      <c r="D917" s="20"/>
      <c r="E917" s="20"/>
      <c r="F917" s="21"/>
      <c r="G917" s="22"/>
      <c r="H917" s="7"/>
      <c r="I917" s="8"/>
      <c r="J917" s="9"/>
      <c r="K917" s="10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>
      <c r="A918" s="40"/>
      <c r="B918" s="35"/>
      <c r="C918" s="10"/>
      <c r="D918" s="20"/>
      <c r="E918" s="20"/>
      <c r="F918" s="21"/>
      <c r="G918" s="22"/>
      <c r="H918" s="7"/>
      <c r="I918" s="8"/>
      <c r="J918" s="9"/>
      <c r="K918" s="10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>
      <c r="A919" s="40"/>
      <c r="B919" s="35"/>
      <c r="C919" s="10"/>
      <c r="D919" s="20"/>
      <c r="E919" s="20"/>
      <c r="F919" s="21"/>
      <c r="G919" s="22"/>
      <c r="H919" s="7"/>
      <c r="I919" s="8"/>
      <c r="J919" s="9"/>
      <c r="K919" s="10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>
      <c r="A920" s="40"/>
      <c r="B920" s="35"/>
      <c r="C920" s="10"/>
      <c r="D920" s="20"/>
      <c r="E920" s="20"/>
      <c r="F920" s="21"/>
      <c r="G920" s="22"/>
      <c r="H920" s="7"/>
      <c r="I920" s="8"/>
      <c r="J920" s="9"/>
      <c r="K920" s="10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>
      <c r="A921" s="40"/>
      <c r="B921" s="35"/>
      <c r="C921" s="10"/>
      <c r="D921" s="20"/>
      <c r="E921" s="20"/>
      <c r="F921" s="21"/>
      <c r="G921" s="22"/>
      <c r="H921" s="7"/>
      <c r="I921" s="8"/>
      <c r="J921" s="9"/>
      <c r="K921" s="10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>
      <c r="A922" s="40"/>
      <c r="B922" s="35"/>
      <c r="C922" s="10"/>
      <c r="D922" s="20"/>
      <c r="E922" s="20"/>
      <c r="F922" s="21"/>
      <c r="G922" s="22"/>
      <c r="H922" s="7"/>
      <c r="I922" s="8"/>
      <c r="J922" s="9"/>
      <c r="K922" s="10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>
      <c r="A923" s="40"/>
      <c r="B923" s="35"/>
      <c r="C923" s="10"/>
      <c r="D923" s="20"/>
      <c r="E923" s="20"/>
      <c r="F923" s="21"/>
      <c r="G923" s="22"/>
      <c r="H923" s="7"/>
      <c r="I923" s="8"/>
      <c r="J923" s="9"/>
      <c r="K923" s="10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>
      <c r="A924" s="40"/>
      <c r="B924" s="35"/>
      <c r="C924" s="10"/>
      <c r="D924" s="20"/>
      <c r="E924" s="20"/>
      <c r="F924" s="21"/>
      <c r="G924" s="22"/>
      <c r="H924" s="7"/>
      <c r="I924" s="8"/>
      <c r="J924" s="9"/>
      <c r="K924" s="10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>
      <c r="A925" s="40"/>
      <c r="B925" s="35"/>
      <c r="C925" s="10"/>
      <c r="D925" s="20"/>
      <c r="E925" s="20"/>
      <c r="F925" s="21"/>
      <c r="G925" s="22"/>
      <c r="H925" s="7"/>
      <c r="I925" s="8"/>
      <c r="J925" s="9"/>
      <c r="K925" s="10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>
      <c r="A926" s="40"/>
      <c r="B926" s="35"/>
      <c r="C926" s="10"/>
      <c r="D926" s="20"/>
      <c r="E926" s="20"/>
      <c r="F926" s="21"/>
      <c r="G926" s="22"/>
      <c r="H926" s="7"/>
      <c r="I926" s="8"/>
      <c r="J926" s="9"/>
      <c r="K926" s="10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>
      <c r="A927" s="40"/>
      <c r="B927" s="35"/>
      <c r="C927" s="10"/>
      <c r="D927" s="20"/>
      <c r="E927" s="20"/>
      <c r="F927" s="21"/>
      <c r="G927" s="22"/>
      <c r="H927" s="7"/>
      <c r="I927" s="8"/>
      <c r="J927" s="9"/>
      <c r="K927" s="10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>
      <c r="A928" s="40"/>
      <c r="B928" s="35"/>
      <c r="C928" s="10"/>
      <c r="D928" s="20"/>
      <c r="E928" s="20"/>
      <c r="F928" s="21"/>
      <c r="G928" s="22"/>
      <c r="H928" s="7"/>
      <c r="I928" s="8"/>
      <c r="J928" s="9"/>
      <c r="K928" s="10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>
      <c r="A929" s="40"/>
      <c r="B929" s="35"/>
      <c r="C929" s="10"/>
      <c r="D929" s="20"/>
      <c r="E929" s="20"/>
      <c r="F929" s="21"/>
      <c r="G929" s="22"/>
      <c r="H929" s="7"/>
      <c r="I929" s="8"/>
      <c r="J929" s="9"/>
      <c r="K929" s="10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>
      <c r="A930" s="40"/>
      <c r="B930" s="35"/>
      <c r="C930" s="10"/>
      <c r="D930" s="20"/>
      <c r="E930" s="20"/>
      <c r="F930" s="21"/>
      <c r="G930" s="22"/>
      <c r="H930" s="7"/>
      <c r="I930" s="8"/>
      <c r="J930" s="9"/>
      <c r="K930" s="10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>
      <c r="A931" s="40"/>
      <c r="B931" s="35"/>
      <c r="C931" s="10"/>
      <c r="D931" s="20"/>
      <c r="E931" s="20"/>
      <c r="F931" s="21"/>
      <c r="G931" s="22"/>
      <c r="H931" s="7"/>
      <c r="I931" s="8"/>
      <c r="J931" s="9"/>
      <c r="K931" s="10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>
      <c r="A932" s="40"/>
      <c r="B932" s="35"/>
      <c r="C932" s="10"/>
      <c r="D932" s="20"/>
      <c r="E932" s="20"/>
      <c r="F932" s="21"/>
      <c r="G932" s="22"/>
      <c r="H932" s="7"/>
      <c r="I932" s="8"/>
      <c r="J932" s="9"/>
      <c r="K932" s="10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>
      <c r="A933" s="40"/>
      <c r="B933" s="35"/>
      <c r="C933" s="10"/>
      <c r="D933" s="20"/>
      <c r="E933" s="20"/>
      <c r="F933" s="21"/>
      <c r="G933" s="22"/>
      <c r="H933" s="7"/>
      <c r="I933" s="8"/>
      <c r="J933" s="9"/>
      <c r="K933" s="10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>
      <c r="A934" s="40"/>
      <c r="B934" s="35"/>
      <c r="C934" s="10"/>
      <c r="D934" s="20"/>
      <c r="E934" s="20"/>
      <c r="F934" s="21"/>
      <c r="G934" s="22"/>
      <c r="H934" s="7"/>
      <c r="I934" s="8"/>
      <c r="J934" s="9"/>
      <c r="K934" s="10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>
      <c r="A935" s="40"/>
      <c r="B935" s="35"/>
      <c r="C935" s="10"/>
      <c r="D935" s="20"/>
      <c r="E935" s="20"/>
      <c r="F935" s="21"/>
      <c r="G935" s="22"/>
      <c r="H935" s="7"/>
      <c r="I935" s="8"/>
      <c r="J935" s="9"/>
      <c r="K935" s="10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>
      <c r="A936" s="40"/>
      <c r="B936" s="35"/>
      <c r="C936" s="10"/>
      <c r="D936" s="20"/>
      <c r="E936" s="20"/>
      <c r="F936" s="21"/>
      <c r="G936" s="22"/>
      <c r="H936" s="7"/>
      <c r="I936" s="8"/>
      <c r="J936" s="9"/>
      <c r="K936" s="10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>
      <c r="A937" s="40"/>
      <c r="B937" s="35"/>
      <c r="C937" s="10"/>
      <c r="D937" s="20"/>
      <c r="E937" s="20"/>
      <c r="F937" s="21"/>
      <c r="G937" s="22"/>
      <c r="H937" s="7"/>
      <c r="I937" s="8"/>
      <c r="J937" s="9"/>
      <c r="K937" s="10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>
      <c r="A938" s="40"/>
      <c r="B938" s="35"/>
      <c r="C938" s="10"/>
      <c r="D938" s="20"/>
      <c r="E938" s="20"/>
      <c r="F938" s="21"/>
      <c r="G938" s="22"/>
      <c r="H938" s="7"/>
      <c r="I938" s="8"/>
      <c r="J938" s="9"/>
      <c r="K938" s="10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>
      <c r="A939" s="40"/>
      <c r="B939" s="35"/>
      <c r="C939" s="10"/>
      <c r="D939" s="20"/>
      <c r="E939" s="20"/>
      <c r="F939" s="21"/>
      <c r="G939" s="22"/>
      <c r="H939" s="7"/>
      <c r="I939" s="8"/>
      <c r="J939" s="9"/>
      <c r="K939" s="10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>
      <c r="A940" s="40"/>
      <c r="B940" s="35"/>
      <c r="C940" s="10"/>
      <c r="D940" s="20"/>
      <c r="E940" s="20"/>
      <c r="F940" s="21"/>
      <c r="G940" s="22"/>
      <c r="H940" s="7"/>
      <c r="I940" s="8"/>
      <c r="J940" s="9"/>
      <c r="K940" s="10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>
      <c r="A941" s="40"/>
      <c r="B941" s="35"/>
      <c r="C941" s="10"/>
      <c r="D941" s="20"/>
      <c r="E941" s="20"/>
      <c r="F941" s="21"/>
      <c r="G941" s="22"/>
      <c r="H941" s="7"/>
      <c r="I941" s="8"/>
      <c r="J941" s="9"/>
      <c r="K941" s="10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>
      <c r="A942" s="40"/>
      <c r="B942" s="35"/>
      <c r="C942" s="10"/>
      <c r="D942" s="20"/>
      <c r="E942" s="20"/>
      <c r="F942" s="21"/>
      <c r="G942" s="22"/>
      <c r="H942" s="7"/>
      <c r="I942" s="8"/>
      <c r="J942" s="9"/>
      <c r="K942" s="10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>
      <c r="A943" s="40"/>
      <c r="B943" s="35"/>
      <c r="C943" s="10"/>
      <c r="D943" s="20"/>
      <c r="E943" s="20"/>
      <c r="F943" s="21"/>
      <c r="G943" s="22"/>
      <c r="H943" s="7"/>
      <c r="I943" s="8"/>
      <c r="J943" s="9"/>
      <c r="K943" s="10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>
      <c r="A944" s="40"/>
      <c r="B944" s="35"/>
      <c r="C944" s="10"/>
      <c r="D944" s="20"/>
      <c r="E944" s="20"/>
      <c r="F944" s="21"/>
      <c r="G944" s="22"/>
      <c r="H944" s="7"/>
      <c r="I944" s="8"/>
      <c r="J944" s="9"/>
      <c r="K944" s="10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>
      <c r="A945" s="40"/>
      <c r="B945" s="35"/>
      <c r="C945" s="10"/>
      <c r="D945" s="20"/>
      <c r="E945" s="20"/>
      <c r="F945" s="21"/>
      <c r="G945" s="22"/>
      <c r="H945" s="7"/>
      <c r="I945" s="8"/>
      <c r="J945" s="9"/>
      <c r="K945" s="10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>
      <c r="A946" s="40"/>
      <c r="B946" s="35"/>
      <c r="C946" s="10"/>
      <c r="D946" s="20"/>
      <c r="E946" s="20"/>
      <c r="F946" s="21"/>
      <c r="G946" s="22"/>
      <c r="H946" s="7"/>
      <c r="I946" s="8"/>
      <c r="J946" s="9"/>
      <c r="K946" s="10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>
      <c r="A947" s="40"/>
      <c r="B947" s="35"/>
      <c r="C947" s="10"/>
      <c r="D947" s="20"/>
      <c r="E947" s="20"/>
      <c r="F947" s="21"/>
      <c r="G947" s="22"/>
      <c r="H947" s="7"/>
      <c r="I947" s="8"/>
      <c r="J947" s="9"/>
      <c r="K947" s="10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>
      <c r="A948" s="40"/>
      <c r="B948" s="35"/>
      <c r="C948" s="10"/>
      <c r="D948" s="20"/>
      <c r="E948" s="20"/>
      <c r="F948" s="21"/>
      <c r="G948" s="22"/>
      <c r="H948" s="7"/>
      <c r="I948" s="8"/>
      <c r="J948" s="9"/>
      <c r="K948" s="10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>
      <c r="A949" s="40"/>
      <c r="B949" s="35"/>
      <c r="C949" s="10"/>
      <c r="D949" s="20"/>
      <c r="E949" s="20"/>
      <c r="F949" s="21"/>
      <c r="G949" s="22"/>
      <c r="H949" s="7"/>
      <c r="I949" s="8"/>
      <c r="J949" s="9"/>
      <c r="K949" s="10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>
      <c r="A950" s="40"/>
      <c r="B950" s="35"/>
      <c r="C950" s="10"/>
      <c r="D950" s="20"/>
      <c r="E950" s="20"/>
      <c r="F950" s="21"/>
      <c r="G950" s="22"/>
      <c r="H950" s="7"/>
      <c r="I950" s="8"/>
      <c r="J950" s="9"/>
      <c r="K950" s="10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>
      <c r="A951" s="40"/>
      <c r="B951" s="35"/>
      <c r="C951" s="10"/>
      <c r="D951" s="20"/>
      <c r="E951" s="20"/>
      <c r="F951" s="21"/>
      <c r="G951" s="22"/>
      <c r="H951" s="7"/>
      <c r="I951" s="8"/>
      <c r="J951" s="9"/>
      <c r="K951" s="10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>
      <c r="A952" s="40"/>
      <c r="B952" s="35"/>
      <c r="C952" s="10"/>
      <c r="D952" s="20"/>
      <c r="E952" s="20"/>
      <c r="F952" s="21"/>
      <c r="G952" s="22"/>
      <c r="H952" s="7"/>
      <c r="I952" s="8"/>
      <c r="J952" s="9"/>
      <c r="K952" s="10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>
      <c r="A953" s="40"/>
      <c r="B953" s="35"/>
      <c r="C953" s="10"/>
      <c r="D953" s="20"/>
      <c r="E953" s="20"/>
      <c r="F953" s="21"/>
      <c r="G953" s="22"/>
      <c r="H953" s="7"/>
      <c r="I953" s="8"/>
      <c r="J953" s="9"/>
      <c r="K953" s="10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>
      <c r="A954" s="40"/>
      <c r="B954" s="35"/>
      <c r="C954" s="10"/>
      <c r="D954" s="20"/>
      <c r="E954" s="20"/>
      <c r="F954" s="21"/>
      <c r="G954" s="22"/>
      <c r="H954" s="7"/>
      <c r="I954" s="8"/>
      <c r="J954" s="9"/>
      <c r="K954" s="10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>
      <c r="A955" s="40"/>
      <c r="B955" s="35"/>
      <c r="C955" s="10"/>
      <c r="D955" s="20"/>
      <c r="E955" s="20"/>
      <c r="F955" s="21"/>
      <c r="G955" s="22"/>
      <c r="H955" s="7"/>
      <c r="I955" s="8"/>
      <c r="J955" s="9"/>
      <c r="K955" s="10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>
      <c r="A956" s="40"/>
      <c r="B956" s="35"/>
      <c r="C956" s="10"/>
      <c r="D956" s="20"/>
      <c r="E956" s="20"/>
      <c r="F956" s="21"/>
      <c r="G956" s="22"/>
      <c r="H956" s="7"/>
      <c r="I956" s="8"/>
      <c r="J956" s="9"/>
      <c r="K956" s="10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>
      <c r="A957" s="40"/>
      <c r="B957" s="35"/>
      <c r="C957" s="10"/>
      <c r="D957" s="20"/>
      <c r="E957" s="20"/>
      <c r="F957" s="21"/>
      <c r="G957" s="22"/>
      <c r="H957" s="7"/>
      <c r="I957" s="8"/>
      <c r="J957" s="9"/>
      <c r="K957" s="10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>
      <c r="A958" s="40"/>
      <c r="B958" s="35"/>
      <c r="C958" s="10"/>
      <c r="D958" s="20"/>
      <c r="E958" s="20"/>
      <c r="F958" s="21"/>
      <c r="G958" s="22"/>
      <c r="H958" s="7"/>
      <c r="I958" s="8"/>
      <c r="J958" s="9"/>
      <c r="K958" s="10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>
      <c r="A959" s="40"/>
      <c r="B959" s="35"/>
      <c r="C959" s="10"/>
      <c r="D959" s="20"/>
      <c r="E959" s="20"/>
      <c r="F959" s="21"/>
      <c r="G959" s="22"/>
      <c r="H959" s="7"/>
      <c r="I959" s="8"/>
      <c r="J959" s="9"/>
      <c r="K959" s="10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>
      <c r="A960" s="40"/>
      <c r="B960" s="35"/>
      <c r="C960" s="10"/>
      <c r="D960" s="20"/>
      <c r="E960" s="20"/>
      <c r="F960" s="21"/>
      <c r="G960" s="22"/>
      <c r="H960" s="7"/>
      <c r="I960" s="8"/>
      <c r="J960" s="9"/>
      <c r="K960" s="10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>
      <c r="A961" s="40"/>
      <c r="B961" s="35"/>
      <c r="C961" s="10"/>
      <c r="D961" s="20"/>
      <c r="E961" s="20"/>
      <c r="F961" s="21"/>
      <c r="G961" s="22"/>
      <c r="H961" s="7"/>
      <c r="I961" s="8"/>
      <c r="J961" s="9"/>
      <c r="K961" s="10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>
      <c r="A962" s="40"/>
      <c r="B962" s="35"/>
      <c r="C962" s="10"/>
      <c r="D962" s="20"/>
      <c r="E962" s="20"/>
      <c r="F962" s="21"/>
      <c r="G962" s="22"/>
      <c r="H962" s="7"/>
      <c r="I962" s="8"/>
      <c r="J962" s="9"/>
      <c r="K962" s="10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>
      <c r="A963" s="40"/>
      <c r="B963" s="35"/>
      <c r="C963" s="10"/>
      <c r="D963" s="20"/>
      <c r="E963" s="20"/>
      <c r="F963" s="21"/>
      <c r="G963" s="22"/>
      <c r="H963" s="7"/>
      <c r="I963" s="8"/>
      <c r="J963" s="9"/>
      <c r="K963" s="10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>
      <c r="A964" s="40"/>
      <c r="B964" s="35"/>
      <c r="C964" s="10"/>
      <c r="D964" s="20"/>
      <c r="E964" s="20"/>
      <c r="F964" s="21"/>
      <c r="G964" s="22"/>
      <c r="H964" s="7"/>
      <c r="I964" s="8"/>
      <c r="J964" s="9"/>
      <c r="K964" s="10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>
      <c r="A965" s="40"/>
      <c r="B965" s="35"/>
      <c r="C965" s="10"/>
      <c r="D965" s="20"/>
      <c r="E965" s="20"/>
      <c r="F965" s="21"/>
      <c r="G965" s="22"/>
      <c r="H965" s="7"/>
      <c r="I965" s="8"/>
      <c r="J965" s="9"/>
      <c r="K965" s="10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>
      <c r="A966" s="40"/>
      <c r="B966" s="35"/>
      <c r="C966" s="10"/>
      <c r="D966" s="20"/>
      <c r="E966" s="20"/>
      <c r="F966" s="21"/>
      <c r="G966" s="22"/>
      <c r="H966" s="7"/>
      <c r="I966" s="8"/>
      <c r="J966" s="9"/>
      <c r="K966" s="10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>
      <c r="A967" s="40"/>
      <c r="B967" s="35"/>
      <c r="C967" s="10"/>
      <c r="D967" s="20"/>
      <c r="E967" s="20"/>
      <c r="F967" s="21"/>
      <c r="G967" s="22"/>
      <c r="H967" s="7"/>
      <c r="I967" s="8"/>
      <c r="J967" s="9"/>
      <c r="K967" s="10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>
      <c r="A968" s="40"/>
      <c r="B968" s="35"/>
      <c r="C968" s="10"/>
      <c r="D968" s="20"/>
      <c r="E968" s="20"/>
      <c r="F968" s="21"/>
      <c r="G968" s="22"/>
      <c r="H968" s="7"/>
      <c r="I968" s="8"/>
      <c r="J968" s="9"/>
      <c r="K968" s="10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>
      <c r="A969" s="40"/>
      <c r="B969" s="35"/>
      <c r="C969" s="10"/>
      <c r="D969" s="20"/>
      <c r="E969" s="20"/>
      <c r="F969" s="21"/>
      <c r="G969" s="22"/>
      <c r="H969" s="7"/>
      <c r="I969" s="8"/>
      <c r="J969" s="9"/>
      <c r="K969" s="10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>
      <c r="A970" s="40"/>
      <c r="B970" s="35"/>
      <c r="C970" s="10"/>
      <c r="D970" s="20"/>
      <c r="E970" s="20"/>
      <c r="F970" s="21"/>
      <c r="G970" s="22"/>
      <c r="H970" s="7"/>
      <c r="I970" s="8"/>
      <c r="J970" s="9"/>
      <c r="K970" s="10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>
      <c r="A971" s="40"/>
      <c r="B971" s="35"/>
      <c r="C971" s="10"/>
      <c r="D971" s="20"/>
      <c r="E971" s="20"/>
      <c r="F971" s="21"/>
      <c r="G971" s="22"/>
      <c r="H971" s="7"/>
      <c r="I971" s="8"/>
      <c r="J971" s="9"/>
      <c r="K971" s="10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>
      <c r="A972" s="40"/>
      <c r="B972" s="35"/>
      <c r="C972" s="10"/>
      <c r="D972" s="20"/>
      <c r="E972" s="20"/>
      <c r="F972" s="21"/>
      <c r="G972" s="22"/>
      <c r="H972" s="7"/>
      <c r="I972" s="8"/>
      <c r="J972" s="9"/>
      <c r="K972" s="10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>
      <c r="A973" s="40"/>
      <c r="B973" s="35"/>
      <c r="C973" s="10"/>
      <c r="D973" s="20"/>
      <c r="E973" s="20"/>
      <c r="F973" s="21"/>
      <c r="G973" s="22"/>
      <c r="H973" s="7"/>
      <c r="I973" s="8"/>
      <c r="J973" s="9"/>
      <c r="K973" s="10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>
      <c r="A974" s="40"/>
      <c r="B974" s="35"/>
      <c r="C974" s="10"/>
      <c r="D974" s="20"/>
      <c r="E974" s="20"/>
      <c r="F974" s="21"/>
      <c r="G974" s="22"/>
      <c r="H974" s="7"/>
      <c r="I974" s="8"/>
      <c r="J974" s="9"/>
      <c r="K974" s="10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>
      <c r="A975" s="40"/>
      <c r="B975" s="35"/>
      <c r="C975" s="10"/>
      <c r="D975" s="20"/>
      <c r="E975" s="20"/>
      <c r="F975" s="21"/>
      <c r="G975" s="22"/>
      <c r="H975" s="7"/>
      <c r="I975" s="8"/>
      <c r="J975" s="9"/>
      <c r="K975" s="10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>
      <c r="A976" s="40"/>
      <c r="B976" s="35"/>
      <c r="C976" s="10"/>
      <c r="D976" s="20"/>
      <c r="E976" s="20"/>
      <c r="F976" s="21"/>
      <c r="G976" s="22"/>
      <c r="H976" s="7"/>
      <c r="I976" s="8"/>
      <c r="J976" s="9"/>
      <c r="K976" s="10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>
      <c r="A977" s="40"/>
      <c r="B977" s="35"/>
      <c r="C977" s="10"/>
      <c r="D977" s="20"/>
      <c r="E977" s="20"/>
      <c r="F977" s="21"/>
      <c r="G977" s="22"/>
      <c r="H977" s="7"/>
      <c r="I977" s="8"/>
      <c r="J977" s="9"/>
      <c r="K977" s="10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>
      <c r="A978" s="40"/>
      <c r="B978" s="35"/>
      <c r="C978" s="10"/>
      <c r="D978" s="20"/>
      <c r="E978" s="20"/>
      <c r="F978" s="21"/>
      <c r="G978" s="22"/>
      <c r="H978" s="7"/>
      <c r="I978" s="8"/>
      <c r="J978" s="9"/>
      <c r="K978" s="10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>
      <c r="A979" s="40"/>
      <c r="B979" s="35"/>
      <c r="C979" s="10"/>
      <c r="D979" s="20"/>
      <c r="E979" s="20"/>
      <c r="F979" s="21"/>
      <c r="G979" s="22"/>
      <c r="H979" s="7"/>
      <c r="I979" s="8"/>
      <c r="J979" s="9"/>
      <c r="K979" s="10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>
      <c r="A980" s="40"/>
      <c r="B980" s="35"/>
      <c r="C980" s="10"/>
      <c r="D980" s="20"/>
      <c r="E980" s="20"/>
      <c r="F980" s="21"/>
      <c r="G980" s="22"/>
      <c r="H980" s="7"/>
      <c r="I980" s="8"/>
      <c r="J980" s="9"/>
      <c r="K980" s="10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>
      <c r="A981" s="40"/>
      <c r="B981" s="35"/>
      <c r="C981" s="10"/>
      <c r="D981" s="20"/>
      <c r="E981" s="20"/>
      <c r="F981" s="21"/>
      <c r="G981" s="22"/>
      <c r="H981" s="7"/>
      <c r="I981" s="8"/>
      <c r="J981" s="9"/>
      <c r="K981" s="10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>
      <c r="A982" s="40"/>
      <c r="B982" s="35"/>
      <c r="C982" s="10"/>
      <c r="D982" s="20"/>
      <c r="E982" s="20"/>
      <c r="F982" s="21"/>
      <c r="G982" s="22"/>
      <c r="H982" s="7"/>
      <c r="I982" s="8"/>
      <c r="J982" s="9"/>
      <c r="K982" s="10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>
      <c r="A983" s="40"/>
      <c r="B983" s="35"/>
      <c r="C983" s="10"/>
      <c r="D983" s="20"/>
      <c r="E983" s="20"/>
      <c r="F983" s="21"/>
      <c r="G983" s="22"/>
      <c r="H983" s="7"/>
      <c r="I983" s="8"/>
      <c r="J983" s="9"/>
      <c r="K983" s="10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>
      <c r="A984" s="40"/>
      <c r="B984" s="35"/>
      <c r="C984" s="10"/>
      <c r="D984" s="20"/>
      <c r="E984" s="20"/>
      <c r="F984" s="21"/>
      <c r="G984" s="22"/>
      <c r="H984" s="7"/>
      <c r="I984" s="8"/>
      <c r="J984" s="9"/>
      <c r="K984" s="10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>
      <c r="A985" s="40"/>
      <c r="B985" s="35"/>
      <c r="C985" s="10"/>
      <c r="D985" s="20"/>
      <c r="E985" s="20"/>
      <c r="F985" s="21"/>
      <c r="G985" s="22"/>
      <c r="H985" s="7"/>
      <c r="I985" s="8"/>
      <c r="J985" s="9"/>
      <c r="K985" s="10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>
      <c r="A986" s="40"/>
      <c r="B986" s="35"/>
      <c r="C986" s="10"/>
      <c r="D986" s="20"/>
      <c r="E986" s="20"/>
      <c r="F986" s="21"/>
      <c r="G986" s="22"/>
      <c r="H986" s="7"/>
      <c r="I986" s="8"/>
      <c r="J986" s="9"/>
      <c r="K986" s="10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>
      <c r="A987" s="40"/>
      <c r="B987" s="35"/>
      <c r="C987" s="10"/>
      <c r="D987" s="20"/>
      <c r="E987" s="20"/>
      <c r="F987" s="21"/>
      <c r="G987" s="22"/>
      <c r="H987" s="7"/>
      <c r="I987" s="8"/>
      <c r="J987" s="9"/>
      <c r="K987" s="10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>
      <c r="A988" s="40"/>
      <c r="B988" s="35"/>
      <c r="C988" s="10"/>
      <c r="D988" s="20"/>
      <c r="E988" s="20"/>
      <c r="F988" s="21"/>
      <c r="G988" s="22"/>
      <c r="H988" s="7"/>
      <c r="I988" s="8"/>
      <c r="J988" s="9"/>
      <c r="K988" s="10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>
      <c r="A989" s="40"/>
      <c r="B989" s="35"/>
      <c r="C989" s="10"/>
      <c r="D989" s="20"/>
      <c r="E989" s="20"/>
      <c r="F989" s="21"/>
      <c r="G989" s="22"/>
      <c r="H989" s="7"/>
      <c r="I989" s="8"/>
      <c r="J989" s="9"/>
      <c r="K989" s="10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>
      <c r="A990" s="40"/>
      <c r="B990" s="35"/>
      <c r="C990" s="10"/>
      <c r="D990" s="20"/>
      <c r="E990" s="20"/>
      <c r="F990" s="21"/>
      <c r="G990" s="22"/>
      <c r="H990" s="7"/>
      <c r="I990" s="8"/>
      <c r="J990" s="9"/>
      <c r="K990" s="10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>
      <c r="A991" s="40"/>
      <c r="B991" s="35"/>
      <c r="C991" s="10"/>
      <c r="D991" s="20"/>
      <c r="E991" s="20"/>
      <c r="F991" s="21"/>
      <c r="G991" s="22"/>
      <c r="H991" s="7"/>
      <c r="I991" s="8"/>
      <c r="J991" s="9"/>
      <c r="K991" s="10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>
      <c r="A992" s="40"/>
      <c r="B992" s="35"/>
      <c r="C992" s="10"/>
      <c r="D992" s="20"/>
      <c r="E992" s="20"/>
      <c r="F992" s="21"/>
      <c r="G992" s="22"/>
      <c r="H992" s="7"/>
      <c r="I992" s="8"/>
      <c r="J992" s="9"/>
      <c r="K992" s="10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>
      <c r="A993" s="40"/>
      <c r="B993" s="35"/>
      <c r="C993" s="10"/>
      <c r="D993" s="20"/>
      <c r="E993" s="20"/>
      <c r="F993" s="21"/>
      <c r="G993" s="22"/>
      <c r="H993" s="7"/>
      <c r="I993" s="8"/>
      <c r="J993" s="9"/>
      <c r="K993" s="10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>
      <c r="A994" s="40"/>
      <c r="B994" s="35"/>
      <c r="C994" s="10"/>
      <c r="D994" s="20"/>
      <c r="E994" s="20"/>
      <c r="F994" s="21"/>
      <c r="G994" s="22"/>
      <c r="H994" s="7"/>
      <c r="I994" s="8"/>
      <c r="J994" s="9"/>
      <c r="K994" s="10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>
      <c r="A995" s="40"/>
      <c r="B995" s="35"/>
      <c r="C995" s="10"/>
      <c r="D995" s="20"/>
      <c r="E995" s="20"/>
      <c r="F995" s="21"/>
      <c r="G995" s="22"/>
      <c r="H995" s="7"/>
      <c r="I995" s="8"/>
      <c r="J995" s="9"/>
      <c r="K995" s="10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>
      <c r="A996" s="40"/>
      <c r="B996" s="35"/>
      <c r="C996" s="10"/>
      <c r="D996" s="20"/>
      <c r="E996" s="20"/>
      <c r="F996" s="21"/>
      <c r="G996" s="22"/>
      <c r="H996" s="7"/>
      <c r="I996" s="8"/>
      <c r="J996" s="9"/>
      <c r="K996" s="10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>
      <c r="A997" s="40"/>
      <c r="B997" s="35"/>
      <c r="C997" s="10"/>
      <c r="D997" s="20"/>
      <c r="E997" s="20"/>
      <c r="F997" s="21"/>
      <c r="G997" s="22"/>
      <c r="H997" s="7"/>
      <c r="I997" s="8"/>
      <c r="J997" s="9"/>
      <c r="K997" s="10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97"/>
  <sheetViews>
    <sheetView zoomScaleNormal="100" workbookViewId="0">
      <selection activeCell="F8" sqref="F8"/>
    </sheetView>
  </sheetViews>
  <sheetFormatPr defaultRowHeight="14.25"/>
  <cols>
    <col min="1" max="1" width="28.42578125" style="41" customWidth="1"/>
    <col min="2" max="3" width="14.42578125" style="41" customWidth="1"/>
    <col min="4" max="4" width="16.28515625" style="41" hidden="1" customWidth="1"/>
    <col min="5" max="5" width="14.42578125" style="41" hidden="1" customWidth="1"/>
    <col min="6" max="6" width="14.42578125" style="12" customWidth="1"/>
    <col min="7" max="8" width="14.42578125" style="41" customWidth="1"/>
    <col min="9" max="9" width="20.28515625" style="41" customWidth="1"/>
    <col min="10" max="10" width="34.42578125" style="41" customWidth="1"/>
    <col min="11" max="11" width="32.85546875" style="41" customWidth="1"/>
    <col min="12" max="14" width="14.42578125" style="41" customWidth="1"/>
    <col min="15" max="15" width="17" style="41" customWidth="1"/>
    <col min="16" max="1025" width="14.42578125" style="41" customWidth="1"/>
  </cols>
  <sheetData>
    <row r="1" spans="1:28">
      <c r="A1" s="42" t="s">
        <v>0</v>
      </c>
      <c r="B1" s="43" t="s">
        <v>106</v>
      </c>
      <c r="C1" s="44" t="s">
        <v>107</v>
      </c>
      <c r="D1" s="45" t="s">
        <v>126</v>
      </c>
      <c r="E1" s="45" t="s">
        <v>109</v>
      </c>
      <c r="F1" s="15" t="s">
        <v>110</v>
      </c>
      <c r="G1" s="46" t="s">
        <v>111</v>
      </c>
      <c r="H1" s="47" t="s">
        <v>1</v>
      </c>
      <c r="I1" s="48" t="s">
        <v>2</v>
      </c>
      <c r="J1" s="49" t="s">
        <v>3</v>
      </c>
      <c r="K1" s="50" t="s">
        <v>4</v>
      </c>
      <c r="L1" s="51"/>
      <c r="M1" s="52" t="s">
        <v>127</v>
      </c>
      <c r="N1" s="52" t="s">
        <v>128</v>
      </c>
      <c r="O1" s="52" t="s">
        <v>129</v>
      </c>
      <c r="P1" s="52" t="s">
        <v>130</v>
      </c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 spans="1:28">
      <c r="A2" s="53" t="s">
        <v>9</v>
      </c>
      <c r="B2" s="54">
        <v>1</v>
      </c>
      <c r="C2" s="55">
        <v>1</v>
      </c>
      <c r="D2" s="56">
        <v>1</v>
      </c>
      <c r="E2" s="56">
        <v>1</v>
      </c>
      <c r="F2" s="21">
        <v>1</v>
      </c>
      <c r="G2" s="57">
        <v>0.34520000000000001</v>
      </c>
      <c r="H2" s="58">
        <v>1</v>
      </c>
      <c r="I2" s="59">
        <v>1</v>
      </c>
      <c r="J2" s="60">
        <v>1</v>
      </c>
      <c r="K2" s="61">
        <v>1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 spans="1:28">
      <c r="A3" s="53" t="s">
        <v>7</v>
      </c>
      <c r="B3" s="54" t="s">
        <v>119</v>
      </c>
      <c r="C3" s="55" t="s">
        <v>119</v>
      </c>
      <c r="D3" s="56"/>
      <c r="E3" s="56"/>
      <c r="F3" s="21" t="s">
        <v>16</v>
      </c>
      <c r="G3" s="57" t="s">
        <v>119</v>
      </c>
      <c r="H3" s="58">
        <v>0.78715100000000005</v>
      </c>
      <c r="I3" s="59">
        <v>0.78687799999999997</v>
      </c>
      <c r="J3" s="60">
        <v>0.78687799999999997</v>
      </c>
      <c r="K3" s="61">
        <v>0.79080799999999996</v>
      </c>
      <c r="L3" s="51"/>
      <c r="M3" s="51">
        <f>H3-I3</f>
        <v>2.7300000000007874E-4</v>
      </c>
      <c r="N3" s="51"/>
      <c r="O3" s="62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spans="1:28">
      <c r="A4" s="53" t="s">
        <v>8</v>
      </c>
      <c r="B4" s="54">
        <v>0.51733300000000004</v>
      </c>
      <c r="C4" s="55" t="s">
        <v>119</v>
      </c>
      <c r="D4" s="56">
        <v>1</v>
      </c>
      <c r="E4" s="56">
        <v>0.73066699999999996</v>
      </c>
      <c r="F4" s="21" t="s">
        <v>16</v>
      </c>
      <c r="G4" s="57" t="s">
        <v>119</v>
      </c>
      <c r="H4" s="58">
        <v>0.817778</v>
      </c>
      <c r="I4" s="59">
        <v>0.64177799999999996</v>
      </c>
      <c r="J4" s="60">
        <v>0.66400000000000003</v>
      </c>
      <c r="K4" s="61">
        <v>0.77688900000000005</v>
      </c>
      <c r="L4" s="51"/>
      <c r="M4" s="51">
        <f>H4-I4</f>
        <v>0.17600000000000005</v>
      </c>
      <c r="N4" s="51"/>
      <c r="O4" s="62">
        <f>H4-B4</f>
        <v>0.30044499999999996</v>
      </c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 spans="1:28">
      <c r="A5" s="53" t="s">
        <v>10</v>
      </c>
      <c r="B5" s="54">
        <v>0.981043</v>
      </c>
      <c r="C5" s="55">
        <v>1</v>
      </c>
      <c r="D5" s="56">
        <v>1</v>
      </c>
      <c r="E5" s="56">
        <v>0.73067000000000004</v>
      </c>
      <c r="F5" s="21">
        <v>0.99526066349999998</v>
      </c>
      <c r="G5" s="57">
        <v>0.99052099999999998</v>
      </c>
      <c r="H5" s="58">
        <v>1</v>
      </c>
      <c r="I5" s="59">
        <v>0.99052099999999998</v>
      </c>
      <c r="J5" s="60">
        <v>0.99526099999999995</v>
      </c>
      <c r="K5" s="61">
        <v>0.99526099999999995</v>
      </c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 spans="1:28">
      <c r="A6" s="53" t="s">
        <v>72</v>
      </c>
      <c r="B6" s="54" t="s">
        <v>119</v>
      </c>
      <c r="C6" s="55" t="s">
        <v>119</v>
      </c>
      <c r="D6" s="56"/>
      <c r="E6" s="56"/>
      <c r="F6" s="21" t="s">
        <v>16</v>
      </c>
      <c r="G6" s="57">
        <v>0.88983100000000004</v>
      </c>
      <c r="H6" s="58">
        <v>0.96892699999999998</v>
      </c>
      <c r="I6" s="59">
        <v>0.974576</v>
      </c>
      <c r="J6" s="60">
        <v>0.95480200000000004</v>
      </c>
      <c r="K6" s="61">
        <v>0.96327700000000005</v>
      </c>
      <c r="L6" s="51"/>
      <c r="M6" s="51">
        <f>H6-I6</f>
        <v>-5.6490000000000151E-3</v>
      </c>
      <c r="N6" s="51"/>
      <c r="O6" s="51"/>
      <c r="P6" s="51" t="e">
        <f>C6-G6</f>
        <v>#VALUE!</v>
      </c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 spans="1:28">
      <c r="A7" s="53" t="s">
        <v>5</v>
      </c>
      <c r="B7" s="54" t="s">
        <v>119</v>
      </c>
      <c r="C7" s="55" t="s">
        <v>119</v>
      </c>
      <c r="D7" s="56">
        <v>0.86407999999999996</v>
      </c>
      <c r="E7" s="56">
        <v>0.75361999999999996</v>
      </c>
      <c r="F7" s="21">
        <v>0.73333333000000001</v>
      </c>
      <c r="G7" s="57">
        <v>0.782609</v>
      </c>
      <c r="H7" s="58">
        <v>0.81642499999999996</v>
      </c>
      <c r="I7" s="59">
        <v>0.77777799999999997</v>
      </c>
      <c r="J7" s="60">
        <v>0.75362300000000004</v>
      </c>
      <c r="K7" s="61">
        <v>0.82608700000000002</v>
      </c>
      <c r="L7" s="51"/>
      <c r="M7" s="51">
        <f>H7-I7</f>
        <v>3.8646999999999987E-2</v>
      </c>
      <c r="N7" s="51"/>
      <c r="O7" s="62"/>
      <c r="P7" s="51" t="e">
        <f>C7-G7</f>
        <v>#VALUE!</v>
      </c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 spans="1:28">
      <c r="A8" s="53" t="s">
        <v>6</v>
      </c>
      <c r="B8" s="54">
        <v>0.97014900000000004</v>
      </c>
      <c r="C8" s="55">
        <v>0.98507500000000003</v>
      </c>
      <c r="D8" s="56">
        <v>1</v>
      </c>
      <c r="E8" s="56">
        <v>0.98507</v>
      </c>
      <c r="F8" s="21">
        <v>0.80597014924999999</v>
      </c>
      <c r="G8" s="57">
        <v>0.97014900000000004</v>
      </c>
      <c r="H8" s="58">
        <v>0.98507500000000003</v>
      </c>
      <c r="I8" s="59">
        <v>0.98507500000000003</v>
      </c>
      <c r="J8" s="60">
        <v>0.99004999999999999</v>
      </c>
      <c r="K8" s="61">
        <v>0.99004999999999999</v>
      </c>
      <c r="L8" s="51"/>
      <c r="M8" s="51">
        <f>H8-I8</f>
        <v>0</v>
      </c>
      <c r="N8" s="51">
        <f>H8-C8</f>
        <v>0</v>
      </c>
      <c r="O8" s="62">
        <f>H8-B8</f>
        <v>1.4925999999999995E-2</v>
      </c>
      <c r="P8" s="51">
        <f>C8-G8</f>
        <v>1.4925999999999995E-2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spans="1:28">
      <c r="A9" s="53" t="s">
        <v>11</v>
      </c>
      <c r="B9" s="54">
        <v>0.80530999999999997</v>
      </c>
      <c r="C9" s="55" t="s">
        <v>119</v>
      </c>
      <c r="D9" s="56">
        <v>0.7</v>
      </c>
      <c r="E9" s="56">
        <v>0.72219999999999995</v>
      </c>
      <c r="F9" s="21">
        <v>0.65486725599999995</v>
      </c>
      <c r="G9" s="57">
        <v>0.53097300000000003</v>
      </c>
      <c r="H9" s="58">
        <v>0.88495599999999996</v>
      </c>
      <c r="I9" s="59">
        <v>0.84955800000000004</v>
      </c>
      <c r="J9" s="60">
        <v>0.84955800000000004</v>
      </c>
      <c r="K9" s="61">
        <v>0.88495599999999996</v>
      </c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 spans="1:28">
      <c r="A10" s="53" t="s">
        <v>12</v>
      </c>
      <c r="B10" s="54">
        <v>0.92982500000000001</v>
      </c>
      <c r="C10" s="55">
        <v>0.94736799999999999</v>
      </c>
      <c r="D10" s="56" t="s">
        <v>119</v>
      </c>
      <c r="E10" s="56" t="s">
        <v>119</v>
      </c>
      <c r="F10" s="21">
        <v>0.89473684200000003</v>
      </c>
      <c r="G10" s="57">
        <v>0.92982500000000001</v>
      </c>
      <c r="H10" s="58">
        <v>0.94736799999999999</v>
      </c>
      <c r="I10" s="59">
        <v>0.94736799999999999</v>
      </c>
      <c r="J10" s="60">
        <v>0.94736799999999999</v>
      </c>
      <c r="K10" s="61">
        <v>0.96491199999999999</v>
      </c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 spans="1:28">
      <c r="A11" s="53" t="s">
        <v>13</v>
      </c>
      <c r="B11" s="54">
        <v>0.99942500000000001</v>
      </c>
      <c r="C11" s="55" t="s">
        <v>119</v>
      </c>
      <c r="D11" s="56" t="s">
        <v>119</v>
      </c>
      <c r="E11" s="56" t="s">
        <v>119</v>
      </c>
      <c r="F11" s="21">
        <v>0.99846655159999997</v>
      </c>
      <c r="G11" s="57">
        <v>0.950546</v>
      </c>
      <c r="H11" s="58">
        <v>0.99865800000000005</v>
      </c>
      <c r="I11" s="59">
        <v>0.98447399999999996</v>
      </c>
      <c r="J11" s="60">
        <v>0.99885000000000002</v>
      </c>
      <c r="K11" s="61">
        <v>0.99424999999999997</v>
      </c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 spans="1:28">
      <c r="A12" s="53" t="s">
        <v>14</v>
      </c>
      <c r="B12" s="54">
        <v>0.92159999999999997</v>
      </c>
      <c r="C12" s="55">
        <v>0.96079999999999999</v>
      </c>
      <c r="D12" s="56">
        <v>0.95040000000000002</v>
      </c>
      <c r="E12" s="56">
        <v>0.94799999999999995</v>
      </c>
      <c r="F12" s="21">
        <v>0.94240000000000002</v>
      </c>
      <c r="G12" s="57">
        <v>0.95679999999999998</v>
      </c>
      <c r="H12" s="58">
        <v>0.95920000000000005</v>
      </c>
      <c r="I12" s="59">
        <v>0.94799999999999995</v>
      </c>
      <c r="J12" s="60">
        <v>0.94799999999999995</v>
      </c>
      <c r="K12" s="61">
        <v>0.95920000000000005</v>
      </c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 spans="1:28">
      <c r="A13" s="53" t="s">
        <v>15</v>
      </c>
      <c r="B13" s="54" t="s">
        <v>119</v>
      </c>
      <c r="C13" s="55" t="s">
        <v>119</v>
      </c>
      <c r="D13" s="56"/>
      <c r="E13" s="56" t="s">
        <v>119</v>
      </c>
      <c r="F13" s="21">
        <v>0.22353329999999999</v>
      </c>
      <c r="G13" s="57" t="s">
        <v>119</v>
      </c>
      <c r="H13" s="58" t="s">
        <v>119</v>
      </c>
      <c r="I13" s="59" t="s">
        <v>119</v>
      </c>
      <c r="J13" s="60" t="s">
        <v>119</v>
      </c>
      <c r="K13" s="61" t="s">
        <v>119</v>
      </c>
      <c r="L13" s="51"/>
      <c r="M13" s="51"/>
      <c r="N13" s="51"/>
      <c r="O13" s="62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 spans="1:28">
      <c r="A14" s="53" t="s">
        <v>17</v>
      </c>
      <c r="B14" s="54">
        <v>0.70692699999999997</v>
      </c>
      <c r="C14" s="55" t="s">
        <v>119</v>
      </c>
      <c r="D14" s="56">
        <v>0.94596000000000002</v>
      </c>
      <c r="E14" s="56">
        <v>0.83557999999999999</v>
      </c>
      <c r="F14" s="21">
        <v>0.83824748000000004</v>
      </c>
      <c r="G14" s="57" t="s">
        <v>119</v>
      </c>
      <c r="H14" s="58">
        <v>0.81819600000000003</v>
      </c>
      <c r="I14" s="59">
        <v>0.81249300000000002</v>
      </c>
      <c r="J14" s="60">
        <v>0.80047400000000002</v>
      </c>
      <c r="K14" s="61">
        <v>0.81306500000000004</v>
      </c>
      <c r="L14" s="51"/>
      <c r="M14" s="51">
        <f t="shared" ref="M14:M19" si="0">H14-I14</f>
        <v>5.7030000000000136E-3</v>
      </c>
      <c r="N14" s="51"/>
      <c r="O14" s="62">
        <f>H14-B14</f>
        <v>0.11126900000000006</v>
      </c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 spans="1:28">
      <c r="A15" s="53" t="s">
        <v>39</v>
      </c>
      <c r="B15" s="54" t="s">
        <v>119</v>
      </c>
      <c r="C15" s="55" t="s">
        <v>119</v>
      </c>
      <c r="D15" s="56"/>
      <c r="E15" s="56"/>
      <c r="F15" s="21" t="s">
        <v>16</v>
      </c>
      <c r="G15" s="57" t="s">
        <v>119</v>
      </c>
      <c r="H15" s="58">
        <v>0.44483400000000001</v>
      </c>
      <c r="I15" s="59">
        <v>0.49090499999999998</v>
      </c>
      <c r="J15" s="60">
        <v>0.44483400000000001</v>
      </c>
      <c r="K15" s="61">
        <v>0.50055700000000003</v>
      </c>
      <c r="L15" s="51"/>
      <c r="M15" s="51">
        <f t="shared" si="0"/>
        <v>-4.6070999999999973E-2</v>
      </c>
      <c r="N15" s="51"/>
      <c r="O15" s="62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 spans="1:28">
      <c r="A16" s="53" t="s">
        <v>18</v>
      </c>
      <c r="B16" s="54">
        <v>0.845549</v>
      </c>
      <c r="C16" s="55">
        <v>0.85878900000000002</v>
      </c>
      <c r="D16" s="56">
        <v>0.64610699999999999</v>
      </c>
      <c r="E16" s="56">
        <v>0.66068000000000005</v>
      </c>
      <c r="F16" s="21">
        <v>0.85554008599999998</v>
      </c>
      <c r="G16" s="57" t="s">
        <v>119</v>
      </c>
      <c r="H16" s="58">
        <v>0.83250100000000005</v>
      </c>
      <c r="I16" s="59">
        <v>0.85379300000000002</v>
      </c>
      <c r="J16" s="60">
        <v>0.855294</v>
      </c>
      <c r="K16" s="61">
        <v>0.855294</v>
      </c>
      <c r="L16" s="51"/>
      <c r="M16" s="51">
        <f t="shared" si="0"/>
        <v>-2.1291999999999978E-2</v>
      </c>
      <c r="N16" s="51">
        <f>H16-C16</f>
        <v>-2.6287999999999978E-2</v>
      </c>
      <c r="O16" s="62">
        <f>H16-B16</f>
        <v>-1.3047999999999949E-2</v>
      </c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 spans="1:28">
      <c r="A17" s="53" t="s">
        <v>19</v>
      </c>
      <c r="B17" s="54">
        <v>0.58310899999999999</v>
      </c>
      <c r="C17" s="55">
        <v>0.60646900000000004</v>
      </c>
      <c r="D17" s="56" t="s">
        <v>119</v>
      </c>
      <c r="E17" s="56" t="s">
        <v>119</v>
      </c>
      <c r="F17" s="21">
        <v>0.58490566030000002</v>
      </c>
      <c r="G17" s="57">
        <v>0.469003</v>
      </c>
      <c r="H17" s="58">
        <v>0.59568699999999997</v>
      </c>
      <c r="I17" s="59">
        <v>0.57052999999999998</v>
      </c>
      <c r="J17" s="60">
        <v>0.55795099999999997</v>
      </c>
      <c r="K17" s="61">
        <v>0.59299199999999996</v>
      </c>
      <c r="L17" s="51"/>
      <c r="M17" s="51">
        <f t="shared" si="0"/>
        <v>2.5156999999999985E-2</v>
      </c>
      <c r="N17" s="51">
        <f>H17-C17</f>
        <v>-1.0782000000000069E-2</v>
      </c>
      <c r="O17" s="62">
        <f>H17-B17</f>
        <v>1.2577999999999978E-2</v>
      </c>
      <c r="P17" s="51">
        <f>C17-G17</f>
        <v>0.13746600000000003</v>
      </c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 spans="1:28">
      <c r="A18" s="53" t="s">
        <v>20</v>
      </c>
      <c r="B18" s="54">
        <v>0.91355699999999995</v>
      </c>
      <c r="C18" s="55">
        <v>0.91075899999999999</v>
      </c>
      <c r="D18" s="56">
        <v>0.99399000000000004</v>
      </c>
      <c r="E18" s="56">
        <v>0.91293999999999997</v>
      </c>
      <c r="F18" s="21">
        <v>0.89987562180000003</v>
      </c>
      <c r="G18" s="57">
        <v>0.91853200000000002</v>
      </c>
      <c r="H18" s="58">
        <v>0.91687399999999997</v>
      </c>
      <c r="I18" s="59">
        <v>0.90464299999999997</v>
      </c>
      <c r="J18" s="60">
        <v>0.91874</v>
      </c>
      <c r="K18" s="61">
        <v>0.90443600000000002</v>
      </c>
      <c r="L18" s="51"/>
      <c r="M18" s="51">
        <f t="shared" si="0"/>
        <v>1.2230999999999992E-2</v>
      </c>
      <c r="N18" s="51">
        <f>H18-C18</f>
        <v>6.1149999999999816E-3</v>
      </c>
      <c r="O18" s="62">
        <f>H18-B18</f>
        <v>3.3170000000000144E-3</v>
      </c>
      <c r="P18" s="51">
        <f>C18-G18</f>
        <v>-7.7730000000000299E-3</v>
      </c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 spans="1:28">
      <c r="A19" s="53" t="s">
        <v>21</v>
      </c>
      <c r="B19" s="54">
        <v>0.25415100000000002</v>
      </c>
      <c r="C19" s="55">
        <v>0.25837300000000002</v>
      </c>
      <c r="D19" s="56">
        <v>0.93262999999999996</v>
      </c>
      <c r="E19" s="56">
        <v>0.19444</v>
      </c>
      <c r="F19" s="21">
        <v>0.25071770329999998</v>
      </c>
      <c r="G19" s="57" t="s">
        <v>119</v>
      </c>
      <c r="H19" s="58">
        <v>0.26028699999999999</v>
      </c>
      <c r="I19" s="59">
        <v>0.237959</v>
      </c>
      <c r="J19" s="60">
        <v>0.25295099999999998</v>
      </c>
      <c r="K19" s="61">
        <v>0.24210499999999999</v>
      </c>
      <c r="L19" s="51"/>
      <c r="M19" s="51">
        <f t="shared" si="0"/>
        <v>2.2327999999999987E-2</v>
      </c>
      <c r="N19" s="51">
        <f>H19-C19</f>
        <v>1.9139999999999713E-3</v>
      </c>
      <c r="O19" s="62">
        <f>H19-B19</f>
        <v>6.1359999999999748E-3</v>
      </c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 spans="1:28">
      <c r="A20" s="53" t="s">
        <v>22</v>
      </c>
      <c r="B20" s="54">
        <v>0.940299</v>
      </c>
      <c r="C20" s="55">
        <v>0.92238799999999999</v>
      </c>
      <c r="D20" s="56" t="s">
        <v>119</v>
      </c>
      <c r="E20" s="56" t="s">
        <v>119</v>
      </c>
      <c r="F20" s="21">
        <v>0.93731343</v>
      </c>
      <c r="G20" s="57" t="s">
        <v>119</v>
      </c>
      <c r="H20" s="58">
        <v>0.92835800000000002</v>
      </c>
      <c r="I20" s="59">
        <v>0.925373</v>
      </c>
      <c r="J20" s="60">
        <v>0.92835800000000002</v>
      </c>
      <c r="K20" s="61">
        <v>0.93432800000000005</v>
      </c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spans="1:28">
      <c r="A21" s="53" t="s">
        <v>23</v>
      </c>
      <c r="B21" s="54">
        <v>0.625</v>
      </c>
      <c r="C21" s="55">
        <v>0.717391</v>
      </c>
      <c r="D21" s="56" t="s">
        <v>119</v>
      </c>
      <c r="E21" s="56" t="s">
        <v>119</v>
      </c>
      <c r="F21" s="21">
        <v>0.67391304299999999</v>
      </c>
      <c r="G21" s="57">
        <v>0.38043500000000002</v>
      </c>
      <c r="H21" s="58">
        <v>0.66304300000000005</v>
      </c>
      <c r="I21" s="59">
        <v>0.67934799999999995</v>
      </c>
      <c r="J21" s="60">
        <v>0.69021699999999997</v>
      </c>
      <c r="K21" s="61">
        <v>0.69565200000000005</v>
      </c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spans="1:28">
      <c r="A22" s="53" t="s">
        <v>24</v>
      </c>
      <c r="B22" s="54">
        <v>0.98818300000000003</v>
      </c>
      <c r="C22" s="55">
        <v>1</v>
      </c>
      <c r="D22" s="56" t="s">
        <v>119</v>
      </c>
      <c r="E22" s="56" t="s">
        <v>119</v>
      </c>
      <c r="F22" s="21">
        <v>1</v>
      </c>
      <c r="G22" s="57">
        <v>1</v>
      </c>
      <c r="H22" s="58">
        <v>1</v>
      </c>
      <c r="I22" s="59">
        <v>1</v>
      </c>
      <c r="J22" s="60">
        <v>1</v>
      </c>
      <c r="K22" s="61">
        <v>1</v>
      </c>
      <c r="L22" s="51"/>
      <c r="M22" s="51">
        <f>H22-I22</f>
        <v>0</v>
      </c>
      <c r="N22" s="51">
        <f>H22-C22</f>
        <v>0</v>
      </c>
      <c r="O22" s="62">
        <f>H22-B22</f>
        <v>1.1816999999999966E-2</v>
      </c>
      <c r="P22" s="51">
        <f>C22-G22</f>
        <v>0</v>
      </c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 spans="1:28">
      <c r="A23" s="53" t="s">
        <v>25</v>
      </c>
      <c r="B23" s="54">
        <v>0.99907400000000002</v>
      </c>
      <c r="C23" s="55">
        <v>0.999691</v>
      </c>
      <c r="D23" s="56">
        <v>0.99990000000000001</v>
      </c>
      <c r="E23" s="56">
        <v>0.99907400000000002</v>
      </c>
      <c r="F23" s="21">
        <v>0.99876543209799995</v>
      </c>
      <c r="G23" s="57" t="s">
        <v>119</v>
      </c>
      <c r="H23" s="58">
        <v>0.99938300000000002</v>
      </c>
      <c r="I23" s="59">
        <v>0.99907400000000002</v>
      </c>
      <c r="J23" s="60">
        <v>0.999691</v>
      </c>
      <c r="K23" s="61">
        <v>0.99907400000000002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 spans="1:28">
      <c r="A24" s="53" t="s">
        <v>26</v>
      </c>
      <c r="B24" s="54">
        <v>0.98363</v>
      </c>
      <c r="C24" s="55" t="s">
        <v>119</v>
      </c>
      <c r="D24" s="56">
        <v>0.99192999999999998</v>
      </c>
      <c r="E24" s="56">
        <v>0.98648000000000002</v>
      </c>
      <c r="F24" s="21">
        <v>0.97651245551599997</v>
      </c>
      <c r="G24" s="57">
        <v>0.98932399999999998</v>
      </c>
      <c r="H24" s="58">
        <v>0.9879</v>
      </c>
      <c r="I24" s="59">
        <v>0.97793600000000003</v>
      </c>
      <c r="J24" s="60">
        <v>0.98861200000000005</v>
      </c>
      <c r="K24" s="61">
        <v>0.98220600000000002</v>
      </c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 spans="1:28">
      <c r="A25" s="53" t="s">
        <v>27</v>
      </c>
      <c r="B25" s="54">
        <v>0.74266699999999997</v>
      </c>
      <c r="C25" s="55">
        <v>0.73866699999999996</v>
      </c>
      <c r="D25" s="56">
        <v>0.79066700000000001</v>
      </c>
      <c r="E25" s="56">
        <v>0.76</v>
      </c>
      <c r="F25" s="21">
        <v>0.76800000000000002</v>
      </c>
      <c r="G25" s="57">
        <v>0.66800000000000004</v>
      </c>
      <c r="H25" s="58">
        <v>0.74666699999999997</v>
      </c>
      <c r="I25" s="59">
        <v>0.72933300000000001</v>
      </c>
      <c r="J25" s="60">
        <v>0.74666699999999997</v>
      </c>
      <c r="K25" s="61">
        <v>0.75866699999999998</v>
      </c>
      <c r="L25" s="51"/>
      <c r="M25" s="51">
        <f>H25-I25</f>
        <v>1.7333999999999961E-2</v>
      </c>
      <c r="N25" s="51">
        <f>H25-C25</f>
        <v>8.0000000000000071E-3</v>
      </c>
      <c r="O25" s="62">
        <f>H25-B25</f>
        <v>4.0000000000000036E-3</v>
      </c>
      <c r="P25" s="51">
        <f>C25-G25</f>
        <v>7.0666999999999924E-2</v>
      </c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 spans="1:28">
      <c r="A26" s="53" t="s">
        <v>28</v>
      </c>
      <c r="B26" s="54">
        <v>0.97750899999999996</v>
      </c>
      <c r="C26" s="55">
        <v>0.97750899999999996</v>
      </c>
      <c r="D26" s="56">
        <v>0.93879999999999997</v>
      </c>
      <c r="E26" s="56">
        <v>0.94810000000000005</v>
      </c>
      <c r="F26" s="21">
        <v>0.94636678200000002</v>
      </c>
      <c r="G26" s="57">
        <v>0.15570899999999999</v>
      </c>
      <c r="H26" s="58">
        <v>0.97750899999999996</v>
      </c>
      <c r="I26" s="59">
        <v>0.97577899999999995</v>
      </c>
      <c r="J26" s="60">
        <v>0.98269899999999999</v>
      </c>
      <c r="K26" s="61">
        <v>0.97750899999999996</v>
      </c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 spans="1:28">
      <c r="A27" s="53" t="s">
        <v>29</v>
      </c>
      <c r="B27" s="54">
        <v>0.90079399999999998</v>
      </c>
      <c r="C27" s="55">
        <v>0.89285700000000001</v>
      </c>
      <c r="D27" s="56">
        <v>0.86507999999999996</v>
      </c>
      <c r="E27" s="56">
        <v>0.58333000000000002</v>
      </c>
      <c r="F27" s="21">
        <v>0.89285714285710005</v>
      </c>
      <c r="G27" s="57">
        <v>0.47619</v>
      </c>
      <c r="H27" s="58">
        <v>0.88095199999999996</v>
      </c>
      <c r="I27" s="59">
        <v>0.87698399999999999</v>
      </c>
      <c r="J27" s="60">
        <v>0.87698399999999999</v>
      </c>
      <c r="K27" s="61">
        <v>0.90873000000000004</v>
      </c>
      <c r="L27" s="51"/>
      <c r="M27" s="51">
        <f>H27-I27</f>
        <v>3.9679999999999715E-3</v>
      </c>
      <c r="N27" s="51">
        <f>H27-C27</f>
        <v>-1.1905000000000054E-2</v>
      </c>
      <c r="O27" s="62">
        <f>H27-B27</f>
        <v>-1.9842000000000026E-2</v>
      </c>
      <c r="P27" s="51">
        <f>C27-G27</f>
        <v>0.41666700000000001</v>
      </c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 spans="1:28">
      <c r="A28" s="53" t="s">
        <v>30</v>
      </c>
      <c r="B28" s="54">
        <v>0.63461500000000004</v>
      </c>
      <c r="C28" s="55">
        <v>0.88461500000000004</v>
      </c>
      <c r="D28" s="56">
        <v>0.89102999999999999</v>
      </c>
      <c r="E28" s="56">
        <v>0.58333000000000002</v>
      </c>
      <c r="F28" s="21">
        <v>0.78846153799999996</v>
      </c>
      <c r="G28" s="57">
        <v>0.480769</v>
      </c>
      <c r="H28" s="58">
        <v>0.788462</v>
      </c>
      <c r="I28" s="59">
        <v>0.86538499999999996</v>
      </c>
      <c r="J28" s="60">
        <v>0.82692299999999996</v>
      </c>
      <c r="K28" s="61">
        <v>0.84615399999999996</v>
      </c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 spans="1:28">
      <c r="A29" s="53" t="s">
        <v>31</v>
      </c>
      <c r="B29" s="54">
        <v>0.889571</v>
      </c>
      <c r="C29" s="55">
        <v>0.894737</v>
      </c>
      <c r="D29" s="56" t="s">
        <v>119</v>
      </c>
      <c r="E29" s="56" t="s">
        <v>119</v>
      </c>
      <c r="F29" s="21">
        <v>0.60233918128599995</v>
      </c>
      <c r="G29" s="57">
        <v>0.58479499999999995</v>
      </c>
      <c r="H29" s="58">
        <v>0.91812899999999997</v>
      </c>
      <c r="I29" s="59">
        <v>0.90058499999999997</v>
      </c>
      <c r="J29" s="60">
        <v>0.91228100000000001</v>
      </c>
      <c r="K29" s="61">
        <v>0.92397700000000005</v>
      </c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 spans="1:28">
      <c r="A30" s="53" t="s">
        <v>32</v>
      </c>
      <c r="B30" s="54">
        <v>0.94439600000000001</v>
      </c>
      <c r="C30" s="55">
        <v>0.95742799999999995</v>
      </c>
      <c r="D30" s="56">
        <v>0.99072000000000005</v>
      </c>
      <c r="E30" s="56">
        <v>0.95308000000000004</v>
      </c>
      <c r="F30" s="21">
        <v>0.96003475199999999</v>
      </c>
      <c r="G30" s="57">
        <v>0.96437899999999999</v>
      </c>
      <c r="H30" s="58">
        <v>0.95511100000000004</v>
      </c>
      <c r="I30" s="59">
        <v>0.95105700000000004</v>
      </c>
      <c r="J30" s="60">
        <v>0.95424299999999995</v>
      </c>
      <c r="K30" s="61">
        <v>0.95829699999999995</v>
      </c>
      <c r="L30" s="51"/>
      <c r="M30" s="51">
        <f>H30-I30</f>
        <v>4.054000000000002E-3</v>
      </c>
      <c r="N30" s="51">
        <f>H30-C30</f>
        <v>-2.3169999999999025E-3</v>
      </c>
      <c r="O30" s="62">
        <f>H30-B30</f>
        <v>1.071500000000003E-2</v>
      </c>
      <c r="P30" s="51">
        <f>C30-G30</f>
        <v>-6.9510000000000405E-3</v>
      </c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 spans="1:28">
      <c r="A31" s="53" t="s">
        <v>33</v>
      </c>
      <c r="B31" s="54">
        <v>0.82547199999999998</v>
      </c>
      <c r="C31" s="55">
        <v>0.84905699999999995</v>
      </c>
      <c r="D31" s="56">
        <v>0.76971999999999996</v>
      </c>
      <c r="E31" s="56">
        <v>0.74528000000000005</v>
      </c>
      <c r="F31" s="21">
        <v>0.83962264150900001</v>
      </c>
      <c r="G31" s="57">
        <v>0.56603800000000004</v>
      </c>
      <c r="H31" s="58">
        <v>0.82547199999999998</v>
      </c>
      <c r="I31" s="59">
        <v>0.80188700000000002</v>
      </c>
      <c r="J31" s="60">
        <v>0.81132099999999996</v>
      </c>
      <c r="K31" s="61">
        <v>0.83490600000000004</v>
      </c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 spans="1:28">
      <c r="A32" s="53" t="s">
        <v>34</v>
      </c>
      <c r="B32" s="54">
        <v>0.94318199999999996</v>
      </c>
      <c r="C32" s="55">
        <v>0.96590900000000002</v>
      </c>
      <c r="D32" s="56">
        <v>0.94676800000000005</v>
      </c>
      <c r="E32" s="56">
        <v>0.92044999999999999</v>
      </c>
      <c r="F32" s="21">
        <v>0.909090909</v>
      </c>
      <c r="G32" s="57">
        <v>0.81818199999999996</v>
      </c>
      <c r="H32" s="58">
        <v>0.94318199999999996</v>
      </c>
      <c r="I32" s="59">
        <v>0.92045500000000002</v>
      </c>
      <c r="J32" s="60">
        <v>0.94318199999999996</v>
      </c>
      <c r="K32" s="61">
        <v>0.93181800000000004</v>
      </c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</row>
    <row r="33" spans="1:28">
      <c r="A33" s="53" t="s">
        <v>37</v>
      </c>
      <c r="B33" s="54">
        <v>0.95979999999999999</v>
      </c>
      <c r="C33" s="55" t="s">
        <v>119</v>
      </c>
      <c r="D33" s="56">
        <v>1</v>
      </c>
      <c r="E33" s="56">
        <v>0.96020000000000005</v>
      </c>
      <c r="F33" s="21">
        <v>0.95960000000000001</v>
      </c>
      <c r="G33" s="57" t="s">
        <v>119</v>
      </c>
      <c r="H33" s="58">
        <v>0.95799999999999996</v>
      </c>
      <c r="I33" s="59">
        <v>0.95099999999999996</v>
      </c>
      <c r="J33" s="60">
        <v>0.96160000000000001</v>
      </c>
      <c r="K33" s="61">
        <v>0.95599999999999996</v>
      </c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</row>
    <row r="34" spans="1:28">
      <c r="A34" s="53" t="s">
        <v>35</v>
      </c>
      <c r="B34" s="54">
        <v>0.85840000000000005</v>
      </c>
      <c r="C34" s="55">
        <v>0.85960000000000003</v>
      </c>
      <c r="D34" s="56">
        <v>1</v>
      </c>
      <c r="E34" s="56">
        <v>0.85760000000000003</v>
      </c>
      <c r="F34" s="21">
        <v>0.84719999999999995</v>
      </c>
      <c r="G34" s="57">
        <v>0.86</v>
      </c>
      <c r="H34" s="58">
        <v>0.868533</v>
      </c>
      <c r="I34" s="59">
        <v>0.86133300000000002</v>
      </c>
      <c r="J34" s="60">
        <v>0.86719999999999997</v>
      </c>
      <c r="K34" s="61">
        <v>0.87093299999999996</v>
      </c>
      <c r="L34" s="51"/>
      <c r="M34" s="51">
        <f t="shared" ref="M34:M39" si="1">H34-I34</f>
        <v>7.1999999999999842E-3</v>
      </c>
      <c r="N34" s="51">
        <f>H34-C34</f>
        <v>8.9329999999999687E-3</v>
      </c>
      <c r="O34" s="62">
        <f>H34-B34</f>
        <v>1.0132999999999948E-2</v>
      </c>
      <c r="P34" s="51">
        <f>C34-G34</f>
        <v>-3.9999999999995595E-4</v>
      </c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 spans="1:28">
      <c r="A35" s="53" t="s">
        <v>36</v>
      </c>
      <c r="B35" s="54">
        <v>0.97368399999999999</v>
      </c>
      <c r="C35" s="55">
        <v>0.97368399999999999</v>
      </c>
      <c r="D35" s="56">
        <v>0.96428999999999998</v>
      </c>
      <c r="E35" s="56">
        <v>0.97368399999999999</v>
      </c>
      <c r="F35" s="21">
        <v>0.97368421049999998</v>
      </c>
      <c r="G35" s="57">
        <v>0.736842</v>
      </c>
      <c r="H35" s="58">
        <v>0.982456</v>
      </c>
      <c r="I35" s="59">
        <v>0.96491199999999999</v>
      </c>
      <c r="J35" s="60">
        <v>0.96491199999999999</v>
      </c>
      <c r="K35" s="61">
        <v>0.97368399999999999</v>
      </c>
      <c r="L35" s="51"/>
      <c r="M35" s="51">
        <f t="shared" si="1"/>
        <v>1.7544000000000004E-2</v>
      </c>
      <c r="N35" s="51">
        <f>H35-C35</f>
        <v>8.772000000000002E-3</v>
      </c>
      <c r="O35" s="62">
        <f>H35-B35</f>
        <v>8.772000000000002E-3</v>
      </c>
      <c r="P35" s="51">
        <f>C35-G35</f>
        <v>0.236842</v>
      </c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 spans="1:28">
      <c r="A36" s="53" t="s">
        <v>38</v>
      </c>
      <c r="B36" s="54">
        <v>0.788462</v>
      </c>
      <c r="C36" s="55">
        <v>0.82051300000000005</v>
      </c>
      <c r="D36" s="56" t="s">
        <v>119</v>
      </c>
      <c r="E36" s="56" t="s">
        <v>119</v>
      </c>
      <c r="F36" s="21">
        <v>0.13461538000000001</v>
      </c>
      <c r="G36" s="57" t="s">
        <v>119</v>
      </c>
      <c r="H36" s="58">
        <v>0.80769199999999997</v>
      </c>
      <c r="I36" s="59">
        <v>0.79487200000000002</v>
      </c>
      <c r="J36" s="60">
        <v>0.84615399999999996</v>
      </c>
      <c r="K36" s="61">
        <v>0.788462</v>
      </c>
      <c r="L36" s="51"/>
      <c r="M36" s="51">
        <f t="shared" si="1"/>
        <v>1.2819999999999943E-2</v>
      </c>
      <c r="N36" s="51">
        <f>H36-C36</f>
        <v>-1.2821000000000082E-2</v>
      </c>
      <c r="O36" s="62">
        <f>H36-B36</f>
        <v>1.9229999999999969E-2</v>
      </c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 spans="1:28">
      <c r="A37" s="53" t="s">
        <v>42</v>
      </c>
      <c r="B37" s="54" t="s">
        <v>119</v>
      </c>
      <c r="C37" s="55" t="s">
        <v>119</v>
      </c>
      <c r="D37" s="56"/>
      <c r="E37" s="56"/>
      <c r="F37" s="21">
        <v>0.40586956000000002</v>
      </c>
      <c r="G37" s="57" t="s">
        <v>119</v>
      </c>
      <c r="H37" s="58">
        <v>0.89004300000000003</v>
      </c>
      <c r="I37" s="59">
        <v>0.88621700000000003</v>
      </c>
      <c r="J37" s="60">
        <v>0.88621700000000003</v>
      </c>
      <c r="K37" s="61">
        <v>0.88700000000000001</v>
      </c>
      <c r="L37" s="51"/>
      <c r="M37" s="51">
        <f t="shared" si="1"/>
        <v>3.8259999999999961E-3</v>
      </c>
      <c r="N37" s="51"/>
      <c r="O37" s="62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</row>
    <row r="38" spans="1:28">
      <c r="A38" s="53" t="s">
        <v>43</v>
      </c>
      <c r="B38" s="54">
        <v>0.734375</v>
      </c>
      <c r="C38" s="55">
        <v>0.91584299999999996</v>
      </c>
      <c r="D38" s="56">
        <v>1</v>
      </c>
      <c r="E38" s="56">
        <v>0.92064000000000001</v>
      </c>
      <c r="F38" s="21">
        <v>0.91693149699999998</v>
      </c>
      <c r="G38" s="57">
        <v>0.80437899999999996</v>
      </c>
      <c r="H38" s="58">
        <v>0.91619600000000001</v>
      </c>
      <c r="I38" s="59">
        <v>0.89395000000000002</v>
      </c>
      <c r="J38" s="60">
        <v>0.91516600000000004</v>
      </c>
      <c r="K38" s="61">
        <v>0.89677499999999999</v>
      </c>
      <c r="L38" s="51"/>
      <c r="M38" s="51">
        <f t="shared" si="1"/>
        <v>2.2245999999999988E-2</v>
      </c>
      <c r="N38" s="51">
        <f>H38-C38</f>
        <v>3.5300000000004772E-4</v>
      </c>
      <c r="O38" s="62">
        <f>H38-B38</f>
        <v>0.18182100000000001</v>
      </c>
      <c r="P38" s="51">
        <f>C38-G38</f>
        <v>0.11146400000000001</v>
      </c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 spans="1:28">
      <c r="A39" s="53" t="s">
        <v>44</v>
      </c>
      <c r="B39" s="54">
        <v>0.38405299999999998</v>
      </c>
      <c r="C39" s="55">
        <v>0.71397200000000005</v>
      </c>
      <c r="D39" s="56">
        <v>0.99804999999999999</v>
      </c>
      <c r="E39" s="56">
        <v>0.68435000000000001</v>
      </c>
      <c r="F39" s="21">
        <v>0.69129480600000004</v>
      </c>
      <c r="G39" s="57">
        <v>0.75603500000000001</v>
      </c>
      <c r="H39" s="58">
        <v>0.70287699999999997</v>
      </c>
      <c r="I39" s="59">
        <v>0.66057100000000002</v>
      </c>
      <c r="J39" s="60">
        <v>0.69751300000000005</v>
      </c>
      <c r="K39" s="61">
        <v>0.67617700000000003</v>
      </c>
      <c r="L39" s="51"/>
      <c r="M39" s="51">
        <f t="shared" si="1"/>
        <v>4.2305999999999955E-2</v>
      </c>
      <c r="N39" s="51">
        <f>H39-C39</f>
        <v>-1.1095000000000077E-2</v>
      </c>
      <c r="O39" s="62">
        <f>H39-B39</f>
        <v>0.318824</v>
      </c>
      <c r="P39" s="51">
        <f>C39-G39</f>
        <v>-4.2062999999999962E-2</v>
      </c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 spans="1:28">
      <c r="A40" s="53" t="s">
        <v>40</v>
      </c>
      <c r="B40" s="54" t="s">
        <v>119</v>
      </c>
      <c r="C40" s="55" t="s">
        <v>119</v>
      </c>
      <c r="D40" s="56">
        <v>1</v>
      </c>
      <c r="E40" s="56">
        <v>0.64583000000000002</v>
      </c>
      <c r="F40" s="21">
        <v>0.625</v>
      </c>
      <c r="G40" s="57" t="s">
        <v>119</v>
      </c>
      <c r="H40" s="58">
        <v>0.75</v>
      </c>
      <c r="I40" s="59">
        <v>0.79166700000000001</v>
      </c>
      <c r="J40" s="60">
        <v>0.72916700000000001</v>
      </c>
      <c r="K40" s="61">
        <v>0.75</v>
      </c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</row>
    <row r="41" spans="1:28">
      <c r="A41" s="53" t="s">
        <v>45</v>
      </c>
      <c r="B41" s="54">
        <v>0.88812000000000002</v>
      </c>
      <c r="C41" s="55" t="s">
        <v>119</v>
      </c>
      <c r="D41" s="56">
        <v>0.98923000000000005</v>
      </c>
      <c r="E41" s="56">
        <v>0.91925999999999997</v>
      </c>
      <c r="F41" s="21">
        <v>0.8062283737</v>
      </c>
      <c r="G41" s="57">
        <v>0.90888100000000005</v>
      </c>
      <c r="H41" s="58">
        <v>0.94809699999999997</v>
      </c>
      <c r="I41" s="59">
        <v>0.93540900000000005</v>
      </c>
      <c r="J41" s="60">
        <v>0.94117600000000001</v>
      </c>
      <c r="K41" s="61">
        <v>0.94925000000000004</v>
      </c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 spans="1:28">
      <c r="A42" s="53" t="s">
        <v>46</v>
      </c>
      <c r="B42" s="54">
        <v>0.96313800000000005</v>
      </c>
      <c r="C42" s="55" t="s">
        <v>119</v>
      </c>
      <c r="D42" s="56">
        <v>0.97855999999999999</v>
      </c>
      <c r="E42" s="56">
        <v>0.96597</v>
      </c>
      <c r="F42" s="21">
        <v>0.96313799619999996</v>
      </c>
      <c r="G42" s="57" t="s">
        <v>119</v>
      </c>
      <c r="H42" s="58">
        <v>0.965974</v>
      </c>
      <c r="I42" s="59">
        <v>0.96408300000000002</v>
      </c>
      <c r="J42" s="60">
        <v>0.96376799999999996</v>
      </c>
      <c r="K42" s="61">
        <v>0.965028</v>
      </c>
      <c r="L42" s="51"/>
      <c r="M42" s="51">
        <f>H42-I42</f>
        <v>1.890999999999976E-3</v>
      </c>
      <c r="N42" s="51"/>
      <c r="O42" s="62">
        <f>H42-B42</f>
        <v>2.8359999999999497E-3</v>
      </c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 spans="1:28">
      <c r="A43" s="53" t="s">
        <v>47</v>
      </c>
      <c r="B43" s="54">
        <v>0.85043999999999997</v>
      </c>
      <c r="C43" s="55" t="s">
        <v>119</v>
      </c>
      <c r="D43" s="56" t="s">
        <v>119</v>
      </c>
      <c r="E43" s="56" t="s">
        <v>119</v>
      </c>
      <c r="F43" s="21">
        <v>0.93034825870000004</v>
      </c>
      <c r="G43" s="57" t="s">
        <v>119</v>
      </c>
      <c r="H43" s="58">
        <v>0.93170500000000001</v>
      </c>
      <c r="I43" s="59">
        <v>0.92748399999999998</v>
      </c>
      <c r="J43" s="60">
        <v>0.928087</v>
      </c>
      <c r="K43" s="61">
        <v>0.92326200000000003</v>
      </c>
      <c r="L43" s="51"/>
      <c r="M43" s="51">
        <f>H43-I43</f>
        <v>4.2210000000000303E-3</v>
      </c>
      <c r="N43" s="51"/>
      <c r="O43" s="62">
        <f>H43-B43</f>
        <v>8.1265000000000032E-2</v>
      </c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</row>
    <row r="44" spans="1:28">
      <c r="A44" s="53" t="s">
        <v>48</v>
      </c>
      <c r="B44" s="54">
        <v>0.81814799999999999</v>
      </c>
      <c r="C44" s="55">
        <v>0.81998499999999996</v>
      </c>
      <c r="D44" s="56">
        <v>0.81201000000000001</v>
      </c>
      <c r="E44" s="56">
        <v>0.81618000000000002</v>
      </c>
      <c r="F44" s="21">
        <v>0.81520940399999997</v>
      </c>
      <c r="G44" s="57" t="s">
        <v>119</v>
      </c>
      <c r="H44" s="58">
        <v>0.81631200000000004</v>
      </c>
      <c r="I44" s="59">
        <v>0.81374000000000002</v>
      </c>
      <c r="J44" s="60">
        <v>0.81851600000000002</v>
      </c>
      <c r="K44" s="61">
        <v>0.81998499999999996</v>
      </c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 spans="1:28">
      <c r="A45" s="53" t="s">
        <v>120</v>
      </c>
      <c r="B45" s="54">
        <v>1</v>
      </c>
      <c r="C45" s="55">
        <v>1</v>
      </c>
      <c r="D45" s="56">
        <v>1</v>
      </c>
      <c r="E45" s="56">
        <v>1</v>
      </c>
      <c r="F45" s="21">
        <v>1</v>
      </c>
      <c r="G45" s="57">
        <v>1</v>
      </c>
      <c r="H45" s="58">
        <v>1</v>
      </c>
      <c r="I45" s="59">
        <v>1</v>
      </c>
      <c r="J45" s="60">
        <v>1</v>
      </c>
      <c r="K45" s="61">
        <v>1</v>
      </c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 spans="1:28">
      <c r="A46" s="53" t="s">
        <v>73</v>
      </c>
      <c r="B46" s="54">
        <v>0.99930399999999997</v>
      </c>
      <c r="C46" s="55" t="s">
        <v>119</v>
      </c>
      <c r="D46" s="56"/>
      <c r="E46" s="56"/>
      <c r="F46" s="21">
        <v>0.99863163434669999</v>
      </c>
      <c r="G46" s="57" t="s">
        <v>119</v>
      </c>
      <c r="H46" s="58">
        <v>0.999641</v>
      </c>
      <c r="I46" s="59">
        <v>0.99961900000000004</v>
      </c>
      <c r="J46" s="60">
        <v>0.99968699999999999</v>
      </c>
      <c r="K46" s="61">
        <v>0.99962799999999996</v>
      </c>
      <c r="L46" s="51"/>
      <c r="M46" s="51">
        <f>H46-I46</f>
        <v>2.1999999999966491E-5</v>
      </c>
      <c r="N46" s="51"/>
      <c r="O46" s="62">
        <f>H46-B46</f>
        <v>3.3700000000003172E-4</v>
      </c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</row>
    <row r="47" spans="1:28">
      <c r="A47" s="53" t="s">
        <v>50</v>
      </c>
      <c r="B47" s="54">
        <v>0.81298800000000004</v>
      </c>
      <c r="C47" s="55">
        <v>0.85742200000000002</v>
      </c>
      <c r="D47" s="56">
        <v>0.89551000000000003</v>
      </c>
      <c r="E47" s="56">
        <v>0.85645000000000004</v>
      </c>
      <c r="F47" s="21">
        <v>0.857421875</v>
      </c>
      <c r="G47" s="57">
        <v>0.48876999999999998</v>
      </c>
      <c r="H47" s="58">
        <v>0.88867200000000002</v>
      </c>
      <c r="I47" s="59">
        <v>0.87988299999999997</v>
      </c>
      <c r="J47" s="60">
        <v>0.88867200000000002</v>
      </c>
      <c r="K47" s="61">
        <v>0.87060499999999996</v>
      </c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</row>
    <row r="48" spans="1:28">
      <c r="A48" s="53" t="s">
        <v>51</v>
      </c>
      <c r="B48" s="54">
        <v>1</v>
      </c>
      <c r="C48" s="55">
        <v>0.94444399999999995</v>
      </c>
      <c r="D48" s="56">
        <v>1</v>
      </c>
      <c r="E48" s="56">
        <v>1</v>
      </c>
      <c r="F48" s="21">
        <v>0.72222222000000003</v>
      </c>
      <c r="G48" s="57">
        <v>0.83330000000000004</v>
      </c>
      <c r="H48" s="58">
        <v>1</v>
      </c>
      <c r="I48" s="59">
        <v>0.96296300000000001</v>
      </c>
      <c r="J48" s="60">
        <v>0.96296300000000001</v>
      </c>
      <c r="K48" s="61">
        <v>1</v>
      </c>
      <c r="L48" s="51"/>
      <c r="M48" s="51">
        <f>H48-I48</f>
        <v>3.7036999999999987E-2</v>
      </c>
      <c r="N48" s="51">
        <f>H48-C48</f>
        <v>5.555600000000005E-2</v>
      </c>
      <c r="O48" s="62">
        <f>H48-B48</f>
        <v>0</v>
      </c>
      <c r="P48" s="51">
        <f>C48-G48</f>
        <v>0.11114399999999991</v>
      </c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 spans="1:28">
      <c r="A49" s="53" t="s">
        <v>52</v>
      </c>
      <c r="B49" s="54">
        <v>0.83333299999999999</v>
      </c>
      <c r="C49" s="55" t="s">
        <v>119</v>
      </c>
      <c r="D49" s="56" t="s">
        <v>119</v>
      </c>
      <c r="E49" s="56" t="s">
        <v>119</v>
      </c>
      <c r="F49" s="21">
        <v>0.5</v>
      </c>
      <c r="G49" s="57">
        <v>0.58333000000000002</v>
      </c>
      <c r="H49" s="58">
        <v>0.69444399999999995</v>
      </c>
      <c r="I49" s="59">
        <v>0.94444399999999995</v>
      </c>
      <c r="J49" s="60">
        <v>0.77777799999999997</v>
      </c>
      <c r="K49" s="61">
        <v>0.83333299999999999</v>
      </c>
      <c r="L49" s="51"/>
      <c r="M49" s="51">
        <f>H49-I49</f>
        <v>-0.25</v>
      </c>
      <c r="N49" s="51"/>
      <c r="O49" s="62">
        <f>H49-B49</f>
        <v>-0.13888900000000004</v>
      </c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</row>
    <row r="50" spans="1:28">
      <c r="A50" s="53" t="s">
        <v>41</v>
      </c>
      <c r="B50" s="54">
        <v>0.83322799999999997</v>
      </c>
      <c r="C50" s="55">
        <v>0.87634100000000004</v>
      </c>
      <c r="D50" s="56">
        <v>0.99404000000000003</v>
      </c>
      <c r="E50" s="56">
        <v>0.88097000000000003</v>
      </c>
      <c r="F50" s="21">
        <v>0.87634069400000003</v>
      </c>
      <c r="G50" s="57" t="s">
        <v>119</v>
      </c>
      <c r="H50" s="58">
        <v>0.87865400000000005</v>
      </c>
      <c r="I50" s="59">
        <v>0.87150399999999995</v>
      </c>
      <c r="J50" s="60">
        <v>0.88496300000000006</v>
      </c>
      <c r="K50" s="61">
        <v>0.88075700000000001</v>
      </c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</row>
    <row r="51" spans="1:28">
      <c r="A51" s="53" t="s">
        <v>53</v>
      </c>
      <c r="B51" s="54">
        <v>0.996</v>
      </c>
      <c r="C51" s="55">
        <v>0.995</v>
      </c>
      <c r="D51" s="56">
        <v>0.98933000000000004</v>
      </c>
      <c r="E51" s="56">
        <v>0.98799999999999999</v>
      </c>
      <c r="F51" s="21">
        <v>0.98799999999999999</v>
      </c>
      <c r="G51" s="57">
        <v>0.99399999999999999</v>
      </c>
      <c r="H51" s="58">
        <v>0.99399999999999999</v>
      </c>
      <c r="I51" s="59">
        <v>0.99466699999999997</v>
      </c>
      <c r="J51" s="60">
        <v>0.99533300000000002</v>
      </c>
      <c r="K51" s="61">
        <v>0.99399999999999999</v>
      </c>
      <c r="L51" s="51"/>
      <c r="M51" s="51">
        <f>H51-I51</f>
        <v>-6.6699999999997317E-4</v>
      </c>
      <c r="N51" s="51">
        <f>H51-C51</f>
        <v>-1.0000000000000009E-3</v>
      </c>
      <c r="O51" s="62">
        <f>H51-B51</f>
        <v>-2.0000000000000018E-3</v>
      </c>
      <c r="P51" s="51">
        <f>C51-G51</f>
        <v>1.0000000000000009E-3</v>
      </c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 spans="1:28">
      <c r="A52" s="53" t="s">
        <v>74</v>
      </c>
      <c r="B52" s="54" t="s">
        <v>119</v>
      </c>
      <c r="C52" s="55" t="s">
        <v>119</v>
      </c>
      <c r="D52" s="56"/>
      <c r="E52" s="56"/>
      <c r="F52" s="21">
        <v>0.93497142850000003</v>
      </c>
      <c r="G52" s="57" t="s">
        <v>119</v>
      </c>
      <c r="H52" s="58">
        <v>0.96449499999999999</v>
      </c>
      <c r="I52" s="59">
        <v>0.964171</v>
      </c>
      <c r="J52" s="60">
        <v>0.964171</v>
      </c>
      <c r="K52" s="61">
        <v>0.96390500000000001</v>
      </c>
      <c r="L52" s="51"/>
      <c r="M52" s="51">
        <f>H52-I52</f>
        <v>3.2399999999999096E-4</v>
      </c>
      <c r="N52" s="51"/>
      <c r="O52" s="62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 spans="1:28">
      <c r="A53" s="53" t="s">
        <v>54</v>
      </c>
      <c r="B53" s="54">
        <v>0.98285699999999998</v>
      </c>
      <c r="C53" s="55">
        <v>0.97142899999999999</v>
      </c>
      <c r="D53" s="56">
        <v>0.96094000000000002</v>
      </c>
      <c r="E53" s="56">
        <v>0.97075999999999996</v>
      </c>
      <c r="F53" s="21">
        <v>0.97142857140000005</v>
      </c>
      <c r="G53" s="57">
        <v>0.96</v>
      </c>
      <c r="H53" s="58">
        <v>0.96380999999999994</v>
      </c>
      <c r="I53" s="59">
        <v>0.96571399999999996</v>
      </c>
      <c r="J53" s="60">
        <v>0.96380999999999994</v>
      </c>
      <c r="K53" s="61">
        <v>0.97523800000000005</v>
      </c>
      <c r="L53" s="51"/>
      <c r="M53" s="51">
        <f>H53-I53</f>
        <v>-1.9040000000000168E-3</v>
      </c>
      <c r="N53" s="51">
        <f>H53-C53</f>
        <v>-7.6190000000000424E-3</v>
      </c>
      <c r="O53" s="62">
        <f>H53-B53</f>
        <v>-1.9047000000000036E-2</v>
      </c>
      <c r="P53" s="51">
        <f>C53-G53</f>
        <v>1.1429000000000022E-2</v>
      </c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 spans="1:28">
      <c r="A54" s="53" t="s">
        <v>55</v>
      </c>
      <c r="B54" s="54">
        <v>0.97881700000000005</v>
      </c>
      <c r="C54" s="55">
        <v>0.97662499999999997</v>
      </c>
      <c r="D54" s="56">
        <v>0.98782000000000003</v>
      </c>
      <c r="E54" s="56">
        <v>0.97589000000000004</v>
      </c>
      <c r="F54" s="21">
        <v>0.97589481373200004</v>
      </c>
      <c r="G54" s="57">
        <v>0.96128599999999997</v>
      </c>
      <c r="H54" s="58">
        <v>0.97954699999999995</v>
      </c>
      <c r="I54" s="59">
        <v>0.97954699999999995</v>
      </c>
      <c r="J54" s="60">
        <v>0.97808600000000001</v>
      </c>
      <c r="K54" s="61">
        <v>0.98027799999999998</v>
      </c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 spans="1:28">
      <c r="A55" s="53" t="s">
        <v>56</v>
      </c>
      <c r="B55" s="54">
        <v>0.6</v>
      </c>
      <c r="C55" s="55" t="s">
        <v>119</v>
      </c>
      <c r="D55" s="56">
        <v>0.77249999999999996</v>
      </c>
      <c r="E55" s="56">
        <v>0.625</v>
      </c>
      <c r="F55" s="21">
        <v>0.7</v>
      </c>
      <c r="G55" s="57">
        <v>0.63500000000000001</v>
      </c>
      <c r="H55" s="58">
        <v>0.63749999999999996</v>
      </c>
      <c r="I55" s="59">
        <v>0.64249999999999996</v>
      </c>
      <c r="J55" s="60">
        <v>0.65749999999999997</v>
      </c>
      <c r="K55" s="61">
        <v>0.65500000000000003</v>
      </c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 spans="1:28">
      <c r="A56" s="53" t="s">
        <v>57</v>
      </c>
      <c r="B56" s="54">
        <v>0.541157</v>
      </c>
      <c r="C56" s="55" t="s">
        <v>119</v>
      </c>
      <c r="D56" s="56">
        <v>0.96243000000000001</v>
      </c>
      <c r="E56" s="56">
        <v>0.65869</v>
      </c>
      <c r="F56" s="21">
        <v>0.65775587000000002</v>
      </c>
      <c r="G56" s="57" t="s">
        <v>119</v>
      </c>
      <c r="H56" s="58">
        <v>0.655524</v>
      </c>
      <c r="I56" s="59">
        <v>0.65427400000000002</v>
      </c>
      <c r="J56" s="60">
        <v>0.65427400000000002</v>
      </c>
      <c r="K56" s="61">
        <v>0.65420199999999995</v>
      </c>
      <c r="L56" s="51"/>
      <c r="M56" s="51">
        <f>H56-I56</f>
        <v>1.2499999999999734E-3</v>
      </c>
      <c r="N56" s="51"/>
      <c r="O56" s="62">
        <f>H56-B56</f>
        <v>0.114367</v>
      </c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 spans="1:28">
      <c r="A57" s="53" t="s">
        <v>58</v>
      </c>
      <c r="B57" s="54">
        <v>1</v>
      </c>
      <c r="C57" s="55">
        <v>1</v>
      </c>
      <c r="D57" s="56">
        <v>1</v>
      </c>
      <c r="E57" s="56">
        <v>0.996</v>
      </c>
      <c r="F57" s="21">
        <v>0.996</v>
      </c>
      <c r="G57" s="57">
        <v>1</v>
      </c>
      <c r="H57" s="58">
        <v>1</v>
      </c>
      <c r="I57" s="59">
        <v>1</v>
      </c>
      <c r="J57" s="60">
        <v>1</v>
      </c>
      <c r="K57" s="61">
        <v>1</v>
      </c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</row>
    <row r="58" spans="1:28">
      <c r="A58" s="53" t="s">
        <v>59</v>
      </c>
      <c r="B58" s="54">
        <v>0.77571999999999997</v>
      </c>
      <c r="C58" s="55">
        <v>0.77366299999999999</v>
      </c>
      <c r="D58" s="56">
        <v>0.75256999999999996</v>
      </c>
      <c r="E58" s="56">
        <v>0.71399000000000001</v>
      </c>
      <c r="F58" s="21">
        <v>0.72016460000000004</v>
      </c>
      <c r="G58" s="57">
        <v>0.602881</v>
      </c>
      <c r="H58" s="58">
        <v>0.76954699999999998</v>
      </c>
      <c r="I58" s="59">
        <v>0.77160499999999999</v>
      </c>
      <c r="J58" s="60">
        <v>0.79423900000000003</v>
      </c>
      <c r="K58" s="61">
        <v>0.78806600000000004</v>
      </c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 spans="1:28">
      <c r="A59" s="53" t="s">
        <v>60</v>
      </c>
      <c r="B59" s="54">
        <v>0.82399999999999995</v>
      </c>
      <c r="C59" s="55">
        <v>0.78800000000000003</v>
      </c>
      <c r="D59" s="56">
        <v>0.80532999999999999</v>
      </c>
      <c r="E59" s="56">
        <v>0.75600000000000001</v>
      </c>
      <c r="F59" s="21">
        <v>0.75600000000000001</v>
      </c>
      <c r="G59" s="57">
        <v>0.72799999999999998</v>
      </c>
      <c r="H59" s="58">
        <v>0.79600000000000004</v>
      </c>
      <c r="I59" s="59">
        <v>0.80400000000000005</v>
      </c>
      <c r="J59" s="60">
        <v>0.81200000000000006</v>
      </c>
      <c r="K59" s="61">
        <v>0.79200000000000004</v>
      </c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 spans="1:28">
      <c r="A60" s="53" t="s">
        <v>61</v>
      </c>
      <c r="B60" s="54">
        <v>0.88820500000000002</v>
      </c>
      <c r="C60" s="55" t="s">
        <v>119</v>
      </c>
      <c r="D60" s="56">
        <v>0.99983</v>
      </c>
      <c r="E60" s="56">
        <v>0.96564000000000005</v>
      </c>
      <c r="F60" s="21">
        <v>0.91179487000000004</v>
      </c>
      <c r="G60" s="57" t="s">
        <v>119</v>
      </c>
      <c r="H60" s="58">
        <v>0.96376099999999998</v>
      </c>
      <c r="I60" s="59">
        <v>0.94700899999999999</v>
      </c>
      <c r="J60" s="60">
        <v>0.96410300000000004</v>
      </c>
      <c r="K60" s="61">
        <v>0.95846200000000004</v>
      </c>
      <c r="L60" s="51"/>
      <c r="M60" s="51">
        <f>H60-I60</f>
        <v>1.6751999999999989E-2</v>
      </c>
      <c r="N60" s="51"/>
      <c r="O60" s="62">
        <f>H60-B60</f>
        <v>7.5555999999999957E-2</v>
      </c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 spans="1:28">
      <c r="A61" s="53" t="s">
        <v>66</v>
      </c>
      <c r="B61" s="54">
        <v>0.99108700000000005</v>
      </c>
      <c r="C61" s="55" t="s">
        <v>119</v>
      </c>
      <c r="D61" s="56" t="s">
        <v>119</v>
      </c>
      <c r="E61" s="56" t="s">
        <v>119</v>
      </c>
      <c r="F61" s="21" t="s">
        <v>16</v>
      </c>
      <c r="G61" s="57">
        <v>0.99568699999999999</v>
      </c>
      <c r="H61" s="58">
        <v>0.99367499999999997</v>
      </c>
      <c r="I61" s="59">
        <v>0.99309899999999995</v>
      </c>
      <c r="J61" s="60">
        <v>0.99338700000000002</v>
      </c>
      <c r="K61" s="61">
        <v>0.99424999999999997</v>
      </c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 spans="1:28">
      <c r="A62" s="53" t="s">
        <v>67</v>
      </c>
      <c r="B62" s="54">
        <v>1</v>
      </c>
      <c r="C62" s="55">
        <v>1</v>
      </c>
      <c r="D62" s="56">
        <v>1</v>
      </c>
      <c r="E62" s="56">
        <v>1</v>
      </c>
      <c r="F62" s="21">
        <v>1</v>
      </c>
      <c r="G62" s="57">
        <v>1</v>
      </c>
      <c r="H62" s="58">
        <v>1</v>
      </c>
      <c r="I62" s="59">
        <v>1</v>
      </c>
      <c r="J62" s="60">
        <v>1</v>
      </c>
      <c r="K62" s="61">
        <v>1</v>
      </c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</row>
    <row r="63" spans="1:28">
      <c r="A63" s="53" t="s">
        <v>62</v>
      </c>
      <c r="B63" s="54">
        <v>0.78500000000000003</v>
      </c>
      <c r="C63" s="55" t="s">
        <v>119</v>
      </c>
      <c r="D63" s="56" t="s">
        <v>119</v>
      </c>
      <c r="E63" s="56" t="s">
        <v>119</v>
      </c>
      <c r="F63" s="21">
        <v>0.8175</v>
      </c>
      <c r="G63" s="57">
        <v>0.82499999999999996</v>
      </c>
      <c r="H63" s="58">
        <v>0.80249999999999999</v>
      </c>
      <c r="I63" s="59">
        <v>0.75249999999999995</v>
      </c>
      <c r="J63" s="60">
        <v>0.8075</v>
      </c>
      <c r="K63" s="61">
        <v>0.8075</v>
      </c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</row>
    <row r="64" spans="1:28">
      <c r="A64" s="53" t="s">
        <v>69</v>
      </c>
      <c r="B64" s="54">
        <v>0.8125</v>
      </c>
      <c r="C64" s="55" t="s">
        <v>119</v>
      </c>
      <c r="D64" s="56" t="s">
        <v>119</v>
      </c>
      <c r="E64" s="56" t="s">
        <v>119</v>
      </c>
      <c r="F64" s="21">
        <v>0.625</v>
      </c>
      <c r="G64" s="57">
        <v>0.75</v>
      </c>
      <c r="H64" s="58">
        <v>0.875</v>
      </c>
      <c r="I64" s="59">
        <v>0.875</v>
      </c>
      <c r="J64" s="60">
        <v>0.8125</v>
      </c>
      <c r="K64" s="61">
        <v>0.875</v>
      </c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 spans="1:28">
      <c r="A65" s="53" t="s">
        <v>68</v>
      </c>
      <c r="B65" s="54">
        <v>0.93375399999999997</v>
      </c>
      <c r="C65" s="55">
        <v>0.92902200000000001</v>
      </c>
      <c r="D65" s="56">
        <v>0.94052630000000004</v>
      </c>
      <c r="E65" s="56">
        <v>0.93217700000000003</v>
      </c>
      <c r="F65" s="21">
        <v>0.93217665599999999</v>
      </c>
      <c r="G65" s="57">
        <v>0.92586800000000002</v>
      </c>
      <c r="H65" s="58">
        <v>0.93375399999999997</v>
      </c>
      <c r="I65" s="59">
        <v>0.93375399999999997</v>
      </c>
      <c r="J65" s="60">
        <v>0.92586800000000002</v>
      </c>
      <c r="K65" s="61">
        <v>0.93690899999999999</v>
      </c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 spans="1:28">
      <c r="A66" s="53" t="s">
        <v>63</v>
      </c>
      <c r="B66" s="54">
        <v>0.75</v>
      </c>
      <c r="C66" s="55">
        <v>0.6875</v>
      </c>
      <c r="D66" s="56">
        <v>0.64583299999999999</v>
      </c>
      <c r="E66" s="56">
        <v>0.75</v>
      </c>
      <c r="F66" s="21">
        <v>0.5</v>
      </c>
      <c r="G66" s="57">
        <v>0.5625</v>
      </c>
      <c r="H66" s="58">
        <v>0.8125</v>
      </c>
      <c r="I66" s="59">
        <v>0.6875</v>
      </c>
      <c r="J66" s="60">
        <v>0.875</v>
      </c>
      <c r="K66" s="61">
        <v>0.75</v>
      </c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7" spans="1:28">
      <c r="A67" s="53" t="s">
        <v>70</v>
      </c>
      <c r="B67" s="54">
        <v>0.78615400000000002</v>
      </c>
      <c r="C67" s="55" t="s">
        <v>119</v>
      </c>
      <c r="D67" s="56">
        <v>0.80615000000000003</v>
      </c>
      <c r="E67" s="56">
        <v>0.76461500000000004</v>
      </c>
      <c r="F67" s="21">
        <v>0.62153846099999999</v>
      </c>
      <c r="G67" s="57">
        <v>0.82153799999999999</v>
      </c>
      <c r="H67" s="58">
        <v>0.83948699999999998</v>
      </c>
      <c r="I67" s="59">
        <v>0.82359000000000004</v>
      </c>
      <c r="J67" s="60">
        <v>0.847692</v>
      </c>
      <c r="K67" s="61">
        <v>0.81948699999999997</v>
      </c>
      <c r="L67" s="51"/>
      <c r="M67" s="51">
        <f>H67-I67</f>
        <v>1.5896999999999939E-2</v>
      </c>
      <c r="N67" s="51"/>
      <c r="O67" s="62">
        <f>H67-B67</f>
        <v>5.3332999999999964E-2</v>
      </c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 spans="1:28">
      <c r="A68" s="53" t="s">
        <v>71</v>
      </c>
      <c r="B68" s="54">
        <v>0.93209900000000001</v>
      </c>
      <c r="C68" s="55">
        <v>1</v>
      </c>
      <c r="D68" s="56" t="s">
        <v>119</v>
      </c>
      <c r="E68" s="56" t="s">
        <v>119</v>
      </c>
      <c r="F68" s="21" t="s">
        <v>16</v>
      </c>
      <c r="G68" s="57" t="s">
        <v>119</v>
      </c>
      <c r="H68" s="58">
        <v>1</v>
      </c>
      <c r="I68" s="59">
        <v>0.999691</v>
      </c>
      <c r="J68" s="60">
        <v>1</v>
      </c>
      <c r="K68" s="61">
        <v>0.99938300000000002</v>
      </c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</row>
    <row r="69" spans="1:28">
      <c r="A69" s="53" t="s">
        <v>64</v>
      </c>
      <c r="B69" s="54">
        <v>1</v>
      </c>
      <c r="C69" s="55" t="s">
        <v>119</v>
      </c>
      <c r="D69" s="56">
        <v>1</v>
      </c>
      <c r="E69" s="56">
        <v>1</v>
      </c>
      <c r="F69" s="21">
        <v>1</v>
      </c>
      <c r="G69" s="57" t="s">
        <v>119</v>
      </c>
      <c r="H69" s="58">
        <v>1</v>
      </c>
      <c r="I69" s="59">
        <v>1</v>
      </c>
      <c r="J69" s="60">
        <v>1</v>
      </c>
      <c r="K69" s="61">
        <v>1</v>
      </c>
      <c r="L69" s="51"/>
      <c r="M69" s="51">
        <f>H69-I69</f>
        <v>0</v>
      </c>
      <c r="N69" s="51"/>
      <c r="O69" s="62">
        <f>H69-B69</f>
        <v>0</v>
      </c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</row>
    <row r="70" spans="1:28">
      <c r="A70" s="53" t="s">
        <v>65</v>
      </c>
      <c r="B70" s="54">
        <v>0.87878800000000001</v>
      </c>
      <c r="C70" s="55">
        <v>0.89015200000000005</v>
      </c>
      <c r="D70" s="56">
        <v>0.89254</v>
      </c>
      <c r="E70" s="56">
        <v>0.86363999999999996</v>
      </c>
      <c r="F70" s="21">
        <v>0.71590909000000003</v>
      </c>
      <c r="G70" s="57">
        <v>0.87121199999999999</v>
      </c>
      <c r="H70" s="58">
        <v>0.87121199999999999</v>
      </c>
      <c r="I70" s="59">
        <v>0.90151499999999996</v>
      </c>
      <c r="J70" s="60">
        <v>0.85984799999999995</v>
      </c>
      <c r="K70" s="61">
        <v>0.88257600000000003</v>
      </c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</row>
    <row r="71" spans="1:28">
      <c r="A71" s="53" t="s">
        <v>85</v>
      </c>
      <c r="B71" s="54">
        <v>0.886934</v>
      </c>
      <c r="C71" s="55" t="s">
        <v>119</v>
      </c>
      <c r="D71" s="56">
        <v>0.99960000000000004</v>
      </c>
      <c r="E71" s="56">
        <v>0.99950000000000006</v>
      </c>
      <c r="F71" s="21">
        <v>0.99949400099999997</v>
      </c>
      <c r="G71" s="57" t="s">
        <v>119</v>
      </c>
      <c r="H71" s="58">
        <v>0.999641</v>
      </c>
      <c r="I71" s="59">
        <v>0.99955899999999998</v>
      </c>
      <c r="J71" s="60">
        <v>0.999641</v>
      </c>
      <c r="K71" s="61">
        <v>0.99959200000000004</v>
      </c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</row>
    <row r="72" spans="1:28">
      <c r="A72" s="53" t="s">
        <v>75</v>
      </c>
      <c r="B72" s="54">
        <v>0.83216800000000002</v>
      </c>
      <c r="C72" s="55" t="s">
        <v>119</v>
      </c>
      <c r="D72" s="56" t="s">
        <v>119</v>
      </c>
      <c r="E72" s="56" t="s">
        <v>119</v>
      </c>
      <c r="F72" s="21">
        <v>0.62237762200000002</v>
      </c>
      <c r="G72" s="57">
        <v>0.84615399999999996</v>
      </c>
      <c r="H72" s="58">
        <v>0.88811200000000001</v>
      </c>
      <c r="I72" s="59">
        <v>0.91608400000000001</v>
      </c>
      <c r="J72" s="60">
        <v>0.90209799999999996</v>
      </c>
      <c r="K72" s="61">
        <v>0.90909099999999998</v>
      </c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</row>
    <row r="73" spans="1:28">
      <c r="A73" s="53" t="s">
        <v>86</v>
      </c>
      <c r="B73" s="54">
        <v>0.89940699999999996</v>
      </c>
      <c r="C73" s="55" t="s">
        <v>119</v>
      </c>
      <c r="D73" s="56">
        <v>0.89883999999999997</v>
      </c>
      <c r="E73" s="56">
        <v>0.89763999999999999</v>
      </c>
      <c r="F73" s="21">
        <v>0.90648500389999997</v>
      </c>
      <c r="G73" s="57" t="s">
        <v>119</v>
      </c>
      <c r="H73" s="58">
        <v>0.90683899999999995</v>
      </c>
      <c r="I73" s="59">
        <v>0.90391900000000003</v>
      </c>
      <c r="J73" s="60">
        <v>0.90391900000000003</v>
      </c>
      <c r="K73" s="61">
        <v>0.90409600000000001</v>
      </c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</row>
    <row r="74" spans="1:28">
      <c r="A74" s="53" t="s">
        <v>88</v>
      </c>
      <c r="B74" s="54">
        <v>0.80370399999999997</v>
      </c>
      <c r="C74" s="55">
        <v>0.95555599999999996</v>
      </c>
      <c r="D74" s="56">
        <v>1</v>
      </c>
      <c r="E74" s="56">
        <v>0.95184999999999997</v>
      </c>
      <c r="F74" s="21">
        <v>0.79629629628999998</v>
      </c>
      <c r="G74" s="57">
        <v>0.974074</v>
      </c>
      <c r="H74" s="58">
        <v>0.92962999999999996</v>
      </c>
      <c r="I74" s="59">
        <v>0.94074100000000005</v>
      </c>
      <c r="J74" s="60">
        <v>0.94444399999999995</v>
      </c>
      <c r="K74" s="61">
        <v>0.96666700000000005</v>
      </c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</row>
    <row r="75" spans="1:28">
      <c r="A75" s="53" t="s">
        <v>87</v>
      </c>
      <c r="B75" s="54">
        <v>0.94678399999999996</v>
      </c>
      <c r="C75" s="55">
        <v>0.95069000000000004</v>
      </c>
      <c r="D75" s="56">
        <v>0.95365</v>
      </c>
      <c r="E75" s="56">
        <v>0.94677999999999995</v>
      </c>
      <c r="F75" s="21">
        <v>0.94251190039999999</v>
      </c>
      <c r="G75" s="57">
        <v>0.91260799999999997</v>
      </c>
      <c r="H75" s="58">
        <v>0.94849300000000003</v>
      </c>
      <c r="I75" s="59">
        <v>0.94715000000000005</v>
      </c>
      <c r="J75" s="60">
        <v>0.946052</v>
      </c>
      <c r="K75" s="61">
        <v>0.95007900000000001</v>
      </c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</row>
    <row r="76" spans="1:28">
      <c r="A76" s="53" t="s">
        <v>89</v>
      </c>
      <c r="B76" s="54">
        <v>0.98032900000000001</v>
      </c>
      <c r="C76" s="55">
        <v>0.98354799999999998</v>
      </c>
      <c r="D76" s="56">
        <v>0.98724000000000001</v>
      </c>
      <c r="E76" s="56">
        <v>0.98033000000000003</v>
      </c>
      <c r="F76" s="21">
        <v>0.97603719499999997</v>
      </c>
      <c r="G76" s="57">
        <v>0.98247499999999999</v>
      </c>
      <c r="H76" s="58">
        <v>0.98462099999999997</v>
      </c>
      <c r="I76" s="59">
        <v>0.97818300000000002</v>
      </c>
      <c r="J76" s="60">
        <v>0.97925600000000002</v>
      </c>
      <c r="K76" s="61">
        <v>0.98462099999999997</v>
      </c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 spans="1:28">
      <c r="A77" s="53" t="s">
        <v>76</v>
      </c>
      <c r="B77" s="54">
        <v>0.93243200000000004</v>
      </c>
      <c r="C77" s="55" t="s">
        <v>119</v>
      </c>
      <c r="D77" s="56" t="s">
        <v>119</v>
      </c>
      <c r="E77" s="56" t="s">
        <v>119</v>
      </c>
      <c r="F77" s="21" t="s">
        <v>16</v>
      </c>
      <c r="G77" s="57" t="s">
        <v>119</v>
      </c>
      <c r="H77" s="58">
        <v>0.99712500000000004</v>
      </c>
      <c r="I77" s="59">
        <v>0.99655000000000005</v>
      </c>
      <c r="J77" s="60">
        <v>0.99597500000000005</v>
      </c>
      <c r="K77" s="61">
        <v>0.99655000000000005</v>
      </c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</row>
    <row r="78" spans="1:28">
      <c r="A78" s="53" t="s">
        <v>77</v>
      </c>
      <c r="B78" s="54">
        <v>0.70714299999999997</v>
      </c>
      <c r="C78" s="55">
        <v>0.72428599999999999</v>
      </c>
      <c r="D78" s="56">
        <v>0.86048000000000002</v>
      </c>
      <c r="E78" s="56">
        <v>0.71857000000000004</v>
      </c>
      <c r="F78" s="21">
        <v>0.72285714000000001</v>
      </c>
      <c r="G78" s="57">
        <v>0.69571400000000005</v>
      </c>
      <c r="H78" s="58">
        <v>0.7</v>
      </c>
      <c r="I78" s="59">
        <v>0.70142899999999997</v>
      </c>
      <c r="J78" s="60">
        <v>0.70571399999999995</v>
      </c>
      <c r="K78" s="61">
        <v>0.72285699999999997</v>
      </c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</row>
    <row r="79" spans="1:28">
      <c r="A79" s="53" t="s">
        <v>90</v>
      </c>
      <c r="B79" s="54">
        <v>0.77</v>
      </c>
      <c r="C79" s="55" t="s">
        <v>119</v>
      </c>
      <c r="D79" s="56" t="s">
        <v>119</v>
      </c>
      <c r="E79" s="56" t="s">
        <v>119</v>
      </c>
      <c r="F79" s="21">
        <v>0.85499999999999998</v>
      </c>
      <c r="G79" s="57">
        <v>0.82499999999999996</v>
      </c>
      <c r="H79" s="58">
        <v>0.82750000000000001</v>
      </c>
      <c r="I79" s="59">
        <v>0.78</v>
      </c>
      <c r="J79" s="60">
        <v>0.80500000000000005</v>
      </c>
      <c r="K79" s="61">
        <v>0.83250000000000002</v>
      </c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</row>
    <row r="80" spans="1:28">
      <c r="A80" s="53" t="s">
        <v>91</v>
      </c>
      <c r="B80" s="54">
        <v>0.89438899999999999</v>
      </c>
      <c r="C80" s="55">
        <v>0.99670000000000003</v>
      </c>
      <c r="D80" s="56">
        <v>0.75578000000000001</v>
      </c>
      <c r="E80" s="56">
        <v>0.71616999999999997</v>
      </c>
      <c r="F80" s="21">
        <v>0.48844884</v>
      </c>
      <c r="G80" s="57">
        <v>1</v>
      </c>
      <c r="H80" s="58">
        <v>1</v>
      </c>
      <c r="I80" s="59">
        <v>1</v>
      </c>
      <c r="J80" s="60">
        <v>1</v>
      </c>
      <c r="K80" s="61">
        <v>0.99339900000000003</v>
      </c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 spans="1:28">
      <c r="A81" s="53" t="s">
        <v>78</v>
      </c>
      <c r="B81" s="54">
        <v>0.58823499999999995</v>
      </c>
      <c r="C81" s="55" t="s">
        <v>119</v>
      </c>
      <c r="D81" s="56">
        <v>0.88405</v>
      </c>
      <c r="E81" s="56">
        <v>0.60326999999999997</v>
      </c>
      <c r="F81" s="21">
        <v>0.61045751599999998</v>
      </c>
      <c r="G81" s="57">
        <v>0.60522900000000002</v>
      </c>
      <c r="H81" s="58">
        <v>0.60980400000000001</v>
      </c>
      <c r="I81" s="59">
        <v>0.57777800000000001</v>
      </c>
      <c r="J81" s="60">
        <v>0.58954200000000001</v>
      </c>
      <c r="K81" s="61">
        <v>0.59869300000000003</v>
      </c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</row>
    <row r="82" spans="1:28">
      <c r="A82" s="53" t="s">
        <v>92</v>
      </c>
      <c r="B82" s="54">
        <v>0.93270699999999995</v>
      </c>
      <c r="C82" s="55" t="s">
        <v>119</v>
      </c>
      <c r="D82" s="56"/>
      <c r="E82" s="56"/>
      <c r="F82" s="21" t="s">
        <v>16</v>
      </c>
      <c r="G82" s="57" t="s">
        <v>119</v>
      </c>
      <c r="H82" s="58">
        <v>0.95438500000000004</v>
      </c>
      <c r="I82" s="59">
        <v>0.95438500000000004</v>
      </c>
      <c r="J82" s="60">
        <v>0.95438500000000004</v>
      </c>
      <c r="K82" s="61">
        <v>0.95586400000000005</v>
      </c>
      <c r="L82" s="51"/>
      <c r="M82" s="51">
        <f>H82-I82</f>
        <v>0</v>
      </c>
      <c r="N82" s="51"/>
      <c r="O82" s="62">
        <f>H82-B82</f>
        <v>2.1678000000000086E-2</v>
      </c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</row>
    <row r="83" spans="1:28">
      <c r="A83" s="53" t="s">
        <v>79</v>
      </c>
      <c r="B83" s="54">
        <v>0.92222199999999999</v>
      </c>
      <c r="C83" s="55">
        <v>0.88888900000000004</v>
      </c>
      <c r="D83" s="56">
        <v>1</v>
      </c>
      <c r="E83" s="56">
        <v>0.94443999999999995</v>
      </c>
      <c r="F83" s="21">
        <v>0.82222222199999995</v>
      </c>
      <c r="G83" s="57">
        <v>0.96666700000000005</v>
      </c>
      <c r="H83" s="58">
        <v>0.93333299999999997</v>
      </c>
      <c r="I83" s="59">
        <v>0.95555599999999996</v>
      </c>
      <c r="J83" s="60">
        <v>0.93333299999999997</v>
      </c>
      <c r="K83" s="61">
        <v>0.9</v>
      </c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</row>
    <row r="84" spans="1:28">
      <c r="A84" s="53" t="s">
        <v>93</v>
      </c>
      <c r="B84" s="54">
        <v>0.84962400000000005</v>
      </c>
      <c r="C84" s="55">
        <v>0.92481199999999997</v>
      </c>
      <c r="D84" s="56">
        <v>1</v>
      </c>
      <c r="E84" s="56">
        <v>0.89473999999999998</v>
      </c>
      <c r="F84" s="21">
        <v>0.93734335839000005</v>
      </c>
      <c r="G84" s="57">
        <v>0.92481199999999997</v>
      </c>
      <c r="H84" s="58">
        <v>0.94235599999999997</v>
      </c>
      <c r="I84" s="59">
        <v>0.92982500000000001</v>
      </c>
      <c r="J84" s="60">
        <v>0.93984999999999996</v>
      </c>
      <c r="K84" s="61">
        <v>0.93233100000000002</v>
      </c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</row>
    <row r="85" spans="1:28">
      <c r="A85" s="53" t="s">
        <v>80</v>
      </c>
      <c r="B85" s="54">
        <v>0.68163300000000004</v>
      </c>
      <c r="C85" s="55">
        <v>0.686531</v>
      </c>
      <c r="D85" s="56">
        <v>0.77539000000000002</v>
      </c>
      <c r="E85" s="56">
        <v>0.63020399999999999</v>
      </c>
      <c r="F85" s="21">
        <v>0.68326530600000002</v>
      </c>
      <c r="G85" s="57">
        <v>0.67346899999999998</v>
      </c>
      <c r="H85" s="58">
        <v>0.66693899999999995</v>
      </c>
      <c r="I85" s="59">
        <v>0.65551000000000004</v>
      </c>
      <c r="J85" s="60">
        <v>0.64489799999999997</v>
      </c>
      <c r="K85" s="61">
        <v>0.66204099999999999</v>
      </c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</row>
    <row r="86" spans="1:28">
      <c r="A86" s="53" t="s">
        <v>94</v>
      </c>
      <c r="B86" s="54">
        <v>0.64197700000000002</v>
      </c>
      <c r="C86" s="55" t="s">
        <v>119</v>
      </c>
      <c r="D86" s="56" t="s">
        <v>119</v>
      </c>
      <c r="E86" s="56" t="s">
        <v>119</v>
      </c>
      <c r="F86" s="21" t="s">
        <v>16</v>
      </c>
      <c r="G86" s="57" t="s">
        <v>119</v>
      </c>
      <c r="H86" s="58" t="s">
        <v>119</v>
      </c>
      <c r="I86" s="59">
        <v>0.65498400000000001</v>
      </c>
      <c r="J86" s="60">
        <v>0.63539100000000004</v>
      </c>
      <c r="K86" s="61">
        <v>0.638907</v>
      </c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</row>
    <row r="87" spans="1:28">
      <c r="A87" s="53" t="s">
        <v>81</v>
      </c>
      <c r="B87" s="54">
        <v>0.99193500000000001</v>
      </c>
      <c r="C87" s="55">
        <v>0.99780100000000005</v>
      </c>
      <c r="D87" s="56">
        <v>0.99975999999999998</v>
      </c>
      <c r="E87" s="56">
        <v>0.99707000000000001</v>
      </c>
      <c r="F87" s="21">
        <v>0.99853372433999998</v>
      </c>
      <c r="G87" s="57">
        <v>0.65249299999999999</v>
      </c>
      <c r="H87" s="58">
        <v>0.99633400000000005</v>
      </c>
      <c r="I87" s="59">
        <v>0.99706700000000004</v>
      </c>
      <c r="J87" s="60">
        <v>0.99706700000000004</v>
      </c>
      <c r="K87" s="61">
        <v>0.99706700000000004</v>
      </c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</row>
    <row r="88" spans="1:28">
      <c r="A88" s="53" t="s">
        <v>95</v>
      </c>
      <c r="B88" s="54" t="s">
        <v>119</v>
      </c>
      <c r="C88" s="55" t="s">
        <v>119</v>
      </c>
      <c r="D88" s="56" t="s">
        <v>119</v>
      </c>
      <c r="E88" s="56" t="s">
        <v>119</v>
      </c>
      <c r="F88" s="21">
        <v>0.66666666666600005</v>
      </c>
      <c r="G88" s="57">
        <v>0.875</v>
      </c>
      <c r="H88" s="58">
        <v>0.875</v>
      </c>
      <c r="I88" s="59">
        <v>0.875</v>
      </c>
      <c r="J88" s="60">
        <v>0.875</v>
      </c>
      <c r="K88" s="61">
        <v>0.875</v>
      </c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</row>
    <row r="89" spans="1:28">
      <c r="A89" s="53" t="s">
        <v>82</v>
      </c>
      <c r="B89" s="54">
        <v>0.97477499999999995</v>
      </c>
      <c r="C89" s="55">
        <v>0.97783799999999998</v>
      </c>
      <c r="D89" s="56">
        <v>0.98018000000000005</v>
      </c>
      <c r="E89" s="56">
        <v>0.97838000000000003</v>
      </c>
      <c r="F89" s="21">
        <v>0.97837837836999997</v>
      </c>
      <c r="G89" s="57">
        <v>0.97837799999999997</v>
      </c>
      <c r="H89" s="58">
        <v>0.97369399999999995</v>
      </c>
      <c r="I89" s="59">
        <v>0.97675699999999999</v>
      </c>
      <c r="J89" s="60">
        <v>0.97657700000000003</v>
      </c>
      <c r="K89" s="61">
        <v>0.97603600000000001</v>
      </c>
      <c r="L89" s="51"/>
      <c r="M89" s="51">
        <f>H89-I89</f>
        <v>-3.0630000000000379E-3</v>
      </c>
      <c r="N89" s="51">
        <f>H89-C89</f>
        <v>-4.1440000000000365E-3</v>
      </c>
      <c r="O89" s="62">
        <f>H89-B89</f>
        <v>-1.0809999999999986E-3</v>
      </c>
      <c r="P89" s="51">
        <f>C89-G89</f>
        <v>-5.3999999999998494E-4</v>
      </c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</row>
    <row r="90" spans="1:28">
      <c r="A90" s="53" t="s">
        <v>96</v>
      </c>
      <c r="B90" s="54">
        <v>0.98432399999999998</v>
      </c>
      <c r="C90" s="55">
        <v>0.98270299999999999</v>
      </c>
      <c r="D90" s="56">
        <v>0.97711999999999999</v>
      </c>
      <c r="E90" s="56">
        <v>0.98216000000000003</v>
      </c>
      <c r="F90" s="21">
        <v>0.98216216209999996</v>
      </c>
      <c r="G90" s="57">
        <v>0.98108099999999998</v>
      </c>
      <c r="H90" s="58">
        <v>0.98324299999999998</v>
      </c>
      <c r="I90" s="59">
        <v>0.98324299999999998</v>
      </c>
      <c r="J90" s="60">
        <v>0.98324299999999998</v>
      </c>
      <c r="K90" s="61">
        <v>0.98324299999999998</v>
      </c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</row>
    <row r="91" spans="1:28">
      <c r="A91" s="53" t="s">
        <v>83</v>
      </c>
      <c r="B91" s="54">
        <v>0.65775600000000001</v>
      </c>
      <c r="C91" s="55" t="s">
        <v>119</v>
      </c>
      <c r="D91" s="56" t="s">
        <v>119</v>
      </c>
      <c r="E91" s="56" t="s">
        <v>119</v>
      </c>
      <c r="F91" s="21">
        <v>0.99215686274500003</v>
      </c>
      <c r="G91" s="57">
        <v>0.28351599999999999</v>
      </c>
      <c r="H91" s="58">
        <v>0.667072</v>
      </c>
      <c r="I91" s="59">
        <v>0.63061999999999996</v>
      </c>
      <c r="J91" s="60">
        <v>0.66666700000000001</v>
      </c>
      <c r="K91" s="61">
        <v>0.67800700000000003</v>
      </c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</row>
    <row r="92" spans="1:28">
      <c r="A92" s="53" t="s">
        <v>84</v>
      </c>
      <c r="B92" s="54">
        <v>0.99137299999999995</v>
      </c>
      <c r="C92" s="55" t="s">
        <v>119</v>
      </c>
      <c r="D92" s="56">
        <v>0.99739</v>
      </c>
      <c r="E92" s="56">
        <v>0.99294000000000004</v>
      </c>
      <c r="F92" s="21" t="s">
        <v>16</v>
      </c>
      <c r="G92" s="57">
        <v>0.98352899999999999</v>
      </c>
      <c r="H92" s="58">
        <v>0.99137299999999995</v>
      </c>
      <c r="I92" s="59">
        <v>0.99137299999999995</v>
      </c>
      <c r="J92" s="60">
        <v>0.99137299999999995</v>
      </c>
      <c r="K92" s="61">
        <v>0.99215699999999996</v>
      </c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</row>
    <row r="93" spans="1:28">
      <c r="A93" s="53" t="s">
        <v>97</v>
      </c>
      <c r="B93" s="54">
        <v>0.79443399999999997</v>
      </c>
      <c r="C93" s="55" t="s">
        <v>119</v>
      </c>
      <c r="D93" s="56" t="s">
        <v>119</v>
      </c>
      <c r="E93" s="56" t="s">
        <v>119</v>
      </c>
      <c r="F93" s="21" t="s">
        <v>16</v>
      </c>
      <c r="G93" s="57" t="s">
        <v>119</v>
      </c>
      <c r="H93" s="58">
        <v>0.99852099999999999</v>
      </c>
      <c r="I93" s="59">
        <v>0.99615100000000001</v>
      </c>
      <c r="J93" s="60">
        <v>0.99534</v>
      </c>
      <c r="K93" s="61">
        <v>0.99561500000000003</v>
      </c>
      <c r="L93" s="51"/>
      <c r="M93" s="51">
        <f>H93-I93</f>
        <v>2.3699999999999832E-3</v>
      </c>
      <c r="N93" s="51"/>
      <c r="O93" s="62">
        <f>H93-B93</f>
        <v>0.20408700000000002</v>
      </c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</row>
    <row r="94" spans="1:28">
      <c r="A94" s="53" t="s">
        <v>121</v>
      </c>
      <c r="B94" s="54">
        <v>1</v>
      </c>
      <c r="C94" s="55" t="s">
        <v>119</v>
      </c>
      <c r="D94" s="56">
        <v>0.67901</v>
      </c>
      <c r="E94" s="56">
        <v>0.51612999999999998</v>
      </c>
      <c r="F94" s="21">
        <v>0.49411764699999999</v>
      </c>
      <c r="G94" s="57">
        <v>0.56470600000000004</v>
      </c>
      <c r="H94" s="58">
        <v>0.94117600000000001</v>
      </c>
      <c r="I94" s="59">
        <v>0.97647099999999998</v>
      </c>
      <c r="J94" s="60">
        <v>0.92941200000000002</v>
      </c>
      <c r="K94" s="61">
        <v>0.96470599999999995</v>
      </c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</row>
    <row r="95" spans="1:28">
      <c r="A95" s="53" t="s">
        <v>122</v>
      </c>
      <c r="B95" s="54">
        <v>0.99875899999999995</v>
      </c>
      <c r="C95" s="55" t="s">
        <v>119</v>
      </c>
      <c r="D95" s="56">
        <v>0.99988999999999995</v>
      </c>
      <c r="E95" s="56">
        <v>0.99965999999999999</v>
      </c>
      <c r="F95" s="21">
        <v>0.99979310340000005</v>
      </c>
      <c r="G95" s="57" t="s">
        <v>119</v>
      </c>
      <c r="H95" s="58">
        <v>0.99979300000000004</v>
      </c>
      <c r="I95" s="59">
        <v>0.99972399999999995</v>
      </c>
      <c r="J95" s="60">
        <v>0.99986200000000003</v>
      </c>
      <c r="K95" s="61">
        <v>0.99972399999999995</v>
      </c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</row>
    <row r="96" spans="1:28">
      <c r="A96" s="53" t="s">
        <v>123</v>
      </c>
      <c r="B96" s="54">
        <v>0.79746799999999995</v>
      </c>
      <c r="C96" s="55">
        <v>0.73417699999999997</v>
      </c>
      <c r="D96" s="56">
        <v>0.86440700000000004</v>
      </c>
      <c r="E96" s="56">
        <v>0.68354000000000004</v>
      </c>
      <c r="F96" s="21">
        <v>0.68354430369999997</v>
      </c>
      <c r="G96" s="57">
        <v>0.77215199999999995</v>
      </c>
      <c r="H96" s="58">
        <v>0.69620300000000002</v>
      </c>
      <c r="I96" s="59">
        <v>0.759494</v>
      </c>
      <c r="J96" s="60">
        <v>0.72151900000000002</v>
      </c>
      <c r="K96" s="61">
        <v>0.74683500000000003</v>
      </c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</row>
    <row r="97" spans="1:28">
      <c r="A97" s="53" t="s">
        <v>124</v>
      </c>
      <c r="B97" s="54">
        <v>0.96666700000000005</v>
      </c>
      <c r="C97" s="55">
        <v>0.98666699999999996</v>
      </c>
      <c r="D97" s="56">
        <v>1</v>
      </c>
      <c r="E97" s="56">
        <v>0.98</v>
      </c>
      <c r="F97" s="21">
        <v>0.97333333</v>
      </c>
      <c r="G97" s="57">
        <v>0.16666700000000001</v>
      </c>
      <c r="H97" s="58">
        <v>0.96666700000000005</v>
      </c>
      <c r="I97" s="59">
        <v>0.96</v>
      </c>
      <c r="J97" s="60">
        <v>0.96666700000000005</v>
      </c>
      <c r="K97" s="61">
        <v>0.96666700000000005</v>
      </c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</row>
    <row r="98" spans="1:28">
      <c r="A98" s="53" t="s">
        <v>125</v>
      </c>
      <c r="B98" s="54">
        <v>0.6</v>
      </c>
      <c r="C98" s="55" t="s">
        <v>119</v>
      </c>
      <c r="D98" s="56">
        <v>1</v>
      </c>
      <c r="E98" s="56">
        <v>0.6</v>
      </c>
      <c r="F98" s="21">
        <v>0.6</v>
      </c>
      <c r="G98" s="57">
        <v>0.466667</v>
      </c>
      <c r="H98" s="58">
        <v>0.6</v>
      </c>
      <c r="I98" s="59">
        <v>0.6</v>
      </c>
      <c r="J98" s="60">
        <v>0.466667</v>
      </c>
      <c r="K98" s="61">
        <v>0.66666700000000001</v>
      </c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</row>
    <row r="99" spans="1:28">
      <c r="A99" s="53" t="s">
        <v>103</v>
      </c>
      <c r="B99" s="54" t="s">
        <v>119</v>
      </c>
      <c r="C99" s="55" t="s">
        <v>119</v>
      </c>
      <c r="D99" s="56">
        <v>1</v>
      </c>
      <c r="E99" s="56">
        <v>0.95833299999999999</v>
      </c>
      <c r="F99" s="21">
        <v>0.99305555555000002</v>
      </c>
      <c r="G99" s="57" t="s">
        <v>119</v>
      </c>
      <c r="H99" s="58">
        <v>0.96527799999999997</v>
      </c>
      <c r="I99" s="59">
        <v>0.96527799999999997</v>
      </c>
      <c r="J99" s="60">
        <v>0.96527799999999997</v>
      </c>
      <c r="K99" s="61">
        <v>0.96759300000000004</v>
      </c>
      <c r="L99" s="51"/>
      <c r="M99" s="51">
        <f>H99-I99</f>
        <v>0</v>
      </c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</row>
    <row r="100" spans="1:28">
      <c r="A100" s="53" t="s">
        <v>104</v>
      </c>
      <c r="B100" s="54">
        <v>1</v>
      </c>
      <c r="C100" s="55">
        <v>1</v>
      </c>
      <c r="D100" s="56">
        <v>0.99865000000000004</v>
      </c>
      <c r="E100" s="56">
        <v>1</v>
      </c>
      <c r="F100" s="21">
        <v>1</v>
      </c>
      <c r="G100" s="57">
        <v>0.915323</v>
      </c>
      <c r="H100" s="58">
        <v>1</v>
      </c>
      <c r="I100" s="59">
        <v>0.99865599999999999</v>
      </c>
      <c r="J100" s="60">
        <v>0.99865599999999999</v>
      </c>
      <c r="K100" s="61">
        <v>1</v>
      </c>
      <c r="L100" s="51"/>
      <c r="M100" s="51">
        <f>H100-I100</f>
        <v>1.3440000000000119E-3</v>
      </c>
      <c r="N100" s="51">
        <f>H100-C100</f>
        <v>0</v>
      </c>
      <c r="O100" s="51">
        <f>H100-B100</f>
        <v>0</v>
      </c>
      <c r="P100" s="51">
        <f>C100-G100</f>
        <v>8.4677000000000002E-2</v>
      </c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</row>
    <row r="101" spans="1:28">
      <c r="A101" s="53" t="s">
        <v>105</v>
      </c>
      <c r="B101" s="54">
        <v>0.69750000000000001</v>
      </c>
      <c r="C101" s="55">
        <v>0.68666700000000003</v>
      </c>
      <c r="D101" s="56">
        <v>0.86238499999999996</v>
      </c>
      <c r="E101" s="56">
        <v>0.66</v>
      </c>
      <c r="F101" s="21">
        <v>0.64249999999999996</v>
      </c>
      <c r="G101" s="57">
        <v>0.63500000000000001</v>
      </c>
      <c r="H101" s="58">
        <v>0.67833299999999996</v>
      </c>
      <c r="I101" s="59">
        <v>0.64583299999999999</v>
      </c>
      <c r="J101" s="60">
        <v>0.66333299999999995</v>
      </c>
      <c r="K101" s="61">
        <v>0.67833299999999996</v>
      </c>
      <c r="L101" s="51"/>
      <c r="M101" s="51">
        <f>H101-I101</f>
        <v>3.2499999999999973E-2</v>
      </c>
      <c r="N101" s="51">
        <f>H101-C101</f>
        <v>-8.3340000000000636E-3</v>
      </c>
      <c r="O101" s="51">
        <f>H101-B101</f>
        <v>-1.9167000000000045E-2</v>
      </c>
      <c r="P101" s="51">
        <f>C101-G101</f>
        <v>5.1667000000000018E-2</v>
      </c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</row>
    <row r="102" spans="1:28">
      <c r="A102" s="51"/>
      <c r="B102" s="54"/>
      <c r="C102" s="55"/>
      <c r="D102" s="56"/>
      <c r="E102" s="56"/>
      <c r="F102" s="21"/>
      <c r="G102" s="57"/>
      <c r="H102" s="58"/>
      <c r="I102" s="59"/>
      <c r="J102" s="60"/>
      <c r="K102" s="6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</row>
    <row r="103" spans="1:28">
      <c r="A103" s="51"/>
      <c r="B103" s="54"/>
      <c r="C103" s="55"/>
      <c r="D103" s="56"/>
      <c r="E103" s="56"/>
      <c r="F103" s="21"/>
      <c r="G103" s="57"/>
      <c r="H103" s="58"/>
      <c r="I103" s="59"/>
      <c r="J103" s="60"/>
      <c r="K103" s="6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</row>
    <row r="104" spans="1:28">
      <c r="A104" s="51"/>
      <c r="B104" s="54"/>
      <c r="C104" s="55"/>
      <c r="D104" s="56"/>
      <c r="E104" s="56"/>
      <c r="F104" s="21"/>
      <c r="G104" s="57"/>
      <c r="H104" s="58"/>
      <c r="I104" s="59"/>
      <c r="J104" s="60"/>
      <c r="K104" s="6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</row>
    <row r="105" spans="1:28">
      <c r="A105" s="51"/>
      <c r="B105" s="54"/>
      <c r="C105" s="55"/>
      <c r="D105" s="56"/>
      <c r="E105" s="56"/>
      <c r="F105" s="21"/>
      <c r="G105" s="57"/>
      <c r="H105" s="58"/>
      <c r="I105" s="59"/>
      <c r="J105" s="60"/>
      <c r="K105" s="6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</row>
    <row r="106" spans="1:28">
      <c r="A106" s="51"/>
      <c r="B106" s="54"/>
      <c r="C106" s="55"/>
      <c r="D106" s="56"/>
      <c r="E106" s="56"/>
      <c r="F106" s="21"/>
      <c r="G106" s="57"/>
      <c r="H106" s="58"/>
      <c r="I106" s="59"/>
      <c r="J106" s="60"/>
      <c r="K106" s="6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</row>
    <row r="107" spans="1:28">
      <c r="A107" s="51"/>
      <c r="B107" s="54"/>
      <c r="C107" s="55"/>
      <c r="D107" s="56"/>
      <c r="E107" s="56"/>
      <c r="F107" s="21"/>
      <c r="G107" s="57"/>
      <c r="H107" s="58"/>
      <c r="I107" s="59"/>
      <c r="J107" s="60"/>
      <c r="K107" s="6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</row>
    <row r="108" spans="1:28">
      <c r="A108" s="51"/>
      <c r="B108" s="54"/>
      <c r="C108" s="55"/>
      <c r="D108" s="56"/>
      <c r="E108" s="56"/>
      <c r="F108" s="21"/>
      <c r="G108" s="57"/>
      <c r="H108" s="58"/>
      <c r="I108" s="59"/>
      <c r="J108" s="60"/>
      <c r="K108" s="6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</row>
    <row r="109" spans="1:28">
      <c r="A109" s="51"/>
      <c r="B109" s="54"/>
      <c r="C109" s="55"/>
      <c r="D109" s="56"/>
      <c r="E109" s="56"/>
      <c r="F109" s="21"/>
      <c r="G109" s="57"/>
      <c r="H109" s="58"/>
      <c r="I109" s="59"/>
      <c r="J109" s="60"/>
      <c r="K109" s="6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</row>
    <row r="110" spans="1:28">
      <c r="A110" s="51"/>
      <c r="B110" s="54"/>
      <c r="C110" s="55"/>
      <c r="D110" s="56"/>
      <c r="E110" s="56"/>
      <c r="F110" s="21"/>
      <c r="G110" s="57"/>
      <c r="H110" s="58"/>
      <c r="I110" s="59"/>
      <c r="J110" s="60"/>
      <c r="K110" s="6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</row>
    <row r="111" spans="1:28">
      <c r="A111" s="51"/>
      <c r="B111" s="54"/>
      <c r="C111" s="55"/>
      <c r="D111" s="56"/>
      <c r="E111" s="56"/>
      <c r="F111" s="21"/>
      <c r="G111" s="57"/>
      <c r="H111" s="58"/>
      <c r="I111" s="59"/>
      <c r="J111" s="60"/>
      <c r="K111" s="6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</row>
    <row r="112" spans="1:28">
      <c r="A112" s="51"/>
      <c r="B112" s="54"/>
      <c r="C112" s="55"/>
      <c r="D112" s="56"/>
      <c r="E112" s="56"/>
      <c r="F112" s="21"/>
      <c r="G112" s="57"/>
      <c r="H112" s="58"/>
      <c r="I112" s="59"/>
      <c r="J112" s="60"/>
      <c r="K112" s="6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</row>
    <row r="113" spans="1:28">
      <c r="A113" s="51"/>
      <c r="B113" s="54"/>
      <c r="C113" s="55"/>
      <c r="D113" s="56"/>
      <c r="E113" s="56"/>
      <c r="F113" s="21"/>
      <c r="G113" s="57"/>
      <c r="H113" s="58"/>
      <c r="I113" s="59"/>
      <c r="J113" s="60"/>
      <c r="K113" s="6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</row>
    <row r="114" spans="1:28">
      <c r="A114" s="51"/>
      <c r="B114" s="54"/>
      <c r="C114" s="55"/>
      <c r="D114" s="56"/>
      <c r="E114" s="56"/>
      <c r="F114" s="21"/>
      <c r="G114" s="57"/>
      <c r="H114" s="58"/>
      <c r="I114" s="59"/>
      <c r="J114" s="60"/>
      <c r="K114" s="6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</row>
    <row r="115" spans="1:28">
      <c r="A115" s="51"/>
      <c r="B115" s="54"/>
      <c r="C115" s="55"/>
      <c r="D115" s="56"/>
      <c r="E115" s="56"/>
      <c r="F115" s="21"/>
      <c r="G115" s="57"/>
      <c r="H115" s="58"/>
      <c r="I115" s="59"/>
      <c r="J115" s="60"/>
      <c r="K115" s="6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>
      <c r="A116" s="51"/>
      <c r="B116" s="54"/>
      <c r="C116" s="55"/>
      <c r="D116" s="56"/>
      <c r="E116" s="56"/>
      <c r="F116" s="21"/>
      <c r="G116" s="57"/>
      <c r="H116" s="58"/>
      <c r="I116" s="59"/>
      <c r="J116" s="60"/>
      <c r="K116" s="6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</row>
    <row r="117" spans="1:28">
      <c r="A117" s="51"/>
      <c r="B117" s="54"/>
      <c r="C117" s="55"/>
      <c r="D117" s="56"/>
      <c r="E117" s="56"/>
      <c r="F117" s="21"/>
      <c r="G117" s="57"/>
      <c r="H117" s="58"/>
      <c r="I117" s="59"/>
      <c r="J117" s="60"/>
      <c r="K117" s="6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</row>
    <row r="118" spans="1:28">
      <c r="A118" s="51"/>
      <c r="B118" s="54"/>
      <c r="C118" s="55"/>
      <c r="D118" s="56"/>
      <c r="E118" s="56"/>
      <c r="F118" s="21"/>
      <c r="G118" s="57"/>
      <c r="H118" s="58"/>
      <c r="I118" s="59"/>
      <c r="J118" s="60"/>
      <c r="K118" s="6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</row>
    <row r="119" spans="1:28">
      <c r="A119" s="51"/>
      <c r="B119" s="54"/>
      <c r="C119" s="55"/>
      <c r="D119" s="56"/>
      <c r="E119" s="56"/>
      <c r="F119" s="21"/>
      <c r="G119" s="57"/>
      <c r="H119" s="58"/>
      <c r="I119" s="59"/>
      <c r="J119" s="60"/>
      <c r="K119" s="6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>
      <c r="A120" s="51"/>
      <c r="B120" s="54"/>
      <c r="C120" s="55"/>
      <c r="D120" s="56"/>
      <c r="E120" s="56"/>
      <c r="F120" s="21"/>
      <c r="G120" s="57"/>
      <c r="H120" s="58"/>
      <c r="I120" s="59"/>
      <c r="J120" s="60"/>
      <c r="K120" s="6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</row>
    <row r="121" spans="1:28">
      <c r="A121" s="51"/>
      <c r="B121" s="54"/>
      <c r="C121" s="55"/>
      <c r="D121" s="56"/>
      <c r="E121" s="56"/>
      <c r="F121" s="21"/>
      <c r="G121" s="57"/>
      <c r="H121" s="58"/>
      <c r="I121" s="59"/>
      <c r="J121" s="60"/>
      <c r="K121" s="6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</row>
    <row r="122" spans="1:28">
      <c r="A122" s="51"/>
      <c r="B122" s="54"/>
      <c r="C122" s="55"/>
      <c r="D122" s="56"/>
      <c r="E122" s="56"/>
      <c r="F122" s="21"/>
      <c r="G122" s="57"/>
      <c r="H122" s="58"/>
      <c r="I122" s="59"/>
      <c r="J122" s="60"/>
      <c r="K122" s="6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</row>
    <row r="123" spans="1:28">
      <c r="A123" s="51"/>
      <c r="B123" s="54"/>
      <c r="C123" s="55"/>
      <c r="D123" s="56"/>
      <c r="E123" s="56"/>
      <c r="F123" s="21"/>
      <c r="G123" s="57"/>
      <c r="H123" s="58"/>
      <c r="I123" s="59"/>
      <c r="J123" s="60"/>
      <c r="K123" s="6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>
      <c r="A124" s="51"/>
      <c r="B124" s="54"/>
      <c r="C124" s="55"/>
      <c r="D124" s="56"/>
      <c r="E124" s="56"/>
      <c r="F124" s="21"/>
      <c r="G124" s="57"/>
      <c r="H124" s="58"/>
      <c r="I124" s="59"/>
      <c r="J124" s="60"/>
      <c r="K124" s="6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</row>
    <row r="125" spans="1:28">
      <c r="A125" s="51"/>
      <c r="B125" s="54"/>
      <c r="C125" s="55"/>
      <c r="D125" s="56"/>
      <c r="E125" s="56"/>
      <c r="F125" s="21"/>
      <c r="G125" s="57"/>
      <c r="H125" s="58"/>
      <c r="I125" s="59"/>
      <c r="J125" s="60"/>
      <c r="K125" s="6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>
      <c r="A126" s="51"/>
      <c r="B126" s="54"/>
      <c r="C126" s="55"/>
      <c r="D126" s="56"/>
      <c r="E126" s="56"/>
      <c r="F126" s="21"/>
      <c r="G126" s="57"/>
      <c r="H126" s="58"/>
      <c r="I126" s="59"/>
      <c r="J126" s="60"/>
      <c r="K126" s="6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</row>
    <row r="127" spans="1:28">
      <c r="A127" s="51"/>
      <c r="B127" s="54"/>
      <c r="C127" s="55"/>
      <c r="D127" s="56"/>
      <c r="E127" s="56"/>
      <c r="F127" s="21"/>
      <c r="G127" s="57"/>
      <c r="H127" s="58"/>
      <c r="I127" s="59"/>
      <c r="J127" s="60"/>
      <c r="K127" s="6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>
      <c r="A128" s="51"/>
      <c r="B128" s="54"/>
      <c r="C128" s="55"/>
      <c r="D128" s="56"/>
      <c r="E128" s="56"/>
      <c r="F128" s="21"/>
      <c r="G128" s="57"/>
      <c r="H128" s="58"/>
      <c r="I128" s="59"/>
      <c r="J128" s="60"/>
      <c r="K128" s="6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</row>
    <row r="129" spans="1:28">
      <c r="A129" s="51"/>
      <c r="B129" s="54"/>
      <c r="C129" s="55"/>
      <c r="D129" s="56"/>
      <c r="E129" s="56"/>
      <c r="F129" s="21"/>
      <c r="G129" s="57"/>
      <c r="H129" s="58"/>
      <c r="I129" s="59"/>
      <c r="J129" s="60"/>
      <c r="K129" s="6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</row>
    <row r="130" spans="1:28">
      <c r="A130" s="51"/>
      <c r="B130" s="54"/>
      <c r="C130" s="55"/>
      <c r="D130" s="56"/>
      <c r="E130" s="56"/>
      <c r="F130" s="21"/>
      <c r="G130" s="57"/>
      <c r="H130" s="58"/>
      <c r="I130" s="59"/>
      <c r="J130" s="60"/>
      <c r="K130" s="6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</row>
    <row r="131" spans="1:28">
      <c r="A131" s="51"/>
      <c r="B131" s="54"/>
      <c r="C131" s="55"/>
      <c r="D131" s="56"/>
      <c r="E131" s="56"/>
      <c r="F131" s="21"/>
      <c r="G131" s="57"/>
      <c r="H131" s="58"/>
      <c r="I131" s="59"/>
      <c r="J131" s="60"/>
      <c r="K131" s="6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</row>
    <row r="132" spans="1:28">
      <c r="A132" s="51"/>
      <c r="B132" s="54"/>
      <c r="C132" s="55"/>
      <c r="D132" s="56"/>
      <c r="E132" s="56"/>
      <c r="F132" s="21"/>
      <c r="G132" s="57"/>
      <c r="H132" s="58"/>
      <c r="I132" s="59"/>
      <c r="J132" s="60"/>
      <c r="K132" s="6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</row>
    <row r="133" spans="1:28">
      <c r="A133" s="51"/>
      <c r="B133" s="54"/>
      <c r="C133" s="55"/>
      <c r="D133" s="56"/>
      <c r="E133" s="56"/>
      <c r="F133" s="21"/>
      <c r="G133" s="57"/>
      <c r="H133" s="58"/>
      <c r="I133" s="59"/>
      <c r="J133" s="60"/>
      <c r="K133" s="6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</row>
    <row r="134" spans="1:28">
      <c r="A134" s="51"/>
      <c r="B134" s="54"/>
      <c r="C134" s="55"/>
      <c r="D134" s="56"/>
      <c r="E134" s="56"/>
      <c r="F134" s="21"/>
      <c r="G134" s="57"/>
      <c r="H134" s="58"/>
      <c r="I134" s="59"/>
      <c r="J134" s="60"/>
      <c r="K134" s="6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</row>
    <row r="135" spans="1:28">
      <c r="A135" s="51"/>
      <c r="B135" s="54"/>
      <c r="C135" s="55"/>
      <c r="D135" s="56"/>
      <c r="E135" s="56"/>
      <c r="F135" s="21"/>
      <c r="G135" s="57"/>
      <c r="H135" s="58"/>
      <c r="I135" s="59"/>
      <c r="J135" s="60"/>
      <c r="K135" s="6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</row>
    <row r="136" spans="1:28">
      <c r="A136" s="51"/>
      <c r="B136" s="54"/>
      <c r="C136" s="55"/>
      <c r="D136" s="56"/>
      <c r="E136" s="56"/>
      <c r="F136" s="21"/>
      <c r="G136" s="57"/>
      <c r="H136" s="58"/>
      <c r="I136" s="59"/>
      <c r="J136" s="60"/>
      <c r="K136" s="6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</row>
    <row r="137" spans="1:28">
      <c r="A137" s="51"/>
      <c r="B137" s="54"/>
      <c r="C137" s="55"/>
      <c r="D137" s="56"/>
      <c r="E137" s="56"/>
      <c r="F137" s="21"/>
      <c r="G137" s="57"/>
      <c r="H137" s="58"/>
      <c r="I137" s="59"/>
      <c r="J137" s="60"/>
      <c r="K137" s="6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</row>
    <row r="138" spans="1:28">
      <c r="A138" s="51"/>
      <c r="B138" s="54"/>
      <c r="C138" s="55"/>
      <c r="D138" s="56"/>
      <c r="E138" s="56"/>
      <c r="F138" s="21"/>
      <c r="G138" s="57"/>
      <c r="H138" s="58"/>
      <c r="I138" s="59"/>
      <c r="J138" s="60"/>
      <c r="K138" s="6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</row>
    <row r="139" spans="1:28">
      <c r="A139" s="51"/>
      <c r="B139" s="54"/>
      <c r="C139" s="55"/>
      <c r="D139" s="56"/>
      <c r="E139" s="56"/>
      <c r="F139" s="21"/>
      <c r="G139" s="57"/>
      <c r="H139" s="58"/>
      <c r="I139" s="59"/>
      <c r="J139" s="60"/>
      <c r="K139" s="6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</row>
    <row r="140" spans="1:28">
      <c r="A140" s="51"/>
      <c r="B140" s="54"/>
      <c r="C140" s="55"/>
      <c r="D140" s="56"/>
      <c r="E140" s="56"/>
      <c r="F140" s="21"/>
      <c r="G140" s="57"/>
      <c r="H140" s="58"/>
      <c r="I140" s="59"/>
      <c r="J140" s="60"/>
      <c r="K140" s="6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</row>
    <row r="141" spans="1:28">
      <c r="A141" s="51"/>
      <c r="B141" s="54"/>
      <c r="C141" s="55"/>
      <c r="D141" s="56"/>
      <c r="E141" s="56"/>
      <c r="F141" s="21"/>
      <c r="G141" s="57"/>
      <c r="H141" s="58"/>
      <c r="I141" s="59"/>
      <c r="J141" s="60"/>
      <c r="K141" s="6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</row>
    <row r="142" spans="1:28">
      <c r="A142" s="51"/>
      <c r="B142" s="54"/>
      <c r="C142" s="55"/>
      <c r="D142" s="56"/>
      <c r="E142" s="56"/>
      <c r="F142" s="21"/>
      <c r="G142" s="57"/>
      <c r="H142" s="58"/>
      <c r="I142" s="59"/>
      <c r="J142" s="60"/>
      <c r="K142" s="6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</row>
    <row r="143" spans="1:28">
      <c r="A143" s="51"/>
      <c r="B143" s="54"/>
      <c r="C143" s="55"/>
      <c r="D143" s="56"/>
      <c r="E143" s="56"/>
      <c r="F143" s="21"/>
      <c r="G143" s="57"/>
      <c r="H143" s="58"/>
      <c r="I143" s="59"/>
      <c r="J143" s="60"/>
      <c r="K143" s="6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</row>
    <row r="144" spans="1:28">
      <c r="A144" s="51"/>
      <c r="B144" s="54"/>
      <c r="C144" s="55"/>
      <c r="D144" s="56"/>
      <c r="E144" s="56"/>
      <c r="F144" s="21"/>
      <c r="G144" s="57"/>
      <c r="H144" s="58"/>
      <c r="I144" s="59"/>
      <c r="J144" s="60"/>
      <c r="K144" s="6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</row>
    <row r="145" spans="1:28">
      <c r="A145" s="51"/>
      <c r="B145" s="54"/>
      <c r="C145" s="55"/>
      <c r="D145" s="56"/>
      <c r="E145" s="56"/>
      <c r="F145" s="21"/>
      <c r="G145" s="57"/>
      <c r="H145" s="58"/>
      <c r="I145" s="59"/>
      <c r="J145" s="60"/>
      <c r="K145" s="6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</row>
    <row r="146" spans="1:28">
      <c r="A146" s="51"/>
      <c r="B146" s="54"/>
      <c r="C146" s="55"/>
      <c r="D146" s="56"/>
      <c r="E146" s="56"/>
      <c r="F146" s="21"/>
      <c r="G146" s="57"/>
      <c r="H146" s="58"/>
      <c r="I146" s="59"/>
      <c r="J146" s="60"/>
      <c r="K146" s="6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</row>
    <row r="147" spans="1:28">
      <c r="A147" s="51"/>
      <c r="B147" s="54"/>
      <c r="C147" s="55"/>
      <c r="D147" s="56"/>
      <c r="E147" s="56"/>
      <c r="F147" s="21"/>
      <c r="G147" s="57"/>
      <c r="H147" s="58"/>
      <c r="I147" s="59"/>
      <c r="J147" s="60"/>
      <c r="K147" s="6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</row>
    <row r="148" spans="1:28">
      <c r="A148" s="51"/>
      <c r="B148" s="54"/>
      <c r="C148" s="55"/>
      <c r="D148" s="56"/>
      <c r="E148" s="56"/>
      <c r="F148" s="21"/>
      <c r="G148" s="57"/>
      <c r="H148" s="58"/>
      <c r="I148" s="59"/>
      <c r="J148" s="60"/>
      <c r="K148" s="6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</row>
    <row r="149" spans="1:28">
      <c r="A149" s="51"/>
      <c r="B149" s="54"/>
      <c r="C149" s="55"/>
      <c r="D149" s="56"/>
      <c r="E149" s="56"/>
      <c r="F149" s="21"/>
      <c r="G149" s="57"/>
      <c r="H149" s="58"/>
      <c r="I149" s="59"/>
      <c r="J149" s="60"/>
      <c r="K149" s="6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</row>
    <row r="150" spans="1:28">
      <c r="A150" s="51"/>
      <c r="B150" s="54"/>
      <c r="C150" s="55"/>
      <c r="D150" s="56"/>
      <c r="E150" s="56"/>
      <c r="F150" s="21"/>
      <c r="G150" s="57"/>
      <c r="H150" s="58"/>
      <c r="I150" s="59"/>
      <c r="J150" s="60"/>
      <c r="K150" s="6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</row>
    <row r="151" spans="1:28">
      <c r="A151" s="51"/>
      <c r="B151" s="54"/>
      <c r="C151" s="55"/>
      <c r="D151" s="56"/>
      <c r="E151" s="56"/>
      <c r="F151" s="21"/>
      <c r="G151" s="57"/>
      <c r="H151" s="58"/>
      <c r="I151" s="59"/>
      <c r="J151" s="60"/>
      <c r="K151" s="6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</row>
    <row r="152" spans="1:28">
      <c r="A152" s="51"/>
      <c r="B152" s="54"/>
      <c r="C152" s="55"/>
      <c r="D152" s="56"/>
      <c r="E152" s="56"/>
      <c r="F152" s="21"/>
      <c r="G152" s="57"/>
      <c r="H152" s="58"/>
      <c r="I152" s="59"/>
      <c r="J152" s="60"/>
      <c r="K152" s="6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</row>
    <row r="153" spans="1:28">
      <c r="A153" s="51"/>
      <c r="B153" s="54"/>
      <c r="C153" s="55"/>
      <c r="D153" s="56"/>
      <c r="E153" s="56"/>
      <c r="F153" s="21"/>
      <c r="G153" s="57"/>
      <c r="H153" s="58"/>
      <c r="I153" s="59"/>
      <c r="J153" s="60"/>
      <c r="K153" s="6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</row>
    <row r="154" spans="1:28">
      <c r="A154" s="51"/>
      <c r="B154" s="54"/>
      <c r="C154" s="55"/>
      <c r="D154" s="56"/>
      <c r="E154" s="56"/>
      <c r="F154" s="21"/>
      <c r="G154" s="57"/>
      <c r="H154" s="58"/>
      <c r="I154" s="59"/>
      <c r="J154" s="60"/>
      <c r="K154" s="6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</row>
    <row r="155" spans="1:28">
      <c r="A155" s="51"/>
      <c r="B155" s="54"/>
      <c r="C155" s="55"/>
      <c r="D155" s="56"/>
      <c r="E155" s="56"/>
      <c r="F155" s="21"/>
      <c r="G155" s="57"/>
      <c r="H155" s="58"/>
      <c r="I155" s="59"/>
      <c r="J155" s="60"/>
      <c r="K155" s="6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</row>
    <row r="156" spans="1:28">
      <c r="A156" s="51"/>
      <c r="B156" s="54"/>
      <c r="C156" s="55"/>
      <c r="D156" s="56"/>
      <c r="E156" s="56"/>
      <c r="F156" s="21"/>
      <c r="G156" s="57"/>
      <c r="H156" s="58"/>
      <c r="I156" s="59"/>
      <c r="J156" s="60"/>
      <c r="K156" s="6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</row>
    <row r="157" spans="1:28">
      <c r="A157" s="51"/>
      <c r="B157" s="54"/>
      <c r="C157" s="55"/>
      <c r="D157" s="56"/>
      <c r="E157" s="56"/>
      <c r="F157" s="21"/>
      <c r="G157" s="57"/>
      <c r="H157" s="58"/>
      <c r="I157" s="59"/>
      <c r="J157" s="60"/>
      <c r="K157" s="6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</row>
    <row r="158" spans="1:28">
      <c r="A158" s="51"/>
      <c r="B158" s="54"/>
      <c r="C158" s="55"/>
      <c r="D158" s="56"/>
      <c r="E158" s="56"/>
      <c r="F158" s="21"/>
      <c r="G158" s="57"/>
      <c r="H158" s="58"/>
      <c r="I158" s="59"/>
      <c r="J158" s="60"/>
      <c r="K158" s="6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</row>
    <row r="159" spans="1:28">
      <c r="A159" s="51"/>
      <c r="B159" s="54"/>
      <c r="C159" s="55"/>
      <c r="D159" s="56"/>
      <c r="E159" s="56"/>
      <c r="F159" s="21"/>
      <c r="G159" s="57"/>
      <c r="H159" s="58"/>
      <c r="I159" s="59"/>
      <c r="J159" s="60"/>
      <c r="K159" s="6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</row>
    <row r="160" spans="1:28">
      <c r="A160" s="51"/>
      <c r="B160" s="54"/>
      <c r="C160" s="55"/>
      <c r="D160" s="56"/>
      <c r="E160" s="56"/>
      <c r="F160" s="21"/>
      <c r="G160" s="57"/>
      <c r="H160" s="58"/>
      <c r="I160" s="59"/>
      <c r="J160" s="60"/>
      <c r="K160" s="6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</row>
    <row r="161" spans="1:28">
      <c r="A161" s="51"/>
      <c r="B161" s="54"/>
      <c r="C161" s="55"/>
      <c r="D161" s="56"/>
      <c r="E161" s="56"/>
      <c r="F161" s="21"/>
      <c r="G161" s="57"/>
      <c r="H161" s="58"/>
      <c r="I161" s="59"/>
      <c r="J161" s="60"/>
      <c r="K161" s="6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</row>
    <row r="162" spans="1:28">
      <c r="A162" s="51"/>
      <c r="B162" s="54"/>
      <c r="C162" s="55"/>
      <c r="D162" s="56"/>
      <c r="E162" s="56"/>
      <c r="F162" s="21"/>
      <c r="G162" s="57"/>
      <c r="H162" s="58"/>
      <c r="I162" s="59"/>
      <c r="J162" s="60"/>
      <c r="K162" s="6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</row>
    <row r="163" spans="1:28">
      <c r="A163" s="51"/>
      <c r="B163" s="54"/>
      <c r="C163" s="55"/>
      <c r="D163" s="56"/>
      <c r="E163" s="56"/>
      <c r="F163" s="21"/>
      <c r="G163" s="57"/>
      <c r="H163" s="58"/>
      <c r="I163" s="59"/>
      <c r="J163" s="60"/>
      <c r="K163" s="6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</row>
    <row r="164" spans="1:28">
      <c r="A164" s="51"/>
      <c r="B164" s="54"/>
      <c r="C164" s="55"/>
      <c r="D164" s="56"/>
      <c r="E164" s="56"/>
      <c r="F164" s="21"/>
      <c r="G164" s="57"/>
      <c r="H164" s="58"/>
      <c r="I164" s="59"/>
      <c r="J164" s="60"/>
      <c r="K164" s="6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</row>
    <row r="165" spans="1:28">
      <c r="A165" s="51"/>
      <c r="B165" s="54"/>
      <c r="C165" s="55"/>
      <c r="D165" s="56"/>
      <c r="E165" s="56"/>
      <c r="F165" s="21"/>
      <c r="G165" s="57"/>
      <c r="H165" s="58"/>
      <c r="I165" s="59"/>
      <c r="J165" s="60"/>
      <c r="K165" s="6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</row>
    <row r="166" spans="1:28">
      <c r="A166" s="51"/>
      <c r="B166" s="54"/>
      <c r="C166" s="55"/>
      <c r="D166" s="56"/>
      <c r="E166" s="56"/>
      <c r="F166" s="21"/>
      <c r="G166" s="57"/>
      <c r="H166" s="58"/>
      <c r="I166" s="59"/>
      <c r="J166" s="60"/>
      <c r="K166" s="6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</row>
    <row r="167" spans="1:28">
      <c r="A167" s="51"/>
      <c r="B167" s="54"/>
      <c r="C167" s="55"/>
      <c r="D167" s="56"/>
      <c r="E167" s="56"/>
      <c r="F167" s="21"/>
      <c r="G167" s="57"/>
      <c r="H167" s="58"/>
      <c r="I167" s="59"/>
      <c r="J167" s="60"/>
      <c r="K167" s="6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</row>
    <row r="168" spans="1:28">
      <c r="A168" s="51"/>
      <c r="B168" s="54"/>
      <c r="C168" s="55"/>
      <c r="D168" s="56"/>
      <c r="E168" s="56"/>
      <c r="F168" s="21"/>
      <c r="G168" s="57"/>
      <c r="H168" s="58"/>
      <c r="I168" s="59"/>
      <c r="J168" s="60"/>
      <c r="K168" s="6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</row>
    <row r="169" spans="1:28">
      <c r="A169" s="51"/>
      <c r="B169" s="54"/>
      <c r="C169" s="55"/>
      <c r="D169" s="56"/>
      <c r="E169" s="56"/>
      <c r="F169" s="21"/>
      <c r="G169" s="57"/>
      <c r="H169" s="58"/>
      <c r="I169" s="59"/>
      <c r="J169" s="60"/>
      <c r="K169" s="6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</row>
    <row r="170" spans="1:28">
      <c r="A170" s="51"/>
      <c r="B170" s="54"/>
      <c r="C170" s="55"/>
      <c r="D170" s="56"/>
      <c r="E170" s="56"/>
      <c r="F170" s="21"/>
      <c r="G170" s="57"/>
      <c r="H170" s="58"/>
      <c r="I170" s="59"/>
      <c r="J170" s="60"/>
      <c r="K170" s="6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</row>
    <row r="171" spans="1:28">
      <c r="A171" s="51"/>
      <c r="B171" s="54"/>
      <c r="C171" s="55"/>
      <c r="D171" s="56"/>
      <c r="E171" s="56"/>
      <c r="F171" s="21"/>
      <c r="G171" s="57"/>
      <c r="H171" s="58"/>
      <c r="I171" s="59"/>
      <c r="J171" s="60"/>
      <c r="K171" s="6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</row>
    <row r="172" spans="1:28">
      <c r="A172" s="51"/>
      <c r="B172" s="54"/>
      <c r="C172" s="55"/>
      <c r="D172" s="56"/>
      <c r="E172" s="56"/>
      <c r="F172" s="21"/>
      <c r="G172" s="57"/>
      <c r="H172" s="58"/>
      <c r="I172" s="59"/>
      <c r="J172" s="60"/>
      <c r="K172" s="6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</row>
    <row r="173" spans="1:28">
      <c r="A173" s="51"/>
      <c r="B173" s="54"/>
      <c r="C173" s="55"/>
      <c r="D173" s="56"/>
      <c r="E173" s="56"/>
      <c r="F173" s="21"/>
      <c r="G173" s="57"/>
      <c r="H173" s="58"/>
      <c r="I173" s="59"/>
      <c r="J173" s="60"/>
      <c r="K173" s="6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</row>
    <row r="174" spans="1:28">
      <c r="A174" s="51"/>
      <c r="B174" s="54"/>
      <c r="C174" s="55"/>
      <c r="D174" s="56"/>
      <c r="E174" s="56"/>
      <c r="F174" s="21"/>
      <c r="G174" s="57"/>
      <c r="H174" s="58"/>
      <c r="I174" s="59"/>
      <c r="J174" s="60"/>
      <c r="K174" s="6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</row>
    <row r="175" spans="1:28">
      <c r="A175" s="51"/>
      <c r="B175" s="54"/>
      <c r="C175" s="55"/>
      <c r="D175" s="56"/>
      <c r="E175" s="56"/>
      <c r="F175" s="21"/>
      <c r="G175" s="57"/>
      <c r="H175" s="58"/>
      <c r="I175" s="59"/>
      <c r="J175" s="60"/>
      <c r="K175" s="6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</row>
    <row r="176" spans="1:28">
      <c r="A176" s="51"/>
      <c r="B176" s="54"/>
      <c r="C176" s="55"/>
      <c r="D176" s="56"/>
      <c r="E176" s="56"/>
      <c r="F176" s="21"/>
      <c r="G176" s="57"/>
      <c r="H176" s="58"/>
      <c r="I176" s="59"/>
      <c r="J176" s="60"/>
      <c r="K176" s="6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</row>
    <row r="177" spans="1:28">
      <c r="A177" s="51"/>
      <c r="B177" s="54"/>
      <c r="C177" s="55"/>
      <c r="D177" s="56"/>
      <c r="E177" s="56"/>
      <c r="F177" s="21"/>
      <c r="G177" s="57"/>
      <c r="H177" s="58"/>
      <c r="I177" s="59"/>
      <c r="J177" s="60"/>
      <c r="K177" s="6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</row>
    <row r="178" spans="1:28">
      <c r="A178" s="51"/>
      <c r="B178" s="54"/>
      <c r="C178" s="55"/>
      <c r="D178" s="56"/>
      <c r="E178" s="56"/>
      <c r="F178" s="21"/>
      <c r="G178" s="57"/>
      <c r="H178" s="58"/>
      <c r="I178" s="59"/>
      <c r="J178" s="60"/>
      <c r="K178" s="6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</row>
    <row r="179" spans="1:28">
      <c r="A179" s="51"/>
      <c r="B179" s="54"/>
      <c r="C179" s="55"/>
      <c r="D179" s="56"/>
      <c r="E179" s="56"/>
      <c r="F179" s="21"/>
      <c r="G179" s="57"/>
      <c r="H179" s="58"/>
      <c r="I179" s="59"/>
      <c r="J179" s="60"/>
      <c r="K179" s="6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</row>
    <row r="180" spans="1:28">
      <c r="A180" s="51"/>
      <c r="B180" s="54"/>
      <c r="C180" s="55"/>
      <c r="D180" s="56"/>
      <c r="E180" s="56"/>
      <c r="F180" s="21"/>
      <c r="G180" s="57"/>
      <c r="H180" s="58"/>
      <c r="I180" s="59"/>
      <c r="J180" s="60"/>
      <c r="K180" s="6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</row>
    <row r="181" spans="1:28">
      <c r="A181" s="51"/>
      <c r="B181" s="54"/>
      <c r="C181" s="55"/>
      <c r="D181" s="56"/>
      <c r="E181" s="56"/>
      <c r="F181" s="21"/>
      <c r="G181" s="57"/>
      <c r="H181" s="58"/>
      <c r="I181" s="59"/>
      <c r="J181" s="60"/>
      <c r="K181" s="6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</row>
    <row r="182" spans="1:28">
      <c r="A182" s="51"/>
      <c r="B182" s="54"/>
      <c r="C182" s="55"/>
      <c r="D182" s="56"/>
      <c r="E182" s="56"/>
      <c r="F182" s="21"/>
      <c r="G182" s="57"/>
      <c r="H182" s="58"/>
      <c r="I182" s="59"/>
      <c r="J182" s="60"/>
      <c r="K182" s="6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</row>
    <row r="183" spans="1:28">
      <c r="A183" s="51"/>
      <c r="B183" s="54"/>
      <c r="C183" s="55"/>
      <c r="D183" s="56"/>
      <c r="E183" s="56"/>
      <c r="F183" s="21"/>
      <c r="G183" s="57"/>
      <c r="H183" s="58"/>
      <c r="I183" s="59"/>
      <c r="J183" s="60"/>
      <c r="K183" s="6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</row>
    <row r="184" spans="1:28">
      <c r="A184" s="51"/>
      <c r="B184" s="54"/>
      <c r="C184" s="55"/>
      <c r="D184" s="56"/>
      <c r="E184" s="56"/>
      <c r="F184" s="21"/>
      <c r="G184" s="57"/>
      <c r="H184" s="58"/>
      <c r="I184" s="59"/>
      <c r="J184" s="60"/>
      <c r="K184" s="6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</row>
    <row r="185" spans="1:28">
      <c r="A185" s="51"/>
      <c r="B185" s="54"/>
      <c r="C185" s="55"/>
      <c r="D185" s="56"/>
      <c r="E185" s="56"/>
      <c r="F185" s="21"/>
      <c r="G185" s="57"/>
      <c r="H185" s="58"/>
      <c r="I185" s="59"/>
      <c r="J185" s="60"/>
      <c r="K185" s="6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</row>
    <row r="186" spans="1:28">
      <c r="A186" s="51"/>
      <c r="B186" s="54"/>
      <c r="C186" s="55"/>
      <c r="D186" s="56"/>
      <c r="E186" s="56"/>
      <c r="F186" s="21"/>
      <c r="G186" s="57"/>
      <c r="H186" s="58"/>
      <c r="I186" s="59"/>
      <c r="J186" s="60"/>
      <c r="K186" s="6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</row>
    <row r="187" spans="1:28">
      <c r="A187" s="51"/>
      <c r="B187" s="54"/>
      <c r="C187" s="55"/>
      <c r="D187" s="56"/>
      <c r="E187" s="56"/>
      <c r="F187" s="21"/>
      <c r="G187" s="57"/>
      <c r="H187" s="58"/>
      <c r="I187" s="59"/>
      <c r="J187" s="60"/>
      <c r="K187" s="6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</row>
    <row r="188" spans="1:28">
      <c r="A188" s="51"/>
      <c r="B188" s="54"/>
      <c r="C188" s="55"/>
      <c r="D188" s="56"/>
      <c r="E188" s="56"/>
      <c r="F188" s="21"/>
      <c r="G188" s="57"/>
      <c r="H188" s="58"/>
      <c r="I188" s="59"/>
      <c r="J188" s="60"/>
      <c r="K188" s="6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</row>
    <row r="189" spans="1:28">
      <c r="A189" s="51"/>
      <c r="B189" s="54"/>
      <c r="C189" s="55"/>
      <c r="D189" s="56"/>
      <c r="E189" s="56"/>
      <c r="F189" s="21"/>
      <c r="G189" s="57"/>
      <c r="H189" s="58"/>
      <c r="I189" s="59"/>
      <c r="J189" s="60"/>
      <c r="K189" s="6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</row>
    <row r="190" spans="1:28">
      <c r="A190" s="51"/>
      <c r="B190" s="54"/>
      <c r="C190" s="55"/>
      <c r="D190" s="56"/>
      <c r="E190" s="56"/>
      <c r="F190" s="21"/>
      <c r="G190" s="57"/>
      <c r="H190" s="58"/>
      <c r="I190" s="59"/>
      <c r="J190" s="60"/>
      <c r="K190" s="6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>
      <c r="A191" s="51"/>
      <c r="B191" s="54"/>
      <c r="C191" s="55"/>
      <c r="D191" s="56"/>
      <c r="E191" s="56"/>
      <c r="F191" s="21"/>
      <c r="G191" s="57"/>
      <c r="H191" s="58"/>
      <c r="I191" s="59"/>
      <c r="J191" s="60"/>
      <c r="K191" s="6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</row>
    <row r="192" spans="1:28">
      <c r="A192" s="51"/>
      <c r="B192" s="54"/>
      <c r="C192" s="55"/>
      <c r="D192" s="56"/>
      <c r="E192" s="56"/>
      <c r="F192" s="21"/>
      <c r="G192" s="57"/>
      <c r="H192" s="58"/>
      <c r="I192" s="59"/>
      <c r="J192" s="60"/>
      <c r="K192" s="6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</row>
    <row r="193" spans="1:28">
      <c r="A193" s="51"/>
      <c r="B193" s="54"/>
      <c r="C193" s="55"/>
      <c r="D193" s="56"/>
      <c r="E193" s="56"/>
      <c r="F193" s="21"/>
      <c r="G193" s="57"/>
      <c r="H193" s="58"/>
      <c r="I193" s="59"/>
      <c r="J193" s="60"/>
      <c r="K193" s="6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</row>
    <row r="194" spans="1:28">
      <c r="A194" s="51"/>
      <c r="B194" s="54"/>
      <c r="C194" s="55"/>
      <c r="D194" s="56"/>
      <c r="E194" s="56"/>
      <c r="F194" s="21"/>
      <c r="G194" s="57"/>
      <c r="H194" s="58"/>
      <c r="I194" s="59"/>
      <c r="J194" s="60"/>
      <c r="K194" s="6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</row>
    <row r="195" spans="1:28">
      <c r="A195" s="51"/>
      <c r="B195" s="54"/>
      <c r="C195" s="55"/>
      <c r="D195" s="56"/>
      <c r="E195" s="56"/>
      <c r="F195" s="21"/>
      <c r="G195" s="57"/>
      <c r="H195" s="58"/>
      <c r="I195" s="59"/>
      <c r="J195" s="60"/>
      <c r="K195" s="6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</row>
    <row r="196" spans="1:28">
      <c r="A196" s="51"/>
      <c r="B196" s="54"/>
      <c r="C196" s="55"/>
      <c r="D196" s="56"/>
      <c r="E196" s="56"/>
      <c r="F196" s="21"/>
      <c r="G196" s="57"/>
      <c r="H196" s="58"/>
      <c r="I196" s="59"/>
      <c r="J196" s="60"/>
      <c r="K196" s="6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</row>
    <row r="197" spans="1:28">
      <c r="A197" s="51"/>
      <c r="B197" s="54"/>
      <c r="C197" s="55"/>
      <c r="D197" s="56"/>
      <c r="E197" s="56"/>
      <c r="F197" s="21"/>
      <c r="G197" s="57"/>
      <c r="H197" s="58"/>
      <c r="I197" s="59"/>
      <c r="J197" s="60"/>
      <c r="K197" s="6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</row>
    <row r="198" spans="1:28">
      <c r="A198" s="51"/>
      <c r="B198" s="54"/>
      <c r="C198" s="55"/>
      <c r="D198" s="56"/>
      <c r="E198" s="56"/>
      <c r="F198" s="21"/>
      <c r="G198" s="57"/>
      <c r="H198" s="58"/>
      <c r="I198" s="59"/>
      <c r="J198" s="60"/>
      <c r="K198" s="6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</row>
    <row r="199" spans="1:28">
      <c r="A199" s="51"/>
      <c r="B199" s="54"/>
      <c r="C199" s="55"/>
      <c r="D199" s="56"/>
      <c r="E199" s="56"/>
      <c r="F199" s="21"/>
      <c r="G199" s="57"/>
      <c r="H199" s="58"/>
      <c r="I199" s="59"/>
      <c r="J199" s="60"/>
      <c r="K199" s="6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</row>
    <row r="200" spans="1:28">
      <c r="A200" s="51"/>
      <c r="B200" s="54"/>
      <c r="C200" s="55"/>
      <c r="D200" s="56"/>
      <c r="E200" s="56"/>
      <c r="F200" s="21"/>
      <c r="G200" s="57"/>
      <c r="H200" s="58"/>
      <c r="I200" s="59"/>
      <c r="J200" s="60"/>
      <c r="K200" s="6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</row>
    <row r="201" spans="1:28">
      <c r="A201" s="51"/>
      <c r="B201" s="54"/>
      <c r="C201" s="55"/>
      <c r="D201" s="56"/>
      <c r="E201" s="56"/>
      <c r="F201" s="21"/>
      <c r="G201" s="57"/>
      <c r="H201" s="58"/>
      <c r="I201" s="59"/>
      <c r="J201" s="60"/>
      <c r="K201" s="6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</row>
    <row r="202" spans="1:28">
      <c r="A202" s="51"/>
      <c r="B202" s="54"/>
      <c r="C202" s="55"/>
      <c r="D202" s="56"/>
      <c r="E202" s="56"/>
      <c r="F202" s="21"/>
      <c r="G202" s="57"/>
      <c r="H202" s="58"/>
      <c r="I202" s="59"/>
      <c r="J202" s="60"/>
      <c r="K202" s="6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</row>
    <row r="203" spans="1:28">
      <c r="A203" s="51"/>
      <c r="B203" s="54"/>
      <c r="C203" s="55"/>
      <c r="D203" s="56"/>
      <c r="E203" s="56"/>
      <c r="F203" s="21"/>
      <c r="G203" s="57"/>
      <c r="H203" s="58"/>
      <c r="I203" s="59"/>
      <c r="J203" s="60"/>
      <c r="K203" s="6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</row>
    <row r="204" spans="1:28">
      <c r="A204" s="51"/>
      <c r="B204" s="54"/>
      <c r="C204" s="55"/>
      <c r="D204" s="56"/>
      <c r="E204" s="56"/>
      <c r="F204" s="21"/>
      <c r="G204" s="57"/>
      <c r="H204" s="58"/>
      <c r="I204" s="59"/>
      <c r="J204" s="60"/>
      <c r="K204" s="6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</row>
    <row r="205" spans="1:28">
      <c r="A205" s="51"/>
      <c r="B205" s="54"/>
      <c r="C205" s="55"/>
      <c r="D205" s="56"/>
      <c r="E205" s="56"/>
      <c r="F205" s="21"/>
      <c r="G205" s="57"/>
      <c r="H205" s="58"/>
      <c r="I205" s="59"/>
      <c r="J205" s="60"/>
      <c r="K205" s="6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</row>
    <row r="206" spans="1:28">
      <c r="A206" s="51"/>
      <c r="B206" s="54"/>
      <c r="C206" s="55"/>
      <c r="D206" s="56"/>
      <c r="E206" s="56"/>
      <c r="F206" s="21"/>
      <c r="G206" s="57"/>
      <c r="H206" s="58"/>
      <c r="I206" s="59"/>
      <c r="J206" s="60"/>
      <c r="K206" s="6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</row>
    <row r="207" spans="1:28">
      <c r="A207" s="51"/>
      <c r="B207" s="54"/>
      <c r="C207" s="55"/>
      <c r="D207" s="56"/>
      <c r="E207" s="56"/>
      <c r="F207" s="21"/>
      <c r="G207" s="57"/>
      <c r="H207" s="58"/>
      <c r="I207" s="59"/>
      <c r="J207" s="60"/>
      <c r="K207" s="6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</row>
    <row r="208" spans="1:28">
      <c r="A208" s="51"/>
      <c r="B208" s="54"/>
      <c r="C208" s="55"/>
      <c r="D208" s="56"/>
      <c r="E208" s="56"/>
      <c r="F208" s="21"/>
      <c r="G208" s="57"/>
      <c r="H208" s="58"/>
      <c r="I208" s="59"/>
      <c r="J208" s="60"/>
      <c r="K208" s="6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</row>
    <row r="209" spans="1:28">
      <c r="A209" s="51"/>
      <c r="B209" s="54"/>
      <c r="C209" s="55"/>
      <c r="D209" s="56"/>
      <c r="E209" s="56"/>
      <c r="F209" s="21"/>
      <c r="G209" s="57"/>
      <c r="H209" s="58"/>
      <c r="I209" s="59"/>
      <c r="J209" s="60"/>
      <c r="K209" s="6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</row>
    <row r="210" spans="1:28">
      <c r="A210" s="51"/>
      <c r="B210" s="54"/>
      <c r="C210" s="55"/>
      <c r="D210" s="56"/>
      <c r="E210" s="56"/>
      <c r="F210" s="21"/>
      <c r="G210" s="57"/>
      <c r="H210" s="58"/>
      <c r="I210" s="59"/>
      <c r="J210" s="60"/>
      <c r="K210" s="6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</row>
    <row r="211" spans="1:28">
      <c r="A211" s="51"/>
      <c r="B211" s="54"/>
      <c r="C211" s="55"/>
      <c r="D211" s="56"/>
      <c r="E211" s="56"/>
      <c r="F211" s="21"/>
      <c r="G211" s="57"/>
      <c r="H211" s="58"/>
      <c r="I211" s="59"/>
      <c r="J211" s="60"/>
      <c r="K211" s="6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</row>
    <row r="212" spans="1:28">
      <c r="A212" s="51"/>
      <c r="B212" s="54"/>
      <c r="C212" s="55"/>
      <c r="D212" s="56"/>
      <c r="E212" s="56"/>
      <c r="F212" s="21"/>
      <c r="G212" s="57"/>
      <c r="H212" s="58"/>
      <c r="I212" s="59"/>
      <c r="J212" s="60"/>
      <c r="K212" s="6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</row>
    <row r="213" spans="1:28">
      <c r="A213" s="51"/>
      <c r="B213" s="54"/>
      <c r="C213" s="55"/>
      <c r="D213" s="56"/>
      <c r="E213" s="56"/>
      <c r="F213" s="21"/>
      <c r="G213" s="57"/>
      <c r="H213" s="58"/>
      <c r="I213" s="59"/>
      <c r="J213" s="60"/>
      <c r="K213" s="6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</row>
    <row r="214" spans="1:28">
      <c r="A214" s="51"/>
      <c r="B214" s="54"/>
      <c r="C214" s="55"/>
      <c r="D214" s="56"/>
      <c r="E214" s="56"/>
      <c r="F214" s="21"/>
      <c r="G214" s="57"/>
      <c r="H214" s="58"/>
      <c r="I214" s="59"/>
      <c r="J214" s="60"/>
      <c r="K214" s="6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</row>
    <row r="215" spans="1:28">
      <c r="A215" s="51"/>
      <c r="B215" s="54"/>
      <c r="C215" s="55"/>
      <c r="D215" s="56"/>
      <c r="E215" s="56"/>
      <c r="F215" s="21"/>
      <c r="G215" s="57"/>
      <c r="H215" s="58"/>
      <c r="I215" s="59"/>
      <c r="J215" s="60"/>
      <c r="K215" s="6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</row>
    <row r="216" spans="1:28">
      <c r="A216" s="51"/>
      <c r="B216" s="54"/>
      <c r="C216" s="55"/>
      <c r="D216" s="56"/>
      <c r="E216" s="56"/>
      <c r="F216" s="21"/>
      <c r="G216" s="57"/>
      <c r="H216" s="58"/>
      <c r="I216" s="59"/>
      <c r="J216" s="60"/>
      <c r="K216" s="6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</row>
    <row r="217" spans="1:28">
      <c r="A217" s="51"/>
      <c r="B217" s="54"/>
      <c r="C217" s="55"/>
      <c r="D217" s="56"/>
      <c r="E217" s="56"/>
      <c r="F217" s="21"/>
      <c r="G217" s="57"/>
      <c r="H217" s="58"/>
      <c r="I217" s="59"/>
      <c r="J217" s="60"/>
      <c r="K217" s="6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</row>
    <row r="218" spans="1:28">
      <c r="A218" s="51"/>
      <c r="B218" s="54"/>
      <c r="C218" s="55"/>
      <c r="D218" s="56"/>
      <c r="E218" s="56"/>
      <c r="F218" s="21"/>
      <c r="G218" s="57"/>
      <c r="H218" s="58"/>
      <c r="I218" s="59"/>
      <c r="J218" s="60"/>
      <c r="K218" s="6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</row>
    <row r="219" spans="1:28">
      <c r="A219" s="51"/>
      <c r="B219" s="54"/>
      <c r="C219" s="55"/>
      <c r="D219" s="56"/>
      <c r="E219" s="56"/>
      <c r="F219" s="21"/>
      <c r="G219" s="57"/>
      <c r="H219" s="58"/>
      <c r="I219" s="59"/>
      <c r="J219" s="60"/>
      <c r="K219" s="6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</row>
    <row r="220" spans="1:28">
      <c r="A220" s="51"/>
      <c r="B220" s="54"/>
      <c r="C220" s="55"/>
      <c r="D220" s="56"/>
      <c r="E220" s="56"/>
      <c r="F220" s="21"/>
      <c r="G220" s="57"/>
      <c r="H220" s="58"/>
      <c r="I220" s="59"/>
      <c r="J220" s="60"/>
      <c r="K220" s="6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</row>
    <row r="221" spans="1:28">
      <c r="A221" s="51"/>
      <c r="B221" s="54"/>
      <c r="C221" s="55"/>
      <c r="D221" s="56"/>
      <c r="E221" s="56"/>
      <c r="F221" s="21"/>
      <c r="G221" s="57"/>
      <c r="H221" s="58"/>
      <c r="I221" s="59"/>
      <c r="J221" s="60"/>
      <c r="K221" s="6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</row>
    <row r="222" spans="1:28">
      <c r="A222" s="51"/>
      <c r="B222" s="54"/>
      <c r="C222" s="55"/>
      <c r="D222" s="56"/>
      <c r="E222" s="56"/>
      <c r="F222" s="21"/>
      <c r="G222" s="57"/>
      <c r="H222" s="58"/>
      <c r="I222" s="59"/>
      <c r="J222" s="60"/>
      <c r="K222" s="6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</row>
    <row r="223" spans="1:28">
      <c r="A223" s="51"/>
      <c r="B223" s="54"/>
      <c r="C223" s="55"/>
      <c r="D223" s="56"/>
      <c r="E223" s="56"/>
      <c r="F223" s="21"/>
      <c r="G223" s="57"/>
      <c r="H223" s="58"/>
      <c r="I223" s="59"/>
      <c r="J223" s="60"/>
      <c r="K223" s="6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</row>
    <row r="224" spans="1:28">
      <c r="A224" s="51"/>
      <c r="B224" s="54"/>
      <c r="C224" s="55"/>
      <c r="D224" s="56"/>
      <c r="E224" s="56"/>
      <c r="F224" s="21"/>
      <c r="G224" s="57"/>
      <c r="H224" s="58"/>
      <c r="I224" s="59"/>
      <c r="J224" s="60"/>
      <c r="K224" s="6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</row>
    <row r="225" spans="1:28">
      <c r="A225" s="51"/>
      <c r="B225" s="54"/>
      <c r="C225" s="55"/>
      <c r="D225" s="56"/>
      <c r="E225" s="56"/>
      <c r="F225" s="21"/>
      <c r="G225" s="57"/>
      <c r="H225" s="58"/>
      <c r="I225" s="59"/>
      <c r="J225" s="60"/>
      <c r="K225" s="6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</row>
    <row r="226" spans="1:28">
      <c r="A226" s="51"/>
      <c r="B226" s="54"/>
      <c r="C226" s="55"/>
      <c r="D226" s="56"/>
      <c r="E226" s="56"/>
      <c r="F226" s="21"/>
      <c r="G226" s="57"/>
      <c r="H226" s="58"/>
      <c r="I226" s="59"/>
      <c r="J226" s="60"/>
      <c r="K226" s="6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</row>
    <row r="227" spans="1:28">
      <c r="A227" s="51"/>
      <c r="B227" s="54"/>
      <c r="C227" s="55"/>
      <c r="D227" s="56"/>
      <c r="E227" s="56"/>
      <c r="F227" s="21"/>
      <c r="G227" s="57"/>
      <c r="H227" s="58"/>
      <c r="I227" s="59"/>
      <c r="J227" s="60"/>
      <c r="K227" s="6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</row>
    <row r="228" spans="1:28">
      <c r="A228" s="51"/>
      <c r="B228" s="54"/>
      <c r="C228" s="55"/>
      <c r="D228" s="56"/>
      <c r="E228" s="56"/>
      <c r="F228" s="21"/>
      <c r="G228" s="57"/>
      <c r="H228" s="58"/>
      <c r="I228" s="59"/>
      <c r="J228" s="60"/>
      <c r="K228" s="6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</row>
    <row r="229" spans="1:28">
      <c r="A229" s="51"/>
      <c r="B229" s="54"/>
      <c r="C229" s="55"/>
      <c r="D229" s="56"/>
      <c r="E229" s="56"/>
      <c r="F229" s="21"/>
      <c r="G229" s="57"/>
      <c r="H229" s="58"/>
      <c r="I229" s="59"/>
      <c r="J229" s="60"/>
      <c r="K229" s="6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</row>
    <row r="230" spans="1:28">
      <c r="A230" s="51"/>
      <c r="B230" s="54"/>
      <c r="C230" s="55"/>
      <c r="D230" s="56"/>
      <c r="E230" s="56"/>
      <c r="F230" s="21"/>
      <c r="G230" s="57"/>
      <c r="H230" s="58"/>
      <c r="I230" s="59"/>
      <c r="J230" s="60"/>
      <c r="K230" s="6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</row>
    <row r="231" spans="1:28">
      <c r="A231" s="51"/>
      <c r="B231" s="54"/>
      <c r="C231" s="55"/>
      <c r="D231" s="56"/>
      <c r="E231" s="56"/>
      <c r="F231" s="21"/>
      <c r="G231" s="57"/>
      <c r="H231" s="58"/>
      <c r="I231" s="59"/>
      <c r="J231" s="60"/>
      <c r="K231" s="6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</row>
    <row r="232" spans="1:28">
      <c r="A232" s="51"/>
      <c r="B232" s="54"/>
      <c r="C232" s="55"/>
      <c r="D232" s="56"/>
      <c r="E232" s="56"/>
      <c r="F232" s="21"/>
      <c r="G232" s="57"/>
      <c r="H232" s="58"/>
      <c r="I232" s="59"/>
      <c r="J232" s="60"/>
      <c r="K232" s="6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</row>
    <row r="233" spans="1:28">
      <c r="A233" s="51"/>
      <c r="B233" s="54"/>
      <c r="C233" s="55"/>
      <c r="D233" s="56"/>
      <c r="E233" s="56"/>
      <c r="F233" s="21"/>
      <c r="G233" s="57"/>
      <c r="H233" s="58"/>
      <c r="I233" s="59"/>
      <c r="J233" s="60"/>
      <c r="K233" s="6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</row>
    <row r="234" spans="1:28">
      <c r="A234" s="51"/>
      <c r="B234" s="54"/>
      <c r="C234" s="55"/>
      <c r="D234" s="56"/>
      <c r="E234" s="56"/>
      <c r="F234" s="21"/>
      <c r="G234" s="57"/>
      <c r="H234" s="58"/>
      <c r="I234" s="59"/>
      <c r="J234" s="60"/>
      <c r="K234" s="6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</row>
    <row r="235" spans="1:28">
      <c r="A235" s="51"/>
      <c r="B235" s="54"/>
      <c r="C235" s="55"/>
      <c r="D235" s="56"/>
      <c r="E235" s="56"/>
      <c r="F235" s="21"/>
      <c r="G235" s="57"/>
      <c r="H235" s="58"/>
      <c r="I235" s="59"/>
      <c r="J235" s="60"/>
      <c r="K235" s="6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</row>
    <row r="236" spans="1:28">
      <c r="A236" s="51"/>
      <c r="B236" s="54"/>
      <c r="C236" s="55"/>
      <c r="D236" s="56"/>
      <c r="E236" s="56"/>
      <c r="F236" s="21"/>
      <c r="G236" s="57"/>
      <c r="H236" s="58"/>
      <c r="I236" s="59"/>
      <c r="J236" s="60"/>
      <c r="K236" s="6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</row>
    <row r="237" spans="1:28">
      <c r="A237" s="51"/>
      <c r="B237" s="54"/>
      <c r="C237" s="55"/>
      <c r="D237" s="56"/>
      <c r="E237" s="56"/>
      <c r="F237" s="21"/>
      <c r="G237" s="57"/>
      <c r="H237" s="58"/>
      <c r="I237" s="59"/>
      <c r="J237" s="60"/>
      <c r="K237" s="6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</row>
    <row r="238" spans="1:28">
      <c r="A238" s="51"/>
      <c r="B238" s="54"/>
      <c r="C238" s="55"/>
      <c r="D238" s="56"/>
      <c r="E238" s="56"/>
      <c r="F238" s="21"/>
      <c r="G238" s="57"/>
      <c r="H238" s="58"/>
      <c r="I238" s="59"/>
      <c r="J238" s="60"/>
      <c r="K238" s="6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</row>
    <row r="239" spans="1:28">
      <c r="A239" s="51"/>
      <c r="B239" s="54"/>
      <c r="C239" s="55"/>
      <c r="D239" s="56"/>
      <c r="E239" s="56"/>
      <c r="F239" s="21"/>
      <c r="G239" s="57"/>
      <c r="H239" s="58"/>
      <c r="I239" s="59"/>
      <c r="J239" s="60"/>
      <c r="K239" s="6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</row>
    <row r="240" spans="1:28">
      <c r="A240" s="51"/>
      <c r="B240" s="54"/>
      <c r="C240" s="55"/>
      <c r="D240" s="56"/>
      <c r="E240" s="56"/>
      <c r="F240" s="21"/>
      <c r="G240" s="57"/>
      <c r="H240" s="58"/>
      <c r="I240" s="59"/>
      <c r="J240" s="60"/>
      <c r="K240" s="6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</row>
    <row r="241" spans="1:28">
      <c r="A241" s="51"/>
      <c r="B241" s="54"/>
      <c r="C241" s="55"/>
      <c r="D241" s="56"/>
      <c r="E241" s="56"/>
      <c r="F241" s="21"/>
      <c r="G241" s="57"/>
      <c r="H241" s="58"/>
      <c r="I241" s="59"/>
      <c r="J241" s="60"/>
      <c r="K241" s="6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</row>
    <row r="242" spans="1:28">
      <c r="A242" s="51"/>
      <c r="B242" s="54"/>
      <c r="C242" s="55"/>
      <c r="D242" s="56"/>
      <c r="E242" s="56"/>
      <c r="F242" s="21"/>
      <c r="G242" s="57"/>
      <c r="H242" s="58"/>
      <c r="I242" s="59"/>
      <c r="J242" s="60"/>
      <c r="K242" s="6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</row>
    <row r="243" spans="1:28">
      <c r="A243" s="51"/>
      <c r="B243" s="54"/>
      <c r="C243" s="55"/>
      <c r="D243" s="56"/>
      <c r="E243" s="56"/>
      <c r="F243" s="21"/>
      <c r="G243" s="57"/>
      <c r="H243" s="58"/>
      <c r="I243" s="59"/>
      <c r="J243" s="60"/>
      <c r="K243" s="6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</row>
    <row r="244" spans="1:28">
      <c r="A244" s="51"/>
      <c r="B244" s="54"/>
      <c r="C244" s="55"/>
      <c r="D244" s="56"/>
      <c r="E244" s="56"/>
      <c r="F244" s="21"/>
      <c r="G244" s="57"/>
      <c r="H244" s="58"/>
      <c r="I244" s="59"/>
      <c r="J244" s="60"/>
      <c r="K244" s="6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</row>
    <row r="245" spans="1:28">
      <c r="A245" s="51"/>
      <c r="B245" s="54"/>
      <c r="C245" s="55"/>
      <c r="D245" s="56"/>
      <c r="E245" s="56"/>
      <c r="F245" s="21"/>
      <c r="G245" s="57"/>
      <c r="H245" s="58"/>
      <c r="I245" s="59"/>
      <c r="J245" s="60"/>
      <c r="K245" s="6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</row>
    <row r="246" spans="1:28">
      <c r="A246" s="51"/>
      <c r="B246" s="54"/>
      <c r="C246" s="55"/>
      <c r="D246" s="56"/>
      <c r="E246" s="56"/>
      <c r="F246" s="21"/>
      <c r="G246" s="57"/>
      <c r="H246" s="58"/>
      <c r="I246" s="59"/>
      <c r="J246" s="60"/>
      <c r="K246" s="6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</row>
    <row r="247" spans="1:28">
      <c r="A247" s="51"/>
      <c r="B247" s="54"/>
      <c r="C247" s="55"/>
      <c r="D247" s="56"/>
      <c r="E247" s="56"/>
      <c r="F247" s="21"/>
      <c r="G247" s="57"/>
      <c r="H247" s="58"/>
      <c r="I247" s="59"/>
      <c r="J247" s="60"/>
      <c r="K247" s="6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</row>
    <row r="248" spans="1:28">
      <c r="A248" s="51"/>
      <c r="B248" s="54"/>
      <c r="C248" s="55"/>
      <c r="D248" s="56"/>
      <c r="E248" s="56"/>
      <c r="F248" s="21"/>
      <c r="G248" s="57"/>
      <c r="H248" s="58"/>
      <c r="I248" s="59"/>
      <c r="J248" s="60"/>
      <c r="K248" s="6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</row>
    <row r="249" spans="1:28">
      <c r="A249" s="51"/>
      <c r="B249" s="54"/>
      <c r="C249" s="55"/>
      <c r="D249" s="56"/>
      <c r="E249" s="56"/>
      <c r="F249" s="21"/>
      <c r="G249" s="57"/>
      <c r="H249" s="58"/>
      <c r="I249" s="59"/>
      <c r="J249" s="60"/>
      <c r="K249" s="6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</row>
    <row r="250" spans="1:28">
      <c r="A250" s="51"/>
      <c r="B250" s="54"/>
      <c r="C250" s="55"/>
      <c r="D250" s="56"/>
      <c r="E250" s="56"/>
      <c r="F250" s="21"/>
      <c r="G250" s="57"/>
      <c r="H250" s="58"/>
      <c r="I250" s="59"/>
      <c r="J250" s="60"/>
      <c r="K250" s="6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</row>
    <row r="251" spans="1:28">
      <c r="A251" s="51"/>
      <c r="B251" s="54"/>
      <c r="C251" s="55"/>
      <c r="D251" s="56"/>
      <c r="E251" s="56"/>
      <c r="F251" s="21"/>
      <c r="G251" s="57"/>
      <c r="H251" s="58"/>
      <c r="I251" s="59"/>
      <c r="J251" s="60"/>
      <c r="K251" s="6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</row>
    <row r="252" spans="1:28">
      <c r="A252" s="51"/>
      <c r="B252" s="54"/>
      <c r="C252" s="55"/>
      <c r="D252" s="56"/>
      <c r="E252" s="56"/>
      <c r="F252" s="21"/>
      <c r="G252" s="57"/>
      <c r="H252" s="58"/>
      <c r="I252" s="59"/>
      <c r="J252" s="60"/>
      <c r="K252" s="6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</row>
    <row r="253" spans="1:28">
      <c r="A253" s="51"/>
      <c r="B253" s="54"/>
      <c r="C253" s="55"/>
      <c r="D253" s="56"/>
      <c r="E253" s="56"/>
      <c r="F253" s="21"/>
      <c r="G253" s="57"/>
      <c r="H253" s="58"/>
      <c r="I253" s="59"/>
      <c r="J253" s="60"/>
      <c r="K253" s="6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</row>
    <row r="254" spans="1:28">
      <c r="A254" s="51"/>
      <c r="B254" s="54"/>
      <c r="C254" s="55"/>
      <c r="D254" s="56"/>
      <c r="E254" s="56"/>
      <c r="F254" s="21"/>
      <c r="G254" s="57"/>
      <c r="H254" s="58"/>
      <c r="I254" s="59"/>
      <c r="J254" s="60"/>
      <c r="K254" s="6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</row>
    <row r="255" spans="1:28">
      <c r="A255" s="51"/>
      <c r="B255" s="54"/>
      <c r="C255" s="55"/>
      <c r="D255" s="56"/>
      <c r="E255" s="56"/>
      <c r="F255" s="21"/>
      <c r="G255" s="57"/>
      <c r="H255" s="58"/>
      <c r="I255" s="59"/>
      <c r="J255" s="60"/>
      <c r="K255" s="6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</row>
    <row r="256" spans="1:28">
      <c r="A256" s="51"/>
      <c r="B256" s="54"/>
      <c r="C256" s="55"/>
      <c r="D256" s="56"/>
      <c r="E256" s="56"/>
      <c r="F256" s="21"/>
      <c r="G256" s="57"/>
      <c r="H256" s="58"/>
      <c r="I256" s="59"/>
      <c r="J256" s="60"/>
      <c r="K256" s="6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</row>
    <row r="257" spans="1:28">
      <c r="A257" s="51"/>
      <c r="B257" s="54"/>
      <c r="C257" s="55"/>
      <c r="D257" s="56"/>
      <c r="E257" s="56"/>
      <c r="F257" s="21"/>
      <c r="G257" s="57"/>
      <c r="H257" s="58"/>
      <c r="I257" s="59"/>
      <c r="J257" s="60"/>
      <c r="K257" s="6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</row>
    <row r="258" spans="1:28">
      <c r="A258" s="51"/>
      <c r="B258" s="54"/>
      <c r="C258" s="55"/>
      <c r="D258" s="56"/>
      <c r="E258" s="56"/>
      <c r="F258" s="21"/>
      <c r="G258" s="57"/>
      <c r="H258" s="58"/>
      <c r="I258" s="59"/>
      <c r="J258" s="60"/>
      <c r="K258" s="6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</row>
    <row r="259" spans="1:28">
      <c r="A259" s="51"/>
      <c r="B259" s="54"/>
      <c r="C259" s="55"/>
      <c r="D259" s="56"/>
      <c r="E259" s="56"/>
      <c r="F259" s="21"/>
      <c r="G259" s="57"/>
      <c r="H259" s="58"/>
      <c r="I259" s="59"/>
      <c r="J259" s="60"/>
      <c r="K259" s="6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</row>
    <row r="260" spans="1:28">
      <c r="A260" s="51"/>
      <c r="B260" s="54"/>
      <c r="C260" s="55"/>
      <c r="D260" s="56"/>
      <c r="E260" s="56"/>
      <c r="F260" s="21"/>
      <c r="G260" s="57"/>
      <c r="H260" s="58"/>
      <c r="I260" s="59"/>
      <c r="J260" s="60"/>
      <c r="K260" s="6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</row>
    <row r="261" spans="1:28">
      <c r="A261" s="51"/>
      <c r="B261" s="54"/>
      <c r="C261" s="55"/>
      <c r="D261" s="56"/>
      <c r="E261" s="56"/>
      <c r="F261" s="21"/>
      <c r="G261" s="57"/>
      <c r="H261" s="58"/>
      <c r="I261" s="59"/>
      <c r="J261" s="60"/>
      <c r="K261" s="6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</row>
    <row r="262" spans="1:28">
      <c r="A262" s="51"/>
      <c r="B262" s="54"/>
      <c r="C262" s="55"/>
      <c r="D262" s="56"/>
      <c r="E262" s="56"/>
      <c r="F262" s="21"/>
      <c r="G262" s="57"/>
      <c r="H262" s="58"/>
      <c r="I262" s="59"/>
      <c r="J262" s="60"/>
      <c r="K262" s="6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</row>
    <row r="263" spans="1:28">
      <c r="A263" s="51"/>
      <c r="B263" s="54"/>
      <c r="C263" s="55"/>
      <c r="D263" s="56"/>
      <c r="E263" s="56"/>
      <c r="F263" s="21"/>
      <c r="G263" s="57"/>
      <c r="H263" s="58"/>
      <c r="I263" s="59"/>
      <c r="J263" s="60"/>
      <c r="K263" s="6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</row>
    <row r="264" spans="1:28">
      <c r="A264" s="51"/>
      <c r="B264" s="54"/>
      <c r="C264" s="55"/>
      <c r="D264" s="56"/>
      <c r="E264" s="56"/>
      <c r="F264" s="21"/>
      <c r="G264" s="57"/>
      <c r="H264" s="58"/>
      <c r="I264" s="59"/>
      <c r="J264" s="60"/>
      <c r="K264" s="6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</row>
    <row r="265" spans="1:28">
      <c r="A265" s="51"/>
      <c r="B265" s="54"/>
      <c r="C265" s="55"/>
      <c r="D265" s="56"/>
      <c r="E265" s="56"/>
      <c r="F265" s="21"/>
      <c r="G265" s="57"/>
      <c r="H265" s="58"/>
      <c r="I265" s="59"/>
      <c r="J265" s="60"/>
      <c r="K265" s="6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</row>
    <row r="266" spans="1:28">
      <c r="A266" s="51"/>
      <c r="B266" s="54"/>
      <c r="C266" s="55"/>
      <c r="D266" s="56"/>
      <c r="E266" s="56"/>
      <c r="F266" s="21"/>
      <c r="G266" s="57"/>
      <c r="H266" s="58"/>
      <c r="I266" s="59"/>
      <c r="J266" s="60"/>
      <c r="K266" s="6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</row>
    <row r="267" spans="1:28">
      <c r="A267" s="51"/>
      <c r="B267" s="54"/>
      <c r="C267" s="55"/>
      <c r="D267" s="56"/>
      <c r="E267" s="56"/>
      <c r="F267" s="21"/>
      <c r="G267" s="57"/>
      <c r="H267" s="58"/>
      <c r="I267" s="59"/>
      <c r="J267" s="60"/>
      <c r="K267" s="6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</row>
    <row r="268" spans="1:28">
      <c r="A268" s="51"/>
      <c r="B268" s="54"/>
      <c r="C268" s="55"/>
      <c r="D268" s="56"/>
      <c r="E268" s="56"/>
      <c r="F268" s="21"/>
      <c r="G268" s="57"/>
      <c r="H268" s="58"/>
      <c r="I268" s="59"/>
      <c r="J268" s="60"/>
      <c r="K268" s="6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</row>
    <row r="269" spans="1:28">
      <c r="A269" s="51"/>
      <c r="B269" s="54"/>
      <c r="C269" s="55"/>
      <c r="D269" s="56"/>
      <c r="E269" s="56"/>
      <c r="F269" s="21"/>
      <c r="G269" s="57"/>
      <c r="H269" s="58"/>
      <c r="I269" s="59"/>
      <c r="J269" s="60"/>
      <c r="K269" s="6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</row>
    <row r="270" spans="1:28">
      <c r="A270" s="51"/>
      <c r="B270" s="54"/>
      <c r="C270" s="55"/>
      <c r="D270" s="56"/>
      <c r="E270" s="56"/>
      <c r="F270" s="21"/>
      <c r="G270" s="57"/>
      <c r="H270" s="58"/>
      <c r="I270" s="59"/>
      <c r="J270" s="60"/>
      <c r="K270" s="6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</row>
    <row r="271" spans="1:28">
      <c r="A271" s="51"/>
      <c r="B271" s="54"/>
      <c r="C271" s="55"/>
      <c r="D271" s="56"/>
      <c r="E271" s="56"/>
      <c r="F271" s="21"/>
      <c r="G271" s="57"/>
      <c r="H271" s="58"/>
      <c r="I271" s="59"/>
      <c r="J271" s="60"/>
      <c r="K271" s="6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</row>
    <row r="272" spans="1:28">
      <c r="A272" s="51"/>
      <c r="B272" s="54"/>
      <c r="C272" s="55"/>
      <c r="D272" s="56"/>
      <c r="E272" s="56"/>
      <c r="F272" s="21"/>
      <c r="G272" s="57"/>
      <c r="H272" s="58"/>
      <c r="I272" s="59"/>
      <c r="J272" s="60"/>
      <c r="K272" s="6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</row>
    <row r="273" spans="1:28">
      <c r="A273" s="51"/>
      <c r="B273" s="54"/>
      <c r="C273" s="55"/>
      <c r="D273" s="56"/>
      <c r="E273" s="56"/>
      <c r="F273" s="21"/>
      <c r="G273" s="57"/>
      <c r="H273" s="58"/>
      <c r="I273" s="59"/>
      <c r="J273" s="60"/>
      <c r="K273" s="6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</row>
    <row r="274" spans="1:28">
      <c r="A274" s="51"/>
      <c r="B274" s="54"/>
      <c r="C274" s="55"/>
      <c r="D274" s="56"/>
      <c r="E274" s="56"/>
      <c r="F274" s="21"/>
      <c r="G274" s="57"/>
      <c r="H274" s="58"/>
      <c r="I274" s="59"/>
      <c r="J274" s="60"/>
      <c r="K274" s="6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</row>
    <row r="275" spans="1:28">
      <c r="A275" s="51"/>
      <c r="B275" s="54"/>
      <c r="C275" s="55"/>
      <c r="D275" s="56"/>
      <c r="E275" s="56"/>
      <c r="F275" s="21"/>
      <c r="G275" s="57"/>
      <c r="H275" s="58"/>
      <c r="I275" s="59"/>
      <c r="J275" s="60"/>
      <c r="K275" s="6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</row>
    <row r="276" spans="1:28">
      <c r="A276" s="51"/>
      <c r="B276" s="54"/>
      <c r="C276" s="55"/>
      <c r="D276" s="56"/>
      <c r="E276" s="56"/>
      <c r="F276" s="21"/>
      <c r="G276" s="57"/>
      <c r="H276" s="58"/>
      <c r="I276" s="59"/>
      <c r="J276" s="60"/>
      <c r="K276" s="6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</row>
    <row r="277" spans="1:28">
      <c r="A277" s="51"/>
      <c r="B277" s="54"/>
      <c r="C277" s="55"/>
      <c r="D277" s="56"/>
      <c r="E277" s="56"/>
      <c r="F277" s="21"/>
      <c r="G277" s="57"/>
      <c r="H277" s="58"/>
      <c r="I277" s="59"/>
      <c r="J277" s="60"/>
      <c r="K277" s="6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</row>
    <row r="278" spans="1:28">
      <c r="A278" s="51"/>
      <c r="B278" s="54"/>
      <c r="C278" s="55"/>
      <c r="D278" s="56"/>
      <c r="E278" s="56"/>
      <c r="F278" s="21"/>
      <c r="G278" s="57"/>
      <c r="H278" s="58"/>
      <c r="I278" s="59"/>
      <c r="J278" s="60"/>
      <c r="K278" s="6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</row>
    <row r="279" spans="1:28">
      <c r="A279" s="51"/>
      <c r="B279" s="54"/>
      <c r="C279" s="55"/>
      <c r="D279" s="56"/>
      <c r="E279" s="56"/>
      <c r="F279" s="21"/>
      <c r="G279" s="57"/>
      <c r="H279" s="58"/>
      <c r="I279" s="59"/>
      <c r="J279" s="60"/>
      <c r="K279" s="6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</row>
    <row r="280" spans="1:28">
      <c r="A280" s="51"/>
      <c r="B280" s="54"/>
      <c r="C280" s="55"/>
      <c r="D280" s="56"/>
      <c r="E280" s="56"/>
      <c r="F280" s="21"/>
      <c r="G280" s="57"/>
      <c r="H280" s="58"/>
      <c r="I280" s="59"/>
      <c r="J280" s="60"/>
      <c r="K280" s="6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</row>
    <row r="281" spans="1:28">
      <c r="A281" s="51"/>
      <c r="B281" s="54"/>
      <c r="C281" s="55"/>
      <c r="D281" s="56"/>
      <c r="E281" s="56"/>
      <c r="F281" s="21"/>
      <c r="G281" s="57"/>
      <c r="H281" s="58"/>
      <c r="I281" s="59"/>
      <c r="J281" s="60"/>
      <c r="K281" s="6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</row>
    <row r="282" spans="1:28">
      <c r="A282" s="51"/>
      <c r="B282" s="54"/>
      <c r="C282" s="55"/>
      <c r="D282" s="56"/>
      <c r="E282" s="56"/>
      <c r="F282" s="21"/>
      <c r="G282" s="57"/>
      <c r="H282" s="58"/>
      <c r="I282" s="59"/>
      <c r="J282" s="60"/>
      <c r="K282" s="6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</row>
    <row r="283" spans="1:28">
      <c r="A283" s="51"/>
      <c r="B283" s="54"/>
      <c r="C283" s="55"/>
      <c r="D283" s="56"/>
      <c r="E283" s="56"/>
      <c r="F283" s="21"/>
      <c r="G283" s="57"/>
      <c r="H283" s="58"/>
      <c r="I283" s="59"/>
      <c r="J283" s="60"/>
      <c r="K283" s="6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</row>
    <row r="284" spans="1:28">
      <c r="A284" s="51"/>
      <c r="B284" s="54"/>
      <c r="C284" s="55"/>
      <c r="D284" s="56"/>
      <c r="E284" s="56"/>
      <c r="F284" s="21"/>
      <c r="G284" s="57"/>
      <c r="H284" s="58"/>
      <c r="I284" s="59"/>
      <c r="J284" s="60"/>
      <c r="K284" s="6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</row>
    <row r="285" spans="1:28">
      <c r="A285" s="51"/>
      <c r="B285" s="54"/>
      <c r="C285" s="55"/>
      <c r="D285" s="56"/>
      <c r="E285" s="56"/>
      <c r="F285" s="21"/>
      <c r="G285" s="57"/>
      <c r="H285" s="58"/>
      <c r="I285" s="59"/>
      <c r="J285" s="60"/>
      <c r="K285" s="6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</row>
    <row r="286" spans="1:28">
      <c r="A286" s="51"/>
      <c r="B286" s="54"/>
      <c r="C286" s="55"/>
      <c r="D286" s="56"/>
      <c r="E286" s="56"/>
      <c r="F286" s="21"/>
      <c r="G286" s="57"/>
      <c r="H286" s="58"/>
      <c r="I286" s="59"/>
      <c r="J286" s="60"/>
      <c r="K286" s="6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</row>
    <row r="287" spans="1:28">
      <c r="A287" s="51"/>
      <c r="B287" s="54"/>
      <c r="C287" s="55"/>
      <c r="D287" s="56"/>
      <c r="E287" s="56"/>
      <c r="F287" s="21"/>
      <c r="G287" s="57"/>
      <c r="H287" s="58"/>
      <c r="I287" s="59"/>
      <c r="J287" s="60"/>
      <c r="K287" s="6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</row>
    <row r="288" spans="1:28">
      <c r="A288" s="51"/>
      <c r="B288" s="54"/>
      <c r="C288" s="55"/>
      <c r="D288" s="56"/>
      <c r="E288" s="56"/>
      <c r="F288" s="21"/>
      <c r="G288" s="57"/>
      <c r="H288" s="58"/>
      <c r="I288" s="59"/>
      <c r="J288" s="60"/>
      <c r="K288" s="6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</row>
    <row r="289" spans="1:28">
      <c r="A289" s="51"/>
      <c r="B289" s="54"/>
      <c r="C289" s="55"/>
      <c r="D289" s="56"/>
      <c r="E289" s="56"/>
      <c r="F289" s="21"/>
      <c r="G289" s="57"/>
      <c r="H289" s="58"/>
      <c r="I289" s="59"/>
      <c r="J289" s="60"/>
      <c r="K289" s="6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</row>
    <row r="290" spans="1:28">
      <c r="A290" s="51"/>
      <c r="B290" s="54"/>
      <c r="C290" s="55"/>
      <c r="D290" s="56"/>
      <c r="E290" s="56"/>
      <c r="F290" s="21"/>
      <c r="G290" s="57"/>
      <c r="H290" s="58"/>
      <c r="I290" s="59"/>
      <c r="J290" s="60"/>
      <c r="K290" s="6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</row>
    <row r="291" spans="1:28">
      <c r="A291" s="51"/>
      <c r="B291" s="54"/>
      <c r="C291" s="55"/>
      <c r="D291" s="56"/>
      <c r="E291" s="56"/>
      <c r="F291" s="21"/>
      <c r="G291" s="57"/>
      <c r="H291" s="58"/>
      <c r="I291" s="59"/>
      <c r="J291" s="60"/>
      <c r="K291" s="6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</row>
    <row r="292" spans="1:28">
      <c r="A292" s="51"/>
      <c r="B292" s="54"/>
      <c r="C292" s="55"/>
      <c r="D292" s="56"/>
      <c r="E292" s="56"/>
      <c r="F292" s="21"/>
      <c r="G292" s="57"/>
      <c r="H292" s="58"/>
      <c r="I292" s="59"/>
      <c r="J292" s="60"/>
      <c r="K292" s="6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</row>
    <row r="293" spans="1:28">
      <c r="A293" s="51"/>
      <c r="B293" s="54"/>
      <c r="C293" s="55"/>
      <c r="D293" s="56"/>
      <c r="E293" s="56"/>
      <c r="F293" s="21"/>
      <c r="G293" s="57"/>
      <c r="H293" s="58"/>
      <c r="I293" s="59"/>
      <c r="J293" s="60"/>
      <c r="K293" s="6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</row>
    <row r="294" spans="1:28">
      <c r="A294" s="51"/>
      <c r="B294" s="54"/>
      <c r="C294" s="55"/>
      <c r="D294" s="56"/>
      <c r="E294" s="56"/>
      <c r="F294" s="21"/>
      <c r="G294" s="57"/>
      <c r="H294" s="58"/>
      <c r="I294" s="59"/>
      <c r="J294" s="60"/>
      <c r="K294" s="6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</row>
    <row r="295" spans="1:28">
      <c r="A295" s="51"/>
      <c r="B295" s="54"/>
      <c r="C295" s="55"/>
      <c r="D295" s="56"/>
      <c r="E295" s="56"/>
      <c r="F295" s="21"/>
      <c r="G295" s="57"/>
      <c r="H295" s="58"/>
      <c r="I295" s="59"/>
      <c r="J295" s="60"/>
      <c r="K295" s="6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</row>
    <row r="296" spans="1:28">
      <c r="A296" s="51"/>
      <c r="B296" s="54"/>
      <c r="C296" s="55"/>
      <c r="D296" s="56"/>
      <c r="E296" s="56"/>
      <c r="F296" s="21"/>
      <c r="G296" s="57"/>
      <c r="H296" s="58"/>
      <c r="I296" s="59"/>
      <c r="J296" s="60"/>
      <c r="K296" s="6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</row>
    <row r="297" spans="1:28">
      <c r="A297" s="51"/>
      <c r="B297" s="54"/>
      <c r="C297" s="55"/>
      <c r="D297" s="56"/>
      <c r="E297" s="56"/>
      <c r="F297" s="21"/>
      <c r="G297" s="57"/>
      <c r="H297" s="58"/>
      <c r="I297" s="59"/>
      <c r="J297" s="60"/>
      <c r="K297" s="6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</row>
    <row r="298" spans="1:28">
      <c r="A298" s="51"/>
      <c r="B298" s="54"/>
      <c r="C298" s="55"/>
      <c r="D298" s="56"/>
      <c r="E298" s="56"/>
      <c r="F298" s="21"/>
      <c r="G298" s="57"/>
      <c r="H298" s="58"/>
      <c r="I298" s="59"/>
      <c r="J298" s="60"/>
      <c r="K298" s="6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</row>
    <row r="299" spans="1:28">
      <c r="A299" s="51"/>
      <c r="B299" s="54"/>
      <c r="C299" s="55"/>
      <c r="D299" s="56"/>
      <c r="E299" s="56"/>
      <c r="F299" s="21"/>
      <c r="G299" s="57"/>
      <c r="H299" s="58"/>
      <c r="I299" s="59"/>
      <c r="J299" s="60"/>
      <c r="K299" s="6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</row>
    <row r="300" spans="1:28">
      <c r="A300" s="51"/>
      <c r="B300" s="54"/>
      <c r="C300" s="55"/>
      <c r="D300" s="56"/>
      <c r="E300" s="56"/>
      <c r="F300" s="21"/>
      <c r="G300" s="57"/>
      <c r="H300" s="58"/>
      <c r="I300" s="59"/>
      <c r="J300" s="60"/>
      <c r="K300" s="6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</row>
    <row r="301" spans="1:28">
      <c r="A301" s="51"/>
      <c r="B301" s="54"/>
      <c r="C301" s="55"/>
      <c r="D301" s="56"/>
      <c r="E301" s="56"/>
      <c r="F301" s="21"/>
      <c r="G301" s="57"/>
      <c r="H301" s="58"/>
      <c r="I301" s="59"/>
      <c r="J301" s="60"/>
      <c r="K301" s="6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</row>
    <row r="302" spans="1:28">
      <c r="A302" s="51"/>
      <c r="B302" s="54"/>
      <c r="C302" s="55"/>
      <c r="D302" s="56"/>
      <c r="E302" s="56"/>
      <c r="F302" s="21"/>
      <c r="G302" s="57"/>
      <c r="H302" s="58"/>
      <c r="I302" s="59"/>
      <c r="J302" s="60"/>
      <c r="K302" s="6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</row>
    <row r="303" spans="1:28">
      <c r="A303" s="51"/>
      <c r="B303" s="54"/>
      <c r="C303" s="55"/>
      <c r="D303" s="56"/>
      <c r="E303" s="56"/>
      <c r="F303" s="21"/>
      <c r="G303" s="57"/>
      <c r="H303" s="58"/>
      <c r="I303" s="59"/>
      <c r="J303" s="60"/>
      <c r="K303" s="6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</row>
    <row r="304" spans="1:28">
      <c r="A304" s="51"/>
      <c r="B304" s="54"/>
      <c r="C304" s="55"/>
      <c r="D304" s="56"/>
      <c r="E304" s="56"/>
      <c r="F304" s="21"/>
      <c r="G304" s="57"/>
      <c r="H304" s="58"/>
      <c r="I304" s="59"/>
      <c r="J304" s="60"/>
      <c r="K304" s="6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</row>
    <row r="305" spans="1:28">
      <c r="A305" s="51"/>
      <c r="B305" s="54"/>
      <c r="C305" s="55"/>
      <c r="D305" s="56"/>
      <c r="E305" s="56"/>
      <c r="F305" s="21"/>
      <c r="G305" s="57"/>
      <c r="H305" s="58"/>
      <c r="I305" s="59"/>
      <c r="J305" s="60"/>
      <c r="K305" s="6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</row>
    <row r="306" spans="1:28">
      <c r="A306" s="51"/>
      <c r="B306" s="54"/>
      <c r="C306" s="55"/>
      <c r="D306" s="56"/>
      <c r="E306" s="56"/>
      <c r="F306" s="21"/>
      <c r="G306" s="57"/>
      <c r="H306" s="58"/>
      <c r="I306" s="59"/>
      <c r="J306" s="60"/>
      <c r="K306" s="6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</row>
    <row r="307" spans="1:28">
      <c r="A307" s="51"/>
      <c r="B307" s="54"/>
      <c r="C307" s="55"/>
      <c r="D307" s="56"/>
      <c r="E307" s="56"/>
      <c r="F307" s="21"/>
      <c r="G307" s="57"/>
      <c r="H307" s="58"/>
      <c r="I307" s="59"/>
      <c r="J307" s="60"/>
      <c r="K307" s="6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</row>
    <row r="308" spans="1:28">
      <c r="A308" s="51"/>
      <c r="B308" s="54"/>
      <c r="C308" s="55"/>
      <c r="D308" s="56"/>
      <c r="E308" s="56"/>
      <c r="F308" s="21"/>
      <c r="G308" s="57"/>
      <c r="H308" s="58"/>
      <c r="I308" s="59"/>
      <c r="J308" s="60"/>
      <c r="K308" s="6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</row>
    <row r="309" spans="1:28">
      <c r="A309" s="51"/>
      <c r="B309" s="54"/>
      <c r="C309" s="55"/>
      <c r="D309" s="56"/>
      <c r="E309" s="56"/>
      <c r="F309" s="21"/>
      <c r="G309" s="57"/>
      <c r="H309" s="58"/>
      <c r="I309" s="59"/>
      <c r="J309" s="60"/>
      <c r="K309" s="6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</row>
    <row r="310" spans="1:28">
      <c r="A310" s="51"/>
      <c r="B310" s="54"/>
      <c r="C310" s="55"/>
      <c r="D310" s="56"/>
      <c r="E310" s="56"/>
      <c r="F310" s="21"/>
      <c r="G310" s="57"/>
      <c r="H310" s="58"/>
      <c r="I310" s="59"/>
      <c r="J310" s="60"/>
      <c r="K310" s="6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</row>
    <row r="311" spans="1:28">
      <c r="A311" s="51"/>
      <c r="B311" s="54"/>
      <c r="C311" s="55"/>
      <c r="D311" s="56"/>
      <c r="E311" s="56"/>
      <c r="F311" s="21"/>
      <c r="G311" s="57"/>
      <c r="H311" s="58"/>
      <c r="I311" s="59"/>
      <c r="J311" s="60"/>
      <c r="K311" s="6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</row>
    <row r="312" spans="1:28">
      <c r="A312" s="51"/>
      <c r="B312" s="54"/>
      <c r="C312" s="55"/>
      <c r="D312" s="56"/>
      <c r="E312" s="56"/>
      <c r="F312" s="21"/>
      <c r="G312" s="57"/>
      <c r="H312" s="58"/>
      <c r="I312" s="59"/>
      <c r="J312" s="60"/>
      <c r="K312" s="6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</row>
    <row r="313" spans="1:28">
      <c r="A313" s="51"/>
      <c r="B313" s="54"/>
      <c r="C313" s="55"/>
      <c r="D313" s="56"/>
      <c r="E313" s="56"/>
      <c r="F313" s="21"/>
      <c r="G313" s="57"/>
      <c r="H313" s="58"/>
      <c r="I313" s="59"/>
      <c r="J313" s="60"/>
      <c r="K313" s="6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</row>
    <row r="314" spans="1:28">
      <c r="A314" s="51"/>
      <c r="B314" s="54"/>
      <c r="C314" s="55"/>
      <c r="D314" s="56"/>
      <c r="E314" s="56"/>
      <c r="F314" s="21"/>
      <c r="G314" s="57"/>
      <c r="H314" s="58"/>
      <c r="I314" s="59"/>
      <c r="J314" s="60"/>
      <c r="K314" s="6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</row>
    <row r="315" spans="1:28">
      <c r="A315" s="51"/>
      <c r="B315" s="54"/>
      <c r="C315" s="55"/>
      <c r="D315" s="56"/>
      <c r="E315" s="56"/>
      <c r="F315" s="21"/>
      <c r="G315" s="57"/>
      <c r="H315" s="58"/>
      <c r="I315" s="59"/>
      <c r="J315" s="60"/>
      <c r="K315" s="6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</row>
    <row r="316" spans="1:28">
      <c r="A316" s="51"/>
      <c r="B316" s="54"/>
      <c r="C316" s="55"/>
      <c r="D316" s="56"/>
      <c r="E316" s="56"/>
      <c r="F316" s="21"/>
      <c r="G316" s="57"/>
      <c r="H316" s="58"/>
      <c r="I316" s="59"/>
      <c r="J316" s="60"/>
      <c r="K316" s="6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</row>
    <row r="317" spans="1:28">
      <c r="A317" s="51"/>
      <c r="B317" s="54"/>
      <c r="C317" s="55"/>
      <c r="D317" s="56"/>
      <c r="E317" s="56"/>
      <c r="F317" s="21"/>
      <c r="G317" s="57"/>
      <c r="H317" s="58"/>
      <c r="I317" s="59"/>
      <c r="J317" s="60"/>
      <c r="K317" s="6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</row>
    <row r="318" spans="1:28">
      <c r="A318" s="51"/>
      <c r="B318" s="54"/>
      <c r="C318" s="55"/>
      <c r="D318" s="56"/>
      <c r="E318" s="56"/>
      <c r="F318" s="21"/>
      <c r="G318" s="57"/>
      <c r="H318" s="58"/>
      <c r="I318" s="59"/>
      <c r="J318" s="60"/>
      <c r="K318" s="6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</row>
    <row r="319" spans="1:28">
      <c r="A319" s="51"/>
      <c r="B319" s="54"/>
      <c r="C319" s="55"/>
      <c r="D319" s="56"/>
      <c r="E319" s="56"/>
      <c r="F319" s="21"/>
      <c r="G319" s="57"/>
      <c r="H319" s="58"/>
      <c r="I319" s="59"/>
      <c r="J319" s="60"/>
      <c r="K319" s="6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</row>
    <row r="320" spans="1:28">
      <c r="A320" s="51"/>
      <c r="B320" s="54"/>
      <c r="C320" s="55"/>
      <c r="D320" s="56"/>
      <c r="E320" s="56"/>
      <c r="F320" s="21"/>
      <c r="G320" s="57"/>
      <c r="H320" s="58"/>
      <c r="I320" s="59"/>
      <c r="J320" s="60"/>
      <c r="K320" s="6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</row>
    <row r="321" spans="1:28">
      <c r="A321" s="51"/>
      <c r="B321" s="54"/>
      <c r="C321" s="55"/>
      <c r="D321" s="56"/>
      <c r="E321" s="56"/>
      <c r="F321" s="21"/>
      <c r="G321" s="57"/>
      <c r="H321" s="58"/>
      <c r="I321" s="59"/>
      <c r="J321" s="60"/>
      <c r="K321" s="6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</row>
    <row r="322" spans="1:28">
      <c r="A322" s="51"/>
      <c r="B322" s="54"/>
      <c r="C322" s="55"/>
      <c r="D322" s="56"/>
      <c r="E322" s="56"/>
      <c r="F322" s="21"/>
      <c r="G322" s="57"/>
      <c r="H322" s="58"/>
      <c r="I322" s="59"/>
      <c r="J322" s="60"/>
      <c r="K322" s="6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</row>
    <row r="323" spans="1:28">
      <c r="A323" s="51"/>
      <c r="B323" s="54"/>
      <c r="C323" s="55"/>
      <c r="D323" s="56"/>
      <c r="E323" s="56"/>
      <c r="F323" s="21"/>
      <c r="G323" s="57"/>
      <c r="H323" s="58"/>
      <c r="I323" s="59"/>
      <c r="J323" s="60"/>
      <c r="K323" s="6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</row>
    <row r="324" spans="1:28">
      <c r="A324" s="51"/>
      <c r="B324" s="54"/>
      <c r="C324" s="55"/>
      <c r="D324" s="56"/>
      <c r="E324" s="56"/>
      <c r="F324" s="21"/>
      <c r="G324" s="57"/>
      <c r="H324" s="58"/>
      <c r="I324" s="59"/>
      <c r="J324" s="60"/>
      <c r="K324" s="6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</row>
    <row r="325" spans="1:28">
      <c r="A325" s="51"/>
      <c r="B325" s="54"/>
      <c r="C325" s="55"/>
      <c r="D325" s="56"/>
      <c r="E325" s="56"/>
      <c r="F325" s="21"/>
      <c r="G325" s="57"/>
      <c r="H325" s="58"/>
      <c r="I325" s="59"/>
      <c r="J325" s="60"/>
      <c r="K325" s="6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</row>
    <row r="326" spans="1:28">
      <c r="A326" s="51"/>
      <c r="B326" s="54"/>
      <c r="C326" s="55"/>
      <c r="D326" s="56"/>
      <c r="E326" s="56"/>
      <c r="F326" s="21"/>
      <c r="G326" s="57"/>
      <c r="H326" s="58"/>
      <c r="I326" s="59"/>
      <c r="J326" s="60"/>
      <c r="K326" s="6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</row>
    <row r="327" spans="1:28">
      <c r="A327" s="51"/>
      <c r="B327" s="54"/>
      <c r="C327" s="55"/>
      <c r="D327" s="56"/>
      <c r="E327" s="56"/>
      <c r="F327" s="21"/>
      <c r="G327" s="57"/>
      <c r="H327" s="58"/>
      <c r="I327" s="59"/>
      <c r="J327" s="60"/>
      <c r="K327" s="6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</row>
    <row r="328" spans="1:28">
      <c r="A328" s="51"/>
      <c r="B328" s="54"/>
      <c r="C328" s="55"/>
      <c r="D328" s="56"/>
      <c r="E328" s="56"/>
      <c r="F328" s="21"/>
      <c r="G328" s="57"/>
      <c r="H328" s="58"/>
      <c r="I328" s="59"/>
      <c r="J328" s="60"/>
      <c r="K328" s="6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</row>
    <row r="329" spans="1:28">
      <c r="A329" s="51"/>
      <c r="B329" s="54"/>
      <c r="C329" s="55"/>
      <c r="D329" s="56"/>
      <c r="E329" s="56"/>
      <c r="F329" s="21"/>
      <c r="G329" s="57"/>
      <c r="H329" s="58"/>
      <c r="I329" s="59"/>
      <c r="J329" s="60"/>
      <c r="K329" s="6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</row>
    <row r="330" spans="1:28">
      <c r="A330" s="51"/>
      <c r="B330" s="54"/>
      <c r="C330" s="55"/>
      <c r="D330" s="56"/>
      <c r="E330" s="56"/>
      <c r="F330" s="21"/>
      <c r="G330" s="57"/>
      <c r="H330" s="58"/>
      <c r="I330" s="59"/>
      <c r="J330" s="60"/>
      <c r="K330" s="6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</row>
    <row r="331" spans="1:28">
      <c r="A331" s="51"/>
      <c r="B331" s="54"/>
      <c r="C331" s="55"/>
      <c r="D331" s="56"/>
      <c r="E331" s="56"/>
      <c r="F331" s="21"/>
      <c r="G331" s="57"/>
      <c r="H331" s="58"/>
      <c r="I331" s="59"/>
      <c r="J331" s="60"/>
      <c r="K331" s="6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</row>
    <row r="332" spans="1:28">
      <c r="A332" s="51"/>
      <c r="B332" s="54"/>
      <c r="C332" s="55"/>
      <c r="D332" s="56"/>
      <c r="E332" s="56"/>
      <c r="F332" s="21"/>
      <c r="G332" s="57"/>
      <c r="H332" s="58"/>
      <c r="I332" s="59"/>
      <c r="J332" s="60"/>
      <c r="K332" s="6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</row>
    <row r="333" spans="1:28">
      <c r="A333" s="51"/>
      <c r="B333" s="54"/>
      <c r="C333" s="55"/>
      <c r="D333" s="56"/>
      <c r="E333" s="56"/>
      <c r="F333" s="21"/>
      <c r="G333" s="57"/>
      <c r="H333" s="58"/>
      <c r="I333" s="59"/>
      <c r="J333" s="60"/>
      <c r="K333" s="6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</row>
    <row r="334" spans="1:28">
      <c r="A334" s="51"/>
      <c r="B334" s="54"/>
      <c r="C334" s="55"/>
      <c r="D334" s="56"/>
      <c r="E334" s="56"/>
      <c r="F334" s="21"/>
      <c r="G334" s="57"/>
      <c r="H334" s="58"/>
      <c r="I334" s="59"/>
      <c r="J334" s="60"/>
      <c r="K334" s="6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</row>
    <row r="335" spans="1:28">
      <c r="A335" s="51"/>
      <c r="B335" s="54"/>
      <c r="C335" s="55"/>
      <c r="D335" s="56"/>
      <c r="E335" s="56"/>
      <c r="F335" s="21"/>
      <c r="G335" s="57"/>
      <c r="H335" s="58"/>
      <c r="I335" s="59"/>
      <c r="J335" s="60"/>
      <c r="K335" s="6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</row>
    <row r="336" spans="1:28">
      <c r="A336" s="51"/>
      <c r="B336" s="54"/>
      <c r="C336" s="55"/>
      <c r="D336" s="56"/>
      <c r="E336" s="56"/>
      <c r="F336" s="21"/>
      <c r="G336" s="57"/>
      <c r="H336" s="58"/>
      <c r="I336" s="59"/>
      <c r="J336" s="60"/>
      <c r="K336" s="6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</row>
    <row r="337" spans="1:28">
      <c r="A337" s="51"/>
      <c r="B337" s="54"/>
      <c r="C337" s="55"/>
      <c r="D337" s="56"/>
      <c r="E337" s="56"/>
      <c r="F337" s="21"/>
      <c r="G337" s="57"/>
      <c r="H337" s="58"/>
      <c r="I337" s="59"/>
      <c r="J337" s="60"/>
      <c r="K337" s="6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</row>
    <row r="338" spans="1:28">
      <c r="A338" s="51"/>
      <c r="B338" s="54"/>
      <c r="C338" s="55"/>
      <c r="D338" s="56"/>
      <c r="E338" s="56"/>
      <c r="F338" s="21"/>
      <c r="G338" s="57"/>
      <c r="H338" s="58"/>
      <c r="I338" s="59"/>
      <c r="J338" s="60"/>
      <c r="K338" s="6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</row>
    <row r="339" spans="1:28">
      <c r="A339" s="51"/>
      <c r="B339" s="54"/>
      <c r="C339" s="55"/>
      <c r="D339" s="56"/>
      <c r="E339" s="56"/>
      <c r="F339" s="21"/>
      <c r="G339" s="57"/>
      <c r="H339" s="58"/>
      <c r="I339" s="59"/>
      <c r="J339" s="60"/>
      <c r="K339" s="6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</row>
    <row r="340" spans="1:28">
      <c r="A340" s="51"/>
      <c r="B340" s="54"/>
      <c r="C340" s="55"/>
      <c r="D340" s="56"/>
      <c r="E340" s="56"/>
      <c r="F340" s="21"/>
      <c r="G340" s="57"/>
      <c r="H340" s="58"/>
      <c r="I340" s="59"/>
      <c r="J340" s="60"/>
      <c r="K340" s="6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</row>
    <row r="341" spans="1:28">
      <c r="A341" s="51"/>
      <c r="B341" s="54"/>
      <c r="C341" s="55"/>
      <c r="D341" s="56"/>
      <c r="E341" s="56"/>
      <c r="F341" s="21"/>
      <c r="G341" s="57"/>
      <c r="H341" s="58"/>
      <c r="I341" s="59"/>
      <c r="J341" s="60"/>
      <c r="K341" s="6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</row>
    <row r="342" spans="1:28">
      <c r="A342" s="51"/>
      <c r="B342" s="54"/>
      <c r="C342" s="55"/>
      <c r="D342" s="56"/>
      <c r="E342" s="56"/>
      <c r="F342" s="21"/>
      <c r="G342" s="57"/>
      <c r="H342" s="58"/>
      <c r="I342" s="59"/>
      <c r="J342" s="60"/>
      <c r="K342" s="6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</row>
    <row r="343" spans="1:28">
      <c r="A343" s="51"/>
      <c r="B343" s="54"/>
      <c r="C343" s="55"/>
      <c r="D343" s="56"/>
      <c r="E343" s="56"/>
      <c r="F343" s="21"/>
      <c r="G343" s="57"/>
      <c r="H343" s="58"/>
      <c r="I343" s="59"/>
      <c r="J343" s="60"/>
      <c r="K343" s="6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</row>
    <row r="344" spans="1:28">
      <c r="A344" s="51"/>
      <c r="B344" s="54"/>
      <c r="C344" s="55"/>
      <c r="D344" s="56"/>
      <c r="E344" s="56"/>
      <c r="F344" s="21"/>
      <c r="G344" s="57"/>
      <c r="H344" s="58"/>
      <c r="I344" s="59"/>
      <c r="J344" s="60"/>
      <c r="K344" s="6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</row>
    <row r="345" spans="1:28">
      <c r="A345" s="51"/>
      <c r="B345" s="54"/>
      <c r="C345" s="55"/>
      <c r="D345" s="56"/>
      <c r="E345" s="56"/>
      <c r="F345" s="21"/>
      <c r="G345" s="57"/>
      <c r="H345" s="58"/>
      <c r="I345" s="59"/>
      <c r="J345" s="60"/>
      <c r="K345" s="6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</row>
    <row r="346" spans="1:28">
      <c r="A346" s="51"/>
      <c r="B346" s="54"/>
      <c r="C346" s="55"/>
      <c r="D346" s="56"/>
      <c r="E346" s="56"/>
      <c r="F346" s="21"/>
      <c r="G346" s="57"/>
      <c r="H346" s="58"/>
      <c r="I346" s="59"/>
      <c r="J346" s="60"/>
      <c r="K346" s="6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</row>
    <row r="347" spans="1:28">
      <c r="A347" s="51"/>
      <c r="B347" s="54"/>
      <c r="C347" s="55"/>
      <c r="D347" s="56"/>
      <c r="E347" s="56"/>
      <c r="F347" s="21"/>
      <c r="G347" s="57"/>
      <c r="H347" s="58"/>
      <c r="I347" s="59"/>
      <c r="J347" s="60"/>
      <c r="K347" s="6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</row>
    <row r="348" spans="1:28">
      <c r="A348" s="51"/>
      <c r="B348" s="54"/>
      <c r="C348" s="55"/>
      <c r="D348" s="56"/>
      <c r="E348" s="56"/>
      <c r="F348" s="21"/>
      <c r="G348" s="57"/>
      <c r="H348" s="58"/>
      <c r="I348" s="59"/>
      <c r="J348" s="60"/>
      <c r="K348" s="6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</row>
    <row r="349" spans="1:28">
      <c r="A349" s="51"/>
      <c r="B349" s="54"/>
      <c r="C349" s="55"/>
      <c r="D349" s="56"/>
      <c r="E349" s="56"/>
      <c r="F349" s="21"/>
      <c r="G349" s="57"/>
      <c r="H349" s="58"/>
      <c r="I349" s="59"/>
      <c r="J349" s="60"/>
      <c r="K349" s="6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</row>
    <row r="350" spans="1:28">
      <c r="A350" s="51"/>
      <c r="B350" s="54"/>
      <c r="C350" s="55"/>
      <c r="D350" s="56"/>
      <c r="E350" s="56"/>
      <c r="F350" s="21"/>
      <c r="G350" s="57"/>
      <c r="H350" s="58"/>
      <c r="I350" s="59"/>
      <c r="J350" s="60"/>
      <c r="K350" s="6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</row>
    <row r="351" spans="1:28">
      <c r="A351" s="51"/>
      <c r="B351" s="54"/>
      <c r="C351" s="55"/>
      <c r="D351" s="56"/>
      <c r="E351" s="56"/>
      <c r="F351" s="21"/>
      <c r="G351" s="57"/>
      <c r="H351" s="58"/>
      <c r="I351" s="59"/>
      <c r="J351" s="60"/>
      <c r="K351" s="6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</row>
    <row r="352" spans="1:28">
      <c r="A352" s="51"/>
      <c r="B352" s="54"/>
      <c r="C352" s="55"/>
      <c r="D352" s="56"/>
      <c r="E352" s="56"/>
      <c r="F352" s="21"/>
      <c r="G352" s="57"/>
      <c r="H352" s="58"/>
      <c r="I352" s="59"/>
      <c r="J352" s="60"/>
      <c r="K352" s="6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</row>
    <row r="353" spans="1:28">
      <c r="A353" s="51"/>
      <c r="B353" s="54"/>
      <c r="C353" s="55"/>
      <c r="D353" s="56"/>
      <c r="E353" s="56"/>
      <c r="F353" s="21"/>
      <c r="G353" s="57"/>
      <c r="H353" s="58"/>
      <c r="I353" s="59"/>
      <c r="J353" s="60"/>
      <c r="K353" s="6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</row>
    <row r="354" spans="1:28">
      <c r="A354" s="51"/>
      <c r="B354" s="54"/>
      <c r="C354" s="55"/>
      <c r="D354" s="56"/>
      <c r="E354" s="56"/>
      <c r="F354" s="21"/>
      <c r="G354" s="57"/>
      <c r="H354" s="58"/>
      <c r="I354" s="59"/>
      <c r="J354" s="60"/>
      <c r="K354" s="6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</row>
    <row r="355" spans="1:28">
      <c r="A355" s="51"/>
      <c r="B355" s="54"/>
      <c r="C355" s="55"/>
      <c r="D355" s="56"/>
      <c r="E355" s="56"/>
      <c r="F355" s="21"/>
      <c r="G355" s="57"/>
      <c r="H355" s="58"/>
      <c r="I355" s="59"/>
      <c r="J355" s="60"/>
      <c r="K355" s="6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</row>
    <row r="356" spans="1:28">
      <c r="A356" s="51"/>
      <c r="B356" s="54"/>
      <c r="C356" s="55"/>
      <c r="D356" s="56"/>
      <c r="E356" s="56"/>
      <c r="F356" s="21"/>
      <c r="G356" s="57"/>
      <c r="H356" s="58"/>
      <c r="I356" s="59"/>
      <c r="J356" s="60"/>
      <c r="K356" s="6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</row>
    <row r="357" spans="1:28">
      <c r="A357" s="51"/>
      <c r="B357" s="54"/>
      <c r="C357" s="55"/>
      <c r="D357" s="56"/>
      <c r="E357" s="56"/>
      <c r="F357" s="21"/>
      <c r="G357" s="57"/>
      <c r="H357" s="58"/>
      <c r="I357" s="59"/>
      <c r="J357" s="60"/>
      <c r="K357" s="6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</row>
    <row r="358" spans="1:28">
      <c r="A358" s="51"/>
      <c r="B358" s="54"/>
      <c r="C358" s="55"/>
      <c r="D358" s="56"/>
      <c r="E358" s="56"/>
      <c r="F358" s="21"/>
      <c r="G358" s="57"/>
      <c r="H358" s="58"/>
      <c r="I358" s="59"/>
      <c r="J358" s="60"/>
      <c r="K358" s="6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</row>
    <row r="359" spans="1:28">
      <c r="A359" s="51"/>
      <c r="B359" s="54"/>
      <c r="C359" s="55"/>
      <c r="D359" s="56"/>
      <c r="E359" s="56"/>
      <c r="F359" s="21"/>
      <c r="G359" s="57"/>
      <c r="H359" s="58"/>
      <c r="I359" s="59"/>
      <c r="J359" s="60"/>
      <c r="K359" s="6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</row>
    <row r="360" spans="1:28">
      <c r="A360" s="51"/>
      <c r="B360" s="54"/>
      <c r="C360" s="55"/>
      <c r="D360" s="56"/>
      <c r="E360" s="56"/>
      <c r="F360" s="21"/>
      <c r="G360" s="57"/>
      <c r="H360" s="58"/>
      <c r="I360" s="59"/>
      <c r="J360" s="60"/>
      <c r="K360" s="6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</row>
    <row r="361" spans="1:28">
      <c r="A361" s="51"/>
      <c r="B361" s="54"/>
      <c r="C361" s="55"/>
      <c r="D361" s="56"/>
      <c r="E361" s="56"/>
      <c r="F361" s="21"/>
      <c r="G361" s="57"/>
      <c r="H361" s="58"/>
      <c r="I361" s="59"/>
      <c r="J361" s="60"/>
      <c r="K361" s="6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</row>
    <row r="362" spans="1:28">
      <c r="A362" s="51"/>
      <c r="B362" s="54"/>
      <c r="C362" s="55"/>
      <c r="D362" s="56"/>
      <c r="E362" s="56"/>
      <c r="F362" s="21"/>
      <c r="G362" s="57"/>
      <c r="H362" s="58"/>
      <c r="I362" s="59"/>
      <c r="J362" s="60"/>
      <c r="K362" s="6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</row>
    <row r="363" spans="1:28">
      <c r="A363" s="51"/>
      <c r="B363" s="54"/>
      <c r="C363" s="55"/>
      <c r="D363" s="56"/>
      <c r="E363" s="56"/>
      <c r="F363" s="21"/>
      <c r="G363" s="57"/>
      <c r="H363" s="58"/>
      <c r="I363" s="59"/>
      <c r="J363" s="60"/>
      <c r="K363" s="6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</row>
    <row r="364" spans="1:28">
      <c r="A364" s="51"/>
      <c r="B364" s="54"/>
      <c r="C364" s="55"/>
      <c r="D364" s="56"/>
      <c r="E364" s="56"/>
      <c r="F364" s="21"/>
      <c r="G364" s="57"/>
      <c r="H364" s="58"/>
      <c r="I364" s="59"/>
      <c r="J364" s="60"/>
      <c r="K364" s="6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</row>
    <row r="365" spans="1:28">
      <c r="A365" s="51"/>
      <c r="B365" s="54"/>
      <c r="C365" s="55"/>
      <c r="D365" s="56"/>
      <c r="E365" s="56"/>
      <c r="F365" s="21"/>
      <c r="G365" s="57"/>
      <c r="H365" s="58"/>
      <c r="I365" s="59"/>
      <c r="J365" s="60"/>
      <c r="K365" s="6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</row>
    <row r="366" spans="1:28">
      <c r="A366" s="51"/>
      <c r="B366" s="54"/>
      <c r="C366" s="55"/>
      <c r="D366" s="56"/>
      <c r="E366" s="56"/>
      <c r="F366" s="21"/>
      <c r="G366" s="57"/>
      <c r="H366" s="58"/>
      <c r="I366" s="59"/>
      <c r="J366" s="60"/>
      <c r="K366" s="6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</row>
    <row r="367" spans="1:28">
      <c r="A367" s="51"/>
      <c r="B367" s="54"/>
      <c r="C367" s="55"/>
      <c r="D367" s="56"/>
      <c r="E367" s="56"/>
      <c r="F367" s="21"/>
      <c r="G367" s="57"/>
      <c r="H367" s="58"/>
      <c r="I367" s="59"/>
      <c r="J367" s="60"/>
      <c r="K367" s="6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</row>
    <row r="368" spans="1:28">
      <c r="A368" s="51"/>
      <c r="B368" s="54"/>
      <c r="C368" s="55"/>
      <c r="D368" s="56"/>
      <c r="E368" s="56"/>
      <c r="F368" s="21"/>
      <c r="G368" s="57"/>
      <c r="H368" s="58"/>
      <c r="I368" s="59"/>
      <c r="J368" s="60"/>
      <c r="K368" s="6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</row>
    <row r="369" spans="1:28">
      <c r="A369" s="51"/>
      <c r="B369" s="54"/>
      <c r="C369" s="55"/>
      <c r="D369" s="56"/>
      <c r="E369" s="56"/>
      <c r="F369" s="21"/>
      <c r="G369" s="57"/>
      <c r="H369" s="58"/>
      <c r="I369" s="59"/>
      <c r="J369" s="60"/>
      <c r="K369" s="6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</row>
    <row r="370" spans="1:28">
      <c r="A370" s="51"/>
      <c r="B370" s="54"/>
      <c r="C370" s="55"/>
      <c r="D370" s="56"/>
      <c r="E370" s="56"/>
      <c r="F370" s="21"/>
      <c r="G370" s="57"/>
      <c r="H370" s="58"/>
      <c r="I370" s="59"/>
      <c r="J370" s="60"/>
      <c r="K370" s="6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</row>
    <row r="371" spans="1:28">
      <c r="A371" s="51"/>
      <c r="B371" s="54"/>
      <c r="C371" s="55"/>
      <c r="D371" s="56"/>
      <c r="E371" s="56"/>
      <c r="F371" s="21"/>
      <c r="G371" s="57"/>
      <c r="H371" s="58"/>
      <c r="I371" s="59"/>
      <c r="J371" s="60"/>
      <c r="K371" s="6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</row>
    <row r="372" spans="1:28">
      <c r="A372" s="51"/>
      <c r="B372" s="54"/>
      <c r="C372" s="55"/>
      <c r="D372" s="56"/>
      <c r="E372" s="56"/>
      <c r="F372" s="21"/>
      <c r="G372" s="57"/>
      <c r="H372" s="58"/>
      <c r="I372" s="59"/>
      <c r="J372" s="60"/>
      <c r="K372" s="6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</row>
    <row r="373" spans="1:28">
      <c r="A373" s="51"/>
      <c r="B373" s="54"/>
      <c r="C373" s="55"/>
      <c r="D373" s="56"/>
      <c r="E373" s="56"/>
      <c r="F373" s="21"/>
      <c r="G373" s="57"/>
      <c r="H373" s="58"/>
      <c r="I373" s="59"/>
      <c r="J373" s="60"/>
      <c r="K373" s="6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</row>
    <row r="374" spans="1:28">
      <c r="A374" s="51"/>
      <c r="B374" s="54"/>
      <c r="C374" s="55"/>
      <c r="D374" s="56"/>
      <c r="E374" s="56"/>
      <c r="F374" s="21"/>
      <c r="G374" s="57"/>
      <c r="H374" s="58"/>
      <c r="I374" s="59"/>
      <c r="J374" s="60"/>
      <c r="K374" s="6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</row>
    <row r="375" spans="1:28">
      <c r="A375" s="51"/>
      <c r="B375" s="54"/>
      <c r="C375" s="55"/>
      <c r="D375" s="56"/>
      <c r="E375" s="56"/>
      <c r="F375" s="21"/>
      <c r="G375" s="57"/>
      <c r="H375" s="58"/>
      <c r="I375" s="59"/>
      <c r="J375" s="60"/>
      <c r="K375" s="6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</row>
    <row r="376" spans="1:28">
      <c r="A376" s="51"/>
      <c r="B376" s="54"/>
      <c r="C376" s="55"/>
      <c r="D376" s="56"/>
      <c r="E376" s="56"/>
      <c r="F376" s="21"/>
      <c r="G376" s="57"/>
      <c r="H376" s="58"/>
      <c r="I376" s="59"/>
      <c r="J376" s="60"/>
      <c r="K376" s="6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</row>
    <row r="377" spans="1:28">
      <c r="A377" s="51"/>
      <c r="B377" s="54"/>
      <c r="C377" s="55"/>
      <c r="D377" s="56"/>
      <c r="E377" s="56"/>
      <c r="F377" s="21"/>
      <c r="G377" s="57"/>
      <c r="H377" s="58"/>
      <c r="I377" s="59"/>
      <c r="J377" s="60"/>
      <c r="K377" s="6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</row>
    <row r="378" spans="1:28">
      <c r="A378" s="51"/>
      <c r="B378" s="54"/>
      <c r="C378" s="55"/>
      <c r="D378" s="56"/>
      <c r="E378" s="56"/>
      <c r="F378" s="21"/>
      <c r="G378" s="57"/>
      <c r="H378" s="58"/>
      <c r="I378" s="59"/>
      <c r="J378" s="60"/>
      <c r="K378" s="6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</row>
    <row r="379" spans="1:28">
      <c r="A379" s="51"/>
      <c r="B379" s="54"/>
      <c r="C379" s="55"/>
      <c r="D379" s="56"/>
      <c r="E379" s="56"/>
      <c r="F379" s="21"/>
      <c r="G379" s="57"/>
      <c r="H379" s="58"/>
      <c r="I379" s="59"/>
      <c r="J379" s="60"/>
      <c r="K379" s="6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</row>
    <row r="380" spans="1:28">
      <c r="A380" s="51"/>
      <c r="B380" s="54"/>
      <c r="C380" s="55"/>
      <c r="D380" s="56"/>
      <c r="E380" s="56"/>
      <c r="F380" s="21"/>
      <c r="G380" s="57"/>
      <c r="H380" s="58"/>
      <c r="I380" s="59"/>
      <c r="J380" s="60"/>
      <c r="K380" s="6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</row>
    <row r="381" spans="1:28">
      <c r="A381" s="51"/>
      <c r="B381" s="54"/>
      <c r="C381" s="55"/>
      <c r="D381" s="56"/>
      <c r="E381" s="56"/>
      <c r="F381" s="21"/>
      <c r="G381" s="57"/>
      <c r="H381" s="58"/>
      <c r="I381" s="59"/>
      <c r="J381" s="60"/>
      <c r="K381" s="6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</row>
    <row r="382" spans="1:28">
      <c r="A382" s="51"/>
      <c r="B382" s="54"/>
      <c r="C382" s="55"/>
      <c r="D382" s="56"/>
      <c r="E382" s="56"/>
      <c r="F382" s="21"/>
      <c r="G382" s="57"/>
      <c r="H382" s="58"/>
      <c r="I382" s="59"/>
      <c r="J382" s="60"/>
      <c r="K382" s="6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</row>
    <row r="383" spans="1:28">
      <c r="A383" s="51"/>
      <c r="B383" s="54"/>
      <c r="C383" s="55"/>
      <c r="D383" s="56"/>
      <c r="E383" s="56"/>
      <c r="F383" s="21"/>
      <c r="G383" s="57"/>
      <c r="H383" s="58"/>
      <c r="I383" s="59"/>
      <c r="J383" s="60"/>
      <c r="K383" s="6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</row>
    <row r="384" spans="1:28">
      <c r="A384" s="51"/>
      <c r="B384" s="54"/>
      <c r="C384" s="55"/>
      <c r="D384" s="56"/>
      <c r="E384" s="56"/>
      <c r="F384" s="21"/>
      <c r="G384" s="57"/>
      <c r="H384" s="58"/>
      <c r="I384" s="59"/>
      <c r="J384" s="60"/>
      <c r="K384" s="6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</row>
    <row r="385" spans="1:28">
      <c r="A385" s="51"/>
      <c r="B385" s="54"/>
      <c r="C385" s="55"/>
      <c r="D385" s="56"/>
      <c r="E385" s="56"/>
      <c r="F385" s="21"/>
      <c r="G385" s="57"/>
      <c r="H385" s="58"/>
      <c r="I385" s="59"/>
      <c r="J385" s="60"/>
      <c r="K385" s="6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</row>
    <row r="386" spans="1:28">
      <c r="A386" s="51"/>
      <c r="B386" s="54"/>
      <c r="C386" s="55"/>
      <c r="D386" s="56"/>
      <c r="E386" s="56"/>
      <c r="F386" s="21"/>
      <c r="G386" s="57"/>
      <c r="H386" s="58"/>
      <c r="I386" s="59"/>
      <c r="J386" s="60"/>
      <c r="K386" s="6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</row>
    <row r="387" spans="1:28">
      <c r="A387" s="51"/>
      <c r="B387" s="54"/>
      <c r="C387" s="55"/>
      <c r="D387" s="56"/>
      <c r="E387" s="56"/>
      <c r="F387" s="21"/>
      <c r="G387" s="57"/>
      <c r="H387" s="58"/>
      <c r="I387" s="59"/>
      <c r="J387" s="60"/>
      <c r="K387" s="6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</row>
    <row r="388" spans="1:28">
      <c r="A388" s="51"/>
      <c r="B388" s="54"/>
      <c r="C388" s="55"/>
      <c r="D388" s="56"/>
      <c r="E388" s="56"/>
      <c r="F388" s="21"/>
      <c r="G388" s="57"/>
      <c r="H388" s="58"/>
      <c r="I388" s="59"/>
      <c r="J388" s="60"/>
      <c r="K388" s="6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</row>
    <row r="389" spans="1:28">
      <c r="A389" s="51"/>
      <c r="B389" s="54"/>
      <c r="C389" s="55"/>
      <c r="D389" s="56"/>
      <c r="E389" s="56"/>
      <c r="F389" s="21"/>
      <c r="G389" s="57"/>
      <c r="H389" s="58"/>
      <c r="I389" s="59"/>
      <c r="J389" s="60"/>
      <c r="K389" s="6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</row>
    <row r="390" spans="1:28">
      <c r="A390" s="51"/>
      <c r="B390" s="54"/>
      <c r="C390" s="55"/>
      <c r="D390" s="56"/>
      <c r="E390" s="56"/>
      <c r="F390" s="21"/>
      <c r="G390" s="57"/>
      <c r="H390" s="58"/>
      <c r="I390" s="59"/>
      <c r="J390" s="60"/>
      <c r="K390" s="6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</row>
    <row r="391" spans="1:28">
      <c r="A391" s="51"/>
      <c r="B391" s="54"/>
      <c r="C391" s="55"/>
      <c r="D391" s="56"/>
      <c r="E391" s="56"/>
      <c r="F391" s="21"/>
      <c r="G391" s="57"/>
      <c r="H391" s="58"/>
      <c r="I391" s="59"/>
      <c r="J391" s="60"/>
      <c r="K391" s="6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</row>
    <row r="392" spans="1:28">
      <c r="A392" s="51"/>
      <c r="B392" s="54"/>
      <c r="C392" s="55"/>
      <c r="D392" s="56"/>
      <c r="E392" s="56"/>
      <c r="F392" s="21"/>
      <c r="G392" s="57"/>
      <c r="H392" s="58"/>
      <c r="I392" s="59"/>
      <c r="J392" s="60"/>
      <c r="K392" s="6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</row>
    <row r="393" spans="1:28">
      <c r="A393" s="51"/>
      <c r="B393" s="54"/>
      <c r="C393" s="55"/>
      <c r="D393" s="56"/>
      <c r="E393" s="56"/>
      <c r="F393" s="21"/>
      <c r="G393" s="57"/>
      <c r="H393" s="58"/>
      <c r="I393" s="59"/>
      <c r="J393" s="60"/>
      <c r="K393" s="6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</row>
    <row r="394" spans="1:28">
      <c r="A394" s="51"/>
      <c r="B394" s="54"/>
      <c r="C394" s="55"/>
      <c r="D394" s="56"/>
      <c r="E394" s="56"/>
      <c r="F394" s="21"/>
      <c r="G394" s="57"/>
      <c r="H394" s="58"/>
      <c r="I394" s="59"/>
      <c r="J394" s="60"/>
      <c r="K394" s="6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</row>
    <row r="395" spans="1:28">
      <c r="A395" s="51"/>
      <c r="B395" s="54"/>
      <c r="C395" s="55"/>
      <c r="D395" s="56"/>
      <c r="E395" s="56"/>
      <c r="F395" s="21"/>
      <c r="G395" s="57"/>
      <c r="H395" s="58"/>
      <c r="I395" s="59"/>
      <c r="J395" s="60"/>
      <c r="K395" s="6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</row>
    <row r="396" spans="1:28">
      <c r="A396" s="51"/>
      <c r="B396" s="54"/>
      <c r="C396" s="55"/>
      <c r="D396" s="56"/>
      <c r="E396" s="56"/>
      <c r="F396" s="21"/>
      <c r="G396" s="57"/>
      <c r="H396" s="58"/>
      <c r="I396" s="59"/>
      <c r="J396" s="60"/>
      <c r="K396" s="6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</row>
    <row r="397" spans="1:28">
      <c r="A397" s="51"/>
      <c r="B397" s="54"/>
      <c r="C397" s="55"/>
      <c r="D397" s="56"/>
      <c r="E397" s="56"/>
      <c r="F397" s="21"/>
      <c r="G397" s="57"/>
      <c r="H397" s="58"/>
      <c r="I397" s="59"/>
      <c r="J397" s="60"/>
      <c r="K397" s="6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</row>
    <row r="398" spans="1:28">
      <c r="A398" s="51"/>
      <c r="B398" s="54"/>
      <c r="C398" s="55"/>
      <c r="D398" s="56"/>
      <c r="E398" s="56"/>
      <c r="F398" s="21"/>
      <c r="G398" s="57"/>
      <c r="H398" s="58"/>
      <c r="I398" s="59"/>
      <c r="J398" s="60"/>
      <c r="K398" s="6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</row>
    <row r="399" spans="1:28">
      <c r="A399" s="51"/>
      <c r="B399" s="54"/>
      <c r="C399" s="55"/>
      <c r="D399" s="56"/>
      <c r="E399" s="56"/>
      <c r="F399" s="21"/>
      <c r="G399" s="57"/>
      <c r="H399" s="58"/>
      <c r="I399" s="59"/>
      <c r="J399" s="60"/>
      <c r="K399" s="6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</row>
    <row r="400" spans="1:28">
      <c r="A400" s="51"/>
      <c r="B400" s="54"/>
      <c r="C400" s="55"/>
      <c r="D400" s="56"/>
      <c r="E400" s="56"/>
      <c r="F400" s="21"/>
      <c r="G400" s="57"/>
      <c r="H400" s="58"/>
      <c r="I400" s="59"/>
      <c r="J400" s="60"/>
      <c r="K400" s="6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</row>
    <row r="401" spans="1:28">
      <c r="A401" s="51"/>
      <c r="B401" s="54"/>
      <c r="C401" s="55"/>
      <c r="D401" s="56"/>
      <c r="E401" s="56"/>
      <c r="F401" s="21"/>
      <c r="G401" s="57"/>
      <c r="H401" s="58"/>
      <c r="I401" s="59"/>
      <c r="J401" s="60"/>
      <c r="K401" s="6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</row>
    <row r="402" spans="1:28">
      <c r="A402" s="51"/>
      <c r="B402" s="54"/>
      <c r="C402" s="55"/>
      <c r="D402" s="56"/>
      <c r="E402" s="56"/>
      <c r="F402" s="21"/>
      <c r="G402" s="57"/>
      <c r="H402" s="58"/>
      <c r="I402" s="59"/>
      <c r="J402" s="60"/>
      <c r="K402" s="6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</row>
    <row r="403" spans="1:28">
      <c r="A403" s="51"/>
      <c r="B403" s="54"/>
      <c r="C403" s="55"/>
      <c r="D403" s="56"/>
      <c r="E403" s="56"/>
      <c r="F403" s="21"/>
      <c r="G403" s="57"/>
      <c r="H403" s="58"/>
      <c r="I403" s="59"/>
      <c r="J403" s="60"/>
      <c r="K403" s="6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</row>
    <row r="404" spans="1:28">
      <c r="A404" s="51"/>
      <c r="B404" s="54"/>
      <c r="C404" s="55"/>
      <c r="D404" s="56"/>
      <c r="E404" s="56"/>
      <c r="F404" s="21"/>
      <c r="G404" s="57"/>
      <c r="H404" s="58"/>
      <c r="I404" s="59"/>
      <c r="J404" s="60"/>
      <c r="K404" s="6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</row>
    <row r="405" spans="1:28">
      <c r="A405" s="51"/>
      <c r="B405" s="54"/>
      <c r="C405" s="55"/>
      <c r="D405" s="56"/>
      <c r="E405" s="56"/>
      <c r="F405" s="21"/>
      <c r="G405" s="57"/>
      <c r="H405" s="58"/>
      <c r="I405" s="59"/>
      <c r="J405" s="60"/>
      <c r="K405" s="6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</row>
    <row r="406" spans="1:28">
      <c r="A406" s="51"/>
      <c r="B406" s="54"/>
      <c r="C406" s="55"/>
      <c r="D406" s="56"/>
      <c r="E406" s="56"/>
      <c r="F406" s="21"/>
      <c r="G406" s="57"/>
      <c r="H406" s="58"/>
      <c r="I406" s="59"/>
      <c r="J406" s="60"/>
      <c r="K406" s="6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</row>
    <row r="407" spans="1:28">
      <c r="A407" s="51"/>
      <c r="B407" s="54"/>
      <c r="C407" s="55"/>
      <c r="D407" s="56"/>
      <c r="E407" s="56"/>
      <c r="F407" s="21"/>
      <c r="G407" s="57"/>
      <c r="H407" s="58"/>
      <c r="I407" s="59"/>
      <c r="J407" s="60"/>
      <c r="K407" s="6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</row>
    <row r="408" spans="1:28">
      <c r="A408" s="51"/>
      <c r="B408" s="54"/>
      <c r="C408" s="55"/>
      <c r="D408" s="56"/>
      <c r="E408" s="56"/>
      <c r="F408" s="21"/>
      <c r="G408" s="57"/>
      <c r="H408" s="58"/>
      <c r="I408" s="59"/>
      <c r="J408" s="60"/>
      <c r="K408" s="6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</row>
    <row r="409" spans="1:28">
      <c r="A409" s="51"/>
      <c r="B409" s="54"/>
      <c r="C409" s="55"/>
      <c r="D409" s="56"/>
      <c r="E409" s="56"/>
      <c r="F409" s="21"/>
      <c r="G409" s="57"/>
      <c r="H409" s="58"/>
      <c r="I409" s="59"/>
      <c r="J409" s="60"/>
      <c r="K409" s="6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</row>
    <row r="410" spans="1:28">
      <c r="A410" s="51"/>
      <c r="B410" s="54"/>
      <c r="C410" s="55"/>
      <c r="D410" s="56"/>
      <c r="E410" s="56"/>
      <c r="F410" s="21"/>
      <c r="G410" s="57"/>
      <c r="H410" s="58"/>
      <c r="I410" s="59"/>
      <c r="J410" s="60"/>
      <c r="K410" s="6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</row>
    <row r="411" spans="1:28">
      <c r="A411" s="51"/>
      <c r="B411" s="54"/>
      <c r="C411" s="55"/>
      <c r="D411" s="56"/>
      <c r="E411" s="56"/>
      <c r="F411" s="21"/>
      <c r="G411" s="57"/>
      <c r="H411" s="58"/>
      <c r="I411" s="59"/>
      <c r="J411" s="60"/>
      <c r="K411" s="6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</row>
    <row r="412" spans="1:28">
      <c r="A412" s="51"/>
      <c r="B412" s="54"/>
      <c r="C412" s="55"/>
      <c r="D412" s="56"/>
      <c r="E412" s="56"/>
      <c r="F412" s="21"/>
      <c r="G412" s="57"/>
      <c r="H412" s="58"/>
      <c r="I412" s="59"/>
      <c r="J412" s="60"/>
      <c r="K412" s="6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</row>
    <row r="413" spans="1:28">
      <c r="A413" s="51"/>
      <c r="B413" s="54"/>
      <c r="C413" s="55"/>
      <c r="D413" s="56"/>
      <c r="E413" s="56"/>
      <c r="F413" s="21"/>
      <c r="G413" s="57"/>
      <c r="H413" s="58"/>
      <c r="I413" s="59"/>
      <c r="J413" s="60"/>
      <c r="K413" s="6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</row>
    <row r="414" spans="1:28">
      <c r="A414" s="51"/>
      <c r="B414" s="54"/>
      <c r="C414" s="55"/>
      <c r="D414" s="56"/>
      <c r="E414" s="56"/>
      <c r="F414" s="21"/>
      <c r="G414" s="57"/>
      <c r="H414" s="58"/>
      <c r="I414" s="59"/>
      <c r="J414" s="60"/>
      <c r="K414" s="6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</row>
    <row r="415" spans="1:28">
      <c r="A415" s="51"/>
      <c r="B415" s="54"/>
      <c r="C415" s="55"/>
      <c r="D415" s="56"/>
      <c r="E415" s="56"/>
      <c r="F415" s="21"/>
      <c r="G415" s="57"/>
      <c r="H415" s="58"/>
      <c r="I415" s="59"/>
      <c r="J415" s="60"/>
      <c r="K415" s="6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</row>
    <row r="416" spans="1:28">
      <c r="A416" s="51"/>
      <c r="B416" s="54"/>
      <c r="C416" s="55"/>
      <c r="D416" s="56"/>
      <c r="E416" s="56"/>
      <c r="F416" s="21"/>
      <c r="G416" s="57"/>
      <c r="H416" s="58"/>
      <c r="I416" s="59"/>
      <c r="J416" s="60"/>
      <c r="K416" s="6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</row>
    <row r="417" spans="1:28">
      <c r="A417" s="51"/>
      <c r="B417" s="54"/>
      <c r="C417" s="55"/>
      <c r="D417" s="56"/>
      <c r="E417" s="56"/>
      <c r="F417" s="21"/>
      <c r="G417" s="57"/>
      <c r="H417" s="58"/>
      <c r="I417" s="59"/>
      <c r="J417" s="60"/>
      <c r="K417" s="6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</row>
    <row r="418" spans="1:28">
      <c r="A418" s="51"/>
      <c r="B418" s="54"/>
      <c r="C418" s="55"/>
      <c r="D418" s="56"/>
      <c r="E418" s="56"/>
      <c r="F418" s="21"/>
      <c r="G418" s="57"/>
      <c r="H418" s="58"/>
      <c r="I418" s="59"/>
      <c r="J418" s="60"/>
      <c r="K418" s="6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</row>
    <row r="419" spans="1:28">
      <c r="A419" s="51"/>
      <c r="B419" s="54"/>
      <c r="C419" s="55"/>
      <c r="D419" s="56"/>
      <c r="E419" s="56"/>
      <c r="F419" s="21"/>
      <c r="G419" s="57"/>
      <c r="H419" s="58"/>
      <c r="I419" s="59"/>
      <c r="J419" s="60"/>
      <c r="K419" s="6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</row>
    <row r="420" spans="1:28">
      <c r="A420" s="51"/>
      <c r="B420" s="54"/>
      <c r="C420" s="55"/>
      <c r="D420" s="56"/>
      <c r="E420" s="56"/>
      <c r="F420" s="21"/>
      <c r="G420" s="57"/>
      <c r="H420" s="58"/>
      <c r="I420" s="59"/>
      <c r="J420" s="60"/>
      <c r="K420" s="6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</row>
    <row r="421" spans="1:28">
      <c r="A421" s="51"/>
      <c r="B421" s="54"/>
      <c r="C421" s="55"/>
      <c r="D421" s="56"/>
      <c r="E421" s="56"/>
      <c r="F421" s="21"/>
      <c r="G421" s="57"/>
      <c r="H421" s="58"/>
      <c r="I421" s="59"/>
      <c r="J421" s="60"/>
      <c r="K421" s="6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</row>
    <row r="422" spans="1:28">
      <c r="A422" s="51"/>
      <c r="B422" s="54"/>
      <c r="C422" s="55"/>
      <c r="D422" s="56"/>
      <c r="E422" s="56"/>
      <c r="F422" s="21"/>
      <c r="G422" s="57"/>
      <c r="H422" s="58"/>
      <c r="I422" s="59"/>
      <c r="J422" s="60"/>
      <c r="K422" s="6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</row>
    <row r="423" spans="1:28">
      <c r="A423" s="51"/>
      <c r="B423" s="54"/>
      <c r="C423" s="55"/>
      <c r="D423" s="56"/>
      <c r="E423" s="56"/>
      <c r="F423" s="21"/>
      <c r="G423" s="57"/>
      <c r="H423" s="58"/>
      <c r="I423" s="59"/>
      <c r="J423" s="60"/>
      <c r="K423" s="6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</row>
    <row r="424" spans="1:28">
      <c r="A424" s="51"/>
      <c r="B424" s="54"/>
      <c r="C424" s="55"/>
      <c r="D424" s="56"/>
      <c r="E424" s="56"/>
      <c r="F424" s="21"/>
      <c r="G424" s="57"/>
      <c r="H424" s="58"/>
      <c r="I424" s="59"/>
      <c r="J424" s="60"/>
      <c r="K424" s="6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</row>
    <row r="425" spans="1:28">
      <c r="A425" s="51"/>
      <c r="B425" s="54"/>
      <c r="C425" s="55"/>
      <c r="D425" s="56"/>
      <c r="E425" s="56"/>
      <c r="F425" s="21"/>
      <c r="G425" s="57"/>
      <c r="H425" s="58"/>
      <c r="I425" s="59"/>
      <c r="J425" s="60"/>
      <c r="K425" s="6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</row>
    <row r="426" spans="1:28">
      <c r="A426" s="51"/>
      <c r="B426" s="54"/>
      <c r="C426" s="55"/>
      <c r="D426" s="56"/>
      <c r="E426" s="56"/>
      <c r="F426" s="21"/>
      <c r="G426" s="57"/>
      <c r="H426" s="58"/>
      <c r="I426" s="59"/>
      <c r="J426" s="60"/>
      <c r="K426" s="6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</row>
    <row r="427" spans="1:28">
      <c r="A427" s="51"/>
      <c r="B427" s="54"/>
      <c r="C427" s="55"/>
      <c r="D427" s="56"/>
      <c r="E427" s="56"/>
      <c r="F427" s="21"/>
      <c r="G427" s="57"/>
      <c r="H427" s="58"/>
      <c r="I427" s="59"/>
      <c r="J427" s="60"/>
      <c r="K427" s="6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</row>
    <row r="428" spans="1:28">
      <c r="A428" s="51"/>
      <c r="B428" s="54"/>
      <c r="C428" s="55"/>
      <c r="D428" s="56"/>
      <c r="E428" s="56"/>
      <c r="F428" s="21"/>
      <c r="G428" s="57"/>
      <c r="H428" s="58"/>
      <c r="I428" s="59"/>
      <c r="J428" s="60"/>
      <c r="K428" s="6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</row>
    <row r="429" spans="1:28">
      <c r="A429" s="51"/>
      <c r="B429" s="54"/>
      <c r="C429" s="55"/>
      <c r="D429" s="56"/>
      <c r="E429" s="56"/>
      <c r="F429" s="21"/>
      <c r="G429" s="57"/>
      <c r="H429" s="58"/>
      <c r="I429" s="59"/>
      <c r="J429" s="60"/>
      <c r="K429" s="6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</row>
    <row r="430" spans="1:28">
      <c r="A430" s="51"/>
      <c r="B430" s="54"/>
      <c r="C430" s="55"/>
      <c r="D430" s="56"/>
      <c r="E430" s="56"/>
      <c r="F430" s="21"/>
      <c r="G430" s="57"/>
      <c r="H430" s="58"/>
      <c r="I430" s="59"/>
      <c r="J430" s="60"/>
      <c r="K430" s="6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</row>
    <row r="431" spans="1:28">
      <c r="A431" s="51"/>
      <c r="B431" s="54"/>
      <c r="C431" s="55"/>
      <c r="D431" s="56"/>
      <c r="E431" s="56"/>
      <c r="F431" s="21"/>
      <c r="G431" s="57"/>
      <c r="H431" s="58"/>
      <c r="I431" s="59"/>
      <c r="J431" s="60"/>
      <c r="K431" s="6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</row>
    <row r="432" spans="1:28">
      <c r="A432" s="51"/>
      <c r="B432" s="54"/>
      <c r="C432" s="55"/>
      <c r="D432" s="56"/>
      <c r="E432" s="56"/>
      <c r="F432" s="21"/>
      <c r="G432" s="57"/>
      <c r="H432" s="58"/>
      <c r="I432" s="59"/>
      <c r="J432" s="60"/>
      <c r="K432" s="6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</row>
    <row r="433" spans="1:28">
      <c r="A433" s="51"/>
      <c r="B433" s="54"/>
      <c r="C433" s="55"/>
      <c r="D433" s="56"/>
      <c r="E433" s="56"/>
      <c r="F433" s="21"/>
      <c r="G433" s="57"/>
      <c r="H433" s="58"/>
      <c r="I433" s="59"/>
      <c r="J433" s="60"/>
      <c r="K433" s="6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</row>
    <row r="434" spans="1:28">
      <c r="A434" s="51"/>
      <c r="B434" s="54"/>
      <c r="C434" s="55"/>
      <c r="D434" s="56"/>
      <c r="E434" s="56"/>
      <c r="F434" s="21"/>
      <c r="G434" s="57"/>
      <c r="H434" s="58"/>
      <c r="I434" s="59"/>
      <c r="J434" s="60"/>
      <c r="K434" s="6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</row>
    <row r="435" spans="1:28">
      <c r="A435" s="51"/>
      <c r="B435" s="54"/>
      <c r="C435" s="55"/>
      <c r="D435" s="56"/>
      <c r="E435" s="56"/>
      <c r="F435" s="21"/>
      <c r="G435" s="57"/>
      <c r="H435" s="58"/>
      <c r="I435" s="59"/>
      <c r="J435" s="60"/>
      <c r="K435" s="6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</row>
    <row r="436" spans="1:28">
      <c r="A436" s="51"/>
      <c r="B436" s="54"/>
      <c r="C436" s="55"/>
      <c r="D436" s="56"/>
      <c r="E436" s="56"/>
      <c r="F436" s="21"/>
      <c r="G436" s="57"/>
      <c r="H436" s="58"/>
      <c r="I436" s="59"/>
      <c r="J436" s="60"/>
      <c r="K436" s="6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</row>
    <row r="437" spans="1:28">
      <c r="A437" s="51"/>
      <c r="B437" s="54"/>
      <c r="C437" s="55"/>
      <c r="D437" s="56"/>
      <c r="E437" s="56"/>
      <c r="F437" s="21"/>
      <c r="G437" s="57"/>
      <c r="H437" s="58"/>
      <c r="I437" s="59"/>
      <c r="J437" s="60"/>
      <c r="K437" s="6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</row>
    <row r="438" spans="1:28">
      <c r="A438" s="51"/>
      <c r="B438" s="54"/>
      <c r="C438" s="55"/>
      <c r="D438" s="56"/>
      <c r="E438" s="56"/>
      <c r="F438" s="21"/>
      <c r="G438" s="57"/>
      <c r="H438" s="58"/>
      <c r="I438" s="59"/>
      <c r="J438" s="60"/>
      <c r="K438" s="6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</row>
    <row r="439" spans="1:28">
      <c r="A439" s="51"/>
      <c r="B439" s="54"/>
      <c r="C439" s="55"/>
      <c r="D439" s="56"/>
      <c r="E439" s="56"/>
      <c r="F439" s="21"/>
      <c r="G439" s="57"/>
      <c r="H439" s="58"/>
      <c r="I439" s="59"/>
      <c r="J439" s="60"/>
      <c r="K439" s="6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</row>
    <row r="440" spans="1:28">
      <c r="A440" s="51"/>
      <c r="B440" s="54"/>
      <c r="C440" s="55"/>
      <c r="D440" s="56"/>
      <c r="E440" s="56"/>
      <c r="F440" s="21"/>
      <c r="G440" s="57"/>
      <c r="H440" s="58"/>
      <c r="I440" s="59"/>
      <c r="J440" s="60"/>
      <c r="K440" s="6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</row>
    <row r="441" spans="1:28">
      <c r="A441" s="51"/>
      <c r="B441" s="54"/>
      <c r="C441" s="55"/>
      <c r="D441" s="56"/>
      <c r="E441" s="56"/>
      <c r="F441" s="21"/>
      <c r="G441" s="57"/>
      <c r="H441" s="58"/>
      <c r="I441" s="59"/>
      <c r="J441" s="60"/>
      <c r="K441" s="6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</row>
    <row r="442" spans="1:28">
      <c r="A442" s="51"/>
      <c r="B442" s="54"/>
      <c r="C442" s="55"/>
      <c r="D442" s="56"/>
      <c r="E442" s="56"/>
      <c r="F442" s="21"/>
      <c r="G442" s="57"/>
      <c r="H442" s="58"/>
      <c r="I442" s="59"/>
      <c r="J442" s="60"/>
      <c r="K442" s="6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</row>
    <row r="443" spans="1:28">
      <c r="A443" s="51"/>
      <c r="B443" s="54"/>
      <c r="C443" s="55"/>
      <c r="D443" s="56"/>
      <c r="E443" s="56"/>
      <c r="F443" s="21"/>
      <c r="G443" s="57"/>
      <c r="H443" s="58"/>
      <c r="I443" s="59"/>
      <c r="J443" s="60"/>
      <c r="K443" s="6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</row>
    <row r="444" spans="1:28">
      <c r="A444" s="51"/>
      <c r="B444" s="54"/>
      <c r="C444" s="55"/>
      <c r="D444" s="56"/>
      <c r="E444" s="56"/>
      <c r="F444" s="21"/>
      <c r="G444" s="57"/>
      <c r="H444" s="58"/>
      <c r="I444" s="59"/>
      <c r="J444" s="60"/>
      <c r="K444" s="6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</row>
    <row r="445" spans="1:28">
      <c r="A445" s="51"/>
      <c r="B445" s="54"/>
      <c r="C445" s="55"/>
      <c r="D445" s="56"/>
      <c r="E445" s="56"/>
      <c r="F445" s="21"/>
      <c r="G445" s="57"/>
      <c r="H445" s="58"/>
      <c r="I445" s="59"/>
      <c r="J445" s="60"/>
      <c r="K445" s="6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</row>
    <row r="446" spans="1:28">
      <c r="A446" s="51"/>
      <c r="B446" s="54"/>
      <c r="C446" s="55"/>
      <c r="D446" s="56"/>
      <c r="E446" s="56"/>
      <c r="F446" s="21"/>
      <c r="G446" s="57"/>
      <c r="H446" s="58"/>
      <c r="I446" s="59"/>
      <c r="J446" s="60"/>
      <c r="K446" s="6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</row>
    <row r="447" spans="1:28">
      <c r="A447" s="51"/>
      <c r="B447" s="54"/>
      <c r="C447" s="55"/>
      <c r="D447" s="56"/>
      <c r="E447" s="56"/>
      <c r="F447" s="21"/>
      <c r="G447" s="57"/>
      <c r="H447" s="58"/>
      <c r="I447" s="59"/>
      <c r="J447" s="60"/>
      <c r="K447" s="6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</row>
    <row r="448" spans="1:28">
      <c r="A448" s="51"/>
      <c r="B448" s="54"/>
      <c r="C448" s="55"/>
      <c r="D448" s="56"/>
      <c r="E448" s="56"/>
      <c r="F448" s="21"/>
      <c r="G448" s="57"/>
      <c r="H448" s="58"/>
      <c r="I448" s="59"/>
      <c r="J448" s="60"/>
      <c r="K448" s="6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</row>
    <row r="449" spans="1:28">
      <c r="A449" s="51"/>
      <c r="B449" s="54"/>
      <c r="C449" s="55"/>
      <c r="D449" s="56"/>
      <c r="E449" s="56"/>
      <c r="F449" s="21"/>
      <c r="G449" s="57"/>
      <c r="H449" s="58"/>
      <c r="I449" s="59"/>
      <c r="J449" s="60"/>
      <c r="K449" s="6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</row>
    <row r="450" spans="1:28">
      <c r="A450" s="51"/>
      <c r="B450" s="54"/>
      <c r="C450" s="55"/>
      <c r="D450" s="56"/>
      <c r="E450" s="56"/>
      <c r="F450" s="21"/>
      <c r="G450" s="57"/>
      <c r="H450" s="58"/>
      <c r="I450" s="59"/>
      <c r="J450" s="60"/>
      <c r="K450" s="6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</row>
    <row r="451" spans="1:28">
      <c r="A451" s="51"/>
      <c r="B451" s="54"/>
      <c r="C451" s="55"/>
      <c r="D451" s="56"/>
      <c r="E451" s="56"/>
      <c r="F451" s="21"/>
      <c r="G451" s="57"/>
      <c r="H451" s="58"/>
      <c r="I451" s="59"/>
      <c r="J451" s="60"/>
      <c r="K451" s="6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</row>
    <row r="452" spans="1:28">
      <c r="A452" s="51"/>
      <c r="B452" s="54"/>
      <c r="C452" s="55"/>
      <c r="D452" s="56"/>
      <c r="E452" s="56"/>
      <c r="F452" s="21"/>
      <c r="G452" s="57"/>
      <c r="H452" s="58"/>
      <c r="I452" s="59"/>
      <c r="J452" s="60"/>
      <c r="K452" s="6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</row>
    <row r="453" spans="1:28">
      <c r="A453" s="51"/>
      <c r="B453" s="54"/>
      <c r="C453" s="55"/>
      <c r="D453" s="56"/>
      <c r="E453" s="56"/>
      <c r="F453" s="21"/>
      <c r="G453" s="57"/>
      <c r="H453" s="58"/>
      <c r="I453" s="59"/>
      <c r="J453" s="60"/>
      <c r="K453" s="6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</row>
    <row r="454" spans="1:28">
      <c r="A454" s="51"/>
      <c r="B454" s="54"/>
      <c r="C454" s="55"/>
      <c r="D454" s="56"/>
      <c r="E454" s="56"/>
      <c r="F454" s="21"/>
      <c r="G454" s="57"/>
      <c r="H454" s="58"/>
      <c r="I454" s="59"/>
      <c r="J454" s="60"/>
      <c r="K454" s="6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</row>
    <row r="455" spans="1:28">
      <c r="A455" s="51"/>
      <c r="B455" s="54"/>
      <c r="C455" s="55"/>
      <c r="D455" s="56"/>
      <c r="E455" s="56"/>
      <c r="F455" s="21"/>
      <c r="G455" s="57"/>
      <c r="H455" s="58"/>
      <c r="I455" s="59"/>
      <c r="J455" s="60"/>
      <c r="K455" s="6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</row>
    <row r="456" spans="1:28">
      <c r="A456" s="51"/>
      <c r="B456" s="54"/>
      <c r="C456" s="55"/>
      <c r="D456" s="56"/>
      <c r="E456" s="56"/>
      <c r="F456" s="21"/>
      <c r="G456" s="57"/>
      <c r="H456" s="58"/>
      <c r="I456" s="59"/>
      <c r="J456" s="60"/>
      <c r="K456" s="6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</row>
    <row r="457" spans="1:28">
      <c r="A457" s="51"/>
      <c r="B457" s="54"/>
      <c r="C457" s="55"/>
      <c r="D457" s="56"/>
      <c r="E457" s="56"/>
      <c r="F457" s="21"/>
      <c r="G457" s="57"/>
      <c r="H457" s="58"/>
      <c r="I457" s="59"/>
      <c r="J457" s="60"/>
      <c r="K457" s="6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</row>
    <row r="458" spans="1:28">
      <c r="A458" s="51"/>
      <c r="B458" s="54"/>
      <c r="C458" s="55"/>
      <c r="D458" s="56"/>
      <c r="E458" s="56"/>
      <c r="F458" s="21"/>
      <c r="G458" s="57"/>
      <c r="H458" s="58"/>
      <c r="I458" s="59"/>
      <c r="J458" s="60"/>
      <c r="K458" s="6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</row>
    <row r="459" spans="1:28">
      <c r="A459" s="51"/>
      <c r="B459" s="54"/>
      <c r="C459" s="55"/>
      <c r="D459" s="56"/>
      <c r="E459" s="56"/>
      <c r="F459" s="21"/>
      <c r="G459" s="57"/>
      <c r="H459" s="58"/>
      <c r="I459" s="59"/>
      <c r="J459" s="60"/>
      <c r="K459" s="6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</row>
    <row r="460" spans="1:28">
      <c r="A460" s="51"/>
      <c r="B460" s="54"/>
      <c r="C460" s="55"/>
      <c r="D460" s="56"/>
      <c r="E460" s="56"/>
      <c r="F460" s="21"/>
      <c r="G460" s="57"/>
      <c r="H460" s="58"/>
      <c r="I460" s="59"/>
      <c r="J460" s="60"/>
      <c r="K460" s="6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</row>
    <row r="461" spans="1:28">
      <c r="A461" s="51"/>
      <c r="B461" s="54"/>
      <c r="C461" s="55"/>
      <c r="D461" s="56"/>
      <c r="E461" s="56"/>
      <c r="F461" s="21"/>
      <c r="G461" s="57"/>
      <c r="H461" s="58"/>
      <c r="I461" s="59"/>
      <c r="J461" s="60"/>
      <c r="K461" s="6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</row>
    <row r="462" spans="1:28">
      <c r="A462" s="51"/>
      <c r="B462" s="54"/>
      <c r="C462" s="55"/>
      <c r="D462" s="56"/>
      <c r="E462" s="56"/>
      <c r="F462" s="21"/>
      <c r="G462" s="57"/>
      <c r="H462" s="58"/>
      <c r="I462" s="59"/>
      <c r="J462" s="60"/>
      <c r="K462" s="6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</row>
    <row r="463" spans="1:28">
      <c r="A463" s="51"/>
      <c r="B463" s="54"/>
      <c r="C463" s="55"/>
      <c r="D463" s="56"/>
      <c r="E463" s="56"/>
      <c r="F463" s="21"/>
      <c r="G463" s="57"/>
      <c r="H463" s="58"/>
      <c r="I463" s="59"/>
      <c r="J463" s="60"/>
      <c r="K463" s="6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</row>
    <row r="464" spans="1:28">
      <c r="A464" s="51"/>
      <c r="B464" s="54"/>
      <c r="C464" s="55"/>
      <c r="D464" s="56"/>
      <c r="E464" s="56"/>
      <c r="F464" s="21"/>
      <c r="G464" s="57"/>
      <c r="H464" s="58"/>
      <c r="I464" s="59"/>
      <c r="J464" s="60"/>
      <c r="K464" s="6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</row>
    <row r="465" spans="1:28">
      <c r="A465" s="51"/>
      <c r="B465" s="54"/>
      <c r="C465" s="55"/>
      <c r="D465" s="56"/>
      <c r="E465" s="56"/>
      <c r="F465" s="21"/>
      <c r="G465" s="57"/>
      <c r="H465" s="58"/>
      <c r="I465" s="59"/>
      <c r="J465" s="60"/>
      <c r="K465" s="6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</row>
    <row r="466" spans="1:28">
      <c r="A466" s="51"/>
      <c r="B466" s="54"/>
      <c r="C466" s="55"/>
      <c r="D466" s="56"/>
      <c r="E466" s="56"/>
      <c r="F466" s="21"/>
      <c r="G466" s="57"/>
      <c r="H466" s="58"/>
      <c r="I466" s="59"/>
      <c r="J466" s="60"/>
      <c r="K466" s="6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</row>
    <row r="467" spans="1:28">
      <c r="A467" s="51"/>
      <c r="B467" s="54"/>
      <c r="C467" s="55"/>
      <c r="D467" s="56"/>
      <c r="E467" s="56"/>
      <c r="F467" s="21"/>
      <c r="G467" s="57"/>
      <c r="H467" s="58"/>
      <c r="I467" s="59"/>
      <c r="J467" s="60"/>
      <c r="K467" s="6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</row>
    <row r="468" spans="1:28">
      <c r="A468" s="51"/>
      <c r="B468" s="54"/>
      <c r="C468" s="55"/>
      <c r="D468" s="56"/>
      <c r="E468" s="56"/>
      <c r="F468" s="21"/>
      <c r="G468" s="57"/>
      <c r="H468" s="58"/>
      <c r="I468" s="59"/>
      <c r="J468" s="60"/>
      <c r="K468" s="6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</row>
    <row r="469" spans="1:28">
      <c r="A469" s="51"/>
      <c r="B469" s="54"/>
      <c r="C469" s="55"/>
      <c r="D469" s="56"/>
      <c r="E469" s="56"/>
      <c r="F469" s="21"/>
      <c r="G469" s="57"/>
      <c r="H469" s="58"/>
      <c r="I469" s="59"/>
      <c r="J469" s="60"/>
      <c r="K469" s="6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</row>
    <row r="470" spans="1:28">
      <c r="A470" s="51"/>
      <c r="B470" s="54"/>
      <c r="C470" s="55"/>
      <c r="D470" s="56"/>
      <c r="E470" s="56"/>
      <c r="F470" s="21"/>
      <c r="G470" s="57"/>
      <c r="H470" s="58"/>
      <c r="I470" s="59"/>
      <c r="J470" s="60"/>
      <c r="K470" s="6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</row>
    <row r="471" spans="1:28">
      <c r="A471" s="51"/>
      <c r="B471" s="54"/>
      <c r="C471" s="55"/>
      <c r="D471" s="56"/>
      <c r="E471" s="56"/>
      <c r="F471" s="21"/>
      <c r="G471" s="57"/>
      <c r="H471" s="58"/>
      <c r="I471" s="59"/>
      <c r="J471" s="60"/>
      <c r="K471" s="6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</row>
    <row r="472" spans="1:28">
      <c r="A472" s="51"/>
      <c r="B472" s="54"/>
      <c r="C472" s="55"/>
      <c r="D472" s="56"/>
      <c r="E472" s="56"/>
      <c r="F472" s="21"/>
      <c r="G472" s="57"/>
      <c r="H472" s="58"/>
      <c r="I472" s="59"/>
      <c r="J472" s="60"/>
      <c r="K472" s="6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</row>
    <row r="473" spans="1:28">
      <c r="A473" s="51"/>
      <c r="B473" s="54"/>
      <c r="C473" s="55"/>
      <c r="D473" s="56"/>
      <c r="E473" s="56"/>
      <c r="F473" s="21"/>
      <c r="G473" s="57"/>
      <c r="H473" s="58"/>
      <c r="I473" s="59"/>
      <c r="J473" s="60"/>
      <c r="K473" s="6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</row>
    <row r="474" spans="1:28">
      <c r="A474" s="51"/>
      <c r="B474" s="54"/>
      <c r="C474" s="55"/>
      <c r="D474" s="56"/>
      <c r="E474" s="56"/>
      <c r="F474" s="21"/>
      <c r="G474" s="57"/>
      <c r="H474" s="58"/>
      <c r="I474" s="59"/>
      <c r="J474" s="60"/>
      <c r="K474" s="6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</row>
    <row r="475" spans="1:28">
      <c r="A475" s="51"/>
      <c r="B475" s="54"/>
      <c r="C475" s="55"/>
      <c r="D475" s="56"/>
      <c r="E475" s="56"/>
      <c r="F475" s="21"/>
      <c r="G475" s="57"/>
      <c r="H475" s="58"/>
      <c r="I475" s="59"/>
      <c r="J475" s="60"/>
      <c r="K475" s="6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</row>
    <row r="476" spans="1:28">
      <c r="A476" s="51"/>
      <c r="B476" s="54"/>
      <c r="C476" s="55"/>
      <c r="D476" s="56"/>
      <c r="E476" s="56"/>
      <c r="F476" s="21"/>
      <c r="G476" s="57"/>
      <c r="H476" s="58"/>
      <c r="I476" s="59"/>
      <c r="J476" s="60"/>
      <c r="K476" s="6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</row>
    <row r="477" spans="1:28">
      <c r="A477" s="51"/>
      <c r="B477" s="54"/>
      <c r="C477" s="55"/>
      <c r="D477" s="56"/>
      <c r="E477" s="56"/>
      <c r="F477" s="21"/>
      <c r="G477" s="57"/>
      <c r="H477" s="58"/>
      <c r="I477" s="59"/>
      <c r="J477" s="60"/>
      <c r="K477" s="6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</row>
    <row r="478" spans="1:28">
      <c r="A478" s="51"/>
      <c r="B478" s="54"/>
      <c r="C478" s="55"/>
      <c r="D478" s="56"/>
      <c r="E478" s="56"/>
      <c r="F478" s="21"/>
      <c r="G478" s="57"/>
      <c r="H478" s="58"/>
      <c r="I478" s="59"/>
      <c r="J478" s="60"/>
      <c r="K478" s="6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</row>
    <row r="479" spans="1:28">
      <c r="A479" s="51"/>
      <c r="B479" s="54"/>
      <c r="C479" s="55"/>
      <c r="D479" s="56"/>
      <c r="E479" s="56"/>
      <c r="F479" s="21"/>
      <c r="G479" s="57"/>
      <c r="H479" s="58"/>
      <c r="I479" s="59"/>
      <c r="J479" s="60"/>
      <c r="K479" s="6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</row>
    <row r="480" spans="1:28">
      <c r="A480" s="51"/>
      <c r="B480" s="54"/>
      <c r="C480" s="55"/>
      <c r="D480" s="56"/>
      <c r="E480" s="56"/>
      <c r="F480" s="21"/>
      <c r="G480" s="57"/>
      <c r="H480" s="58"/>
      <c r="I480" s="59"/>
      <c r="J480" s="60"/>
      <c r="K480" s="6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</row>
    <row r="481" spans="1:28">
      <c r="A481" s="51"/>
      <c r="B481" s="54"/>
      <c r="C481" s="55"/>
      <c r="D481" s="56"/>
      <c r="E481" s="56"/>
      <c r="F481" s="21"/>
      <c r="G481" s="57"/>
      <c r="H481" s="58"/>
      <c r="I481" s="59"/>
      <c r="J481" s="60"/>
      <c r="K481" s="6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</row>
    <row r="482" spans="1:28">
      <c r="A482" s="51"/>
      <c r="B482" s="54"/>
      <c r="C482" s="55"/>
      <c r="D482" s="56"/>
      <c r="E482" s="56"/>
      <c r="F482" s="21"/>
      <c r="G482" s="57"/>
      <c r="H482" s="58"/>
      <c r="I482" s="59"/>
      <c r="J482" s="60"/>
      <c r="K482" s="6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</row>
    <row r="483" spans="1:28">
      <c r="A483" s="51"/>
      <c r="B483" s="54"/>
      <c r="C483" s="55"/>
      <c r="D483" s="56"/>
      <c r="E483" s="56"/>
      <c r="F483" s="21"/>
      <c r="G483" s="57"/>
      <c r="H483" s="58"/>
      <c r="I483" s="59"/>
      <c r="J483" s="60"/>
      <c r="K483" s="6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</row>
    <row r="484" spans="1:28">
      <c r="A484" s="51"/>
      <c r="B484" s="54"/>
      <c r="C484" s="55"/>
      <c r="D484" s="56"/>
      <c r="E484" s="56"/>
      <c r="F484" s="21"/>
      <c r="G484" s="57"/>
      <c r="H484" s="58"/>
      <c r="I484" s="59"/>
      <c r="J484" s="60"/>
      <c r="K484" s="6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</row>
    <row r="485" spans="1:28">
      <c r="A485" s="51"/>
      <c r="B485" s="54"/>
      <c r="C485" s="55"/>
      <c r="D485" s="56"/>
      <c r="E485" s="56"/>
      <c r="F485" s="21"/>
      <c r="G485" s="57"/>
      <c r="H485" s="58"/>
      <c r="I485" s="59"/>
      <c r="J485" s="60"/>
      <c r="K485" s="6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</row>
    <row r="486" spans="1:28">
      <c r="A486" s="51"/>
      <c r="B486" s="54"/>
      <c r="C486" s="55"/>
      <c r="D486" s="56"/>
      <c r="E486" s="56"/>
      <c r="F486" s="21"/>
      <c r="G486" s="57"/>
      <c r="H486" s="58"/>
      <c r="I486" s="59"/>
      <c r="J486" s="60"/>
      <c r="K486" s="6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</row>
    <row r="487" spans="1:28">
      <c r="A487" s="51"/>
      <c r="B487" s="54"/>
      <c r="C487" s="55"/>
      <c r="D487" s="56"/>
      <c r="E487" s="56"/>
      <c r="F487" s="21"/>
      <c r="G487" s="57"/>
      <c r="H487" s="58"/>
      <c r="I487" s="59"/>
      <c r="J487" s="60"/>
      <c r="K487" s="6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</row>
    <row r="488" spans="1:28">
      <c r="A488" s="51"/>
      <c r="B488" s="54"/>
      <c r="C488" s="55"/>
      <c r="D488" s="56"/>
      <c r="E488" s="56"/>
      <c r="F488" s="21"/>
      <c r="G488" s="57"/>
      <c r="H488" s="58"/>
      <c r="I488" s="59"/>
      <c r="J488" s="60"/>
      <c r="K488" s="6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</row>
    <row r="489" spans="1:28">
      <c r="A489" s="51"/>
      <c r="B489" s="54"/>
      <c r="C489" s="55"/>
      <c r="D489" s="56"/>
      <c r="E489" s="56"/>
      <c r="F489" s="21"/>
      <c r="G489" s="57"/>
      <c r="H489" s="58"/>
      <c r="I489" s="59"/>
      <c r="J489" s="60"/>
      <c r="K489" s="6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</row>
    <row r="490" spans="1:28">
      <c r="A490" s="51"/>
      <c r="B490" s="54"/>
      <c r="C490" s="55"/>
      <c r="D490" s="56"/>
      <c r="E490" s="56"/>
      <c r="F490" s="21"/>
      <c r="G490" s="57"/>
      <c r="H490" s="58"/>
      <c r="I490" s="59"/>
      <c r="J490" s="60"/>
      <c r="K490" s="6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</row>
    <row r="491" spans="1:28">
      <c r="A491" s="51"/>
      <c r="B491" s="54"/>
      <c r="C491" s="55"/>
      <c r="D491" s="56"/>
      <c r="E491" s="56"/>
      <c r="F491" s="21"/>
      <c r="G491" s="57"/>
      <c r="H491" s="58"/>
      <c r="I491" s="59"/>
      <c r="J491" s="60"/>
      <c r="K491" s="6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</row>
    <row r="492" spans="1:28">
      <c r="A492" s="51"/>
      <c r="B492" s="54"/>
      <c r="C492" s="55"/>
      <c r="D492" s="56"/>
      <c r="E492" s="56"/>
      <c r="F492" s="21"/>
      <c r="G492" s="57"/>
      <c r="H492" s="58"/>
      <c r="I492" s="59"/>
      <c r="J492" s="60"/>
      <c r="K492" s="6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</row>
    <row r="493" spans="1:28">
      <c r="A493" s="51"/>
      <c r="B493" s="54"/>
      <c r="C493" s="55"/>
      <c r="D493" s="56"/>
      <c r="E493" s="56"/>
      <c r="F493" s="21"/>
      <c r="G493" s="57"/>
      <c r="H493" s="58"/>
      <c r="I493" s="59"/>
      <c r="J493" s="60"/>
      <c r="K493" s="6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</row>
    <row r="494" spans="1:28">
      <c r="A494" s="51"/>
      <c r="B494" s="54"/>
      <c r="C494" s="55"/>
      <c r="D494" s="56"/>
      <c r="E494" s="56"/>
      <c r="F494" s="21"/>
      <c r="G494" s="57"/>
      <c r="H494" s="58"/>
      <c r="I494" s="59"/>
      <c r="J494" s="60"/>
      <c r="K494" s="6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</row>
    <row r="495" spans="1:28">
      <c r="A495" s="51"/>
      <c r="B495" s="54"/>
      <c r="C495" s="55"/>
      <c r="D495" s="56"/>
      <c r="E495" s="56"/>
      <c r="F495" s="21"/>
      <c r="G495" s="57"/>
      <c r="H495" s="58"/>
      <c r="I495" s="59"/>
      <c r="J495" s="60"/>
      <c r="K495" s="6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</row>
    <row r="496" spans="1:28">
      <c r="A496" s="51"/>
      <c r="B496" s="54"/>
      <c r="C496" s="55"/>
      <c r="D496" s="56"/>
      <c r="E496" s="56"/>
      <c r="F496" s="21"/>
      <c r="G496" s="57"/>
      <c r="H496" s="58"/>
      <c r="I496" s="59"/>
      <c r="J496" s="60"/>
      <c r="K496" s="6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</row>
    <row r="497" spans="1:28">
      <c r="A497" s="51"/>
      <c r="B497" s="54"/>
      <c r="C497" s="55"/>
      <c r="D497" s="56"/>
      <c r="E497" s="56"/>
      <c r="F497" s="21"/>
      <c r="G497" s="57"/>
      <c r="H497" s="58"/>
      <c r="I497" s="59"/>
      <c r="J497" s="60"/>
      <c r="K497" s="6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</row>
    <row r="498" spans="1:28">
      <c r="A498" s="51"/>
      <c r="B498" s="54"/>
      <c r="C498" s="55"/>
      <c r="D498" s="56"/>
      <c r="E498" s="56"/>
      <c r="F498" s="21"/>
      <c r="G498" s="57"/>
      <c r="H498" s="58"/>
      <c r="I498" s="59"/>
      <c r="J498" s="60"/>
      <c r="K498" s="6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</row>
    <row r="499" spans="1:28">
      <c r="A499" s="51"/>
      <c r="B499" s="54"/>
      <c r="C499" s="55"/>
      <c r="D499" s="56"/>
      <c r="E499" s="56"/>
      <c r="F499" s="21"/>
      <c r="G499" s="57"/>
      <c r="H499" s="58"/>
      <c r="I499" s="59"/>
      <c r="J499" s="60"/>
      <c r="K499" s="6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</row>
    <row r="500" spans="1:28">
      <c r="A500" s="51"/>
      <c r="B500" s="54"/>
      <c r="C500" s="55"/>
      <c r="D500" s="56"/>
      <c r="E500" s="56"/>
      <c r="F500" s="21"/>
      <c r="G500" s="57"/>
      <c r="H500" s="58"/>
      <c r="I500" s="59"/>
      <c r="J500" s="60"/>
      <c r="K500" s="6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</row>
    <row r="501" spans="1:28">
      <c r="A501" s="51"/>
      <c r="B501" s="54"/>
      <c r="C501" s="55"/>
      <c r="D501" s="56"/>
      <c r="E501" s="56"/>
      <c r="F501" s="21"/>
      <c r="G501" s="57"/>
      <c r="H501" s="58"/>
      <c r="I501" s="59"/>
      <c r="J501" s="60"/>
      <c r="K501" s="6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</row>
    <row r="502" spans="1:28">
      <c r="A502" s="51"/>
      <c r="B502" s="54"/>
      <c r="C502" s="55"/>
      <c r="D502" s="56"/>
      <c r="E502" s="56"/>
      <c r="F502" s="21"/>
      <c r="G502" s="57"/>
      <c r="H502" s="58"/>
      <c r="I502" s="59"/>
      <c r="J502" s="60"/>
      <c r="K502" s="6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</row>
    <row r="503" spans="1:28">
      <c r="A503" s="51"/>
      <c r="B503" s="54"/>
      <c r="C503" s="55"/>
      <c r="D503" s="56"/>
      <c r="E503" s="56"/>
      <c r="F503" s="21"/>
      <c r="G503" s="57"/>
      <c r="H503" s="58"/>
      <c r="I503" s="59"/>
      <c r="J503" s="60"/>
      <c r="K503" s="6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</row>
    <row r="504" spans="1:28">
      <c r="A504" s="51"/>
      <c r="B504" s="54"/>
      <c r="C504" s="55"/>
      <c r="D504" s="56"/>
      <c r="E504" s="56"/>
      <c r="F504" s="21"/>
      <c r="G504" s="57"/>
      <c r="H504" s="58"/>
      <c r="I504" s="59"/>
      <c r="J504" s="60"/>
      <c r="K504" s="6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</row>
    <row r="505" spans="1:28">
      <c r="A505" s="51"/>
      <c r="B505" s="54"/>
      <c r="C505" s="55"/>
      <c r="D505" s="56"/>
      <c r="E505" s="56"/>
      <c r="F505" s="21"/>
      <c r="G505" s="57"/>
      <c r="H505" s="58"/>
      <c r="I505" s="59"/>
      <c r="J505" s="60"/>
      <c r="K505" s="6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</row>
    <row r="506" spans="1:28">
      <c r="A506" s="51"/>
      <c r="B506" s="54"/>
      <c r="C506" s="55"/>
      <c r="D506" s="56"/>
      <c r="E506" s="56"/>
      <c r="F506" s="21"/>
      <c r="G506" s="57"/>
      <c r="H506" s="58"/>
      <c r="I506" s="59"/>
      <c r="J506" s="60"/>
      <c r="K506" s="6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</row>
    <row r="507" spans="1:28">
      <c r="A507" s="51"/>
      <c r="B507" s="54"/>
      <c r="C507" s="55"/>
      <c r="D507" s="56"/>
      <c r="E507" s="56"/>
      <c r="F507" s="21"/>
      <c r="G507" s="57"/>
      <c r="H507" s="58"/>
      <c r="I507" s="59"/>
      <c r="J507" s="60"/>
      <c r="K507" s="6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</row>
    <row r="508" spans="1:28">
      <c r="A508" s="51"/>
      <c r="B508" s="54"/>
      <c r="C508" s="55"/>
      <c r="D508" s="56"/>
      <c r="E508" s="56"/>
      <c r="F508" s="21"/>
      <c r="G508" s="57"/>
      <c r="H508" s="58"/>
      <c r="I508" s="59"/>
      <c r="J508" s="60"/>
      <c r="K508" s="6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</row>
    <row r="509" spans="1:28">
      <c r="A509" s="51"/>
      <c r="B509" s="54"/>
      <c r="C509" s="55"/>
      <c r="D509" s="56"/>
      <c r="E509" s="56"/>
      <c r="F509" s="21"/>
      <c r="G509" s="57"/>
      <c r="H509" s="58"/>
      <c r="I509" s="59"/>
      <c r="J509" s="60"/>
      <c r="K509" s="6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</row>
    <row r="510" spans="1:28">
      <c r="A510" s="51"/>
      <c r="B510" s="54"/>
      <c r="C510" s="55"/>
      <c r="D510" s="56"/>
      <c r="E510" s="56"/>
      <c r="F510" s="21"/>
      <c r="G510" s="57"/>
      <c r="H510" s="58"/>
      <c r="I510" s="59"/>
      <c r="J510" s="60"/>
      <c r="K510" s="6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</row>
    <row r="511" spans="1:28">
      <c r="A511" s="51"/>
      <c r="B511" s="54"/>
      <c r="C511" s="55"/>
      <c r="D511" s="56"/>
      <c r="E511" s="56"/>
      <c r="F511" s="21"/>
      <c r="G511" s="57"/>
      <c r="H511" s="58"/>
      <c r="I511" s="59"/>
      <c r="J511" s="60"/>
      <c r="K511" s="6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</row>
    <row r="512" spans="1:28">
      <c r="A512" s="51"/>
      <c r="B512" s="54"/>
      <c r="C512" s="55"/>
      <c r="D512" s="56"/>
      <c r="E512" s="56"/>
      <c r="F512" s="21"/>
      <c r="G512" s="57"/>
      <c r="H512" s="58"/>
      <c r="I512" s="59"/>
      <c r="J512" s="60"/>
      <c r="K512" s="6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</row>
    <row r="513" spans="1:28">
      <c r="A513" s="51"/>
      <c r="B513" s="54"/>
      <c r="C513" s="55"/>
      <c r="D513" s="56"/>
      <c r="E513" s="56"/>
      <c r="F513" s="21"/>
      <c r="G513" s="57"/>
      <c r="H513" s="58"/>
      <c r="I513" s="59"/>
      <c r="J513" s="60"/>
      <c r="K513" s="6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</row>
    <row r="514" spans="1:28">
      <c r="A514" s="51"/>
      <c r="B514" s="54"/>
      <c r="C514" s="55"/>
      <c r="D514" s="56"/>
      <c r="E514" s="56"/>
      <c r="F514" s="21"/>
      <c r="G514" s="57"/>
      <c r="H514" s="58"/>
      <c r="I514" s="59"/>
      <c r="J514" s="60"/>
      <c r="K514" s="6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</row>
    <row r="515" spans="1:28">
      <c r="A515" s="51"/>
      <c r="B515" s="54"/>
      <c r="C515" s="55"/>
      <c r="D515" s="56"/>
      <c r="E515" s="56"/>
      <c r="F515" s="21"/>
      <c r="G515" s="57"/>
      <c r="H515" s="58"/>
      <c r="I515" s="59"/>
      <c r="J515" s="60"/>
      <c r="K515" s="6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</row>
    <row r="516" spans="1:28">
      <c r="A516" s="51"/>
      <c r="B516" s="54"/>
      <c r="C516" s="55"/>
      <c r="D516" s="56"/>
      <c r="E516" s="56"/>
      <c r="F516" s="21"/>
      <c r="G516" s="57"/>
      <c r="H516" s="58"/>
      <c r="I516" s="59"/>
      <c r="J516" s="60"/>
      <c r="K516" s="6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</row>
    <row r="517" spans="1:28">
      <c r="A517" s="51"/>
      <c r="B517" s="54"/>
      <c r="C517" s="55"/>
      <c r="D517" s="56"/>
      <c r="E517" s="56"/>
      <c r="F517" s="21"/>
      <c r="G517" s="57"/>
      <c r="H517" s="58"/>
      <c r="I517" s="59"/>
      <c r="J517" s="60"/>
      <c r="K517" s="6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</row>
    <row r="518" spans="1:28">
      <c r="A518" s="51"/>
      <c r="B518" s="54"/>
      <c r="C518" s="55"/>
      <c r="D518" s="56"/>
      <c r="E518" s="56"/>
      <c r="F518" s="21"/>
      <c r="G518" s="57"/>
      <c r="H518" s="58"/>
      <c r="I518" s="59"/>
      <c r="J518" s="60"/>
      <c r="K518" s="6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</row>
    <row r="519" spans="1:28">
      <c r="A519" s="51"/>
      <c r="B519" s="54"/>
      <c r="C519" s="55"/>
      <c r="D519" s="56"/>
      <c r="E519" s="56"/>
      <c r="F519" s="21"/>
      <c r="G519" s="57"/>
      <c r="H519" s="58"/>
      <c r="I519" s="59"/>
      <c r="J519" s="60"/>
      <c r="K519" s="6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</row>
    <row r="520" spans="1:28">
      <c r="A520" s="51"/>
      <c r="B520" s="54"/>
      <c r="C520" s="55"/>
      <c r="D520" s="56"/>
      <c r="E520" s="56"/>
      <c r="F520" s="21"/>
      <c r="G520" s="57"/>
      <c r="H520" s="58"/>
      <c r="I520" s="59"/>
      <c r="J520" s="60"/>
      <c r="K520" s="6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</row>
    <row r="521" spans="1:28">
      <c r="A521" s="51"/>
      <c r="B521" s="54"/>
      <c r="C521" s="55"/>
      <c r="D521" s="56"/>
      <c r="E521" s="56"/>
      <c r="F521" s="21"/>
      <c r="G521" s="57"/>
      <c r="H521" s="58"/>
      <c r="I521" s="59"/>
      <c r="J521" s="60"/>
      <c r="K521" s="6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</row>
    <row r="522" spans="1:28">
      <c r="A522" s="51"/>
      <c r="B522" s="54"/>
      <c r="C522" s="55"/>
      <c r="D522" s="56"/>
      <c r="E522" s="56"/>
      <c r="F522" s="21"/>
      <c r="G522" s="57"/>
      <c r="H522" s="58"/>
      <c r="I522" s="59"/>
      <c r="J522" s="60"/>
      <c r="K522" s="6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</row>
    <row r="523" spans="1:28">
      <c r="A523" s="51"/>
      <c r="B523" s="54"/>
      <c r="C523" s="55"/>
      <c r="D523" s="56"/>
      <c r="E523" s="56"/>
      <c r="F523" s="21"/>
      <c r="G523" s="57"/>
      <c r="H523" s="58"/>
      <c r="I523" s="59"/>
      <c r="J523" s="60"/>
      <c r="K523" s="6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</row>
    <row r="524" spans="1:28">
      <c r="A524" s="51"/>
      <c r="B524" s="54"/>
      <c r="C524" s="55"/>
      <c r="D524" s="56"/>
      <c r="E524" s="56"/>
      <c r="F524" s="21"/>
      <c r="G524" s="57"/>
      <c r="H524" s="58"/>
      <c r="I524" s="59"/>
      <c r="J524" s="60"/>
      <c r="K524" s="6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</row>
    <row r="525" spans="1:28">
      <c r="A525" s="51"/>
      <c r="B525" s="54"/>
      <c r="C525" s="55"/>
      <c r="D525" s="56"/>
      <c r="E525" s="56"/>
      <c r="F525" s="21"/>
      <c r="G525" s="57"/>
      <c r="H525" s="58"/>
      <c r="I525" s="59"/>
      <c r="J525" s="60"/>
      <c r="K525" s="6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</row>
    <row r="526" spans="1:28">
      <c r="A526" s="51"/>
      <c r="B526" s="54"/>
      <c r="C526" s="55"/>
      <c r="D526" s="56"/>
      <c r="E526" s="56"/>
      <c r="F526" s="21"/>
      <c r="G526" s="57"/>
      <c r="H526" s="58"/>
      <c r="I526" s="59"/>
      <c r="J526" s="60"/>
      <c r="K526" s="6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</row>
    <row r="527" spans="1:28">
      <c r="A527" s="51"/>
      <c r="B527" s="54"/>
      <c r="C527" s="55"/>
      <c r="D527" s="56"/>
      <c r="E527" s="56"/>
      <c r="F527" s="21"/>
      <c r="G527" s="57"/>
      <c r="H527" s="58"/>
      <c r="I527" s="59"/>
      <c r="J527" s="60"/>
      <c r="K527" s="6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</row>
    <row r="528" spans="1:28">
      <c r="A528" s="51"/>
      <c r="B528" s="54"/>
      <c r="C528" s="55"/>
      <c r="D528" s="56"/>
      <c r="E528" s="56"/>
      <c r="F528" s="21"/>
      <c r="G528" s="57"/>
      <c r="H528" s="58"/>
      <c r="I528" s="59"/>
      <c r="J528" s="60"/>
      <c r="K528" s="6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</row>
    <row r="529" spans="1:28">
      <c r="A529" s="51"/>
      <c r="B529" s="54"/>
      <c r="C529" s="55"/>
      <c r="D529" s="56"/>
      <c r="E529" s="56"/>
      <c r="F529" s="21"/>
      <c r="G529" s="57"/>
      <c r="H529" s="58"/>
      <c r="I529" s="59"/>
      <c r="J529" s="60"/>
      <c r="K529" s="6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</row>
    <row r="530" spans="1:28">
      <c r="A530" s="51"/>
      <c r="B530" s="54"/>
      <c r="C530" s="55"/>
      <c r="D530" s="56"/>
      <c r="E530" s="56"/>
      <c r="F530" s="21"/>
      <c r="G530" s="57"/>
      <c r="H530" s="58"/>
      <c r="I530" s="59"/>
      <c r="J530" s="60"/>
      <c r="K530" s="6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</row>
    <row r="531" spans="1:28">
      <c r="A531" s="51"/>
      <c r="B531" s="54"/>
      <c r="C531" s="55"/>
      <c r="D531" s="56"/>
      <c r="E531" s="56"/>
      <c r="F531" s="21"/>
      <c r="G531" s="57"/>
      <c r="H531" s="58"/>
      <c r="I531" s="59"/>
      <c r="J531" s="60"/>
      <c r="K531" s="6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</row>
    <row r="532" spans="1:28">
      <c r="A532" s="51"/>
      <c r="B532" s="54"/>
      <c r="C532" s="55"/>
      <c r="D532" s="56"/>
      <c r="E532" s="56"/>
      <c r="F532" s="21"/>
      <c r="G532" s="57"/>
      <c r="H532" s="58"/>
      <c r="I532" s="59"/>
      <c r="J532" s="60"/>
      <c r="K532" s="6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</row>
    <row r="533" spans="1:28">
      <c r="A533" s="51"/>
      <c r="B533" s="54"/>
      <c r="C533" s="55"/>
      <c r="D533" s="56"/>
      <c r="E533" s="56"/>
      <c r="F533" s="21"/>
      <c r="G533" s="57"/>
      <c r="H533" s="58"/>
      <c r="I533" s="59"/>
      <c r="J533" s="60"/>
      <c r="K533" s="6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</row>
    <row r="534" spans="1:28">
      <c r="A534" s="51"/>
      <c r="B534" s="54"/>
      <c r="C534" s="55"/>
      <c r="D534" s="56"/>
      <c r="E534" s="56"/>
      <c r="F534" s="21"/>
      <c r="G534" s="57"/>
      <c r="H534" s="58"/>
      <c r="I534" s="59"/>
      <c r="J534" s="60"/>
      <c r="K534" s="6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</row>
    <row r="535" spans="1:28">
      <c r="A535" s="51"/>
      <c r="B535" s="54"/>
      <c r="C535" s="55"/>
      <c r="D535" s="56"/>
      <c r="E535" s="56"/>
      <c r="F535" s="21"/>
      <c r="G535" s="57"/>
      <c r="H535" s="58"/>
      <c r="I535" s="59"/>
      <c r="J535" s="60"/>
      <c r="K535" s="6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</row>
    <row r="536" spans="1:28">
      <c r="A536" s="51"/>
      <c r="B536" s="54"/>
      <c r="C536" s="55"/>
      <c r="D536" s="56"/>
      <c r="E536" s="56"/>
      <c r="F536" s="21"/>
      <c r="G536" s="57"/>
      <c r="H536" s="58"/>
      <c r="I536" s="59"/>
      <c r="J536" s="60"/>
      <c r="K536" s="6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</row>
    <row r="537" spans="1:28">
      <c r="A537" s="51"/>
      <c r="B537" s="54"/>
      <c r="C537" s="55"/>
      <c r="D537" s="56"/>
      <c r="E537" s="56"/>
      <c r="F537" s="21"/>
      <c r="G537" s="57"/>
      <c r="H537" s="58"/>
      <c r="I537" s="59"/>
      <c r="J537" s="60"/>
      <c r="K537" s="6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</row>
    <row r="538" spans="1:28">
      <c r="A538" s="51"/>
      <c r="B538" s="54"/>
      <c r="C538" s="55"/>
      <c r="D538" s="56"/>
      <c r="E538" s="56"/>
      <c r="F538" s="21"/>
      <c r="G538" s="57"/>
      <c r="H538" s="58"/>
      <c r="I538" s="59"/>
      <c r="J538" s="60"/>
      <c r="K538" s="6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</row>
    <row r="539" spans="1:28">
      <c r="A539" s="51"/>
      <c r="B539" s="54"/>
      <c r="C539" s="55"/>
      <c r="D539" s="56"/>
      <c r="E539" s="56"/>
      <c r="F539" s="21"/>
      <c r="G539" s="57"/>
      <c r="H539" s="58"/>
      <c r="I539" s="59"/>
      <c r="J539" s="60"/>
      <c r="K539" s="6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</row>
    <row r="540" spans="1:28">
      <c r="A540" s="51"/>
      <c r="B540" s="54"/>
      <c r="C540" s="55"/>
      <c r="D540" s="56"/>
      <c r="E540" s="56"/>
      <c r="F540" s="21"/>
      <c r="G540" s="57"/>
      <c r="H540" s="58"/>
      <c r="I540" s="59"/>
      <c r="J540" s="60"/>
      <c r="K540" s="6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</row>
    <row r="541" spans="1:28">
      <c r="A541" s="51"/>
      <c r="B541" s="54"/>
      <c r="C541" s="55"/>
      <c r="D541" s="56"/>
      <c r="E541" s="56"/>
      <c r="F541" s="21"/>
      <c r="G541" s="57"/>
      <c r="H541" s="58"/>
      <c r="I541" s="59"/>
      <c r="J541" s="60"/>
      <c r="K541" s="6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</row>
    <row r="542" spans="1:28">
      <c r="A542" s="51"/>
      <c r="B542" s="54"/>
      <c r="C542" s="55"/>
      <c r="D542" s="56"/>
      <c r="E542" s="56"/>
      <c r="F542" s="21"/>
      <c r="G542" s="57"/>
      <c r="H542" s="58"/>
      <c r="I542" s="59"/>
      <c r="J542" s="60"/>
      <c r="K542" s="6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</row>
    <row r="543" spans="1:28">
      <c r="A543" s="51"/>
      <c r="B543" s="54"/>
      <c r="C543" s="55"/>
      <c r="D543" s="56"/>
      <c r="E543" s="56"/>
      <c r="F543" s="21"/>
      <c r="G543" s="57"/>
      <c r="H543" s="58"/>
      <c r="I543" s="59"/>
      <c r="J543" s="60"/>
      <c r="K543" s="6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</row>
    <row r="544" spans="1:28">
      <c r="A544" s="51"/>
      <c r="B544" s="54"/>
      <c r="C544" s="55"/>
      <c r="D544" s="56"/>
      <c r="E544" s="56"/>
      <c r="F544" s="21"/>
      <c r="G544" s="57"/>
      <c r="H544" s="58"/>
      <c r="I544" s="59"/>
      <c r="J544" s="60"/>
      <c r="K544" s="6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</row>
    <row r="545" spans="1:28">
      <c r="A545" s="51"/>
      <c r="B545" s="54"/>
      <c r="C545" s="55"/>
      <c r="D545" s="56"/>
      <c r="E545" s="56"/>
      <c r="F545" s="21"/>
      <c r="G545" s="57"/>
      <c r="H545" s="58"/>
      <c r="I545" s="59"/>
      <c r="J545" s="60"/>
      <c r="K545" s="6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</row>
    <row r="546" spans="1:28">
      <c r="A546" s="51"/>
      <c r="B546" s="54"/>
      <c r="C546" s="55"/>
      <c r="D546" s="56"/>
      <c r="E546" s="56"/>
      <c r="F546" s="21"/>
      <c r="G546" s="57"/>
      <c r="H546" s="58"/>
      <c r="I546" s="59"/>
      <c r="J546" s="60"/>
      <c r="K546" s="6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</row>
    <row r="547" spans="1:28">
      <c r="A547" s="51"/>
      <c r="B547" s="54"/>
      <c r="C547" s="55"/>
      <c r="D547" s="56"/>
      <c r="E547" s="56"/>
      <c r="F547" s="21"/>
      <c r="G547" s="57"/>
      <c r="H547" s="58"/>
      <c r="I547" s="59"/>
      <c r="J547" s="60"/>
      <c r="K547" s="6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</row>
    <row r="548" spans="1:28">
      <c r="A548" s="51"/>
      <c r="B548" s="54"/>
      <c r="C548" s="55"/>
      <c r="D548" s="56"/>
      <c r="E548" s="56"/>
      <c r="F548" s="21"/>
      <c r="G548" s="57"/>
      <c r="H548" s="58"/>
      <c r="I548" s="59"/>
      <c r="J548" s="60"/>
      <c r="K548" s="6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</row>
    <row r="549" spans="1:28">
      <c r="A549" s="51"/>
      <c r="B549" s="54"/>
      <c r="C549" s="55"/>
      <c r="D549" s="56"/>
      <c r="E549" s="56"/>
      <c r="F549" s="21"/>
      <c r="G549" s="57"/>
      <c r="H549" s="58"/>
      <c r="I549" s="59"/>
      <c r="J549" s="60"/>
      <c r="K549" s="6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</row>
    <row r="550" spans="1:28">
      <c r="A550" s="51"/>
      <c r="B550" s="54"/>
      <c r="C550" s="55"/>
      <c r="D550" s="56"/>
      <c r="E550" s="56"/>
      <c r="F550" s="21"/>
      <c r="G550" s="57"/>
      <c r="H550" s="58"/>
      <c r="I550" s="59"/>
      <c r="J550" s="60"/>
      <c r="K550" s="6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</row>
    <row r="551" spans="1:28">
      <c r="A551" s="51"/>
      <c r="B551" s="54"/>
      <c r="C551" s="55"/>
      <c r="D551" s="56"/>
      <c r="E551" s="56"/>
      <c r="F551" s="21"/>
      <c r="G551" s="57"/>
      <c r="H551" s="58"/>
      <c r="I551" s="59"/>
      <c r="J551" s="60"/>
      <c r="K551" s="6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</row>
    <row r="552" spans="1:28">
      <c r="A552" s="51"/>
      <c r="B552" s="54"/>
      <c r="C552" s="55"/>
      <c r="D552" s="56"/>
      <c r="E552" s="56"/>
      <c r="F552" s="21"/>
      <c r="G552" s="57"/>
      <c r="H552" s="58"/>
      <c r="I552" s="59"/>
      <c r="J552" s="60"/>
      <c r="K552" s="6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</row>
    <row r="553" spans="1:28">
      <c r="A553" s="51"/>
      <c r="B553" s="54"/>
      <c r="C553" s="55"/>
      <c r="D553" s="56"/>
      <c r="E553" s="56"/>
      <c r="F553" s="21"/>
      <c r="G553" s="57"/>
      <c r="H553" s="58"/>
      <c r="I553" s="59"/>
      <c r="J553" s="60"/>
      <c r="K553" s="6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</row>
    <row r="554" spans="1:28">
      <c r="A554" s="51"/>
      <c r="B554" s="54"/>
      <c r="C554" s="55"/>
      <c r="D554" s="56"/>
      <c r="E554" s="56"/>
      <c r="F554" s="21"/>
      <c r="G554" s="57"/>
      <c r="H554" s="58"/>
      <c r="I554" s="59"/>
      <c r="J554" s="60"/>
      <c r="K554" s="6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</row>
    <row r="555" spans="1:28">
      <c r="A555" s="51"/>
      <c r="B555" s="54"/>
      <c r="C555" s="55"/>
      <c r="D555" s="56"/>
      <c r="E555" s="56"/>
      <c r="F555" s="21"/>
      <c r="G555" s="57"/>
      <c r="H555" s="58"/>
      <c r="I555" s="59"/>
      <c r="J555" s="60"/>
      <c r="K555" s="6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</row>
    <row r="556" spans="1:28">
      <c r="A556" s="51"/>
      <c r="B556" s="54"/>
      <c r="C556" s="55"/>
      <c r="D556" s="56"/>
      <c r="E556" s="56"/>
      <c r="F556" s="21"/>
      <c r="G556" s="57"/>
      <c r="H556" s="58"/>
      <c r="I556" s="59"/>
      <c r="J556" s="60"/>
      <c r="K556" s="6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</row>
    <row r="557" spans="1:28">
      <c r="A557" s="51"/>
      <c r="B557" s="54"/>
      <c r="C557" s="55"/>
      <c r="D557" s="56"/>
      <c r="E557" s="56"/>
      <c r="F557" s="21"/>
      <c r="G557" s="57"/>
      <c r="H557" s="58"/>
      <c r="I557" s="59"/>
      <c r="J557" s="60"/>
      <c r="K557" s="6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</row>
    <row r="558" spans="1:28">
      <c r="A558" s="51"/>
      <c r="B558" s="54"/>
      <c r="C558" s="55"/>
      <c r="D558" s="56"/>
      <c r="E558" s="56"/>
      <c r="F558" s="21"/>
      <c r="G558" s="57"/>
      <c r="H558" s="58"/>
      <c r="I558" s="59"/>
      <c r="J558" s="60"/>
      <c r="K558" s="6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</row>
    <row r="559" spans="1:28">
      <c r="A559" s="51"/>
      <c r="B559" s="54"/>
      <c r="C559" s="55"/>
      <c r="D559" s="56"/>
      <c r="E559" s="56"/>
      <c r="F559" s="21"/>
      <c r="G559" s="57"/>
      <c r="H559" s="58"/>
      <c r="I559" s="59"/>
      <c r="J559" s="60"/>
      <c r="K559" s="6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</row>
    <row r="560" spans="1:28">
      <c r="A560" s="51"/>
      <c r="B560" s="54"/>
      <c r="C560" s="55"/>
      <c r="D560" s="56"/>
      <c r="E560" s="56"/>
      <c r="F560" s="21"/>
      <c r="G560" s="57"/>
      <c r="H560" s="58"/>
      <c r="I560" s="59"/>
      <c r="J560" s="60"/>
      <c r="K560" s="6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</row>
    <row r="561" spans="1:28">
      <c r="A561" s="51"/>
      <c r="B561" s="54"/>
      <c r="C561" s="55"/>
      <c r="D561" s="56"/>
      <c r="E561" s="56"/>
      <c r="F561" s="21"/>
      <c r="G561" s="57"/>
      <c r="H561" s="58"/>
      <c r="I561" s="59"/>
      <c r="J561" s="60"/>
      <c r="K561" s="6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</row>
    <row r="562" spans="1:28">
      <c r="A562" s="51"/>
      <c r="B562" s="54"/>
      <c r="C562" s="55"/>
      <c r="D562" s="56"/>
      <c r="E562" s="56"/>
      <c r="F562" s="21"/>
      <c r="G562" s="57"/>
      <c r="H562" s="58"/>
      <c r="I562" s="59"/>
      <c r="J562" s="60"/>
      <c r="K562" s="6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</row>
    <row r="563" spans="1:28">
      <c r="A563" s="51"/>
      <c r="B563" s="54"/>
      <c r="C563" s="55"/>
      <c r="D563" s="56"/>
      <c r="E563" s="56"/>
      <c r="F563" s="21"/>
      <c r="G563" s="57"/>
      <c r="H563" s="58"/>
      <c r="I563" s="59"/>
      <c r="J563" s="60"/>
      <c r="K563" s="6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</row>
    <row r="564" spans="1:28">
      <c r="A564" s="51"/>
      <c r="B564" s="54"/>
      <c r="C564" s="55"/>
      <c r="D564" s="56"/>
      <c r="E564" s="56"/>
      <c r="F564" s="21"/>
      <c r="G564" s="57"/>
      <c r="H564" s="58"/>
      <c r="I564" s="59"/>
      <c r="J564" s="60"/>
      <c r="K564" s="6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</row>
    <row r="565" spans="1:28">
      <c r="A565" s="51"/>
      <c r="B565" s="54"/>
      <c r="C565" s="55"/>
      <c r="D565" s="56"/>
      <c r="E565" s="56"/>
      <c r="F565" s="21"/>
      <c r="G565" s="57"/>
      <c r="H565" s="58"/>
      <c r="I565" s="59"/>
      <c r="J565" s="60"/>
      <c r="K565" s="6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</row>
    <row r="566" spans="1:28">
      <c r="A566" s="51"/>
      <c r="B566" s="54"/>
      <c r="C566" s="55"/>
      <c r="D566" s="56"/>
      <c r="E566" s="56"/>
      <c r="F566" s="21"/>
      <c r="G566" s="57"/>
      <c r="H566" s="58"/>
      <c r="I566" s="59"/>
      <c r="J566" s="60"/>
      <c r="K566" s="6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</row>
    <row r="567" spans="1:28">
      <c r="A567" s="51"/>
      <c r="B567" s="54"/>
      <c r="C567" s="55"/>
      <c r="D567" s="56"/>
      <c r="E567" s="56"/>
      <c r="F567" s="21"/>
      <c r="G567" s="57"/>
      <c r="H567" s="58"/>
      <c r="I567" s="59"/>
      <c r="J567" s="60"/>
      <c r="K567" s="6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</row>
    <row r="568" spans="1:28">
      <c r="A568" s="51"/>
      <c r="B568" s="54"/>
      <c r="C568" s="55"/>
      <c r="D568" s="56"/>
      <c r="E568" s="56"/>
      <c r="F568" s="21"/>
      <c r="G568" s="57"/>
      <c r="H568" s="58"/>
      <c r="I568" s="59"/>
      <c r="J568" s="60"/>
      <c r="K568" s="6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</row>
    <row r="569" spans="1:28">
      <c r="A569" s="51"/>
      <c r="B569" s="54"/>
      <c r="C569" s="55"/>
      <c r="D569" s="56"/>
      <c r="E569" s="56"/>
      <c r="F569" s="21"/>
      <c r="G569" s="57"/>
      <c r="H569" s="58"/>
      <c r="I569" s="59"/>
      <c r="J569" s="60"/>
      <c r="K569" s="6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</row>
    <row r="570" spans="1:28">
      <c r="A570" s="51"/>
      <c r="B570" s="54"/>
      <c r="C570" s="55"/>
      <c r="D570" s="56"/>
      <c r="E570" s="56"/>
      <c r="F570" s="21"/>
      <c r="G570" s="57"/>
      <c r="H570" s="58"/>
      <c r="I570" s="59"/>
      <c r="J570" s="60"/>
      <c r="K570" s="6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</row>
    <row r="571" spans="1:28">
      <c r="A571" s="51"/>
      <c r="B571" s="54"/>
      <c r="C571" s="55"/>
      <c r="D571" s="56"/>
      <c r="E571" s="56"/>
      <c r="F571" s="21"/>
      <c r="G571" s="57"/>
      <c r="H571" s="58"/>
      <c r="I571" s="59"/>
      <c r="J571" s="60"/>
      <c r="K571" s="6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</row>
    <row r="572" spans="1:28">
      <c r="A572" s="51"/>
      <c r="B572" s="54"/>
      <c r="C572" s="55"/>
      <c r="D572" s="56"/>
      <c r="E572" s="56"/>
      <c r="F572" s="21"/>
      <c r="G572" s="57"/>
      <c r="H572" s="58"/>
      <c r="I572" s="59"/>
      <c r="J572" s="60"/>
      <c r="K572" s="6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</row>
    <row r="573" spans="1:28">
      <c r="A573" s="51"/>
      <c r="B573" s="54"/>
      <c r="C573" s="55"/>
      <c r="D573" s="56"/>
      <c r="E573" s="56"/>
      <c r="F573" s="21"/>
      <c r="G573" s="57"/>
      <c r="H573" s="58"/>
      <c r="I573" s="59"/>
      <c r="J573" s="60"/>
      <c r="K573" s="6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</row>
    <row r="574" spans="1:28">
      <c r="A574" s="51"/>
      <c r="B574" s="54"/>
      <c r="C574" s="55"/>
      <c r="D574" s="56"/>
      <c r="E574" s="56"/>
      <c r="F574" s="21"/>
      <c r="G574" s="57"/>
      <c r="H574" s="58"/>
      <c r="I574" s="59"/>
      <c r="J574" s="60"/>
      <c r="K574" s="6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</row>
    <row r="575" spans="1:28">
      <c r="A575" s="51"/>
      <c r="B575" s="54"/>
      <c r="C575" s="55"/>
      <c r="D575" s="56"/>
      <c r="E575" s="56"/>
      <c r="F575" s="21"/>
      <c r="G575" s="57"/>
      <c r="H575" s="58"/>
      <c r="I575" s="59"/>
      <c r="J575" s="60"/>
      <c r="K575" s="6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</row>
    <row r="576" spans="1:28">
      <c r="A576" s="51"/>
      <c r="B576" s="54"/>
      <c r="C576" s="55"/>
      <c r="D576" s="56"/>
      <c r="E576" s="56"/>
      <c r="F576" s="21"/>
      <c r="G576" s="57"/>
      <c r="H576" s="58"/>
      <c r="I576" s="59"/>
      <c r="J576" s="60"/>
      <c r="K576" s="6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</row>
    <row r="577" spans="1:28">
      <c r="A577" s="51"/>
      <c r="B577" s="54"/>
      <c r="C577" s="55"/>
      <c r="D577" s="56"/>
      <c r="E577" s="56"/>
      <c r="F577" s="21"/>
      <c r="G577" s="57"/>
      <c r="H577" s="58"/>
      <c r="I577" s="59"/>
      <c r="J577" s="60"/>
      <c r="K577" s="6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</row>
    <row r="578" spans="1:28">
      <c r="A578" s="51"/>
      <c r="B578" s="54"/>
      <c r="C578" s="55"/>
      <c r="D578" s="56"/>
      <c r="E578" s="56"/>
      <c r="F578" s="21"/>
      <c r="G578" s="57"/>
      <c r="H578" s="58"/>
      <c r="I578" s="59"/>
      <c r="J578" s="60"/>
      <c r="K578" s="6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</row>
    <row r="579" spans="1:28">
      <c r="A579" s="51"/>
      <c r="B579" s="54"/>
      <c r="C579" s="55"/>
      <c r="D579" s="56"/>
      <c r="E579" s="56"/>
      <c r="F579" s="21"/>
      <c r="G579" s="57"/>
      <c r="H579" s="58"/>
      <c r="I579" s="59"/>
      <c r="J579" s="60"/>
      <c r="K579" s="6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</row>
    <row r="580" spans="1:28">
      <c r="A580" s="51"/>
      <c r="B580" s="54"/>
      <c r="C580" s="55"/>
      <c r="D580" s="56"/>
      <c r="E580" s="56"/>
      <c r="F580" s="21"/>
      <c r="G580" s="57"/>
      <c r="H580" s="58"/>
      <c r="I580" s="59"/>
      <c r="J580" s="60"/>
      <c r="K580" s="6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</row>
    <row r="581" spans="1:28">
      <c r="A581" s="51"/>
      <c r="B581" s="54"/>
      <c r="C581" s="55"/>
      <c r="D581" s="56"/>
      <c r="E581" s="56"/>
      <c r="F581" s="21"/>
      <c r="G581" s="57"/>
      <c r="H581" s="58"/>
      <c r="I581" s="59"/>
      <c r="J581" s="60"/>
      <c r="K581" s="6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</row>
    <row r="582" spans="1:28">
      <c r="A582" s="51"/>
      <c r="B582" s="54"/>
      <c r="C582" s="55"/>
      <c r="D582" s="56"/>
      <c r="E582" s="56"/>
      <c r="F582" s="21"/>
      <c r="G582" s="57"/>
      <c r="H582" s="58"/>
      <c r="I582" s="59"/>
      <c r="J582" s="60"/>
      <c r="K582" s="6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</row>
    <row r="583" spans="1:28">
      <c r="A583" s="51"/>
      <c r="B583" s="54"/>
      <c r="C583" s="55"/>
      <c r="D583" s="56"/>
      <c r="E583" s="56"/>
      <c r="F583" s="21"/>
      <c r="G583" s="57"/>
      <c r="H583" s="58"/>
      <c r="I583" s="59"/>
      <c r="J583" s="60"/>
      <c r="K583" s="6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</row>
    <row r="584" spans="1:28">
      <c r="A584" s="51"/>
      <c r="B584" s="54"/>
      <c r="C584" s="55"/>
      <c r="D584" s="56"/>
      <c r="E584" s="56"/>
      <c r="F584" s="21"/>
      <c r="G584" s="57"/>
      <c r="H584" s="58"/>
      <c r="I584" s="59"/>
      <c r="J584" s="60"/>
      <c r="K584" s="6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</row>
    <row r="585" spans="1:28">
      <c r="A585" s="51"/>
      <c r="B585" s="54"/>
      <c r="C585" s="55"/>
      <c r="D585" s="56"/>
      <c r="E585" s="56"/>
      <c r="F585" s="21"/>
      <c r="G585" s="57"/>
      <c r="H585" s="58"/>
      <c r="I585" s="59"/>
      <c r="J585" s="60"/>
      <c r="K585" s="6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</row>
    <row r="586" spans="1:28">
      <c r="A586" s="51"/>
      <c r="B586" s="54"/>
      <c r="C586" s="55"/>
      <c r="D586" s="56"/>
      <c r="E586" s="56"/>
      <c r="F586" s="21"/>
      <c r="G586" s="57"/>
      <c r="H586" s="58"/>
      <c r="I586" s="59"/>
      <c r="J586" s="60"/>
      <c r="K586" s="6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</row>
    <row r="587" spans="1:28">
      <c r="A587" s="51"/>
      <c r="B587" s="54"/>
      <c r="C587" s="55"/>
      <c r="D587" s="56"/>
      <c r="E587" s="56"/>
      <c r="F587" s="21"/>
      <c r="G587" s="57"/>
      <c r="H587" s="58"/>
      <c r="I587" s="59"/>
      <c r="J587" s="60"/>
      <c r="K587" s="6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</row>
    <row r="588" spans="1:28">
      <c r="A588" s="51"/>
      <c r="B588" s="54"/>
      <c r="C588" s="55"/>
      <c r="D588" s="56"/>
      <c r="E588" s="56"/>
      <c r="F588" s="21"/>
      <c r="G588" s="57"/>
      <c r="H588" s="58"/>
      <c r="I588" s="59"/>
      <c r="J588" s="60"/>
      <c r="K588" s="6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</row>
    <row r="589" spans="1:28">
      <c r="A589" s="51"/>
      <c r="B589" s="54"/>
      <c r="C589" s="55"/>
      <c r="D589" s="56"/>
      <c r="E589" s="56"/>
      <c r="F589" s="21"/>
      <c r="G589" s="57"/>
      <c r="H589" s="58"/>
      <c r="I589" s="59"/>
      <c r="J589" s="60"/>
      <c r="K589" s="6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</row>
    <row r="590" spans="1:28">
      <c r="A590" s="51"/>
      <c r="B590" s="54"/>
      <c r="C590" s="55"/>
      <c r="D590" s="56"/>
      <c r="E590" s="56"/>
      <c r="F590" s="21"/>
      <c r="G590" s="57"/>
      <c r="H590" s="58"/>
      <c r="I590" s="59"/>
      <c r="J590" s="60"/>
      <c r="K590" s="6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</row>
    <row r="591" spans="1:28">
      <c r="A591" s="51"/>
      <c r="B591" s="54"/>
      <c r="C591" s="55"/>
      <c r="D591" s="56"/>
      <c r="E591" s="56"/>
      <c r="F591" s="21"/>
      <c r="G591" s="57"/>
      <c r="H591" s="58"/>
      <c r="I591" s="59"/>
      <c r="J591" s="60"/>
      <c r="K591" s="6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</row>
    <row r="592" spans="1:28">
      <c r="A592" s="51"/>
      <c r="B592" s="54"/>
      <c r="C592" s="55"/>
      <c r="D592" s="56"/>
      <c r="E592" s="56"/>
      <c r="F592" s="21"/>
      <c r="G592" s="57"/>
      <c r="H592" s="58"/>
      <c r="I592" s="59"/>
      <c r="J592" s="60"/>
      <c r="K592" s="6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</row>
    <row r="593" spans="1:28">
      <c r="A593" s="51"/>
      <c r="B593" s="54"/>
      <c r="C593" s="55"/>
      <c r="D593" s="56"/>
      <c r="E593" s="56"/>
      <c r="F593" s="21"/>
      <c r="G593" s="57"/>
      <c r="H593" s="58"/>
      <c r="I593" s="59"/>
      <c r="J593" s="60"/>
      <c r="K593" s="6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</row>
    <row r="594" spans="1:28">
      <c r="A594" s="51"/>
      <c r="B594" s="54"/>
      <c r="C594" s="55"/>
      <c r="D594" s="56"/>
      <c r="E594" s="56"/>
      <c r="F594" s="21"/>
      <c r="G594" s="57"/>
      <c r="H594" s="58"/>
      <c r="I594" s="59"/>
      <c r="J594" s="60"/>
      <c r="K594" s="6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</row>
    <row r="595" spans="1:28">
      <c r="A595" s="51"/>
      <c r="B595" s="54"/>
      <c r="C595" s="55"/>
      <c r="D595" s="56"/>
      <c r="E595" s="56"/>
      <c r="F595" s="21"/>
      <c r="G595" s="57"/>
      <c r="H595" s="58"/>
      <c r="I595" s="59"/>
      <c r="J595" s="60"/>
      <c r="K595" s="6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</row>
    <row r="596" spans="1:28">
      <c r="A596" s="51"/>
      <c r="B596" s="54"/>
      <c r="C596" s="55"/>
      <c r="D596" s="56"/>
      <c r="E596" s="56"/>
      <c r="F596" s="21"/>
      <c r="G596" s="57"/>
      <c r="H596" s="58"/>
      <c r="I596" s="59"/>
      <c r="J596" s="60"/>
      <c r="K596" s="6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</row>
    <row r="597" spans="1:28">
      <c r="A597" s="51"/>
      <c r="B597" s="54"/>
      <c r="C597" s="55"/>
      <c r="D597" s="56"/>
      <c r="E597" s="56"/>
      <c r="F597" s="21"/>
      <c r="G597" s="57"/>
      <c r="H597" s="58"/>
      <c r="I597" s="59"/>
      <c r="J597" s="60"/>
      <c r="K597" s="6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</row>
    <row r="598" spans="1:28">
      <c r="A598" s="51"/>
      <c r="B598" s="54"/>
      <c r="C598" s="55"/>
      <c r="D598" s="56"/>
      <c r="E598" s="56"/>
      <c r="F598" s="21"/>
      <c r="G598" s="57"/>
      <c r="H598" s="58"/>
      <c r="I598" s="59"/>
      <c r="J598" s="60"/>
      <c r="K598" s="6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</row>
    <row r="599" spans="1:28">
      <c r="A599" s="51"/>
      <c r="B599" s="54"/>
      <c r="C599" s="55"/>
      <c r="D599" s="56"/>
      <c r="E599" s="56"/>
      <c r="F599" s="21"/>
      <c r="G599" s="57"/>
      <c r="H599" s="58"/>
      <c r="I599" s="59"/>
      <c r="J599" s="60"/>
      <c r="K599" s="6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</row>
    <row r="600" spans="1:28">
      <c r="A600" s="51"/>
      <c r="B600" s="54"/>
      <c r="C600" s="55"/>
      <c r="D600" s="56"/>
      <c r="E600" s="56"/>
      <c r="F600" s="21"/>
      <c r="G600" s="57"/>
      <c r="H600" s="58"/>
      <c r="I600" s="59"/>
      <c r="J600" s="60"/>
      <c r="K600" s="6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</row>
    <row r="601" spans="1:28">
      <c r="A601" s="51"/>
      <c r="B601" s="54"/>
      <c r="C601" s="55"/>
      <c r="D601" s="56"/>
      <c r="E601" s="56"/>
      <c r="F601" s="21"/>
      <c r="G601" s="57"/>
      <c r="H601" s="58"/>
      <c r="I601" s="59"/>
      <c r="J601" s="60"/>
      <c r="K601" s="6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</row>
    <row r="602" spans="1:28">
      <c r="A602" s="51"/>
      <c r="B602" s="54"/>
      <c r="C602" s="55"/>
      <c r="D602" s="56"/>
      <c r="E602" s="56"/>
      <c r="F602" s="21"/>
      <c r="G602" s="57"/>
      <c r="H602" s="58"/>
      <c r="I602" s="59"/>
      <c r="J602" s="60"/>
      <c r="K602" s="6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</row>
    <row r="603" spans="1:28">
      <c r="A603" s="51"/>
      <c r="B603" s="54"/>
      <c r="C603" s="55"/>
      <c r="D603" s="56"/>
      <c r="E603" s="56"/>
      <c r="F603" s="21"/>
      <c r="G603" s="57"/>
      <c r="H603" s="58"/>
      <c r="I603" s="59"/>
      <c r="J603" s="60"/>
      <c r="K603" s="6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</row>
    <row r="604" spans="1:28">
      <c r="A604" s="51"/>
      <c r="B604" s="54"/>
      <c r="C604" s="55"/>
      <c r="D604" s="56"/>
      <c r="E604" s="56"/>
      <c r="F604" s="21"/>
      <c r="G604" s="57"/>
      <c r="H604" s="58"/>
      <c r="I604" s="59"/>
      <c r="J604" s="60"/>
      <c r="K604" s="6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</row>
    <row r="605" spans="1:28">
      <c r="A605" s="51"/>
      <c r="B605" s="54"/>
      <c r="C605" s="55"/>
      <c r="D605" s="56"/>
      <c r="E605" s="56"/>
      <c r="F605" s="21"/>
      <c r="G605" s="57"/>
      <c r="H605" s="58"/>
      <c r="I605" s="59"/>
      <c r="J605" s="60"/>
      <c r="K605" s="6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</row>
    <row r="606" spans="1:28">
      <c r="A606" s="51"/>
      <c r="B606" s="54"/>
      <c r="C606" s="55"/>
      <c r="D606" s="56"/>
      <c r="E606" s="56"/>
      <c r="F606" s="21"/>
      <c r="G606" s="57"/>
      <c r="H606" s="58"/>
      <c r="I606" s="59"/>
      <c r="J606" s="60"/>
      <c r="K606" s="6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</row>
    <row r="607" spans="1:28">
      <c r="A607" s="51"/>
      <c r="B607" s="54"/>
      <c r="C607" s="55"/>
      <c r="D607" s="56"/>
      <c r="E607" s="56"/>
      <c r="F607" s="21"/>
      <c r="G607" s="57"/>
      <c r="H607" s="58"/>
      <c r="I607" s="59"/>
      <c r="J607" s="60"/>
      <c r="K607" s="6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</row>
    <row r="608" spans="1:28">
      <c r="A608" s="51"/>
      <c r="B608" s="54"/>
      <c r="C608" s="55"/>
      <c r="D608" s="56"/>
      <c r="E608" s="56"/>
      <c r="F608" s="21"/>
      <c r="G608" s="57"/>
      <c r="H608" s="58"/>
      <c r="I608" s="59"/>
      <c r="J608" s="60"/>
      <c r="K608" s="6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</row>
    <row r="609" spans="1:28">
      <c r="A609" s="51"/>
      <c r="B609" s="54"/>
      <c r="C609" s="55"/>
      <c r="D609" s="56"/>
      <c r="E609" s="56"/>
      <c r="F609" s="21"/>
      <c r="G609" s="57"/>
      <c r="H609" s="58"/>
      <c r="I609" s="59"/>
      <c r="J609" s="60"/>
      <c r="K609" s="6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</row>
    <row r="610" spans="1:28">
      <c r="A610" s="51"/>
      <c r="B610" s="54"/>
      <c r="C610" s="55"/>
      <c r="D610" s="56"/>
      <c r="E610" s="56"/>
      <c r="F610" s="21"/>
      <c r="G610" s="57"/>
      <c r="H610" s="58"/>
      <c r="I610" s="59"/>
      <c r="J610" s="60"/>
      <c r="K610" s="6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</row>
    <row r="611" spans="1:28">
      <c r="A611" s="51"/>
      <c r="B611" s="54"/>
      <c r="C611" s="55"/>
      <c r="D611" s="56"/>
      <c r="E611" s="56"/>
      <c r="F611" s="21"/>
      <c r="G611" s="57"/>
      <c r="H611" s="58"/>
      <c r="I611" s="59"/>
      <c r="J611" s="60"/>
      <c r="K611" s="6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</row>
    <row r="612" spans="1:28">
      <c r="A612" s="51"/>
      <c r="B612" s="54"/>
      <c r="C612" s="55"/>
      <c r="D612" s="56"/>
      <c r="E612" s="56"/>
      <c r="F612" s="21"/>
      <c r="G612" s="57"/>
      <c r="H612" s="58"/>
      <c r="I612" s="59"/>
      <c r="J612" s="60"/>
      <c r="K612" s="6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</row>
    <row r="613" spans="1:28">
      <c r="A613" s="51"/>
      <c r="B613" s="54"/>
      <c r="C613" s="55"/>
      <c r="D613" s="56"/>
      <c r="E613" s="56"/>
      <c r="F613" s="21"/>
      <c r="G613" s="57"/>
      <c r="H613" s="58"/>
      <c r="I613" s="59"/>
      <c r="J613" s="60"/>
      <c r="K613" s="6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</row>
    <row r="614" spans="1:28">
      <c r="A614" s="51"/>
      <c r="B614" s="54"/>
      <c r="C614" s="55"/>
      <c r="D614" s="56"/>
      <c r="E614" s="56"/>
      <c r="F614" s="21"/>
      <c r="G614" s="57"/>
      <c r="H614" s="58"/>
      <c r="I614" s="59"/>
      <c r="J614" s="60"/>
      <c r="K614" s="6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</row>
    <row r="615" spans="1:28">
      <c r="A615" s="51"/>
      <c r="B615" s="54"/>
      <c r="C615" s="55"/>
      <c r="D615" s="56"/>
      <c r="E615" s="56"/>
      <c r="F615" s="21"/>
      <c r="G615" s="57"/>
      <c r="H615" s="58"/>
      <c r="I615" s="59"/>
      <c r="J615" s="60"/>
      <c r="K615" s="6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</row>
    <row r="616" spans="1:28">
      <c r="A616" s="51"/>
      <c r="B616" s="54"/>
      <c r="C616" s="55"/>
      <c r="D616" s="56"/>
      <c r="E616" s="56"/>
      <c r="F616" s="21"/>
      <c r="G616" s="57"/>
      <c r="H616" s="58"/>
      <c r="I616" s="59"/>
      <c r="J616" s="60"/>
      <c r="K616" s="6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</row>
    <row r="617" spans="1:28">
      <c r="A617" s="51"/>
      <c r="B617" s="54"/>
      <c r="C617" s="55"/>
      <c r="D617" s="56"/>
      <c r="E617" s="56"/>
      <c r="F617" s="21"/>
      <c r="G617" s="57"/>
      <c r="H617" s="58"/>
      <c r="I617" s="59"/>
      <c r="J617" s="60"/>
      <c r="K617" s="6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</row>
    <row r="618" spans="1:28">
      <c r="A618" s="51"/>
      <c r="B618" s="54"/>
      <c r="C618" s="55"/>
      <c r="D618" s="56"/>
      <c r="E618" s="56"/>
      <c r="F618" s="21"/>
      <c r="G618" s="57"/>
      <c r="H618" s="58"/>
      <c r="I618" s="59"/>
      <c r="J618" s="60"/>
      <c r="K618" s="6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</row>
    <row r="619" spans="1:28">
      <c r="A619" s="51"/>
      <c r="B619" s="54"/>
      <c r="C619" s="55"/>
      <c r="D619" s="56"/>
      <c r="E619" s="56"/>
      <c r="F619" s="21"/>
      <c r="G619" s="57"/>
      <c r="H619" s="58"/>
      <c r="I619" s="59"/>
      <c r="J619" s="60"/>
      <c r="K619" s="6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</row>
    <row r="620" spans="1:28">
      <c r="A620" s="51"/>
      <c r="B620" s="54"/>
      <c r="C620" s="55"/>
      <c r="D620" s="56"/>
      <c r="E620" s="56"/>
      <c r="F620" s="21"/>
      <c r="G620" s="57"/>
      <c r="H620" s="58"/>
      <c r="I620" s="59"/>
      <c r="J620" s="60"/>
      <c r="K620" s="6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</row>
    <row r="621" spans="1:28">
      <c r="A621" s="51"/>
      <c r="B621" s="54"/>
      <c r="C621" s="55"/>
      <c r="D621" s="56"/>
      <c r="E621" s="56"/>
      <c r="F621" s="21"/>
      <c r="G621" s="57"/>
      <c r="H621" s="58"/>
      <c r="I621" s="59"/>
      <c r="J621" s="60"/>
      <c r="K621" s="6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</row>
    <row r="622" spans="1:28">
      <c r="A622" s="51"/>
      <c r="B622" s="54"/>
      <c r="C622" s="55"/>
      <c r="D622" s="56"/>
      <c r="E622" s="56"/>
      <c r="F622" s="21"/>
      <c r="G622" s="57"/>
      <c r="H622" s="58"/>
      <c r="I622" s="59"/>
      <c r="J622" s="60"/>
      <c r="K622" s="6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</row>
    <row r="623" spans="1:28">
      <c r="A623" s="51"/>
      <c r="B623" s="54"/>
      <c r="C623" s="55"/>
      <c r="D623" s="56"/>
      <c r="E623" s="56"/>
      <c r="F623" s="21"/>
      <c r="G623" s="57"/>
      <c r="H623" s="58"/>
      <c r="I623" s="59"/>
      <c r="J623" s="60"/>
      <c r="K623" s="6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</row>
    <row r="624" spans="1:28">
      <c r="A624" s="51"/>
      <c r="B624" s="54"/>
      <c r="C624" s="55"/>
      <c r="D624" s="56"/>
      <c r="E624" s="56"/>
      <c r="F624" s="21"/>
      <c r="G624" s="57"/>
      <c r="H624" s="58"/>
      <c r="I624" s="59"/>
      <c r="J624" s="60"/>
      <c r="K624" s="6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</row>
    <row r="625" spans="1:28">
      <c r="A625" s="51"/>
      <c r="B625" s="54"/>
      <c r="C625" s="55"/>
      <c r="D625" s="56"/>
      <c r="E625" s="56"/>
      <c r="F625" s="21"/>
      <c r="G625" s="57"/>
      <c r="H625" s="58"/>
      <c r="I625" s="59"/>
      <c r="J625" s="60"/>
      <c r="K625" s="6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</row>
    <row r="626" spans="1:28">
      <c r="A626" s="51"/>
      <c r="B626" s="54"/>
      <c r="C626" s="55"/>
      <c r="D626" s="56"/>
      <c r="E626" s="56"/>
      <c r="F626" s="21"/>
      <c r="G626" s="57"/>
      <c r="H626" s="58"/>
      <c r="I626" s="59"/>
      <c r="J626" s="60"/>
      <c r="K626" s="6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</row>
    <row r="627" spans="1:28">
      <c r="A627" s="51"/>
      <c r="B627" s="54"/>
      <c r="C627" s="55"/>
      <c r="D627" s="56"/>
      <c r="E627" s="56"/>
      <c r="F627" s="21"/>
      <c r="G627" s="57"/>
      <c r="H627" s="58"/>
      <c r="I627" s="59"/>
      <c r="J627" s="60"/>
      <c r="K627" s="6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</row>
    <row r="628" spans="1:28">
      <c r="A628" s="51"/>
      <c r="B628" s="54"/>
      <c r="C628" s="55"/>
      <c r="D628" s="56"/>
      <c r="E628" s="56"/>
      <c r="F628" s="21"/>
      <c r="G628" s="57"/>
      <c r="H628" s="58"/>
      <c r="I628" s="59"/>
      <c r="J628" s="60"/>
      <c r="K628" s="6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</row>
    <row r="629" spans="1:28">
      <c r="A629" s="51"/>
      <c r="B629" s="54"/>
      <c r="C629" s="55"/>
      <c r="D629" s="56"/>
      <c r="E629" s="56"/>
      <c r="F629" s="21"/>
      <c r="G629" s="57"/>
      <c r="H629" s="58"/>
      <c r="I629" s="59"/>
      <c r="J629" s="60"/>
      <c r="K629" s="6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</row>
    <row r="630" spans="1:28">
      <c r="A630" s="51"/>
      <c r="B630" s="54"/>
      <c r="C630" s="55"/>
      <c r="D630" s="56"/>
      <c r="E630" s="56"/>
      <c r="F630" s="21"/>
      <c r="G630" s="57"/>
      <c r="H630" s="58"/>
      <c r="I630" s="59"/>
      <c r="J630" s="60"/>
      <c r="K630" s="6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</row>
    <row r="631" spans="1:28">
      <c r="A631" s="51"/>
      <c r="B631" s="54"/>
      <c r="C631" s="55"/>
      <c r="D631" s="56"/>
      <c r="E631" s="56"/>
      <c r="F631" s="21"/>
      <c r="G631" s="57"/>
      <c r="H631" s="58"/>
      <c r="I631" s="59"/>
      <c r="J631" s="60"/>
      <c r="K631" s="6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</row>
    <row r="632" spans="1:28">
      <c r="A632" s="51"/>
      <c r="B632" s="54"/>
      <c r="C632" s="55"/>
      <c r="D632" s="56"/>
      <c r="E632" s="56"/>
      <c r="F632" s="21"/>
      <c r="G632" s="57"/>
      <c r="H632" s="58"/>
      <c r="I632" s="59"/>
      <c r="J632" s="60"/>
      <c r="K632" s="6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</row>
    <row r="633" spans="1:28">
      <c r="A633" s="51"/>
      <c r="B633" s="54"/>
      <c r="C633" s="55"/>
      <c r="D633" s="56"/>
      <c r="E633" s="56"/>
      <c r="F633" s="21"/>
      <c r="G633" s="57"/>
      <c r="H633" s="58"/>
      <c r="I633" s="59"/>
      <c r="J633" s="60"/>
      <c r="K633" s="6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</row>
    <row r="634" spans="1:28">
      <c r="A634" s="51"/>
      <c r="B634" s="54"/>
      <c r="C634" s="55"/>
      <c r="D634" s="56"/>
      <c r="E634" s="56"/>
      <c r="F634" s="21"/>
      <c r="G634" s="57"/>
      <c r="H634" s="58"/>
      <c r="I634" s="59"/>
      <c r="J634" s="60"/>
      <c r="K634" s="6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</row>
    <row r="635" spans="1:28">
      <c r="A635" s="51"/>
      <c r="B635" s="54"/>
      <c r="C635" s="55"/>
      <c r="D635" s="56"/>
      <c r="E635" s="56"/>
      <c r="F635" s="21"/>
      <c r="G635" s="57"/>
      <c r="H635" s="58"/>
      <c r="I635" s="59"/>
      <c r="J635" s="60"/>
      <c r="K635" s="6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</row>
    <row r="636" spans="1:28">
      <c r="A636" s="51"/>
      <c r="B636" s="54"/>
      <c r="C636" s="55"/>
      <c r="D636" s="56"/>
      <c r="E636" s="56"/>
      <c r="F636" s="21"/>
      <c r="G636" s="57"/>
      <c r="H636" s="58"/>
      <c r="I636" s="59"/>
      <c r="J636" s="60"/>
      <c r="K636" s="6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</row>
    <row r="637" spans="1:28">
      <c r="A637" s="51"/>
      <c r="B637" s="54"/>
      <c r="C637" s="55"/>
      <c r="D637" s="56"/>
      <c r="E637" s="56"/>
      <c r="F637" s="21"/>
      <c r="G637" s="57"/>
      <c r="H637" s="58"/>
      <c r="I637" s="59"/>
      <c r="J637" s="60"/>
      <c r="K637" s="6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</row>
    <row r="638" spans="1:28">
      <c r="A638" s="51"/>
      <c r="B638" s="54"/>
      <c r="C638" s="55"/>
      <c r="D638" s="56"/>
      <c r="E638" s="56"/>
      <c r="F638" s="21"/>
      <c r="G638" s="57"/>
      <c r="H638" s="58"/>
      <c r="I638" s="59"/>
      <c r="J638" s="60"/>
      <c r="K638" s="6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</row>
    <row r="639" spans="1:28">
      <c r="A639" s="51"/>
      <c r="B639" s="54"/>
      <c r="C639" s="55"/>
      <c r="D639" s="56"/>
      <c r="E639" s="56"/>
      <c r="F639" s="21"/>
      <c r="G639" s="57"/>
      <c r="H639" s="58"/>
      <c r="I639" s="59"/>
      <c r="J639" s="60"/>
      <c r="K639" s="6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</row>
    <row r="640" spans="1:28">
      <c r="A640" s="51"/>
      <c r="B640" s="54"/>
      <c r="C640" s="55"/>
      <c r="D640" s="56"/>
      <c r="E640" s="56"/>
      <c r="F640" s="21"/>
      <c r="G640" s="57"/>
      <c r="H640" s="58"/>
      <c r="I640" s="59"/>
      <c r="J640" s="60"/>
      <c r="K640" s="6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</row>
    <row r="641" spans="1:28">
      <c r="A641" s="51"/>
      <c r="B641" s="54"/>
      <c r="C641" s="55"/>
      <c r="D641" s="56"/>
      <c r="E641" s="56"/>
      <c r="F641" s="21"/>
      <c r="G641" s="57"/>
      <c r="H641" s="58"/>
      <c r="I641" s="59"/>
      <c r="J641" s="60"/>
      <c r="K641" s="6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</row>
    <row r="642" spans="1:28">
      <c r="A642" s="51"/>
      <c r="B642" s="54"/>
      <c r="C642" s="55"/>
      <c r="D642" s="56"/>
      <c r="E642" s="56"/>
      <c r="F642" s="21"/>
      <c r="G642" s="57"/>
      <c r="H642" s="58"/>
      <c r="I642" s="59"/>
      <c r="J642" s="60"/>
      <c r="K642" s="6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</row>
    <row r="643" spans="1:28">
      <c r="A643" s="51"/>
      <c r="B643" s="54"/>
      <c r="C643" s="55"/>
      <c r="D643" s="56"/>
      <c r="E643" s="56"/>
      <c r="F643" s="21"/>
      <c r="G643" s="57"/>
      <c r="H643" s="58"/>
      <c r="I643" s="59"/>
      <c r="J643" s="60"/>
      <c r="K643" s="6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</row>
    <row r="644" spans="1:28">
      <c r="A644" s="51"/>
      <c r="B644" s="54"/>
      <c r="C644" s="55"/>
      <c r="D644" s="56"/>
      <c r="E644" s="56"/>
      <c r="F644" s="21"/>
      <c r="G644" s="57"/>
      <c r="H644" s="58"/>
      <c r="I644" s="59"/>
      <c r="J644" s="60"/>
      <c r="K644" s="6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</row>
    <row r="645" spans="1:28">
      <c r="A645" s="51"/>
      <c r="B645" s="54"/>
      <c r="C645" s="55"/>
      <c r="D645" s="56"/>
      <c r="E645" s="56"/>
      <c r="F645" s="21"/>
      <c r="G645" s="57"/>
      <c r="H645" s="58"/>
      <c r="I645" s="59"/>
      <c r="J645" s="60"/>
      <c r="K645" s="6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</row>
    <row r="646" spans="1:28">
      <c r="A646" s="51"/>
      <c r="B646" s="54"/>
      <c r="C646" s="55"/>
      <c r="D646" s="56"/>
      <c r="E646" s="56"/>
      <c r="F646" s="21"/>
      <c r="G646" s="57"/>
      <c r="H646" s="58"/>
      <c r="I646" s="59"/>
      <c r="J646" s="60"/>
      <c r="K646" s="6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</row>
    <row r="647" spans="1:28">
      <c r="A647" s="51"/>
      <c r="B647" s="54"/>
      <c r="C647" s="55"/>
      <c r="D647" s="56"/>
      <c r="E647" s="56"/>
      <c r="F647" s="21"/>
      <c r="G647" s="57"/>
      <c r="H647" s="58"/>
      <c r="I647" s="59"/>
      <c r="J647" s="60"/>
      <c r="K647" s="6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</row>
    <row r="648" spans="1:28">
      <c r="A648" s="51"/>
      <c r="B648" s="54"/>
      <c r="C648" s="55"/>
      <c r="D648" s="56"/>
      <c r="E648" s="56"/>
      <c r="F648" s="21"/>
      <c r="G648" s="57"/>
      <c r="H648" s="58"/>
      <c r="I648" s="59"/>
      <c r="J648" s="60"/>
      <c r="K648" s="6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</row>
    <row r="649" spans="1:28">
      <c r="A649" s="51"/>
      <c r="B649" s="54"/>
      <c r="C649" s="55"/>
      <c r="D649" s="56"/>
      <c r="E649" s="56"/>
      <c r="F649" s="21"/>
      <c r="G649" s="57"/>
      <c r="H649" s="58"/>
      <c r="I649" s="59"/>
      <c r="J649" s="60"/>
      <c r="K649" s="6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</row>
    <row r="650" spans="1:28">
      <c r="A650" s="51"/>
      <c r="B650" s="54"/>
      <c r="C650" s="55"/>
      <c r="D650" s="56"/>
      <c r="E650" s="56"/>
      <c r="F650" s="21"/>
      <c r="G650" s="57"/>
      <c r="H650" s="58"/>
      <c r="I650" s="59"/>
      <c r="J650" s="60"/>
      <c r="K650" s="6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</row>
    <row r="651" spans="1:28">
      <c r="A651" s="51"/>
      <c r="B651" s="54"/>
      <c r="C651" s="55"/>
      <c r="D651" s="56"/>
      <c r="E651" s="56"/>
      <c r="F651" s="21"/>
      <c r="G651" s="57"/>
      <c r="H651" s="58"/>
      <c r="I651" s="59"/>
      <c r="J651" s="60"/>
      <c r="K651" s="6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</row>
    <row r="652" spans="1:28">
      <c r="A652" s="51"/>
      <c r="B652" s="54"/>
      <c r="C652" s="55"/>
      <c r="D652" s="56"/>
      <c r="E652" s="56"/>
      <c r="F652" s="21"/>
      <c r="G652" s="57"/>
      <c r="H652" s="58"/>
      <c r="I652" s="59"/>
      <c r="J652" s="60"/>
      <c r="K652" s="6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</row>
    <row r="653" spans="1:28">
      <c r="A653" s="51"/>
      <c r="B653" s="54"/>
      <c r="C653" s="55"/>
      <c r="D653" s="56"/>
      <c r="E653" s="56"/>
      <c r="F653" s="21"/>
      <c r="G653" s="57"/>
      <c r="H653" s="58"/>
      <c r="I653" s="59"/>
      <c r="J653" s="60"/>
      <c r="K653" s="6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</row>
    <row r="654" spans="1:28">
      <c r="A654" s="51"/>
      <c r="B654" s="54"/>
      <c r="C654" s="55"/>
      <c r="D654" s="56"/>
      <c r="E654" s="56"/>
      <c r="F654" s="21"/>
      <c r="G654" s="57"/>
      <c r="H654" s="58"/>
      <c r="I654" s="59"/>
      <c r="J654" s="60"/>
      <c r="K654" s="6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</row>
    <row r="655" spans="1:28">
      <c r="A655" s="51"/>
      <c r="B655" s="54"/>
      <c r="C655" s="55"/>
      <c r="D655" s="56"/>
      <c r="E655" s="56"/>
      <c r="F655" s="21"/>
      <c r="G655" s="57"/>
      <c r="H655" s="58"/>
      <c r="I655" s="59"/>
      <c r="J655" s="60"/>
      <c r="K655" s="6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</row>
    <row r="656" spans="1:28">
      <c r="A656" s="51"/>
      <c r="B656" s="54"/>
      <c r="C656" s="55"/>
      <c r="D656" s="56"/>
      <c r="E656" s="56"/>
      <c r="F656" s="21"/>
      <c r="G656" s="57"/>
      <c r="H656" s="58"/>
      <c r="I656" s="59"/>
      <c r="J656" s="60"/>
      <c r="K656" s="6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</row>
    <row r="657" spans="1:28">
      <c r="A657" s="51"/>
      <c r="B657" s="54"/>
      <c r="C657" s="55"/>
      <c r="D657" s="56"/>
      <c r="E657" s="56"/>
      <c r="F657" s="21"/>
      <c r="G657" s="57"/>
      <c r="H657" s="58"/>
      <c r="I657" s="59"/>
      <c r="J657" s="60"/>
      <c r="K657" s="6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</row>
    <row r="658" spans="1:28">
      <c r="A658" s="51"/>
      <c r="B658" s="54"/>
      <c r="C658" s="55"/>
      <c r="D658" s="56"/>
      <c r="E658" s="56"/>
      <c r="F658" s="21"/>
      <c r="G658" s="57"/>
      <c r="H658" s="58"/>
      <c r="I658" s="59"/>
      <c r="J658" s="60"/>
      <c r="K658" s="6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</row>
    <row r="659" spans="1:28">
      <c r="A659" s="51"/>
      <c r="B659" s="54"/>
      <c r="C659" s="55"/>
      <c r="D659" s="56"/>
      <c r="E659" s="56"/>
      <c r="F659" s="21"/>
      <c r="G659" s="57"/>
      <c r="H659" s="58"/>
      <c r="I659" s="59"/>
      <c r="J659" s="60"/>
      <c r="K659" s="6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</row>
    <row r="660" spans="1:28">
      <c r="A660" s="51"/>
      <c r="B660" s="54"/>
      <c r="C660" s="55"/>
      <c r="D660" s="56"/>
      <c r="E660" s="56"/>
      <c r="F660" s="21"/>
      <c r="G660" s="57"/>
      <c r="H660" s="58"/>
      <c r="I660" s="59"/>
      <c r="J660" s="60"/>
      <c r="K660" s="6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</row>
    <row r="661" spans="1:28">
      <c r="A661" s="51"/>
      <c r="B661" s="54"/>
      <c r="C661" s="55"/>
      <c r="D661" s="56"/>
      <c r="E661" s="56"/>
      <c r="F661" s="21"/>
      <c r="G661" s="57"/>
      <c r="H661" s="58"/>
      <c r="I661" s="59"/>
      <c r="J661" s="60"/>
      <c r="K661" s="6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</row>
    <row r="662" spans="1:28">
      <c r="A662" s="51"/>
      <c r="B662" s="54"/>
      <c r="C662" s="55"/>
      <c r="D662" s="56"/>
      <c r="E662" s="56"/>
      <c r="F662" s="21"/>
      <c r="G662" s="57"/>
      <c r="H662" s="58"/>
      <c r="I662" s="59"/>
      <c r="J662" s="60"/>
      <c r="K662" s="6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</row>
    <row r="663" spans="1:28">
      <c r="A663" s="51"/>
      <c r="B663" s="54"/>
      <c r="C663" s="55"/>
      <c r="D663" s="56"/>
      <c r="E663" s="56"/>
      <c r="F663" s="21"/>
      <c r="G663" s="57"/>
      <c r="H663" s="58"/>
      <c r="I663" s="59"/>
      <c r="J663" s="60"/>
      <c r="K663" s="6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</row>
    <row r="664" spans="1:28">
      <c r="A664" s="51"/>
      <c r="B664" s="54"/>
      <c r="C664" s="55"/>
      <c r="D664" s="56"/>
      <c r="E664" s="56"/>
      <c r="F664" s="21"/>
      <c r="G664" s="57"/>
      <c r="H664" s="58"/>
      <c r="I664" s="59"/>
      <c r="J664" s="60"/>
      <c r="K664" s="6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</row>
    <row r="665" spans="1:28">
      <c r="A665" s="51"/>
      <c r="B665" s="54"/>
      <c r="C665" s="55"/>
      <c r="D665" s="56"/>
      <c r="E665" s="56"/>
      <c r="F665" s="21"/>
      <c r="G665" s="57"/>
      <c r="H665" s="58"/>
      <c r="I665" s="59"/>
      <c r="J665" s="60"/>
      <c r="K665" s="6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</row>
    <row r="666" spans="1:28">
      <c r="A666" s="51"/>
      <c r="B666" s="54"/>
      <c r="C666" s="55"/>
      <c r="D666" s="56"/>
      <c r="E666" s="56"/>
      <c r="F666" s="21"/>
      <c r="G666" s="57"/>
      <c r="H666" s="58"/>
      <c r="I666" s="59"/>
      <c r="J666" s="60"/>
      <c r="K666" s="6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</row>
    <row r="667" spans="1:28">
      <c r="A667" s="51"/>
      <c r="B667" s="54"/>
      <c r="C667" s="55"/>
      <c r="D667" s="56"/>
      <c r="E667" s="56"/>
      <c r="F667" s="21"/>
      <c r="G667" s="57"/>
      <c r="H667" s="58"/>
      <c r="I667" s="59"/>
      <c r="J667" s="60"/>
      <c r="K667" s="6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</row>
    <row r="668" spans="1:28">
      <c r="A668" s="51"/>
      <c r="B668" s="54"/>
      <c r="C668" s="55"/>
      <c r="D668" s="56"/>
      <c r="E668" s="56"/>
      <c r="F668" s="21"/>
      <c r="G668" s="57"/>
      <c r="H668" s="58"/>
      <c r="I668" s="59"/>
      <c r="J668" s="60"/>
      <c r="K668" s="6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</row>
    <row r="669" spans="1:28">
      <c r="A669" s="51"/>
      <c r="B669" s="54"/>
      <c r="C669" s="55"/>
      <c r="D669" s="56"/>
      <c r="E669" s="56"/>
      <c r="F669" s="21"/>
      <c r="G669" s="57"/>
      <c r="H669" s="58"/>
      <c r="I669" s="59"/>
      <c r="J669" s="60"/>
      <c r="K669" s="6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</row>
    <row r="670" spans="1:28">
      <c r="A670" s="51"/>
      <c r="B670" s="54"/>
      <c r="C670" s="55"/>
      <c r="D670" s="56"/>
      <c r="E670" s="56"/>
      <c r="F670" s="21"/>
      <c r="G670" s="57"/>
      <c r="H670" s="58"/>
      <c r="I670" s="59"/>
      <c r="J670" s="60"/>
      <c r="K670" s="6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</row>
    <row r="671" spans="1:28">
      <c r="A671" s="51"/>
      <c r="B671" s="54"/>
      <c r="C671" s="55"/>
      <c r="D671" s="56"/>
      <c r="E671" s="56"/>
      <c r="F671" s="21"/>
      <c r="G671" s="57"/>
      <c r="H671" s="58"/>
      <c r="I671" s="59"/>
      <c r="J671" s="60"/>
      <c r="K671" s="6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</row>
    <row r="672" spans="1:28">
      <c r="A672" s="51"/>
      <c r="B672" s="54"/>
      <c r="C672" s="55"/>
      <c r="D672" s="56"/>
      <c r="E672" s="56"/>
      <c r="F672" s="21"/>
      <c r="G672" s="57"/>
      <c r="H672" s="58"/>
      <c r="I672" s="59"/>
      <c r="J672" s="60"/>
      <c r="K672" s="6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</row>
    <row r="673" spans="1:28">
      <c r="A673" s="51"/>
      <c r="B673" s="54"/>
      <c r="C673" s="55"/>
      <c r="D673" s="56"/>
      <c r="E673" s="56"/>
      <c r="F673" s="21"/>
      <c r="G673" s="57"/>
      <c r="H673" s="58"/>
      <c r="I673" s="59"/>
      <c r="J673" s="60"/>
      <c r="K673" s="6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</row>
    <row r="674" spans="1:28">
      <c r="A674" s="51"/>
      <c r="B674" s="54"/>
      <c r="C674" s="55"/>
      <c r="D674" s="56"/>
      <c r="E674" s="56"/>
      <c r="F674" s="21"/>
      <c r="G674" s="57"/>
      <c r="H674" s="58"/>
      <c r="I674" s="59"/>
      <c r="J674" s="60"/>
      <c r="K674" s="6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</row>
    <row r="675" spans="1:28">
      <c r="A675" s="51"/>
      <c r="B675" s="54"/>
      <c r="C675" s="55"/>
      <c r="D675" s="56"/>
      <c r="E675" s="56"/>
      <c r="F675" s="21"/>
      <c r="G675" s="57"/>
      <c r="H675" s="58"/>
      <c r="I675" s="59"/>
      <c r="J675" s="60"/>
      <c r="K675" s="6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</row>
    <row r="676" spans="1:28">
      <c r="A676" s="51"/>
      <c r="B676" s="54"/>
      <c r="C676" s="55"/>
      <c r="D676" s="56"/>
      <c r="E676" s="56"/>
      <c r="F676" s="21"/>
      <c r="G676" s="57"/>
      <c r="H676" s="58"/>
      <c r="I676" s="59"/>
      <c r="J676" s="60"/>
      <c r="K676" s="6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</row>
    <row r="677" spans="1:28">
      <c r="A677" s="51"/>
      <c r="B677" s="54"/>
      <c r="C677" s="55"/>
      <c r="D677" s="56"/>
      <c r="E677" s="56"/>
      <c r="F677" s="21"/>
      <c r="G677" s="57"/>
      <c r="H677" s="58"/>
      <c r="I677" s="59"/>
      <c r="J677" s="60"/>
      <c r="K677" s="6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</row>
    <row r="678" spans="1:28">
      <c r="A678" s="51"/>
      <c r="B678" s="54"/>
      <c r="C678" s="55"/>
      <c r="D678" s="56"/>
      <c r="E678" s="56"/>
      <c r="F678" s="21"/>
      <c r="G678" s="57"/>
      <c r="H678" s="58"/>
      <c r="I678" s="59"/>
      <c r="J678" s="60"/>
      <c r="K678" s="6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</row>
    <row r="679" spans="1:28">
      <c r="A679" s="51"/>
      <c r="B679" s="54"/>
      <c r="C679" s="55"/>
      <c r="D679" s="56"/>
      <c r="E679" s="56"/>
      <c r="F679" s="21"/>
      <c r="G679" s="57"/>
      <c r="H679" s="58"/>
      <c r="I679" s="59"/>
      <c r="J679" s="60"/>
      <c r="K679" s="6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</row>
    <row r="680" spans="1:28">
      <c r="A680" s="51"/>
      <c r="B680" s="54"/>
      <c r="C680" s="55"/>
      <c r="D680" s="56"/>
      <c r="E680" s="56"/>
      <c r="F680" s="21"/>
      <c r="G680" s="57"/>
      <c r="H680" s="58"/>
      <c r="I680" s="59"/>
      <c r="J680" s="60"/>
      <c r="K680" s="6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</row>
    <row r="681" spans="1:28">
      <c r="A681" s="51"/>
      <c r="B681" s="54"/>
      <c r="C681" s="55"/>
      <c r="D681" s="56"/>
      <c r="E681" s="56"/>
      <c r="F681" s="21"/>
      <c r="G681" s="57"/>
      <c r="H681" s="58"/>
      <c r="I681" s="59"/>
      <c r="J681" s="60"/>
      <c r="K681" s="6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</row>
    <row r="682" spans="1:28">
      <c r="A682" s="51"/>
      <c r="B682" s="54"/>
      <c r="C682" s="55"/>
      <c r="D682" s="56"/>
      <c r="E682" s="56"/>
      <c r="F682" s="21"/>
      <c r="G682" s="57"/>
      <c r="H682" s="58"/>
      <c r="I682" s="59"/>
      <c r="J682" s="60"/>
      <c r="K682" s="6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</row>
    <row r="683" spans="1:28">
      <c r="A683" s="51"/>
      <c r="B683" s="54"/>
      <c r="C683" s="55"/>
      <c r="D683" s="56"/>
      <c r="E683" s="56"/>
      <c r="F683" s="21"/>
      <c r="G683" s="57"/>
      <c r="H683" s="58"/>
      <c r="I683" s="59"/>
      <c r="J683" s="60"/>
      <c r="K683" s="6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</row>
    <row r="684" spans="1:28">
      <c r="A684" s="51"/>
      <c r="B684" s="54"/>
      <c r="C684" s="55"/>
      <c r="D684" s="56"/>
      <c r="E684" s="56"/>
      <c r="F684" s="21"/>
      <c r="G684" s="57"/>
      <c r="H684" s="58"/>
      <c r="I684" s="59"/>
      <c r="J684" s="60"/>
      <c r="K684" s="6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</row>
    <row r="685" spans="1:28">
      <c r="A685" s="51"/>
      <c r="B685" s="54"/>
      <c r="C685" s="55"/>
      <c r="D685" s="56"/>
      <c r="E685" s="56"/>
      <c r="F685" s="21"/>
      <c r="G685" s="57"/>
      <c r="H685" s="58"/>
      <c r="I685" s="59"/>
      <c r="J685" s="60"/>
      <c r="K685" s="6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</row>
    <row r="686" spans="1:28">
      <c r="A686" s="51"/>
      <c r="B686" s="54"/>
      <c r="C686" s="55"/>
      <c r="D686" s="56"/>
      <c r="E686" s="56"/>
      <c r="F686" s="21"/>
      <c r="G686" s="57"/>
      <c r="H686" s="58"/>
      <c r="I686" s="59"/>
      <c r="J686" s="60"/>
      <c r="K686" s="6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</row>
    <row r="687" spans="1:28">
      <c r="A687" s="51"/>
      <c r="B687" s="54"/>
      <c r="C687" s="55"/>
      <c r="D687" s="56"/>
      <c r="E687" s="56"/>
      <c r="F687" s="21"/>
      <c r="G687" s="57"/>
      <c r="H687" s="58"/>
      <c r="I687" s="59"/>
      <c r="J687" s="60"/>
      <c r="K687" s="6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</row>
    <row r="688" spans="1:28">
      <c r="A688" s="51"/>
      <c r="B688" s="54"/>
      <c r="C688" s="55"/>
      <c r="D688" s="56"/>
      <c r="E688" s="56"/>
      <c r="F688" s="21"/>
      <c r="G688" s="57"/>
      <c r="H688" s="58"/>
      <c r="I688" s="59"/>
      <c r="J688" s="60"/>
      <c r="K688" s="6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</row>
    <row r="689" spans="1:28">
      <c r="A689" s="51"/>
      <c r="B689" s="54"/>
      <c r="C689" s="55"/>
      <c r="D689" s="56"/>
      <c r="E689" s="56"/>
      <c r="F689" s="21"/>
      <c r="G689" s="57"/>
      <c r="H689" s="58"/>
      <c r="I689" s="59"/>
      <c r="J689" s="60"/>
      <c r="K689" s="6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</row>
    <row r="690" spans="1:28">
      <c r="A690" s="51"/>
      <c r="B690" s="54"/>
      <c r="C690" s="55"/>
      <c r="D690" s="56"/>
      <c r="E690" s="56"/>
      <c r="F690" s="21"/>
      <c r="G690" s="57"/>
      <c r="H690" s="58"/>
      <c r="I690" s="59"/>
      <c r="J690" s="60"/>
      <c r="K690" s="6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</row>
    <row r="691" spans="1:28">
      <c r="A691" s="51"/>
      <c r="B691" s="54"/>
      <c r="C691" s="55"/>
      <c r="D691" s="56"/>
      <c r="E691" s="56"/>
      <c r="F691" s="21"/>
      <c r="G691" s="57"/>
      <c r="H691" s="58"/>
      <c r="I691" s="59"/>
      <c r="J691" s="60"/>
      <c r="K691" s="6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</row>
    <row r="692" spans="1:28">
      <c r="A692" s="51"/>
      <c r="B692" s="54"/>
      <c r="C692" s="55"/>
      <c r="D692" s="56"/>
      <c r="E692" s="56"/>
      <c r="F692" s="21"/>
      <c r="G692" s="57"/>
      <c r="H692" s="58"/>
      <c r="I692" s="59"/>
      <c r="J692" s="60"/>
      <c r="K692" s="6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</row>
    <row r="693" spans="1:28">
      <c r="A693" s="51"/>
      <c r="B693" s="54"/>
      <c r="C693" s="55"/>
      <c r="D693" s="56"/>
      <c r="E693" s="56"/>
      <c r="F693" s="21"/>
      <c r="G693" s="57"/>
      <c r="H693" s="58"/>
      <c r="I693" s="59"/>
      <c r="J693" s="60"/>
      <c r="K693" s="6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</row>
    <row r="694" spans="1:28">
      <c r="A694" s="51"/>
      <c r="B694" s="54"/>
      <c r="C694" s="55"/>
      <c r="D694" s="56"/>
      <c r="E694" s="56"/>
      <c r="F694" s="21"/>
      <c r="G694" s="57"/>
      <c r="H694" s="58"/>
      <c r="I694" s="59"/>
      <c r="J694" s="60"/>
      <c r="K694" s="6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</row>
    <row r="695" spans="1:28">
      <c r="A695" s="51"/>
      <c r="B695" s="54"/>
      <c r="C695" s="55"/>
      <c r="D695" s="56"/>
      <c r="E695" s="56"/>
      <c r="F695" s="21"/>
      <c r="G695" s="57"/>
      <c r="H695" s="58"/>
      <c r="I695" s="59"/>
      <c r="J695" s="60"/>
      <c r="K695" s="6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</row>
    <row r="696" spans="1:28">
      <c r="A696" s="51"/>
      <c r="B696" s="54"/>
      <c r="C696" s="55"/>
      <c r="D696" s="56"/>
      <c r="E696" s="56"/>
      <c r="F696" s="21"/>
      <c r="G696" s="57"/>
      <c r="H696" s="58"/>
      <c r="I696" s="59"/>
      <c r="J696" s="60"/>
      <c r="K696" s="6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</row>
    <row r="697" spans="1:28">
      <c r="A697" s="51"/>
      <c r="B697" s="54"/>
      <c r="C697" s="55"/>
      <c r="D697" s="56"/>
      <c r="E697" s="56"/>
      <c r="F697" s="21"/>
      <c r="G697" s="57"/>
      <c r="H697" s="58"/>
      <c r="I697" s="59"/>
      <c r="J697" s="60"/>
      <c r="K697" s="6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</row>
    <row r="698" spans="1:28">
      <c r="A698" s="51"/>
      <c r="B698" s="54"/>
      <c r="C698" s="55"/>
      <c r="D698" s="56"/>
      <c r="E698" s="56"/>
      <c r="F698" s="21"/>
      <c r="G698" s="57"/>
      <c r="H698" s="58"/>
      <c r="I698" s="59"/>
      <c r="J698" s="60"/>
      <c r="K698" s="6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</row>
    <row r="699" spans="1:28">
      <c r="A699" s="51"/>
      <c r="B699" s="54"/>
      <c r="C699" s="55"/>
      <c r="D699" s="56"/>
      <c r="E699" s="56"/>
      <c r="F699" s="21"/>
      <c r="G699" s="57"/>
      <c r="H699" s="58"/>
      <c r="I699" s="59"/>
      <c r="J699" s="60"/>
      <c r="K699" s="6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</row>
    <row r="700" spans="1:28">
      <c r="A700" s="51"/>
      <c r="B700" s="54"/>
      <c r="C700" s="55"/>
      <c r="D700" s="56"/>
      <c r="E700" s="56"/>
      <c r="F700" s="21"/>
      <c r="G700" s="57"/>
      <c r="H700" s="58"/>
      <c r="I700" s="59"/>
      <c r="J700" s="60"/>
      <c r="K700" s="6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</row>
    <row r="701" spans="1:28">
      <c r="A701" s="51"/>
      <c r="B701" s="54"/>
      <c r="C701" s="55"/>
      <c r="D701" s="56"/>
      <c r="E701" s="56"/>
      <c r="F701" s="21"/>
      <c r="G701" s="57"/>
      <c r="H701" s="58"/>
      <c r="I701" s="59"/>
      <c r="J701" s="60"/>
      <c r="K701" s="6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</row>
    <row r="702" spans="1:28">
      <c r="A702" s="51"/>
      <c r="B702" s="54"/>
      <c r="C702" s="55"/>
      <c r="D702" s="56"/>
      <c r="E702" s="56"/>
      <c r="F702" s="21"/>
      <c r="G702" s="57"/>
      <c r="H702" s="58"/>
      <c r="I702" s="59"/>
      <c r="J702" s="60"/>
      <c r="K702" s="6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</row>
    <row r="703" spans="1:28">
      <c r="A703" s="51"/>
      <c r="B703" s="54"/>
      <c r="C703" s="55"/>
      <c r="D703" s="56"/>
      <c r="E703" s="56"/>
      <c r="F703" s="21"/>
      <c r="G703" s="57"/>
      <c r="H703" s="58"/>
      <c r="I703" s="59"/>
      <c r="J703" s="60"/>
      <c r="K703" s="6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</row>
    <row r="704" spans="1:28">
      <c r="A704" s="51"/>
      <c r="B704" s="54"/>
      <c r="C704" s="55"/>
      <c r="D704" s="56"/>
      <c r="E704" s="56"/>
      <c r="F704" s="21"/>
      <c r="G704" s="57"/>
      <c r="H704" s="58"/>
      <c r="I704" s="59"/>
      <c r="J704" s="60"/>
      <c r="K704" s="6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</row>
    <row r="705" spans="1:28">
      <c r="A705" s="51"/>
      <c r="B705" s="54"/>
      <c r="C705" s="55"/>
      <c r="D705" s="56"/>
      <c r="E705" s="56"/>
      <c r="F705" s="21"/>
      <c r="G705" s="57"/>
      <c r="H705" s="58"/>
      <c r="I705" s="59"/>
      <c r="J705" s="60"/>
      <c r="K705" s="6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</row>
    <row r="706" spans="1:28">
      <c r="A706" s="51"/>
      <c r="B706" s="54"/>
      <c r="C706" s="55"/>
      <c r="D706" s="56"/>
      <c r="E706" s="56"/>
      <c r="F706" s="21"/>
      <c r="G706" s="57"/>
      <c r="H706" s="58"/>
      <c r="I706" s="59"/>
      <c r="J706" s="60"/>
      <c r="K706" s="6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</row>
    <row r="707" spans="1:28">
      <c r="A707" s="51"/>
      <c r="B707" s="54"/>
      <c r="C707" s="55"/>
      <c r="D707" s="56"/>
      <c r="E707" s="56"/>
      <c r="F707" s="21"/>
      <c r="G707" s="57"/>
      <c r="H707" s="58"/>
      <c r="I707" s="59"/>
      <c r="J707" s="60"/>
      <c r="K707" s="6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</row>
    <row r="708" spans="1:28">
      <c r="A708" s="51"/>
      <c r="B708" s="54"/>
      <c r="C708" s="55"/>
      <c r="D708" s="56"/>
      <c r="E708" s="56"/>
      <c r="F708" s="21"/>
      <c r="G708" s="57"/>
      <c r="H708" s="58"/>
      <c r="I708" s="59"/>
      <c r="J708" s="60"/>
      <c r="K708" s="6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</row>
    <row r="709" spans="1:28">
      <c r="A709" s="51"/>
      <c r="B709" s="54"/>
      <c r="C709" s="55"/>
      <c r="D709" s="56"/>
      <c r="E709" s="56"/>
      <c r="F709" s="21"/>
      <c r="G709" s="57"/>
      <c r="H709" s="58"/>
      <c r="I709" s="59"/>
      <c r="J709" s="60"/>
      <c r="K709" s="6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</row>
    <row r="710" spans="1:28">
      <c r="A710" s="51"/>
      <c r="B710" s="54"/>
      <c r="C710" s="55"/>
      <c r="D710" s="56"/>
      <c r="E710" s="56"/>
      <c r="F710" s="21"/>
      <c r="G710" s="57"/>
      <c r="H710" s="58"/>
      <c r="I710" s="59"/>
      <c r="J710" s="60"/>
      <c r="K710" s="6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</row>
    <row r="711" spans="1:28">
      <c r="A711" s="51"/>
      <c r="B711" s="54"/>
      <c r="C711" s="55"/>
      <c r="D711" s="56"/>
      <c r="E711" s="56"/>
      <c r="F711" s="21"/>
      <c r="G711" s="57"/>
      <c r="H711" s="58"/>
      <c r="I711" s="59"/>
      <c r="J711" s="60"/>
      <c r="K711" s="6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</row>
    <row r="712" spans="1:28">
      <c r="A712" s="51"/>
      <c r="B712" s="54"/>
      <c r="C712" s="55"/>
      <c r="D712" s="56"/>
      <c r="E712" s="56"/>
      <c r="F712" s="21"/>
      <c r="G712" s="57"/>
      <c r="H712" s="58"/>
      <c r="I712" s="59"/>
      <c r="J712" s="60"/>
      <c r="K712" s="6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</row>
    <row r="713" spans="1:28">
      <c r="A713" s="51"/>
      <c r="B713" s="54"/>
      <c r="C713" s="55"/>
      <c r="D713" s="56"/>
      <c r="E713" s="56"/>
      <c r="F713" s="21"/>
      <c r="G713" s="57"/>
      <c r="H713" s="58"/>
      <c r="I713" s="59"/>
      <c r="J713" s="60"/>
      <c r="K713" s="6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</row>
    <row r="714" spans="1:28">
      <c r="A714" s="51"/>
      <c r="B714" s="54"/>
      <c r="C714" s="55"/>
      <c r="D714" s="56"/>
      <c r="E714" s="56"/>
      <c r="F714" s="21"/>
      <c r="G714" s="57"/>
      <c r="H714" s="58"/>
      <c r="I714" s="59"/>
      <c r="J714" s="60"/>
      <c r="K714" s="6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</row>
    <row r="715" spans="1:28">
      <c r="A715" s="51"/>
      <c r="B715" s="54"/>
      <c r="C715" s="55"/>
      <c r="D715" s="56"/>
      <c r="E715" s="56"/>
      <c r="F715" s="21"/>
      <c r="G715" s="57"/>
      <c r="H715" s="58"/>
      <c r="I715" s="59"/>
      <c r="J715" s="60"/>
      <c r="K715" s="6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</row>
    <row r="716" spans="1:28">
      <c r="A716" s="51"/>
      <c r="B716" s="54"/>
      <c r="C716" s="55"/>
      <c r="D716" s="56"/>
      <c r="E716" s="56"/>
      <c r="F716" s="21"/>
      <c r="G716" s="57"/>
      <c r="H716" s="58"/>
      <c r="I716" s="59"/>
      <c r="J716" s="60"/>
      <c r="K716" s="6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</row>
    <row r="717" spans="1:28">
      <c r="A717" s="51"/>
      <c r="B717" s="54"/>
      <c r="C717" s="55"/>
      <c r="D717" s="56"/>
      <c r="E717" s="56"/>
      <c r="F717" s="21"/>
      <c r="G717" s="57"/>
      <c r="H717" s="58"/>
      <c r="I717" s="59"/>
      <c r="J717" s="60"/>
      <c r="K717" s="6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</row>
    <row r="718" spans="1:28">
      <c r="A718" s="51"/>
      <c r="B718" s="54"/>
      <c r="C718" s="55"/>
      <c r="D718" s="56"/>
      <c r="E718" s="56"/>
      <c r="F718" s="21"/>
      <c r="G718" s="57"/>
      <c r="H718" s="58"/>
      <c r="I718" s="59"/>
      <c r="J718" s="60"/>
      <c r="K718" s="6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</row>
    <row r="719" spans="1:28">
      <c r="A719" s="51"/>
      <c r="B719" s="54"/>
      <c r="C719" s="55"/>
      <c r="D719" s="56"/>
      <c r="E719" s="56"/>
      <c r="F719" s="21"/>
      <c r="G719" s="57"/>
      <c r="H719" s="58"/>
      <c r="I719" s="59"/>
      <c r="J719" s="60"/>
      <c r="K719" s="6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</row>
    <row r="720" spans="1:28">
      <c r="A720" s="51"/>
      <c r="B720" s="54"/>
      <c r="C720" s="55"/>
      <c r="D720" s="56"/>
      <c r="E720" s="56"/>
      <c r="F720" s="21"/>
      <c r="G720" s="57"/>
      <c r="H720" s="58"/>
      <c r="I720" s="59"/>
      <c r="J720" s="60"/>
      <c r="K720" s="6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</row>
    <row r="721" spans="1:28">
      <c r="A721" s="51"/>
      <c r="B721" s="54"/>
      <c r="C721" s="55"/>
      <c r="D721" s="56"/>
      <c r="E721" s="56"/>
      <c r="F721" s="21"/>
      <c r="G721" s="57"/>
      <c r="H721" s="58"/>
      <c r="I721" s="59"/>
      <c r="J721" s="60"/>
      <c r="K721" s="6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</row>
    <row r="722" spans="1:28">
      <c r="A722" s="51"/>
      <c r="B722" s="54"/>
      <c r="C722" s="55"/>
      <c r="D722" s="56"/>
      <c r="E722" s="56"/>
      <c r="F722" s="21"/>
      <c r="G722" s="57"/>
      <c r="H722" s="58"/>
      <c r="I722" s="59"/>
      <c r="J722" s="60"/>
      <c r="K722" s="6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</row>
    <row r="723" spans="1:28">
      <c r="A723" s="51"/>
      <c r="B723" s="54"/>
      <c r="C723" s="55"/>
      <c r="D723" s="56"/>
      <c r="E723" s="56"/>
      <c r="F723" s="21"/>
      <c r="G723" s="57"/>
      <c r="H723" s="58"/>
      <c r="I723" s="59"/>
      <c r="J723" s="60"/>
      <c r="K723" s="6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</row>
    <row r="724" spans="1:28">
      <c r="A724" s="51"/>
      <c r="B724" s="54"/>
      <c r="C724" s="55"/>
      <c r="D724" s="56"/>
      <c r="E724" s="56"/>
      <c r="F724" s="21"/>
      <c r="G724" s="57"/>
      <c r="H724" s="58"/>
      <c r="I724" s="59"/>
      <c r="J724" s="60"/>
      <c r="K724" s="6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</row>
    <row r="725" spans="1:28">
      <c r="A725" s="51"/>
      <c r="B725" s="54"/>
      <c r="C725" s="55"/>
      <c r="D725" s="56"/>
      <c r="E725" s="56"/>
      <c r="F725" s="21"/>
      <c r="G725" s="57"/>
      <c r="H725" s="58"/>
      <c r="I725" s="59"/>
      <c r="J725" s="60"/>
      <c r="K725" s="6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</row>
    <row r="726" spans="1:28">
      <c r="A726" s="51"/>
      <c r="B726" s="54"/>
      <c r="C726" s="55"/>
      <c r="D726" s="56"/>
      <c r="E726" s="56"/>
      <c r="F726" s="21"/>
      <c r="G726" s="57"/>
      <c r="H726" s="58"/>
      <c r="I726" s="59"/>
      <c r="J726" s="60"/>
      <c r="K726" s="6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</row>
    <row r="727" spans="1:28">
      <c r="A727" s="51"/>
      <c r="B727" s="54"/>
      <c r="C727" s="55"/>
      <c r="D727" s="56"/>
      <c r="E727" s="56"/>
      <c r="F727" s="21"/>
      <c r="G727" s="57"/>
      <c r="H727" s="58"/>
      <c r="I727" s="59"/>
      <c r="J727" s="60"/>
      <c r="K727" s="6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</row>
    <row r="728" spans="1:28">
      <c r="A728" s="51"/>
      <c r="B728" s="54"/>
      <c r="C728" s="55"/>
      <c r="D728" s="56"/>
      <c r="E728" s="56"/>
      <c r="F728" s="21"/>
      <c r="G728" s="57"/>
      <c r="H728" s="58"/>
      <c r="I728" s="59"/>
      <c r="J728" s="60"/>
      <c r="K728" s="6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</row>
    <row r="729" spans="1:28">
      <c r="A729" s="51"/>
      <c r="B729" s="54"/>
      <c r="C729" s="55"/>
      <c r="D729" s="56"/>
      <c r="E729" s="56"/>
      <c r="F729" s="21"/>
      <c r="G729" s="57"/>
      <c r="H729" s="58"/>
      <c r="I729" s="59"/>
      <c r="J729" s="60"/>
      <c r="K729" s="6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</row>
    <row r="730" spans="1:28">
      <c r="A730" s="51"/>
      <c r="B730" s="54"/>
      <c r="C730" s="55"/>
      <c r="D730" s="56"/>
      <c r="E730" s="56"/>
      <c r="F730" s="21"/>
      <c r="G730" s="57"/>
      <c r="H730" s="58"/>
      <c r="I730" s="59"/>
      <c r="J730" s="60"/>
      <c r="K730" s="6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</row>
    <row r="731" spans="1:28">
      <c r="A731" s="51"/>
      <c r="B731" s="54"/>
      <c r="C731" s="55"/>
      <c r="D731" s="56"/>
      <c r="E731" s="56"/>
      <c r="F731" s="21"/>
      <c r="G731" s="57"/>
      <c r="H731" s="58"/>
      <c r="I731" s="59"/>
      <c r="J731" s="60"/>
      <c r="K731" s="6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</row>
    <row r="732" spans="1:28">
      <c r="A732" s="51"/>
      <c r="B732" s="54"/>
      <c r="C732" s="55"/>
      <c r="D732" s="56"/>
      <c r="E732" s="56"/>
      <c r="F732" s="21"/>
      <c r="G732" s="57"/>
      <c r="H732" s="58"/>
      <c r="I732" s="59"/>
      <c r="J732" s="60"/>
      <c r="K732" s="6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</row>
    <row r="733" spans="1:28">
      <c r="A733" s="51"/>
      <c r="B733" s="54"/>
      <c r="C733" s="55"/>
      <c r="D733" s="56"/>
      <c r="E733" s="56"/>
      <c r="F733" s="21"/>
      <c r="G733" s="57"/>
      <c r="H733" s="58"/>
      <c r="I733" s="59"/>
      <c r="J733" s="60"/>
      <c r="K733" s="6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</row>
    <row r="734" spans="1:28">
      <c r="A734" s="51"/>
      <c r="B734" s="54"/>
      <c r="C734" s="55"/>
      <c r="D734" s="56"/>
      <c r="E734" s="56"/>
      <c r="F734" s="21"/>
      <c r="G734" s="57"/>
      <c r="H734" s="58"/>
      <c r="I734" s="59"/>
      <c r="J734" s="60"/>
      <c r="K734" s="6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</row>
    <row r="735" spans="1:28">
      <c r="A735" s="51"/>
      <c r="B735" s="54"/>
      <c r="C735" s="55"/>
      <c r="D735" s="56"/>
      <c r="E735" s="56"/>
      <c r="F735" s="21"/>
      <c r="G735" s="57"/>
      <c r="H735" s="58"/>
      <c r="I735" s="59"/>
      <c r="J735" s="60"/>
      <c r="K735" s="6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</row>
    <row r="736" spans="1:28">
      <c r="A736" s="51"/>
      <c r="B736" s="54"/>
      <c r="C736" s="55"/>
      <c r="D736" s="56"/>
      <c r="E736" s="56"/>
      <c r="F736" s="21"/>
      <c r="G736" s="57"/>
      <c r="H736" s="58"/>
      <c r="I736" s="59"/>
      <c r="J736" s="60"/>
      <c r="K736" s="6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</row>
    <row r="737" spans="1:28">
      <c r="A737" s="51"/>
      <c r="B737" s="54"/>
      <c r="C737" s="55"/>
      <c r="D737" s="56"/>
      <c r="E737" s="56"/>
      <c r="F737" s="21"/>
      <c r="G737" s="57"/>
      <c r="H737" s="58"/>
      <c r="I737" s="59"/>
      <c r="J737" s="60"/>
      <c r="K737" s="6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</row>
    <row r="738" spans="1:28">
      <c r="A738" s="51"/>
      <c r="B738" s="54"/>
      <c r="C738" s="55"/>
      <c r="D738" s="56"/>
      <c r="E738" s="56"/>
      <c r="F738" s="21"/>
      <c r="G738" s="57"/>
      <c r="H738" s="58"/>
      <c r="I738" s="59"/>
      <c r="J738" s="60"/>
      <c r="K738" s="6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</row>
    <row r="739" spans="1:28">
      <c r="A739" s="51"/>
      <c r="B739" s="54"/>
      <c r="C739" s="55"/>
      <c r="D739" s="56"/>
      <c r="E739" s="56"/>
      <c r="F739" s="21"/>
      <c r="G739" s="57"/>
      <c r="H739" s="58"/>
      <c r="I739" s="59"/>
      <c r="J739" s="60"/>
      <c r="K739" s="6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</row>
    <row r="740" spans="1:28">
      <c r="A740" s="51"/>
      <c r="B740" s="54"/>
      <c r="C740" s="55"/>
      <c r="D740" s="56"/>
      <c r="E740" s="56"/>
      <c r="F740" s="21"/>
      <c r="G740" s="57"/>
      <c r="H740" s="58"/>
      <c r="I740" s="59"/>
      <c r="J740" s="60"/>
      <c r="K740" s="6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</row>
    <row r="741" spans="1:28">
      <c r="A741" s="51"/>
      <c r="B741" s="54"/>
      <c r="C741" s="55"/>
      <c r="D741" s="56"/>
      <c r="E741" s="56"/>
      <c r="F741" s="21"/>
      <c r="G741" s="57"/>
      <c r="H741" s="58"/>
      <c r="I741" s="59"/>
      <c r="J741" s="60"/>
      <c r="K741" s="6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</row>
    <row r="742" spans="1:28">
      <c r="A742" s="51"/>
      <c r="B742" s="54"/>
      <c r="C742" s="55"/>
      <c r="D742" s="56"/>
      <c r="E742" s="56"/>
      <c r="F742" s="21"/>
      <c r="G742" s="57"/>
      <c r="H742" s="58"/>
      <c r="I742" s="59"/>
      <c r="J742" s="60"/>
      <c r="K742" s="6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</row>
    <row r="743" spans="1:28">
      <c r="A743" s="51"/>
      <c r="B743" s="54"/>
      <c r="C743" s="55"/>
      <c r="D743" s="56"/>
      <c r="E743" s="56"/>
      <c r="F743" s="21"/>
      <c r="G743" s="57"/>
      <c r="H743" s="58"/>
      <c r="I743" s="59"/>
      <c r="J743" s="60"/>
      <c r="K743" s="6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</row>
    <row r="744" spans="1:28">
      <c r="A744" s="51"/>
      <c r="B744" s="54"/>
      <c r="C744" s="55"/>
      <c r="D744" s="56"/>
      <c r="E744" s="56"/>
      <c r="F744" s="21"/>
      <c r="G744" s="57"/>
      <c r="H744" s="58"/>
      <c r="I744" s="59"/>
      <c r="J744" s="60"/>
      <c r="K744" s="6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</row>
    <row r="745" spans="1:28">
      <c r="A745" s="51"/>
      <c r="B745" s="54"/>
      <c r="C745" s="55"/>
      <c r="D745" s="56"/>
      <c r="E745" s="56"/>
      <c r="F745" s="21"/>
      <c r="G745" s="57"/>
      <c r="H745" s="58"/>
      <c r="I745" s="59"/>
      <c r="J745" s="60"/>
      <c r="K745" s="6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</row>
    <row r="746" spans="1:28">
      <c r="A746" s="51"/>
      <c r="B746" s="54"/>
      <c r="C746" s="55"/>
      <c r="D746" s="56"/>
      <c r="E746" s="56"/>
      <c r="F746" s="21"/>
      <c r="G746" s="57"/>
      <c r="H746" s="58"/>
      <c r="I746" s="59"/>
      <c r="J746" s="60"/>
      <c r="K746" s="6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</row>
    <row r="747" spans="1:28">
      <c r="A747" s="51"/>
      <c r="B747" s="54"/>
      <c r="C747" s="55"/>
      <c r="D747" s="56"/>
      <c r="E747" s="56"/>
      <c r="F747" s="21"/>
      <c r="G747" s="57"/>
      <c r="H747" s="58"/>
      <c r="I747" s="59"/>
      <c r="J747" s="60"/>
      <c r="K747" s="6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</row>
    <row r="748" spans="1:28">
      <c r="A748" s="51"/>
      <c r="B748" s="54"/>
      <c r="C748" s="55"/>
      <c r="D748" s="56"/>
      <c r="E748" s="56"/>
      <c r="F748" s="21"/>
      <c r="G748" s="57"/>
      <c r="H748" s="58"/>
      <c r="I748" s="59"/>
      <c r="J748" s="60"/>
      <c r="K748" s="6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</row>
    <row r="749" spans="1:28">
      <c r="A749" s="51"/>
      <c r="B749" s="54"/>
      <c r="C749" s="55"/>
      <c r="D749" s="56"/>
      <c r="E749" s="56"/>
      <c r="F749" s="21"/>
      <c r="G749" s="57"/>
      <c r="H749" s="58"/>
      <c r="I749" s="59"/>
      <c r="J749" s="60"/>
      <c r="K749" s="6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</row>
    <row r="750" spans="1:28">
      <c r="A750" s="51"/>
      <c r="B750" s="54"/>
      <c r="C750" s="55"/>
      <c r="D750" s="56"/>
      <c r="E750" s="56"/>
      <c r="F750" s="21"/>
      <c r="G750" s="57"/>
      <c r="H750" s="58"/>
      <c r="I750" s="59"/>
      <c r="J750" s="60"/>
      <c r="K750" s="6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</row>
    <row r="751" spans="1:28">
      <c r="A751" s="51"/>
      <c r="B751" s="54"/>
      <c r="C751" s="55"/>
      <c r="D751" s="56"/>
      <c r="E751" s="56"/>
      <c r="F751" s="21"/>
      <c r="G751" s="57"/>
      <c r="H751" s="58"/>
      <c r="I751" s="59"/>
      <c r="J751" s="60"/>
      <c r="K751" s="6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</row>
    <row r="752" spans="1:28">
      <c r="A752" s="51"/>
      <c r="B752" s="54"/>
      <c r="C752" s="55"/>
      <c r="D752" s="56"/>
      <c r="E752" s="56"/>
      <c r="F752" s="21"/>
      <c r="G752" s="57"/>
      <c r="H752" s="58"/>
      <c r="I752" s="59"/>
      <c r="J752" s="60"/>
      <c r="K752" s="6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</row>
    <row r="753" spans="1:28">
      <c r="A753" s="51"/>
      <c r="B753" s="54"/>
      <c r="C753" s="55"/>
      <c r="D753" s="56"/>
      <c r="E753" s="56"/>
      <c r="F753" s="21"/>
      <c r="G753" s="57"/>
      <c r="H753" s="58"/>
      <c r="I753" s="59"/>
      <c r="J753" s="60"/>
      <c r="K753" s="6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</row>
    <row r="754" spans="1:28">
      <c r="A754" s="51"/>
      <c r="B754" s="54"/>
      <c r="C754" s="55"/>
      <c r="D754" s="56"/>
      <c r="E754" s="56"/>
      <c r="F754" s="21"/>
      <c r="G754" s="57"/>
      <c r="H754" s="58"/>
      <c r="I754" s="59"/>
      <c r="J754" s="60"/>
      <c r="K754" s="6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</row>
    <row r="755" spans="1:28">
      <c r="A755" s="51"/>
      <c r="B755" s="54"/>
      <c r="C755" s="55"/>
      <c r="D755" s="56"/>
      <c r="E755" s="56"/>
      <c r="F755" s="21"/>
      <c r="G755" s="57"/>
      <c r="H755" s="58"/>
      <c r="I755" s="59"/>
      <c r="J755" s="60"/>
      <c r="K755" s="6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</row>
    <row r="756" spans="1:28">
      <c r="A756" s="51"/>
      <c r="B756" s="54"/>
      <c r="C756" s="55"/>
      <c r="D756" s="56"/>
      <c r="E756" s="56"/>
      <c r="F756" s="21"/>
      <c r="G756" s="57"/>
      <c r="H756" s="58"/>
      <c r="I756" s="59"/>
      <c r="J756" s="60"/>
      <c r="K756" s="6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</row>
    <row r="757" spans="1:28">
      <c r="A757" s="51"/>
      <c r="B757" s="54"/>
      <c r="C757" s="55"/>
      <c r="D757" s="56"/>
      <c r="E757" s="56"/>
      <c r="F757" s="21"/>
      <c r="G757" s="57"/>
      <c r="H757" s="58"/>
      <c r="I757" s="59"/>
      <c r="J757" s="60"/>
      <c r="K757" s="6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</row>
    <row r="758" spans="1:28">
      <c r="A758" s="51"/>
      <c r="B758" s="54"/>
      <c r="C758" s="55"/>
      <c r="D758" s="56"/>
      <c r="E758" s="56"/>
      <c r="F758" s="21"/>
      <c r="G758" s="57"/>
      <c r="H758" s="58"/>
      <c r="I758" s="59"/>
      <c r="J758" s="60"/>
      <c r="K758" s="6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</row>
    <row r="759" spans="1:28">
      <c r="A759" s="51"/>
      <c r="B759" s="54"/>
      <c r="C759" s="55"/>
      <c r="D759" s="56"/>
      <c r="E759" s="56"/>
      <c r="F759" s="21"/>
      <c r="G759" s="57"/>
      <c r="H759" s="58"/>
      <c r="I759" s="59"/>
      <c r="J759" s="60"/>
      <c r="K759" s="6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</row>
    <row r="760" spans="1:28">
      <c r="A760" s="51"/>
      <c r="B760" s="54"/>
      <c r="C760" s="55"/>
      <c r="D760" s="56"/>
      <c r="E760" s="56"/>
      <c r="F760" s="21"/>
      <c r="G760" s="57"/>
      <c r="H760" s="58"/>
      <c r="I760" s="59"/>
      <c r="J760" s="60"/>
      <c r="K760" s="6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</row>
    <row r="761" spans="1:28">
      <c r="A761" s="51"/>
      <c r="B761" s="54"/>
      <c r="C761" s="55"/>
      <c r="D761" s="56"/>
      <c r="E761" s="56"/>
      <c r="F761" s="21"/>
      <c r="G761" s="57"/>
      <c r="H761" s="58"/>
      <c r="I761" s="59"/>
      <c r="J761" s="60"/>
      <c r="K761" s="6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</row>
    <row r="762" spans="1:28">
      <c r="A762" s="51"/>
      <c r="B762" s="54"/>
      <c r="C762" s="55"/>
      <c r="D762" s="56"/>
      <c r="E762" s="56"/>
      <c r="F762" s="21"/>
      <c r="G762" s="57"/>
      <c r="H762" s="58"/>
      <c r="I762" s="59"/>
      <c r="J762" s="60"/>
      <c r="K762" s="6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</row>
    <row r="763" spans="1:28">
      <c r="A763" s="51"/>
      <c r="B763" s="54"/>
      <c r="C763" s="55"/>
      <c r="D763" s="56"/>
      <c r="E763" s="56"/>
      <c r="F763" s="21"/>
      <c r="G763" s="57"/>
      <c r="H763" s="58"/>
      <c r="I763" s="59"/>
      <c r="J763" s="60"/>
      <c r="K763" s="6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</row>
    <row r="764" spans="1:28">
      <c r="A764" s="51"/>
      <c r="B764" s="54"/>
      <c r="C764" s="55"/>
      <c r="D764" s="56"/>
      <c r="E764" s="56"/>
      <c r="F764" s="21"/>
      <c r="G764" s="57"/>
      <c r="H764" s="58"/>
      <c r="I764" s="59"/>
      <c r="J764" s="60"/>
      <c r="K764" s="6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</row>
    <row r="765" spans="1:28">
      <c r="A765" s="51"/>
      <c r="B765" s="54"/>
      <c r="C765" s="55"/>
      <c r="D765" s="56"/>
      <c r="E765" s="56"/>
      <c r="F765" s="21"/>
      <c r="G765" s="57"/>
      <c r="H765" s="58"/>
      <c r="I765" s="59"/>
      <c r="J765" s="60"/>
      <c r="K765" s="6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</row>
    <row r="766" spans="1:28">
      <c r="A766" s="51"/>
      <c r="B766" s="54"/>
      <c r="C766" s="55"/>
      <c r="D766" s="56"/>
      <c r="E766" s="56"/>
      <c r="F766" s="21"/>
      <c r="G766" s="57"/>
      <c r="H766" s="58"/>
      <c r="I766" s="59"/>
      <c r="J766" s="60"/>
      <c r="K766" s="6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</row>
    <row r="767" spans="1:28">
      <c r="A767" s="51"/>
      <c r="B767" s="54"/>
      <c r="C767" s="55"/>
      <c r="D767" s="56"/>
      <c r="E767" s="56"/>
      <c r="F767" s="21"/>
      <c r="G767" s="57"/>
      <c r="H767" s="58"/>
      <c r="I767" s="59"/>
      <c r="J767" s="60"/>
      <c r="K767" s="6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</row>
    <row r="768" spans="1:28">
      <c r="A768" s="51"/>
      <c r="B768" s="54"/>
      <c r="C768" s="55"/>
      <c r="D768" s="56"/>
      <c r="E768" s="56"/>
      <c r="F768" s="21"/>
      <c r="G768" s="57"/>
      <c r="H768" s="58"/>
      <c r="I768" s="59"/>
      <c r="J768" s="60"/>
      <c r="K768" s="6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</row>
    <row r="769" spans="1:28">
      <c r="A769" s="51"/>
      <c r="B769" s="54"/>
      <c r="C769" s="55"/>
      <c r="D769" s="56"/>
      <c r="E769" s="56"/>
      <c r="F769" s="21"/>
      <c r="G769" s="57"/>
      <c r="H769" s="58"/>
      <c r="I769" s="59"/>
      <c r="J769" s="60"/>
      <c r="K769" s="6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</row>
    <row r="770" spans="1:28">
      <c r="A770" s="51"/>
      <c r="B770" s="54"/>
      <c r="C770" s="55"/>
      <c r="D770" s="56"/>
      <c r="E770" s="56"/>
      <c r="F770" s="21"/>
      <c r="G770" s="57"/>
      <c r="H770" s="58"/>
      <c r="I770" s="59"/>
      <c r="J770" s="60"/>
      <c r="K770" s="6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</row>
    <row r="771" spans="1:28">
      <c r="A771" s="51"/>
      <c r="B771" s="54"/>
      <c r="C771" s="55"/>
      <c r="D771" s="56"/>
      <c r="E771" s="56"/>
      <c r="F771" s="21"/>
      <c r="G771" s="57"/>
      <c r="H771" s="58"/>
      <c r="I771" s="59"/>
      <c r="J771" s="60"/>
      <c r="K771" s="6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</row>
    <row r="772" spans="1:28">
      <c r="A772" s="51"/>
      <c r="B772" s="54"/>
      <c r="C772" s="55"/>
      <c r="D772" s="56"/>
      <c r="E772" s="56"/>
      <c r="F772" s="21"/>
      <c r="G772" s="57"/>
      <c r="H772" s="58"/>
      <c r="I772" s="59"/>
      <c r="J772" s="60"/>
      <c r="K772" s="6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</row>
    <row r="773" spans="1:28">
      <c r="A773" s="51"/>
      <c r="B773" s="54"/>
      <c r="C773" s="55"/>
      <c r="D773" s="56"/>
      <c r="E773" s="56"/>
      <c r="F773" s="21"/>
      <c r="G773" s="57"/>
      <c r="H773" s="58"/>
      <c r="I773" s="59"/>
      <c r="J773" s="60"/>
      <c r="K773" s="6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</row>
    <row r="774" spans="1:28">
      <c r="A774" s="51"/>
      <c r="B774" s="54"/>
      <c r="C774" s="55"/>
      <c r="D774" s="56"/>
      <c r="E774" s="56"/>
      <c r="F774" s="21"/>
      <c r="G774" s="57"/>
      <c r="H774" s="58"/>
      <c r="I774" s="59"/>
      <c r="J774" s="60"/>
      <c r="K774" s="6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</row>
    <row r="775" spans="1:28">
      <c r="A775" s="51"/>
      <c r="B775" s="54"/>
      <c r="C775" s="55"/>
      <c r="D775" s="56"/>
      <c r="E775" s="56"/>
      <c r="F775" s="21"/>
      <c r="G775" s="57"/>
      <c r="H775" s="58"/>
      <c r="I775" s="59"/>
      <c r="J775" s="60"/>
      <c r="K775" s="6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</row>
    <row r="776" spans="1:28">
      <c r="A776" s="51"/>
      <c r="B776" s="54"/>
      <c r="C776" s="55"/>
      <c r="D776" s="56"/>
      <c r="E776" s="56"/>
      <c r="F776" s="21"/>
      <c r="G776" s="57"/>
      <c r="H776" s="58"/>
      <c r="I776" s="59"/>
      <c r="J776" s="60"/>
      <c r="K776" s="6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</row>
    <row r="777" spans="1:28">
      <c r="A777" s="51"/>
      <c r="B777" s="54"/>
      <c r="C777" s="55"/>
      <c r="D777" s="56"/>
      <c r="E777" s="56"/>
      <c r="F777" s="21"/>
      <c r="G777" s="57"/>
      <c r="H777" s="58"/>
      <c r="I777" s="59"/>
      <c r="J777" s="60"/>
      <c r="K777" s="6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</row>
    <row r="778" spans="1:28">
      <c r="A778" s="51"/>
      <c r="B778" s="54"/>
      <c r="C778" s="55"/>
      <c r="D778" s="56"/>
      <c r="E778" s="56"/>
      <c r="F778" s="21"/>
      <c r="G778" s="57"/>
      <c r="H778" s="58"/>
      <c r="I778" s="59"/>
      <c r="J778" s="60"/>
      <c r="K778" s="6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</row>
    <row r="779" spans="1:28">
      <c r="A779" s="51"/>
      <c r="B779" s="54"/>
      <c r="C779" s="55"/>
      <c r="D779" s="56"/>
      <c r="E779" s="56"/>
      <c r="F779" s="21"/>
      <c r="G779" s="57"/>
      <c r="H779" s="58"/>
      <c r="I779" s="59"/>
      <c r="J779" s="60"/>
      <c r="K779" s="6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</row>
    <row r="780" spans="1:28">
      <c r="A780" s="51"/>
      <c r="B780" s="54"/>
      <c r="C780" s="55"/>
      <c r="D780" s="56"/>
      <c r="E780" s="56"/>
      <c r="F780" s="21"/>
      <c r="G780" s="57"/>
      <c r="H780" s="58"/>
      <c r="I780" s="59"/>
      <c r="J780" s="60"/>
      <c r="K780" s="6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</row>
    <row r="781" spans="1:28">
      <c r="A781" s="51"/>
      <c r="B781" s="54"/>
      <c r="C781" s="55"/>
      <c r="D781" s="56"/>
      <c r="E781" s="56"/>
      <c r="F781" s="21"/>
      <c r="G781" s="57"/>
      <c r="H781" s="58"/>
      <c r="I781" s="59"/>
      <c r="J781" s="60"/>
      <c r="K781" s="6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</row>
    <row r="782" spans="1:28">
      <c r="A782" s="51"/>
      <c r="B782" s="54"/>
      <c r="C782" s="55"/>
      <c r="D782" s="56"/>
      <c r="E782" s="56"/>
      <c r="F782" s="21"/>
      <c r="G782" s="57"/>
      <c r="H782" s="58"/>
      <c r="I782" s="59"/>
      <c r="J782" s="60"/>
      <c r="K782" s="6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</row>
    <row r="783" spans="1:28">
      <c r="A783" s="51"/>
      <c r="B783" s="54"/>
      <c r="C783" s="55"/>
      <c r="D783" s="56"/>
      <c r="E783" s="56"/>
      <c r="F783" s="21"/>
      <c r="G783" s="57"/>
      <c r="H783" s="58"/>
      <c r="I783" s="59"/>
      <c r="J783" s="60"/>
      <c r="K783" s="6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</row>
    <row r="784" spans="1:28">
      <c r="A784" s="51"/>
      <c r="B784" s="54"/>
      <c r="C784" s="55"/>
      <c r="D784" s="56"/>
      <c r="E784" s="56"/>
      <c r="F784" s="21"/>
      <c r="G784" s="57"/>
      <c r="H784" s="58"/>
      <c r="I784" s="59"/>
      <c r="J784" s="60"/>
      <c r="K784" s="6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</row>
    <row r="785" spans="1:28">
      <c r="A785" s="51"/>
      <c r="B785" s="54"/>
      <c r="C785" s="55"/>
      <c r="D785" s="56"/>
      <c r="E785" s="56"/>
      <c r="F785" s="21"/>
      <c r="G785" s="57"/>
      <c r="H785" s="58"/>
      <c r="I785" s="59"/>
      <c r="J785" s="60"/>
      <c r="K785" s="6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</row>
    <row r="786" spans="1:28">
      <c r="A786" s="51"/>
      <c r="B786" s="54"/>
      <c r="C786" s="55"/>
      <c r="D786" s="56"/>
      <c r="E786" s="56"/>
      <c r="F786" s="21"/>
      <c r="G786" s="57"/>
      <c r="H786" s="58"/>
      <c r="I786" s="59"/>
      <c r="J786" s="60"/>
      <c r="K786" s="6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</row>
    <row r="787" spans="1:28">
      <c r="A787" s="51"/>
      <c r="B787" s="54"/>
      <c r="C787" s="55"/>
      <c r="D787" s="56"/>
      <c r="E787" s="56"/>
      <c r="F787" s="21"/>
      <c r="G787" s="57"/>
      <c r="H787" s="58"/>
      <c r="I787" s="59"/>
      <c r="J787" s="60"/>
      <c r="K787" s="6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</row>
    <row r="788" spans="1:28">
      <c r="A788" s="51"/>
      <c r="B788" s="54"/>
      <c r="C788" s="55"/>
      <c r="D788" s="56"/>
      <c r="E788" s="56"/>
      <c r="F788" s="21"/>
      <c r="G788" s="57"/>
      <c r="H788" s="58"/>
      <c r="I788" s="59"/>
      <c r="J788" s="60"/>
      <c r="K788" s="6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</row>
    <row r="789" spans="1:28">
      <c r="A789" s="51"/>
      <c r="B789" s="54"/>
      <c r="C789" s="55"/>
      <c r="D789" s="56"/>
      <c r="E789" s="56"/>
      <c r="F789" s="21"/>
      <c r="G789" s="57"/>
      <c r="H789" s="58"/>
      <c r="I789" s="59"/>
      <c r="J789" s="60"/>
      <c r="K789" s="6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</row>
    <row r="790" spans="1:28">
      <c r="A790" s="51"/>
      <c r="B790" s="54"/>
      <c r="C790" s="55"/>
      <c r="D790" s="56"/>
      <c r="E790" s="56"/>
      <c r="F790" s="21"/>
      <c r="G790" s="57"/>
      <c r="H790" s="58"/>
      <c r="I790" s="59"/>
      <c r="J790" s="60"/>
      <c r="K790" s="6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</row>
    <row r="791" spans="1:28">
      <c r="A791" s="51"/>
      <c r="B791" s="54"/>
      <c r="C791" s="55"/>
      <c r="D791" s="56"/>
      <c r="E791" s="56"/>
      <c r="F791" s="21"/>
      <c r="G791" s="57"/>
      <c r="H791" s="58"/>
      <c r="I791" s="59"/>
      <c r="J791" s="60"/>
      <c r="K791" s="6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</row>
    <row r="792" spans="1:28">
      <c r="A792" s="51"/>
      <c r="B792" s="54"/>
      <c r="C792" s="55"/>
      <c r="D792" s="56"/>
      <c r="E792" s="56"/>
      <c r="F792" s="21"/>
      <c r="G792" s="57"/>
      <c r="H792" s="58"/>
      <c r="I792" s="59"/>
      <c r="J792" s="60"/>
      <c r="K792" s="6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</row>
    <row r="793" spans="1:28">
      <c r="A793" s="51"/>
      <c r="B793" s="54"/>
      <c r="C793" s="55"/>
      <c r="D793" s="56"/>
      <c r="E793" s="56"/>
      <c r="F793" s="21"/>
      <c r="G793" s="57"/>
      <c r="H793" s="58"/>
      <c r="I793" s="59"/>
      <c r="J793" s="60"/>
      <c r="K793" s="6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</row>
    <row r="794" spans="1:28">
      <c r="A794" s="51"/>
      <c r="B794" s="54"/>
      <c r="C794" s="55"/>
      <c r="D794" s="56"/>
      <c r="E794" s="56"/>
      <c r="F794" s="21"/>
      <c r="G794" s="57"/>
      <c r="H794" s="58"/>
      <c r="I794" s="59"/>
      <c r="J794" s="60"/>
      <c r="K794" s="6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</row>
    <row r="795" spans="1:28">
      <c r="A795" s="51"/>
      <c r="B795" s="54"/>
      <c r="C795" s="55"/>
      <c r="D795" s="56"/>
      <c r="E795" s="56"/>
      <c r="F795" s="21"/>
      <c r="G795" s="57"/>
      <c r="H795" s="58"/>
      <c r="I795" s="59"/>
      <c r="J795" s="60"/>
      <c r="K795" s="6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</row>
    <row r="796" spans="1:28">
      <c r="A796" s="51"/>
      <c r="B796" s="54"/>
      <c r="C796" s="55"/>
      <c r="D796" s="56"/>
      <c r="E796" s="56"/>
      <c r="F796" s="21"/>
      <c r="G796" s="57"/>
      <c r="H796" s="58"/>
      <c r="I796" s="59"/>
      <c r="J796" s="60"/>
      <c r="K796" s="6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</row>
    <row r="797" spans="1:28">
      <c r="A797" s="51"/>
      <c r="B797" s="54"/>
      <c r="C797" s="55"/>
      <c r="D797" s="56"/>
      <c r="E797" s="56"/>
      <c r="F797" s="21"/>
      <c r="G797" s="57"/>
      <c r="H797" s="58"/>
      <c r="I797" s="59"/>
      <c r="J797" s="60"/>
      <c r="K797" s="6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</row>
    <row r="798" spans="1:28">
      <c r="A798" s="51"/>
      <c r="B798" s="54"/>
      <c r="C798" s="55"/>
      <c r="D798" s="56"/>
      <c r="E798" s="56"/>
      <c r="F798" s="21"/>
      <c r="G798" s="57"/>
      <c r="H798" s="58"/>
      <c r="I798" s="59"/>
      <c r="J798" s="60"/>
      <c r="K798" s="6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</row>
    <row r="799" spans="1:28">
      <c r="A799" s="51"/>
      <c r="B799" s="54"/>
      <c r="C799" s="55"/>
      <c r="D799" s="56"/>
      <c r="E799" s="56"/>
      <c r="F799" s="21"/>
      <c r="G799" s="57"/>
      <c r="H799" s="58"/>
      <c r="I799" s="59"/>
      <c r="J799" s="60"/>
      <c r="K799" s="6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</row>
    <row r="800" spans="1:28">
      <c r="A800" s="51"/>
      <c r="B800" s="54"/>
      <c r="C800" s="55"/>
      <c r="D800" s="56"/>
      <c r="E800" s="56"/>
      <c r="F800" s="21"/>
      <c r="G800" s="57"/>
      <c r="H800" s="58"/>
      <c r="I800" s="59"/>
      <c r="J800" s="60"/>
      <c r="K800" s="6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</row>
    <row r="801" spans="1:28">
      <c r="A801" s="51"/>
      <c r="B801" s="54"/>
      <c r="C801" s="55"/>
      <c r="D801" s="56"/>
      <c r="E801" s="56"/>
      <c r="F801" s="21"/>
      <c r="G801" s="57"/>
      <c r="H801" s="58"/>
      <c r="I801" s="59"/>
      <c r="J801" s="60"/>
      <c r="K801" s="6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</row>
    <row r="802" spans="1:28">
      <c r="A802" s="51"/>
      <c r="B802" s="54"/>
      <c r="C802" s="55"/>
      <c r="D802" s="56"/>
      <c r="E802" s="56"/>
      <c r="F802" s="21"/>
      <c r="G802" s="57"/>
      <c r="H802" s="58"/>
      <c r="I802" s="59"/>
      <c r="J802" s="60"/>
      <c r="K802" s="6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</row>
    <row r="803" spans="1:28">
      <c r="A803" s="51"/>
      <c r="B803" s="54"/>
      <c r="C803" s="55"/>
      <c r="D803" s="56"/>
      <c r="E803" s="56"/>
      <c r="F803" s="21"/>
      <c r="G803" s="57"/>
      <c r="H803" s="58"/>
      <c r="I803" s="59"/>
      <c r="J803" s="60"/>
      <c r="K803" s="6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</row>
    <row r="804" spans="1:28">
      <c r="A804" s="51"/>
      <c r="B804" s="54"/>
      <c r="C804" s="55"/>
      <c r="D804" s="56"/>
      <c r="E804" s="56"/>
      <c r="F804" s="21"/>
      <c r="G804" s="57"/>
      <c r="H804" s="58"/>
      <c r="I804" s="59"/>
      <c r="J804" s="60"/>
      <c r="K804" s="6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</row>
    <row r="805" spans="1:28">
      <c r="A805" s="51"/>
      <c r="B805" s="54"/>
      <c r="C805" s="55"/>
      <c r="D805" s="56"/>
      <c r="E805" s="56"/>
      <c r="F805" s="21"/>
      <c r="G805" s="57"/>
      <c r="H805" s="58"/>
      <c r="I805" s="59"/>
      <c r="J805" s="60"/>
      <c r="K805" s="6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</row>
    <row r="806" spans="1:28">
      <c r="A806" s="51"/>
      <c r="B806" s="54"/>
      <c r="C806" s="55"/>
      <c r="D806" s="56"/>
      <c r="E806" s="56"/>
      <c r="F806" s="21"/>
      <c r="G806" s="57"/>
      <c r="H806" s="58"/>
      <c r="I806" s="59"/>
      <c r="J806" s="60"/>
      <c r="K806" s="6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</row>
    <row r="807" spans="1:28">
      <c r="A807" s="51"/>
      <c r="B807" s="54"/>
      <c r="C807" s="55"/>
      <c r="D807" s="56"/>
      <c r="E807" s="56"/>
      <c r="F807" s="21"/>
      <c r="G807" s="57"/>
      <c r="H807" s="58"/>
      <c r="I807" s="59"/>
      <c r="J807" s="60"/>
      <c r="K807" s="6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</row>
    <row r="808" spans="1:28">
      <c r="A808" s="51"/>
      <c r="B808" s="54"/>
      <c r="C808" s="55"/>
      <c r="D808" s="56"/>
      <c r="E808" s="56"/>
      <c r="F808" s="21"/>
      <c r="G808" s="57"/>
      <c r="H808" s="58"/>
      <c r="I808" s="59"/>
      <c r="J808" s="60"/>
      <c r="K808" s="6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</row>
    <row r="809" spans="1:28">
      <c r="A809" s="51"/>
      <c r="B809" s="54"/>
      <c r="C809" s="55"/>
      <c r="D809" s="56"/>
      <c r="E809" s="56"/>
      <c r="F809" s="21"/>
      <c r="G809" s="57"/>
      <c r="H809" s="58"/>
      <c r="I809" s="59"/>
      <c r="J809" s="60"/>
      <c r="K809" s="6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</row>
    <row r="810" spans="1:28">
      <c r="A810" s="51"/>
      <c r="B810" s="54"/>
      <c r="C810" s="55"/>
      <c r="D810" s="56"/>
      <c r="E810" s="56"/>
      <c r="F810" s="21"/>
      <c r="G810" s="57"/>
      <c r="H810" s="58"/>
      <c r="I810" s="59"/>
      <c r="J810" s="60"/>
      <c r="K810" s="6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</row>
    <row r="811" spans="1:28">
      <c r="A811" s="51"/>
      <c r="B811" s="54"/>
      <c r="C811" s="55"/>
      <c r="D811" s="56"/>
      <c r="E811" s="56"/>
      <c r="F811" s="21"/>
      <c r="G811" s="57"/>
      <c r="H811" s="58"/>
      <c r="I811" s="59"/>
      <c r="J811" s="60"/>
      <c r="K811" s="6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</row>
    <row r="812" spans="1:28">
      <c r="A812" s="51"/>
      <c r="B812" s="54"/>
      <c r="C812" s="55"/>
      <c r="D812" s="56"/>
      <c r="E812" s="56"/>
      <c r="F812" s="21"/>
      <c r="G812" s="57"/>
      <c r="H812" s="58"/>
      <c r="I812" s="59"/>
      <c r="J812" s="60"/>
      <c r="K812" s="6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</row>
    <row r="813" spans="1:28">
      <c r="A813" s="51"/>
      <c r="B813" s="54"/>
      <c r="C813" s="55"/>
      <c r="D813" s="56"/>
      <c r="E813" s="56"/>
      <c r="F813" s="21"/>
      <c r="G813" s="57"/>
      <c r="H813" s="58"/>
      <c r="I813" s="59"/>
      <c r="J813" s="60"/>
      <c r="K813" s="6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</row>
    <row r="814" spans="1:28">
      <c r="A814" s="51"/>
      <c r="B814" s="54"/>
      <c r="C814" s="55"/>
      <c r="D814" s="56"/>
      <c r="E814" s="56"/>
      <c r="F814" s="21"/>
      <c r="G814" s="57"/>
      <c r="H814" s="58"/>
      <c r="I814" s="59"/>
      <c r="J814" s="60"/>
      <c r="K814" s="6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</row>
    <row r="815" spans="1:28">
      <c r="A815" s="51"/>
      <c r="B815" s="54"/>
      <c r="C815" s="55"/>
      <c r="D815" s="56"/>
      <c r="E815" s="56"/>
      <c r="F815" s="21"/>
      <c r="G815" s="57"/>
      <c r="H815" s="58"/>
      <c r="I815" s="59"/>
      <c r="J815" s="60"/>
      <c r="K815" s="6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</row>
    <row r="816" spans="1:28">
      <c r="A816" s="51"/>
      <c r="B816" s="54"/>
      <c r="C816" s="55"/>
      <c r="D816" s="56"/>
      <c r="E816" s="56"/>
      <c r="F816" s="21"/>
      <c r="G816" s="57"/>
      <c r="H816" s="58"/>
      <c r="I816" s="59"/>
      <c r="J816" s="60"/>
      <c r="K816" s="6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</row>
    <row r="817" spans="1:28">
      <c r="A817" s="51"/>
      <c r="B817" s="54"/>
      <c r="C817" s="55"/>
      <c r="D817" s="56"/>
      <c r="E817" s="56"/>
      <c r="F817" s="21"/>
      <c r="G817" s="57"/>
      <c r="H817" s="58"/>
      <c r="I817" s="59"/>
      <c r="J817" s="60"/>
      <c r="K817" s="6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</row>
    <row r="818" spans="1:28">
      <c r="A818" s="51"/>
      <c r="B818" s="54"/>
      <c r="C818" s="55"/>
      <c r="D818" s="56"/>
      <c r="E818" s="56"/>
      <c r="F818" s="21"/>
      <c r="G818" s="57"/>
      <c r="H818" s="58"/>
      <c r="I818" s="59"/>
      <c r="J818" s="60"/>
      <c r="K818" s="6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</row>
    <row r="819" spans="1:28">
      <c r="A819" s="51"/>
      <c r="B819" s="54"/>
      <c r="C819" s="55"/>
      <c r="D819" s="56"/>
      <c r="E819" s="56"/>
      <c r="F819" s="21"/>
      <c r="G819" s="57"/>
      <c r="H819" s="58"/>
      <c r="I819" s="59"/>
      <c r="J819" s="60"/>
      <c r="K819" s="6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</row>
    <row r="820" spans="1:28">
      <c r="A820" s="51"/>
      <c r="B820" s="54"/>
      <c r="C820" s="55"/>
      <c r="D820" s="56"/>
      <c r="E820" s="56"/>
      <c r="F820" s="21"/>
      <c r="G820" s="57"/>
      <c r="H820" s="58"/>
      <c r="I820" s="59"/>
      <c r="J820" s="60"/>
      <c r="K820" s="6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</row>
    <row r="821" spans="1:28">
      <c r="A821" s="51"/>
      <c r="B821" s="54"/>
      <c r="C821" s="55"/>
      <c r="D821" s="56"/>
      <c r="E821" s="56"/>
      <c r="F821" s="21"/>
      <c r="G821" s="57"/>
      <c r="H821" s="58"/>
      <c r="I821" s="59"/>
      <c r="J821" s="60"/>
      <c r="K821" s="6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</row>
    <row r="822" spans="1:28">
      <c r="A822" s="51"/>
      <c r="B822" s="54"/>
      <c r="C822" s="55"/>
      <c r="D822" s="56"/>
      <c r="E822" s="56"/>
      <c r="F822" s="21"/>
      <c r="G822" s="57"/>
      <c r="H822" s="58"/>
      <c r="I822" s="59"/>
      <c r="J822" s="60"/>
      <c r="K822" s="6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</row>
    <row r="823" spans="1:28">
      <c r="A823" s="51"/>
      <c r="B823" s="54"/>
      <c r="C823" s="55"/>
      <c r="D823" s="56"/>
      <c r="E823" s="56"/>
      <c r="F823" s="21"/>
      <c r="G823" s="57"/>
      <c r="H823" s="58"/>
      <c r="I823" s="59"/>
      <c r="J823" s="60"/>
      <c r="K823" s="6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</row>
    <row r="824" spans="1:28">
      <c r="A824" s="51"/>
      <c r="B824" s="54"/>
      <c r="C824" s="55"/>
      <c r="D824" s="56"/>
      <c r="E824" s="56"/>
      <c r="F824" s="21"/>
      <c r="G824" s="57"/>
      <c r="H824" s="58"/>
      <c r="I824" s="59"/>
      <c r="J824" s="60"/>
      <c r="K824" s="6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</row>
    <row r="825" spans="1:28">
      <c r="A825" s="51"/>
      <c r="B825" s="54"/>
      <c r="C825" s="55"/>
      <c r="D825" s="56"/>
      <c r="E825" s="56"/>
      <c r="F825" s="21"/>
      <c r="G825" s="57"/>
      <c r="H825" s="58"/>
      <c r="I825" s="59"/>
      <c r="J825" s="60"/>
      <c r="K825" s="6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</row>
    <row r="826" spans="1:28">
      <c r="A826" s="51"/>
      <c r="B826" s="54"/>
      <c r="C826" s="55"/>
      <c r="D826" s="56"/>
      <c r="E826" s="56"/>
      <c r="F826" s="21"/>
      <c r="G826" s="57"/>
      <c r="H826" s="58"/>
      <c r="I826" s="59"/>
      <c r="J826" s="60"/>
      <c r="K826" s="6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</row>
    <row r="827" spans="1:28">
      <c r="A827" s="51"/>
      <c r="B827" s="54"/>
      <c r="C827" s="55"/>
      <c r="D827" s="56"/>
      <c r="E827" s="56"/>
      <c r="F827" s="21"/>
      <c r="G827" s="57"/>
      <c r="H827" s="58"/>
      <c r="I827" s="59"/>
      <c r="J827" s="60"/>
      <c r="K827" s="6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</row>
    <row r="828" spans="1:28">
      <c r="A828" s="51"/>
      <c r="B828" s="54"/>
      <c r="C828" s="55"/>
      <c r="D828" s="56"/>
      <c r="E828" s="56"/>
      <c r="F828" s="21"/>
      <c r="G828" s="57"/>
      <c r="H828" s="58"/>
      <c r="I828" s="59"/>
      <c r="J828" s="60"/>
      <c r="K828" s="6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</row>
    <row r="829" spans="1:28">
      <c r="A829" s="51"/>
      <c r="B829" s="54"/>
      <c r="C829" s="55"/>
      <c r="D829" s="56"/>
      <c r="E829" s="56"/>
      <c r="F829" s="21"/>
      <c r="G829" s="57"/>
      <c r="H829" s="58"/>
      <c r="I829" s="59"/>
      <c r="J829" s="60"/>
      <c r="K829" s="6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</row>
    <row r="830" spans="1:28">
      <c r="A830" s="51"/>
      <c r="B830" s="54"/>
      <c r="C830" s="55"/>
      <c r="D830" s="56"/>
      <c r="E830" s="56"/>
      <c r="F830" s="21"/>
      <c r="G830" s="57"/>
      <c r="H830" s="58"/>
      <c r="I830" s="59"/>
      <c r="J830" s="60"/>
      <c r="K830" s="6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</row>
    <row r="831" spans="1:28">
      <c r="A831" s="51"/>
      <c r="B831" s="54"/>
      <c r="C831" s="55"/>
      <c r="D831" s="56"/>
      <c r="E831" s="56"/>
      <c r="F831" s="21"/>
      <c r="G831" s="57"/>
      <c r="H831" s="58"/>
      <c r="I831" s="59"/>
      <c r="J831" s="60"/>
      <c r="K831" s="6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</row>
    <row r="832" spans="1:28">
      <c r="A832" s="51"/>
      <c r="B832" s="54"/>
      <c r="C832" s="55"/>
      <c r="D832" s="56"/>
      <c r="E832" s="56"/>
      <c r="F832" s="21"/>
      <c r="G832" s="57"/>
      <c r="H832" s="58"/>
      <c r="I832" s="59"/>
      <c r="J832" s="60"/>
      <c r="K832" s="6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</row>
    <row r="833" spans="1:28">
      <c r="A833" s="51"/>
      <c r="B833" s="54"/>
      <c r="C833" s="55"/>
      <c r="D833" s="56"/>
      <c r="E833" s="56"/>
      <c r="F833" s="21"/>
      <c r="G833" s="57"/>
      <c r="H833" s="58"/>
      <c r="I833" s="59"/>
      <c r="J833" s="60"/>
      <c r="K833" s="6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</row>
    <row r="834" spans="1:28">
      <c r="A834" s="51"/>
      <c r="B834" s="54"/>
      <c r="C834" s="55"/>
      <c r="D834" s="56"/>
      <c r="E834" s="56"/>
      <c r="F834" s="21"/>
      <c r="G834" s="57"/>
      <c r="H834" s="58"/>
      <c r="I834" s="59"/>
      <c r="J834" s="60"/>
      <c r="K834" s="6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</row>
    <row r="835" spans="1:28">
      <c r="A835" s="51"/>
      <c r="B835" s="54"/>
      <c r="C835" s="55"/>
      <c r="D835" s="56"/>
      <c r="E835" s="56"/>
      <c r="F835" s="21"/>
      <c r="G835" s="57"/>
      <c r="H835" s="58"/>
      <c r="I835" s="59"/>
      <c r="J835" s="60"/>
      <c r="K835" s="6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</row>
    <row r="836" spans="1:28">
      <c r="A836" s="51"/>
      <c r="B836" s="54"/>
      <c r="C836" s="55"/>
      <c r="D836" s="56"/>
      <c r="E836" s="56"/>
      <c r="F836" s="21"/>
      <c r="G836" s="57"/>
      <c r="H836" s="58"/>
      <c r="I836" s="59"/>
      <c r="J836" s="60"/>
      <c r="K836" s="6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</row>
    <row r="837" spans="1:28">
      <c r="A837" s="51"/>
      <c r="B837" s="54"/>
      <c r="C837" s="55"/>
      <c r="D837" s="56"/>
      <c r="E837" s="56"/>
      <c r="F837" s="21"/>
      <c r="G837" s="57"/>
      <c r="H837" s="58"/>
      <c r="I837" s="59"/>
      <c r="J837" s="60"/>
      <c r="K837" s="6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</row>
    <row r="838" spans="1:28">
      <c r="A838" s="51"/>
      <c r="B838" s="54"/>
      <c r="C838" s="55"/>
      <c r="D838" s="56"/>
      <c r="E838" s="56"/>
      <c r="F838" s="21"/>
      <c r="G838" s="57"/>
      <c r="H838" s="58"/>
      <c r="I838" s="59"/>
      <c r="J838" s="60"/>
      <c r="K838" s="6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</row>
    <row r="839" spans="1:28">
      <c r="A839" s="51"/>
      <c r="B839" s="54"/>
      <c r="C839" s="55"/>
      <c r="D839" s="56"/>
      <c r="E839" s="56"/>
      <c r="F839" s="21"/>
      <c r="G839" s="57"/>
      <c r="H839" s="58"/>
      <c r="I839" s="59"/>
      <c r="J839" s="60"/>
      <c r="K839" s="6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</row>
    <row r="840" spans="1:28">
      <c r="A840" s="51"/>
      <c r="B840" s="54"/>
      <c r="C840" s="55"/>
      <c r="D840" s="56"/>
      <c r="E840" s="56"/>
      <c r="F840" s="21"/>
      <c r="G840" s="57"/>
      <c r="H840" s="58"/>
      <c r="I840" s="59"/>
      <c r="J840" s="60"/>
      <c r="K840" s="6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</row>
    <row r="841" spans="1:28">
      <c r="A841" s="51"/>
      <c r="B841" s="54"/>
      <c r="C841" s="55"/>
      <c r="D841" s="56"/>
      <c r="E841" s="56"/>
      <c r="F841" s="21"/>
      <c r="G841" s="57"/>
      <c r="H841" s="58"/>
      <c r="I841" s="59"/>
      <c r="J841" s="60"/>
      <c r="K841" s="6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</row>
    <row r="842" spans="1:28">
      <c r="A842" s="51"/>
      <c r="B842" s="54"/>
      <c r="C842" s="55"/>
      <c r="D842" s="56"/>
      <c r="E842" s="56"/>
      <c r="F842" s="21"/>
      <c r="G842" s="57"/>
      <c r="H842" s="58"/>
      <c r="I842" s="59"/>
      <c r="J842" s="60"/>
      <c r="K842" s="6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</row>
    <row r="843" spans="1:28">
      <c r="A843" s="51"/>
      <c r="B843" s="54"/>
      <c r="C843" s="55"/>
      <c r="D843" s="56"/>
      <c r="E843" s="56"/>
      <c r="F843" s="21"/>
      <c r="G843" s="57"/>
      <c r="H843" s="58"/>
      <c r="I843" s="59"/>
      <c r="J843" s="60"/>
      <c r="K843" s="6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</row>
    <row r="844" spans="1:28">
      <c r="A844" s="51"/>
      <c r="B844" s="54"/>
      <c r="C844" s="55"/>
      <c r="D844" s="56"/>
      <c r="E844" s="56"/>
      <c r="F844" s="21"/>
      <c r="G844" s="57"/>
      <c r="H844" s="58"/>
      <c r="I844" s="59"/>
      <c r="J844" s="60"/>
      <c r="K844" s="6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</row>
    <row r="845" spans="1:28">
      <c r="A845" s="51"/>
      <c r="B845" s="54"/>
      <c r="C845" s="55"/>
      <c r="D845" s="56"/>
      <c r="E845" s="56"/>
      <c r="F845" s="21"/>
      <c r="G845" s="57"/>
      <c r="H845" s="58"/>
      <c r="I845" s="59"/>
      <c r="J845" s="60"/>
      <c r="K845" s="6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</row>
    <row r="846" spans="1:28">
      <c r="A846" s="51"/>
      <c r="B846" s="54"/>
      <c r="C846" s="55"/>
      <c r="D846" s="56"/>
      <c r="E846" s="56"/>
      <c r="F846" s="21"/>
      <c r="G846" s="57"/>
      <c r="H846" s="58"/>
      <c r="I846" s="59"/>
      <c r="J846" s="60"/>
      <c r="K846" s="6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</row>
    <row r="847" spans="1:28">
      <c r="A847" s="51"/>
      <c r="B847" s="54"/>
      <c r="C847" s="55"/>
      <c r="D847" s="56"/>
      <c r="E847" s="56"/>
      <c r="F847" s="21"/>
      <c r="G847" s="57"/>
      <c r="H847" s="58"/>
      <c r="I847" s="59"/>
      <c r="J847" s="60"/>
      <c r="K847" s="6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</row>
    <row r="848" spans="1:28">
      <c r="A848" s="51"/>
      <c r="B848" s="54"/>
      <c r="C848" s="55"/>
      <c r="D848" s="56"/>
      <c r="E848" s="56"/>
      <c r="F848" s="21"/>
      <c r="G848" s="57"/>
      <c r="H848" s="58"/>
      <c r="I848" s="59"/>
      <c r="J848" s="60"/>
      <c r="K848" s="6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</row>
    <row r="849" spans="1:28">
      <c r="A849" s="51"/>
      <c r="B849" s="54"/>
      <c r="C849" s="55"/>
      <c r="D849" s="56"/>
      <c r="E849" s="56"/>
      <c r="F849" s="21"/>
      <c r="G849" s="57"/>
      <c r="H849" s="58"/>
      <c r="I849" s="59"/>
      <c r="J849" s="60"/>
      <c r="K849" s="6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</row>
    <row r="850" spans="1:28">
      <c r="A850" s="51"/>
      <c r="B850" s="54"/>
      <c r="C850" s="55"/>
      <c r="D850" s="56"/>
      <c r="E850" s="56"/>
      <c r="F850" s="21"/>
      <c r="G850" s="57"/>
      <c r="H850" s="58"/>
      <c r="I850" s="59"/>
      <c r="J850" s="60"/>
      <c r="K850" s="6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</row>
    <row r="851" spans="1:28">
      <c r="A851" s="51"/>
      <c r="B851" s="54"/>
      <c r="C851" s="55"/>
      <c r="D851" s="56"/>
      <c r="E851" s="56"/>
      <c r="F851" s="21"/>
      <c r="G851" s="57"/>
      <c r="H851" s="58"/>
      <c r="I851" s="59"/>
      <c r="J851" s="60"/>
      <c r="K851" s="6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</row>
    <row r="852" spans="1:28">
      <c r="A852" s="51"/>
      <c r="B852" s="54"/>
      <c r="C852" s="55"/>
      <c r="D852" s="56"/>
      <c r="E852" s="56"/>
      <c r="F852" s="21"/>
      <c r="G852" s="57"/>
      <c r="H852" s="58"/>
      <c r="I852" s="59"/>
      <c r="J852" s="60"/>
      <c r="K852" s="6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</row>
    <row r="853" spans="1:28">
      <c r="A853" s="51"/>
      <c r="B853" s="54"/>
      <c r="C853" s="55"/>
      <c r="D853" s="56"/>
      <c r="E853" s="56"/>
      <c r="F853" s="21"/>
      <c r="G853" s="57"/>
      <c r="H853" s="58"/>
      <c r="I853" s="59"/>
      <c r="J853" s="60"/>
      <c r="K853" s="6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</row>
    <row r="854" spans="1:28">
      <c r="A854" s="51"/>
      <c r="B854" s="54"/>
      <c r="C854" s="55"/>
      <c r="D854" s="56"/>
      <c r="E854" s="56"/>
      <c r="F854" s="21"/>
      <c r="G854" s="57"/>
      <c r="H854" s="58"/>
      <c r="I854" s="59"/>
      <c r="J854" s="60"/>
      <c r="K854" s="6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</row>
    <row r="855" spans="1:28">
      <c r="A855" s="51"/>
      <c r="B855" s="54"/>
      <c r="C855" s="55"/>
      <c r="D855" s="56"/>
      <c r="E855" s="56"/>
      <c r="F855" s="21"/>
      <c r="G855" s="57"/>
      <c r="H855" s="58"/>
      <c r="I855" s="59"/>
      <c r="J855" s="60"/>
      <c r="K855" s="6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</row>
    <row r="856" spans="1:28">
      <c r="A856" s="51"/>
      <c r="B856" s="54"/>
      <c r="C856" s="55"/>
      <c r="D856" s="56"/>
      <c r="E856" s="56"/>
      <c r="F856" s="21"/>
      <c r="G856" s="57"/>
      <c r="H856" s="58"/>
      <c r="I856" s="59"/>
      <c r="J856" s="60"/>
      <c r="K856" s="6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</row>
    <row r="857" spans="1:28">
      <c r="A857" s="51"/>
      <c r="B857" s="54"/>
      <c r="C857" s="55"/>
      <c r="D857" s="56"/>
      <c r="E857" s="56"/>
      <c r="F857" s="21"/>
      <c r="G857" s="57"/>
      <c r="H857" s="58"/>
      <c r="I857" s="59"/>
      <c r="J857" s="60"/>
      <c r="K857" s="6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</row>
    <row r="858" spans="1:28">
      <c r="A858" s="51"/>
      <c r="B858" s="54"/>
      <c r="C858" s="55"/>
      <c r="D858" s="56"/>
      <c r="E858" s="56"/>
      <c r="F858" s="21"/>
      <c r="G858" s="57"/>
      <c r="H858" s="58"/>
      <c r="I858" s="59"/>
      <c r="J858" s="60"/>
      <c r="K858" s="6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</row>
    <row r="859" spans="1:28">
      <c r="A859" s="51"/>
      <c r="B859" s="54"/>
      <c r="C859" s="55"/>
      <c r="D859" s="56"/>
      <c r="E859" s="56"/>
      <c r="F859" s="21"/>
      <c r="G859" s="57"/>
      <c r="H859" s="58"/>
      <c r="I859" s="59"/>
      <c r="J859" s="60"/>
      <c r="K859" s="6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</row>
    <row r="860" spans="1:28">
      <c r="A860" s="51"/>
      <c r="B860" s="54"/>
      <c r="C860" s="55"/>
      <c r="D860" s="56"/>
      <c r="E860" s="56"/>
      <c r="F860" s="21"/>
      <c r="G860" s="57"/>
      <c r="H860" s="58"/>
      <c r="I860" s="59"/>
      <c r="J860" s="60"/>
      <c r="K860" s="6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</row>
    <row r="861" spans="1:28">
      <c r="A861" s="51"/>
      <c r="B861" s="54"/>
      <c r="C861" s="55"/>
      <c r="D861" s="56"/>
      <c r="E861" s="56"/>
      <c r="F861" s="21"/>
      <c r="G861" s="57"/>
      <c r="H861" s="58"/>
      <c r="I861" s="59"/>
      <c r="J861" s="60"/>
      <c r="K861" s="6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</row>
    <row r="862" spans="1:28">
      <c r="A862" s="51"/>
      <c r="B862" s="54"/>
      <c r="C862" s="55"/>
      <c r="D862" s="56"/>
      <c r="E862" s="56"/>
      <c r="F862" s="21"/>
      <c r="G862" s="57"/>
      <c r="H862" s="58"/>
      <c r="I862" s="59"/>
      <c r="J862" s="60"/>
      <c r="K862" s="6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</row>
    <row r="863" spans="1:28">
      <c r="A863" s="51"/>
      <c r="B863" s="54"/>
      <c r="C863" s="55"/>
      <c r="D863" s="56"/>
      <c r="E863" s="56"/>
      <c r="F863" s="21"/>
      <c r="G863" s="57"/>
      <c r="H863" s="58"/>
      <c r="I863" s="59"/>
      <c r="J863" s="60"/>
      <c r="K863" s="6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</row>
    <row r="864" spans="1:28">
      <c r="A864" s="51"/>
      <c r="B864" s="54"/>
      <c r="C864" s="55"/>
      <c r="D864" s="56"/>
      <c r="E864" s="56"/>
      <c r="F864" s="21"/>
      <c r="G864" s="57"/>
      <c r="H864" s="58"/>
      <c r="I864" s="59"/>
      <c r="J864" s="60"/>
      <c r="K864" s="6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</row>
    <row r="865" spans="1:28">
      <c r="A865" s="51"/>
      <c r="B865" s="54"/>
      <c r="C865" s="55"/>
      <c r="D865" s="56"/>
      <c r="E865" s="56"/>
      <c r="F865" s="21"/>
      <c r="G865" s="57"/>
      <c r="H865" s="58"/>
      <c r="I865" s="59"/>
      <c r="J865" s="60"/>
      <c r="K865" s="6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</row>
    <row r="866" spans="1:28">
      <c r="A866" s="51"/>
      <c r="B866" s="54"/>
      <c r="C866" s="55"/>
      <c r="D866" s="56"/>
      <c r="E866" s="56"/>
      <c r="F866" s="21"/>
      <c r="G866" s="57"/>
      <c r="H866" s="58"/>
      <c r="I866" s="59"/>
      <c r="J866" s="60"/>
      <c r="K866" s="6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</row>
    <row r="867" spans="1:28">
      <c r="A867" s="51"/>
      <c r="B867" s="54"/>
      <c r="C867" s="55"/>
      <c r="D867" s="56"/>
      <c r="E867" s="56"/>
      <c r="F867" s="21"/>
      <c r="G867" s="57"/>
      <c r="H867" s="58"/>
      <c r="I867" s="59"/>
      <c r="J867" s="60"/>
      <c r="K867" s="6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</row>
    <row r="868" spans="1:28">
      <c r="A868" s="51"/>
      <c r="B868" s="54"/>
      <c r="C868" s="55"/>
      <c r="D868" s="56"/>
      <c r="E868" s="56"/>
      <c r="F868" s="21"/>
      <c r="G868" s="57"/>
      <c r="H868" s="58"/>
      <c r="I868" s="59"/>
      <c r="J868" s="60"/>
      <c r="K868" s="6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</row>
    <row r="869" spans="1:28">
      <c r="A869" s="51"/>
      <c r="B869" s="54"/>
      <c r="C869" s="55"/>
      <c r="D869" s="56"/>
      <c r="E869" s="56"/>
      <c r="F869" s="21"/>
      <c r="G869" s="57"/>
      <c r="H869" s="58"/>
      <c r="I869" s="59"/>
      <c r="J869" s="60"/>
      <c r="K869" s="6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</row>
    <row r="870" spans="1:28">
      <c r="A870" s="51"/>
      <c r="B870" s="54"/>
      <c r="C870" s="55"/>
      <c r="D870" s="56"/>
      <c r="E870" s="56"/>
      <c r="F870" s="21"/>
      <c r="G870" s="57"/>
      <c r="H870" s="58"/>
      <c r="I870" s="59"/>
      <c r="J870" s="60"/>
      <c r="K870" s="6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</row>
    <row r="871" spans="1:28">
      <c r="A871" s="51"/>
      <c r="B871" s="54"/>
      <c r="C871" s="55"/>
      <c r="D871" s="56"/>
      <c r="E871" s="56"/>
      <c r="F871" s="21"/>
      <c r="G871" s="57"/>
      <c r="H871" s="58"/>
      <c r="I871" s="59"/>
      <c r="J871" s="60"/>
      <c r="K871" s="6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</row>
    <row r="872" spans="1:28">
      <c r="A872" s="51"/>
      <c r="B872" s="54"/>
      <c r="C872" s="55"/>
      <c r="D872" s="56"/>
      <c r="E872" s="56"/>
      <c r="F872" s="21"/>
      <c r="G872" s="57"/>
      <c r="H872" s="58"/>
      <c r="I872" s="59"/>
      <c r="J872" s="60"/>
      <c r="K872" s="6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</row>
    <row r="873" spans="1:28">
      <c r="A873" s="51"/>
      <c r="B873" s="54"/>
      <c r="C873" s="55"/>
      <c r="D873" s="56"/>
      <c r="E873" s="56"/>
      <c r="F873" s="21"/>
      <c r="G873" s="57"/>
      <c r="H873" s="58"/>
      <c r="I873" s="59"/>
      <c r="J873" s="60"/>
      <c r="K873" s="6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</row>
    <row r="874" spans="1:28">
      <c r="A874" s="51"/>
      <c r="B874" s="54"/>
      <c r="C874" s="55"/>
      <c r="D874" s="56"/>
      <c r="E874" s="56"/>
      <c r="F874" s="21"/>
      <c r="G874" s="57"/>
      <c r="H874" s="58"/>
      <c r="I874" s="59"/>
      <c r="J874" s="60"/>
      <c r="K874" s="6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</row>
    <row r="875" spans="1:28">
      <c r="A875" s="51"/>
      <c r="B875" s="54"/>
      <c r="C875" s="55"/>
      <c r="D875" s="56"/>
      <c r="E875" s="56"/>
      <c r="F875" s="21"/>
      <c r="G875" s="57"/>
      <c r="H875" s="58"/>
      <c r="I875" s="59"/>
      <c r="J875" s="60"/>
      <c r="K875" s="6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</row>
    <row r="876" spans="1:28">
      <c r="A876" s="51"/>
      <c r="B876" s="54"/>
      <c r="C876" s="55"/>
      <c r="D876" s="56"/>
      <c r="E876" s="56"/>
      <c r="F876" s="21"/>
      <c r="G876" s="57"/>
      <c r="H876" s="58"/>
      <c r="I876" s="59"/>
      <c r="J876" s="60"/>
      <c r="K876" s="6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</row>
    <row r="877" spans="1:28">
      <c r="A877" s="51"/>
      <c r="B877" s="54"/>
      <c r="C877" s="55"/>
      <c r="D877" s="56"/>
      <c r="E877" s="56"/>
      <c r="F877" s="21"/>
      <c r="G877" s="57"/>
      <c r="H877" s="58"/>
      <c r="I877" s="59"/>
      <c r="J877" s="60"/>
      <c r="K877" s="6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</row>
    <row r="878" spans="1:28">
      <c r="A878" s="51"/>
      <c r="B878" s="54"/>
      <c r="C878" s="55"/>
      <c r="D878" s="56"/>
      <c r="E878" s="56"/>
      <c r="F878" s="21"/>
      <c r="G878" s="57"/>
      <c r="H878" s="58"/>
      <c r="I878" s="59"/>
      <c r="J878" s="60"/>
      <c r="K878" s="6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</row>
    <row r="879" spans="1:28">
      <c r="A879" s="51"/>
      <c r="B879" s="54"/>
      <c r="C879" s="55"/>
      <c r="D879" s="56"/>
      <c r="E879" s="56"/>
      <c r="F879" s="21"/>
      <c r="G879" s="57"/>
      <c r="H879" s="58"/>
      <c r="I879" s="59"/>
      <c r="J879" s="60"/>
      <c r="K879" s="6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</row>
    <row r="880" spans="1:28">
      <c r="A880" s="51"/>
      <c r="B880" s="54"/>
      <c r="C880" s="55"/>
      <c r="D880" s="56"/>
      <c r="E880" s="56"/>
      <c r="F880" s="21"/>
      <c r="G880" s="57"/>
      <c r="H880" s="58"/>
      <c r="I880" s="59"/>
      <c r="J880" s="60"/>
      <c r="K880" s="6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</row>
    <row r="881" spans="1:28">
      <c r="A881" s="51"/>
      <c r="B881" s="54"/>
      <c r="C881" s="55"/>
      <c r="D881" s="56"/>
      <c r="E881" s="56"/>
      <c r="F881" s="21"/>
      <c r="G881" s="57"/>
      <c r="H881" s="58"/>
      <c r="I881" s="59"/>
      <c r="J881" s="60"/>
      <c r="K881" s="6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</row>
    <row r="882" spans="1:28">
      <c r="A882" s="51"/>
      <c r="B882" s="54"/>
      <c r="C882" s="55"/>
      <c r="D882" s="56"/>
      <c r="E882" s="56"/>
      <c r="F882" s="21"/>
      <c r="G882" s="57"/>
      <c r="H882" s="58"/>
      <c r="I882" s="59"/>
      <c r="J882" s="60"/>
      <c r="K882" s="6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</row>
    <row r="883" spans="1:28">
      <c r="A883" s="51"/>
      <c r="B883" s="54"/>
      <c r="C883" s="55"/>
      <c r="D883" s="56"/>
      <c r="E883" s="56"/>
      <c r="F883" s="21"/>
      <c r="G883" s="57"/>
      <c r="H883" s="58"/>
      <c r="I883" s="59"/>
      <c r="J883" s="60"/>
      <c r="K883" s="6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</row>
    <row r="884" spans="1:28">
      <c r="A884" s="51"/>
      <c r="B884" s="54"/>
      <c r="C884" s="55"/>
      <c r="D884" s="56"/>
      <c r="E884" s="56"/>
      <c r="F884" s="21"/>
      <c r="G884" s="57"/>
      <c r="H884" s="58"/>
      <c r="I884" s="59"/>
      <c r="J884" s="60"/>
      <c r="K884" s="6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</row>
    <row r="885" spans="1:28">
      <c r="A885" s="51"/>
      <c r="B885" s="54"/>
      <c r="C885" s="55"/>
      <c r="D885" s="56"/>
      <c r="E885" s="56"/>
      <c r="F885" s="21"/>
      <c r="G885" s="57"/>
      <c r="H885" s="58"/>
      <c r="I885" s="59"/>
      <c r="J885" s="60"/>
      <c r="K885" s="6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</row>
    <row r="886" spans="1:28">
      <c r="A886" s="51"/>
      <c r="B886" s="54"/>
      <c r="C886" s="55"/>
      <c r="D886" s="56"/>
      <c r="E886" s="56"/>
      <c r="F886" s="21"/>
      <c r="G886" s="57"/>
      <c r="H886" s="58"/>
      <c r="I886" s="59"/>
      <c r="J886" s="60"/>
      <c r="K886" s="6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</row>
    <row r="887" spans="1:28">
      <c r="A887" s="51"/>
      <c r="B887" s="54"/>
      <c r="C887" s="55"/>
      <c r="D887" s="56"/>
      <c r="E887" s="56"/>
      <c r="F887" s="21"/>
      <c r="G887" s="57"/>
      <c r="H887" s="58"/>
      <c r="I887" s="59"/>
      <c r="J887" s="60"/>
      <c r="K887" s="6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</row>
    <row r="888" spans="1:28">
      <c r="A888" s="51"/>
      <c r="B888" s="54"/>
      <c r="C888" s="55"/>
      <c r="D888" s="56"/>
      <c r="E888" s="56"/>
      <c r="F888" s="21"/>
      <c r="G888" s="57"/>
      <c r="H888" s="58"/>
      <c r="I888" s="59"/>
      <c r="J888" s="60"/>
      <c r="K888" s="6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</row>
    <row r="889" spans="1:28">
      <c r="A889" s="51"/>
      <c r="B889" s="54"/>
      <c r="C889" s="55"/>
      <c r="D889" s="56"/>
      <c r="E889" s="56"/>
      <c r="F889" s="21"/>
      <c r="G889" s="57"/>
      <c r="H889" s="58"/>
      <c r="I889" s="59"/>
      <c r="J889" s="60"/>
      <c r="K889" s="6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</row>
    <row r="890" spans="1:28">
      <c r="A890" s="51"/>
      <c r="B890" s="54"/>
      <c r="C890" s="55"/>
      <c r="D890" s="56"/>
      <c r="E890" s="56"/>
      <c r="F890" s="21"/>
      <c r="G890" s="57"/>
      <c r="H890" s="58"/>
      <c r="I890" s="59"/>
      <c r="J890" s="60"/>
      <c r="K890" s="6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</row>
    <row r="891" spans="1:28">
      <c r="A891" s="51"/>
      <c r="B891" s="54"/>
      <c r="C891" s="55"/>
      <c r="D891" s="56"/>
      <c r="E891" s="56"/>
      <c r="F891" s="21"/>
      <c r="G891" s="57"/>
      <c r="H891" s="58"/>
      <c r="I891" s="59"/>
      <c r="J891" s="60"/>
      <c r="K891" s="6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</row>
    <row r="892" spans="1:28">
      <c r="A892" s="51"/>
      <c r="B892" s="54"/>
      <c r="C892" s="55"/>
      <c r="D892" s="56"/>
      <c r="E892" s="56"/>
      <c r="F892" s="21"/>
      <c r="G892" s="57"/>
      <c r="H892" s="58"/>
      <c r="I892" s="59"/>
      <c r="J892" s="60"/>
      <c r="K892" s="6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</row>
    <row r="893" spans="1:28">
      <c r="A893" s="51"/>
      <c r="B893" s="54"/>
      <c r="C893" s="55"/>
      <c r="D893" s="56"/>
      <c r="E893" s="56"/>
      <c r="F893" s="21"/>
      <c r="G893" s="57"/>
      <c r="H893" s="58"/>
      <c r="I893" s="59"/>
      <c r="J893" s="60"/>
      <c r="K893" s="6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</row>
    <row r="894" spans="1:28">
      <c r="A894" s="51"/>
      <c r="B894" s="54"/>
      <c r="C894" s="55"/>
      <c r="D894" s="56"/>
      <c r="E894" s="56"/>
      <c r="F894" s="21"/>
      <c r="G894" s="57"/>
      <c r="H894" s="58"/>
      <c r="I894" s="59"/>
      <c r="J894" s="60"/>
      <c r="K894" s="6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</row>
    <row r="895" spans="1:28">
      <c r="A895" s="51"/>
      <c r="B895" s="54"/>
      <c r="C895" s="55"/>
      <c r="D895" s="56"/>
      <c r="E895" s="56"/>
      <c r="F895" s="21"/>
      <c r="G895" s="57"/>
      <c r="H895" s="58"/>
      <c r="I895" s="59"/>
      <c r="J895" s="60"/>
      <c r="K895" s="6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</row>
    <row r="896" spans="1:28">
      <c r="A896" s="51"/>
      <c r="B896" s="54"/>
      <c r="C896" s="55"/>
      <c r="D896" s="56"/>
      <c r="E896" s="56"/>
      <c r="F896" s="21"/>
      <c r="G896" s="57"/>
      <c r="H896" s="58"/>
      <c r="I896" s="59"/>
      <c r="J896" s="60"/>
      <c r="K896" s="6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</row>
    <row r="897" spans="1:28">
      <c r="A897" s="51"/>
      <c r="B897" s="54"/>
      <c r="C897" s="55"/>
      <c r="D897" s="56"/>
      <c r="E897" s="56"/>
      <c r="F897" s="21"/>
      <c r="G897" s="57"/>
      <c r="H897" s="58"/>
      <c r="I897" s="59"/>
      <c r="J897" s="60"/>
      <c r="K897" s="6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</row>
    <row r="898" spans="1:28">
      <c r="A898" s="51"/>
      <c r="B898" s="54"/>
      <c r="C898" s="55"/>
      <c r="D898" s="56"/>
      <c r="E898" s="56"/>
      <c r="F898" s="21"/>
      <c r="G898" s="57"/>
      <c r="H898" s="58"/>
      <c r="I898" s="59"/>
      <c r="J898" s="60"/>
      <c r="K898" s="6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</row>
    <row r="899" spans="1:28">
      <c r="A899" s="51"/>
      <c r="B899" s="54"/>
      <c r="C899" s="55"/>
      <c r="D899" s="56"/>
      <c r="E899" s="56"/>
      <c r="F899" s="21"/>
      <c r="G899" s="57"/>
      <c r="H899" s="58"/>
      <c r="I899" s="59"/>
      <c r="J899" s="60"/>
      <c r="K899" s="6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</row>
    <row r="900" spans="1:28">
      <c r="A900" s="51"/>
      <c r="B900" s="54"/>
      <c r="C900" s="55"/>
      <c r="D900" s="56"/>
      <c r="E900" s="56"/>
      <c r="F900" s="21"/>
      <c r="G900" s="57"/>
      <c r="H900" s="58"/>
      <c r="I900" s="59"/>
      <c r="J900" s="60"/>
      <c r="K900" s="6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</row>
    <row r="901" spans="1:28">
      <c r="A901" s="51"/>
      <c r="B901" s="54"/>
      <c r="C901" s="55"/>
      <c r="D901" s="56"/>
      <c r="E901" s="56"/>
      <c r="F901" s="21"/>
      <c r="G901" s="57"/>
      <c r="H901" s="58"/>
      <c r="I901" s="59"/>
      <c r="J901" s="60"/>
      <c r="K901" s="6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</row>
    <row r="902" spans="1:28">
      <c r="A902" s="51"/>
      <c r="B902" s="54"/>
      <c r="C902" s="55"/>
      <c r="D902" s="56"/>
      <c r="E902" s="56"/>
      <c r="F902" s="21"/>
      <c r="G902" s="57"/>
      <c r="H902" s="58"/>
      <c r="I902" s="59"/>
      <c r="J902" s="60"/>
      <c r="K902" s="6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</row>
    <row r="903" spans="1:28">
      <c r="A903" s="51"/>
      <c r="B903" s="54"/>
      <c r="C903" s="55"/>
      <c r="D903" s="56"/>
      <c r="E903" s="56"/>
      <c r="F903" s="21"/>
      <c r="G903" s="57"/>
      <c r="H903" s="58"/>
      <c r="I903" s="59"/>
      <c r="J903" s="60"/>
      <c r="K903" s="6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</row>
    <row r="904" spans="1:28">
      <c r="A904" s="51"/>
      <c r="B904" s="54"/>
      <c r="C904" s="55"/>
      <c r="D904" s="56"/>
      <c r="E904" s="56"/>
      <c r="F904" s="21"/>
      <c r="G904" s="57"/>
      <c r="H904" s="58"/>
      <c r="I904" s="59"/>
      <c r="J904" s="60"/>
      <c r="K904" s="6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</row>
    <row r="905" spans="1:28">
      <c r="A905" s="51"/>
      <c r="B905" s="54"/>
      <c r="C905" s="55"/>
      <c r="D905" s="56"/>
      <c r="E905" s="56"/>
      <c r="F905" s="21"/>
      <c r="G905" s="57"/>
      <c r="H905" s="58"/>
      <c r="I905" s="59"/>
      <c r="J905" s="60"/>
      <c r="K905" s="6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</row>
    <row r="906" spans="1:28">
      <c r="A906" s="51"/>
      <c r="B906" s="54"/>
      <c r="C906" s="55"/>
      <c r="D906" s="56"/>
      <c r="E906" s="56"/>
      <c r="F906" s="21"/>
      <c r="G906" s="57"/>
      <c r="H906" s="58"/>
      <c r="I906" s="59"/>
      <c r="J906" s="60"/>
      <c r="K906" s="6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</row>
    <row r="907" spans="1:28">
      <c r="A907" s="51"/>
      <c r="B907" s="54"/>
      <c r="C907" s="55"/>
      <c r="D907" s="56"/>
      <c r="E907" s="56"/>
      <c r="F907" s="21"/>
      <c r="G907" s="57"/>
      <c r="H907" s="58"/>
      <c r="I907" s="59"/>
      <c r="J907" s="60"/>
      <c r="K907" s="6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</row>
    <row r="908" spans="1:28">
      <c r="A908" s="51"/>
      <c r="B908" s="54"/>
      <c r="C908" s="55"/>
      <c r="D908" s="56"/>
      <c r="E908" s="56"/>
      <c r="F908" s="21"/>
      <c r="G908" s="57"/>
      <c r="H908" s="58"/>
      <c r="I908" s="59"/>
      <c r="J908" s="60"/>
      <c r="K908" s="6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</row>
    <row r="909" spans="1:28">
      <c r="A909" s="51"/>
      <c r="B909" s="54"/>
      <c r="C909" s="55"/>
      <c r="D909" s="56"/>
      <c r="E909" s="56"/>
      <c r="F909" s="21"/>
      <c r="G909" s="57"/>
      <c r="H909" s="58"/>
      <c r="I909" s="59"/>
      <c r="J909" s="60"/>
      <c r="K909" s="6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</row>
    <row r="910" spans="1:28">
      <c r="A910" s="51"/>
      <c r="B910" s="54"/>
      <c r="C910" s="55"/>
      <c r="D910" s="56"/>
      <c r="E910" s="56"/>
      <c r="F910" s="21"/>
      <c r="G910" s="57"/>
      <c r="H910" s="58"/>
      <c r="I910" s="59"/>
      <c r="J910" s="60"/>
      <c r="K910" s="6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</row>
    <row r="911" spans="1:28">
      <c r="A911" s="51"/>
      <c r="B911" s="54"/>
      <c r="C911" s="55"/>
      <c r="D911" s="56"/>
      <c r="E911" s="56"/>
      <c r="F911" s="21"/>
      <c r="G911" s="57"/>
      <c r="H911" s="58"/>
      <c r="I911" s="59"/>
      <c r="J911" s="60"/>
      <c r="K911" s="6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</row>
    <row r="912" spans="1:28">
      <c r="A912" s="51"/>
      <c r="B912" s="54"/>
      <c r="C912" s="55"/>
      <c r="D912" s="56"/>
      <c r="E912" s="56"/>
      <c r="F912" s="21"/>
      <c r="G912" s="57"/>
      <c r="H912" s="58"/>
      <c r="I912" s="59"/>
      <c r="J912" s="60"/>
      <c r="K912" s="6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</row>
    <row r="913" spans="1:28">
      <c r="A913" s="51"/>
      <c r="B913" s="54"/>
      <c r="C913" s="55"/>
      <c r="D913" s="56"/>
      <c r="E913" s="56"/>
      <c r="F913" s="21"/>
      <c r="G913" s="57"/>
      <c r="H913" s="58"/>
      <c r="I913" s="59"/>
      <c r="J913" s="60"/>
      <c r="K913" s="6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</row>
    <row r="914" spans="1:28">
      <c r="A914" s="51"/>
      <c r="B914" s="54"/>
      <c r="C914" s="55"/>
      <c r="D914" s="56"/>
      <c r="E914" s="56"/>
      <c r="F914" s="21"/>
      <c r="G914" s="57"/>
      <c r="H914" s="58"/>
      <c r="I914" s="59"/>
      <c r="J914" s="60"/>
      <c r="K914" s="6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</row>
    <row r="915" spans="1:28">
      <c r="A915" s="51"/>
      <c r="B915" s="54"/>
      <c r="C915" s="55"/>
      <c r="D915" s="56"/>
      <c r="E915" s="56"/>
      <c r="F915" s="21"/>
      <c r="G915" s="57"/>
      <c r="H915" s="58"/>
      <c r="I915" s="59"/>
      <c r="J915" s="60"/>
      <c r="K915" s="6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</row>
    <row r="916" spans="1:28">
      <c r="A916" s="51"/>
      <c r="B916" s="54"/>
      <c r="C916" s="55"/>
      <c r="D916" s="56"/>
      <c r="E916" s="56"/>
      <c r="F916" s="21"/>
      <c r="G916" s="57"/>
      <c r="H916" s="58"/>
      <c r="I916" s="59"/>
      <c r="J916" s="60"/>
      <c r="K916" s="6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</row>
    <row r="917" spans="1:28">
      <c r="A917" s="51"/>
      <c r="B917" s="54"/>
      <c r="C917" s="55"/>
      <c r="D917" s="56"/>
      <c r="E917" s="56"/>
      <c r="F917" s="21"/>
      <c r="G917" s="57"/>
      <c r="H917" s="58"/>
      <c r="I917" s="59"/>
      <c r="J917" s="60"/>
      <c r="K917" s="6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</row>
    <row r="918" spans="1:28">
      <c r="A918" s="51"/>
      <c r="B918" s="54"/>
      <c r="C918" s="55"/>
      <c r="D918" s="56"/>
      <c r="E918" s="56"/>
      <c r="F918" s="21"/>
      <c r="G918" s="57"/>
      <c r="H918" s="58"/>
      <c r="I918" s="59"/>
      <c r="J918" s="60"/>
      <c r="K918" s="6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</row>
    <row r="919" spans="1:28">
      <c r="A919" s="51"/>
      <c r="B919" s="54"/>
      <c r="C919" s="55"/>
      <c r="D919" s="56"/>
      <c r="E919" s="56"/>
      <c r="F919" s="21"/>
      <c r="G919" s="57"/>
      <c r="H919" s="58"/>
      <c r="I919" s="59"/>
      <c r="J919" s="60"/>
      <c r="K919" s="6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</row>
    <row r="920" spans="1:28">
      <c r="A920" s="51"/>
      <c r="B920" s="54"/>
      <c r="C920" s="55"/>
      <c r="D920" s="56"/>
      <c r="E920" s="56"/>
      <c r="F920" s="21"/>
      <c r="G920" s="57"/>
      <c r="H920" s="58"/>
      <c r="I920" s="59"/>
      <c r="J920" s="60"/>
      <c r="K920" s="6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</row>
    <row r="921" spans="1:28">
      <c r="A921" s="51"/>
      <c r="B921" s="54"/>
      <c r="C921" s="55"/>
      <c r="D921" s="56"/>
      <c r="E921" s="56"/>
      <c r="F921" s="21"/>
      <c r="G921" s="57"/>
      <c r="H921" s="58"/>
      <c r="I921" s="59"/>
      <c r="J921" s="60"/>
      <c r="K921" s="6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</row>
    <row r="922" spans="1:28">
      <c r="A922" s="51"/>
      <c r="B922" s="54"/>
      <c r="C922" s="55"/>
      <c r="D922" s="56"/>
      <c r="E922" s="56"/>
      <c r="F922" s="21"/>
      <c r="G922" s="57"/>
      <c r="H922" s="58"/>
      <c r="I922" s="59"/>
      <c r="J922" s="60"/>
      <c r="K922" s="6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</row>
    <row r="923" spans="1:28">
      <c r="A923" s="51"/>
      <c r="B923" s="54"/>
      <c r="C923" s="55"/>
      <c r="D923" s="56"/>
      <c r="E923" s="56"/>
      <c r="F923" s="21"/>
      <c r="G923" s="57"/>
      <c r="H923" s="58"/>
      <c r="I923" s="59"/>
      <c r="J923" s="60"/>
      <c r="K923" s="6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</row>
    <row r="924" spans="1:28">
      <c r="A924" s="51"/>
      <c r="B924" s="54"/>
      <c r="C924" s="55"/>
      <c r="D924" s="56"/>
      <c r="E924" s="56"/>
      <c r="F924" s="21"/>
      <c r="G924" s="57"/>
      <c r="H924" s="58"/>
      <c r="I924" s="59"/>
      <c r="J924" s="60"/>
      <c r="K924" s="6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</row>
    <row r="925" spans="1:28">
      <c r="A925" s="51"/>
      <c r="B925" s="54"/>
      <c r="C925" s="55"/>
      <c r="D925" s="56"/>
      <c r="E925" s="56"/>
      <c r="F925" s="21"/>
      <c r="G925" s="57"/>
      <c r="H925" s="58"/>
      <c r="I925" s="59"/>
      <c r="J925" s="60"/>
      <c r="K925" s="6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</row>
    <row r="926" spans="1:28">
      <c r="A926" s="51"/>
      <c r="B926" s="54"/>
      <c r="C926" s="55"/>
      <c r="D926" s="56"/>
      <c r="E926" s="56"/>
      <c r="F926" s="21"/>
      <c r="G926" s="57"/>
      <c r="H926" s="58"/>
      <c r="I926" s="59"/>
      <c r="J926" s="60"/>
      <c r="K926" s="6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</row>
    <row r="927" spans="1:28">
      <c r="A927" s="51"/>
      <c r="B927" s="54"/>
      <c r="C927" s="55"/>
      <c r="D927" s="56"/>
      <c r="E927" s="56"/>
      <c r="F927" s="21"/>
      <c r="G927" s="57"/>
      <c r="H927" s="58"/>
      <c r="I927" s="59"/>
      <c r="J927" s="60"/>
      <c r="K927" s="6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</row>
    <row r="928" spans="1:28">
      <c r="A928" s="51"/>
      <c r="B928" s="54"/>
      <c r="C928" s="55"/>
      <c r="D928" s="56"/>
      <c r="E928" s="56"/>
      <c r="F928" s="21"/>
      <c r="G928" s="57"/>
      <c r="H928" s="58"/>
      <c r="I928" s="59"/>
      <c r="J928" s="60"/>
      <c r="K928" s="6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</row>
    <row r="929" spans="1:28">
      <c r="A929" s="51"/>
      <c r="B929" s="54"/>
      <c r="C929" s="55"/>
      <c r="D929" s="56"/>
      <c r="E929" s="56"/>
      <c r="F929" s="21"/>
      <c r="G929" s="57"/>
      <c r="H929" s="58"/>
      <c r="I929" s="59"/>
      <c r="J929" s="60"/>
      <c r="K929" s="6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</row>
    <row r="930" spans="1:28">
      <c r="A930" s="51"/>
      <c r="B930" s="54"/>
      <c r="C930" s="55"/>
      <c r="D930" s="56"/>
      <c r="E930" s="56"/>
      <c r="F930" s="21"/>
      <c r="G930" s="57"/>
      <c r="H930" s="58"/>
      <c r="I930" s="59"/>
      <c r="J930" s="60"/>
      <c r="K930" s="6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</row>
    <row r="931" spans="1:28">
      <c r="A931" s="51"/>
      <c r="B931" s="54"/>
      <c r="C931" s="55"/>
      <c r="D931" s="56"/>
      <c r="E931" s="56"/>
      <c r="F931" s="21"/>
      <c r="G931" s="57"/>
      <c r="H931" s="58"/>
      <c r="I931" s="59"/>
      <c r="J931" s="60"/>
      <c r="K931" s="6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</row>
    <row r="932" spans="1:28">
      <c r="A932" s="51"/>
      <c r="B932" s="54"/>
      <c r="C932" s="55"/>
      <c r="D932" s="56"/>
      <c r="E932" s="56"/>
      <c r="F932" s="21"/>
      <c r="G932" s="57"/>
      <c r="H932" s="58"/>
      <c r="I932" s="59"/>
      <c r="J932" s="60"/>
      <c r="K932" s="6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</row>
    <row r="933" spans="1:28">
      <c r="A933" s="51"/>
      <c r="B933" s="54"/>
      <c r="C933" s="55"/>
      <c r="D933" s="56"/>
      <c r="E933" s="56"/>
      <c r="F933" s="21"/>
      <c r="G933" s="57"/>
      <c r="H933" s="58"/>
      <c r="I933" s="59"/>
      <c r="J933" s="60"/>
      <c r="K933" s="6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</row>
    <row r="934" spans="1:28">
      <c r="A934" s="51"/>
      <c r="B934" s="54"/>
      <c r="C934" s="55"/>
      <c r="D934" s="56"/>
      <c r="E934" s="56"/>
      <c r="F934" s="21"/>
      <c r="G934" s="57"/>
      <c r="H934" s="58"/>
      <c r="I934" s="59"/>
      <c r="J934" s="60"/>
      <c r="K934" s="6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</row>
    <row r="935" spans="1:28">
      <c r="A935" s="51"/>
      <c r="B935" s="54"/>
      <c r="C935" s="55"/>
      <c r="D935" s="56"/>
      <c r="E935" s="56"/>
      <c r="F935" s="21"/>
      <c r="G935" s="57"/>
      <c r="H935" s="58"/>
      <c r="I935" s="59"/>
      <c r="J935" s="60"/>
      <c r="K935" s="6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</row>
    <row r="936" spans="1:28">
      <c r="A936" s="51"/>
      <c r="B936" s="54"/>
      <c r="C936" s="55"/>
      <c r="D936" s="56"/>
      <c r="E936" s="56"/>
      <c r="F936" s="21"/>
      <c r="G936" s="57"/>
      <c r="H936" s="58"/>
      <c r="I936" s="59"/>
      <c r="J936" s="60"/>
      <c r="K936" s="6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</row>
    <row r="937" spans="1:28">
      <c r="A937" s="51"/>
      <c r="B937" s="54"/>
      <c r="C937" s="55"/>
      <c r="D937" s="56"/>
      <c r="E937" s="56"/>
      <c r="F937" s="21"/>
      <c r="G937" s="57"/>
      <c r="H937" s="58"/>
      <c r="I937" s="59"/>
      <c r="J937" s="60"/>
      <c r="K937" s="6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</row>
    <row r="938" spans="1:28">
      <c r="A938" s="51"/>
      <c r="B938" s="54"/>
      <c r="C938" s="55"/>
      <c r="D938" s="56"/>
      <c r="E938" s="56"/>
      <c r="F938" s="21"/>
      <c r="G938" s="57"/>
      <c r="H938" s="58"/>
      <c r="I938" s="59"/>
      <c r="J938" s="60"/>
      <c r="K938" s="6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</row>
    <row r="939" spans="1:28">
      <c r="A939" s="51"/>
      <c r="B939" s="54"/>
      <c r="C939" s="55"/>
      <c r="D939" s="56"/>
      <c r="E939" s="56"/>
      <c r="F939" s="21"/>
      <c r="G939" s="57"/>
      <c r="H939" s="58"/>
      <c r="I939" s="59"/>
      <c r="J939" s="60"/>
      <c r="K939" s="6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</row>
    <row r="940" spans="1:28">
      <c r="A940" s="51"/>
      <c r="B940" s="54"/>
      <c r="C940" s="55"/>
      <c r="D940" s="56"/>
      <c r="E940" s="56"/>
      <c r="F940" s="21"/>
      <c r="G940" s="57"/>
      <c r="H940" s="58"/>
      <c r="I940" s="59"/>
      <c r="J940" s="60"/>
      <c r="K940" s="6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</row>
    <row r="941" spans="1:28">
      <c r="A941" s="51"/>
      <c r="B941" s="54"/>
      <c r="C941" s="55"/>
      <c r="D941" s="56"/>
      <c r="E941" s="56"/>
      <c r="F941" s="21"/>
      <c r="G941" s="57"/>
      <c r="H941" s="58"/>
      <c r="I941" s="59"/>
      <c r="J941" s="60"/>
      <c r="K941" s="6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</row>
    <row r="942" spans="1:28">
      <c r="A942" s="51"/>
      <c r="B942" s="54"/>
      <c r="C942" s="55"/>
      <c r="D942" s="56"/>
      <c r="E942" s="56"/>
      <c r="F942" s="21"/>
      <c r="G942" s="57"/>
      <c r="H942" s="58"/>
      <c r="I942" s="59"/>
      <c r="J942" s="60"/>
      <c r="K942" s="6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</row>
    <row r="943" spans="1:28">
      <c r="A943" s="51"/>
      <c r="B943" s="54"/>
      <c r="C943" s="55"/>
      <c r="D943" s="56"/>
      <c r="E943" s="56"/>
      <c r="F943" s="21"/>
      <c r="G943" s="57"/>
      <c r="H943" s="58"/>
      <c r="I943" s="59"/>
      <c r="J943" s="60"/>
      <c r="K943" s="6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</row>
    <row r="944" spans="1:28">
      <c r="A944" s="51"/>
      <c r="B944" s="54"/>
      <c r="C944" s="55"/>
      <c r="D944" s="56"/>
      <c r="E944" s="56"/>
      <c r="F944" s="21"/>
      <c r="G944" s="57"/>
      <c r="H944" s="58"/>
      <c r="I944" s="59"/>
      <c r="J944" s="60"/>
      <c r="K944" s="6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</row>
    <row r="945" spans="1:28">
      <c r="A945" s="51"/>
      <c r="B945" s="54"/>
      <c r="C945" s="55"/>
      <c r="D945" s="56"/>
      <c r="E945" s="56"/>
      <c r="F945" s="21"/>
      <c r="G945" s="57"/>
      <c r="H945" s="58"/>
      <c r="I945" s="59"/>
      <c r="J945" s="60"/>
      <c r="K945" s="6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</row>
    <row r="946" spans="1:28">
      <c r="A946" s="51"/>
      <c r="B946" s="54"/>
      <c r="C946" s="55"/>
      <c r="D946" s="56"/>
      <c r="E946" s="56"/>
      <c r="F946" s="21"/>
      <c r="G946" s="57"/>
      <c r="H946" s="58"/>
      <c r="I946" s="59"/>
      <c r="J946" s="60"/>
      <c r="K946" s="6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</row>
    <row r="947" spans="1:28">
      <c r="A947" s="51"/>
      <c r="B947" s="54"/>
      <c r="C947" s="55"/>
      <c r="D947" s="56"/>
      <c r="E947" s="56"/>
      <c r="F947" s="21"/>
      <c r="G947" s="57"/>
      <c r="H947" s="58"/>
      <c r="I947" s="59"/>
      <c r="J947" s="60"/>
      <c r="K947" s="6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</row>
    <row r="948" spans="1:28">
      <c r="A948" s="51"/>
      <c r="B948" s="54"/>
      <c r="C948" s="55"/>
      <c r="D948" s="56"/>
      <c r="E948" s="56"/>
      <c r="F948" s="21"/>
      <c r="G948" s="57"/>
      <c r="H948" s="58"/>
      <c r="I948" s="59"/>
      <c r="J948" s="60"/>
      <c r="K948" s="6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</row>
    <row r="949" spans="1:28">
      <c r="A949" s="51"/>
      <c r="B949" s="54"/>
      <c r="C949" s="55"/>
      <c r="D949" s="56"/>
      <c r="E949" s="56"/>
      <c r="F949" s="21"/>
      <c r="G949" s="57"/>
      <c r="H949" s="58"/>
      <c r="I949" s="59"/>
      <c r="J949" s="60"/>
      <c r="K949" s="6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</row>
    <row r="950" spans="1:28">
      <c r="A950" s="51"/>
      <c r="B950" s="54"/>
      <c r="C950" s="55"/>
      <c r="D950" s="56"/>
      <c r="E950" s="56"/>
      <c r="F950" s="21"/>
      <c r="G950" s="57"/>
      <c r="H950" s="58"/>
      <c r="I950" s="59"/>
      <c r="J950" s="60"/>
      <c r="K950" s="6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</row>
    <row r="951" spans="1:28">
      <c r="A951" s="51"/>
      <c r="B951" s="54"/>
      <c r="C951" s="55"/>
      <c r="D951" s="56"/>
      <c r="E951" s="56"/>
      <c r="F951" s="21"/>
      <c r="G951" s="57"/>
      <c r="H951" s="58"/>
      <c r="I951" s="59"/>
      <c r="J951" s="60"/>
      <c r="K951" s="6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</row>
    <row r="952" spans="1:28">
      <c r="A952" s="51"/>
      <c r="B952" s="54"/>
      <c r="C952" s="55"/>
      <c r="D952" s="56"/>
      <c r="E952" s="56"/>
      <c r="F952" s="21"/>
      <c r="G952" s="57"/>
      <c r="H952" s="58"/>
      <c r="I952" s="59"/>
      <c r="J952" s="60"/>
      <c r="K952" s="6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</row>
    <row r="953" spans="1:28">
      <c r="A953" s="51"/>
      <c r="B953" s="54"/>
      <c r="C953" s="55"/>
      <c r="D953" s="56"/>
      <c r="E953" s="56"/>
      <c r="F953" s="21"/>
      <c r="G953" s="57"/>
      <c r="H953" s="58"/>
      <c r="I953" s="59"/>
      <c r="J953" s="60"/>
      <c r="K953" s="6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</row>
    <row r="954" spans="1:28">
      <c r="A954" s="51"/>
      <c r="B954" s="54"/>
      <c r="C954" s="55"/>
      <c r="D954" s="56"/>
      <c r="E954" s="56"/>
      <c r="F954" s="21"/>
      <c r="G954" s="57"/>
      <c r="H954" s="58"/>
      <c r="I954" s="59"/>
      <c r="J954" s="60"/>
      <c r="K954" s="6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</row>
    <row r="955" spans="1:28">
      <c r="A955" s="51"/>
      <c r="B955" s="54"/>
      <c r="C955" s="55"/>
      <c r="D955" s="56"/>
      <c r="E955" s="56"/>
      <c r="F955" s="21"/>
      <c r="G955" s="57"/>
      <c r="H955" s="58"/>
      <c r="I955" s="59"/>
      <c r="J955" s="60"/>
      <c r="K955" s="6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</row>
    <row r="956" spans="1:28">
      <c r="A956" s="51"/>
      <c r="B956" s="54"/>
      <c r="C956" s="55"/>
      <c r="D956" s="56"/>
      <c r="E956" s="56"/>
      <c r="F956" s="21"/>
      <c r="G956" s="57"/>
      <c r="H956" s="58"/>
      <c r="I956" s="59"/>
      <c r="J956" s="60"/>
      <c r="K956" s="6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</row>
    <row r="957" spans="1:28">
      <c r="A957" s="51"/>
      <c r="B957" s="54"/>
      <c r="C957" s="55"/>
      <c r="D957" s="56"/>
      <c r="E957" s="56"/>
      <c r="F957" s="21"/>
      <c r="G957" s="57"/>
      <c r="H957" s="58"/>
      <c r="I957" s="59"/>
      <c r="J957" s="60"/>
      <c r="K957" s="6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</row>
    <row r="958" spans="1:28">
      <c r="A958" s="51"/>
      <c r="B958" s="54"/>
      <c r="C958" s="55"/>
      <c r="D958" s="56"/>
      <c r="E958" s="56"/>
      <c r="F958" s="21"/>
      <c r="G958" s="57"/>
      <c r="H958" s="58"/>
      <c r="I958" s="59"/>
      <c r="J958" s="60"/>
      <c r="K958" s="6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</row>
    <row r="959" spans="1:28">
      <c r="A959" s="51"/>
      <c r="B959" s="54"/>
      <c r="C959" s="55"/>
      <c r="D959" s="56"/>
      <c r="E959" s="56"/>
      <c r="F959" s="21"/>
      <c r="G959" s="57"/>
      <c r="H959" s="58"/>
      <c r="I959" s="59"/>
      <c r="J959" s="60"/>
      <c r="K959" s="6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</row>
    <row r="960" spans="1:28">
      <c r="A960" s="51"/>
      <c r="B960" s="54"/>
      <c r="C960" s="55"/>
      <c r="D960" s="56"/>
      <c r="E960" s="56"/>
      <c r="F960" s="21"/>
      <c r="G960" s="57"/>
      <c r="H960" s="58"/>
      <c r="I960" s="59"/>
      <c r="J960" s="60"/>
      <c r="K960" s="6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</row>
    <row r="961" spans="1:28">
      <c r="A961" s="51"/>
      <c r="B961" s="54"/>
      <c r="C961" s="55"/>
      <c r="D961" s="56"/>
      <c r="E961" s="56"/>
      <c r="F961" s="21"/>
      <c r="G961" s="57"/>
      <c r="H961" s="58"/>
      <c r="I961" s="59"/>
      <c r="J961" s="60"/>
      <c r="K961" s="6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</row>
    <row r="962" spans="1:28">
      <c r="A962" s="51"/>
      <c r="B962" s="54"/>
      <c r="C962" s="55"/>
      <c r="D962" s="56"/>
      <c r="E962" s="56"/>
      <c r="F962" s="21"/>
      <c r="G962" s="57"/>
      <c r="H962" s="58"/>
      <c r="I962" s="59"/>
      <c r="J962" s="60"/>
      <c r="K962" s="6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</row>
    <row r="963" spans="1:28">
      <c r="A963" s="51"/>
      <c r="B963" s="54"/>
      <c r="C963" s="55"/>
      <c r="D963" s="56"/>
      <c r="E963" s="56"/>
      <c r="F963" s="21"/>
      <c r="G963" s="57"/>
      <c r="H963" s="58"/>
      <c r="I963" s="59"/>
      <c r="J963" s="60"/>
      <c r="K963" s="6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</row>
    <row r="964" spans="1:28">
      <c r="A964" s="51"/>
      <c r="B964" s="54"/>
      <c r="C964" s="55"/>
      <c r="D964" s="56"/>
      <c r="E964" s="56"/>
      <c r="F964" s="21"/>
      <c r="G964" s="57"/>
      <c r="H964" s="58"/>
      <c r="I964" s="59"/>
      <c r="J964" s="60"/>
      <c r="K964" s="6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</row>
    <row r="965" spans="1:28">
      <c r="A965" s="51"/>
      <c r="B965" s="54"/>
      <c r="C965" s="55"/>
      <c r="D965" s="56"/>
      <c r="E965" s="56"/>
      <c r="F965" s="21"/>
      <c r="G965" s="57"/>
      <c r="H965" s="58"/>
      <c r="I965" s="59"/>
      <c r="J965" s="60"/>
      <c r="K965" s="6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</row>
    <row r="966" spans="1:28">
      <c r="A966" s="51"/>
      <c r="B966" s="54"/>
      <c r="C966" s="55"/>
      <c r="D966" s="56"/>
      <c r="E966" s="56"/>
      <c r="F966" s="21"/>
      <c r="G966" s="57"/>
      <c r="H966" s="58"/>
      <c r="I966" s="59"/>
      <c r="J966" s="60"/>
      <c r="K966" s="6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</row>
    <row r="967" spans="1:28">
      <c r="A967" s="51"/>
      <c r="B967" s="54"/>
      <c r="C967" s="55"/>
      <c r="D967" s="56"/>
      <c r="E967" s="56"/>
      <c r="F967" s="21"/>
      <c r="G967" s="57"/>
      <c r="H967" s="58"/>
      <c r="I967" s="59"/>
      <c r="J967" s="60"/>
      <c r="K967" s="6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</row>
    <row r="968" spans="1:28">
      <c r="A968" s="51"/>
      <c r="B968" s="54"/>
      <c r="C968" s="55"/>
      <c r="D968" s="56"/>
      <c r="E968" s="56"/>
      <c r="F968" s="21"/>
      <c r="G968" s="57"/>
      <c r="H968" s="58"/>
      <c r="I968" s="59"/>
      <c r="J968" s="60"/>
      <c r="K968" s="6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</row>
    <row r="969" spans="1:28">
      <c r="A969" s="51"/>
      <c r="B969" s="54"/>
      <c r="C969" s="55"/>
      <c r="D969" s="56"/>
      <c r="E969" s="56"/>
      <c r="F969" s="21"/>
      <c r="G969" s="57"/>
      <c r="H969" s="58"/>
      <c r="I969" s="59"/>
      <c r="J969" s="60"/>
      <c r="K969" s="6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</row>
    <row r="970" spans="1:28">
      <c r="A970" s="51"/>
      <c r="B970" s="54"/>
      <c r="C970" s="55"/>
      <c r="D970" s="56"/>
      <c r="E970" s="56"/>
      <c r="F970" s="21"/>
      <c r="G970" s="57"/>
      <c r="H970" s="58"/>
      <c r="I970" s="59"/>
      <c r="J970" s="60"/>
      <c r="K970" s="6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</row>
    <row r="971" spans="1:28">
      <c r="A971" s="51"/>
      <c r="B971" s="54"/>
      <c r="C971" s="55"/>
      <c r="D971" s="56"/>
      <c r="E971" s="56"/>
      <c r="F971" s="21"/>
      <c r="G971" s="57"/>
      <c r="H971" s="58"/>
      <c r="I971" s="59"/>
      <c r="J971" s="60"/>
      <c r="K971" s="6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</row>
    <row r="972" spans="1:28">
      <c r="A972" s="51"/>
      <c r="B972" s="54"/>
      <c r="C972" s="55"/>
      <c r="D972" s="56"/>
      <c r="E972" s="56"/>
      <c r="F972" s="21"/>
      <c r="G972" s="57"/>
      <c r="H972" s="58"/>
      <c r="I972" s="59"/>
      <c r="J972" s="60"/>
      <c r="K972" s="6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</row>
    <row r="973" spans="1:28">
      <c r="A973" s="51"/>
      <c r="B973" s="54"/>
      <c r="C973" s="55"/>
      <c r="D973" s="56"/>
      <c r="E973" s="56"/>
      <c r="F973" s="21"/>
      <c r="G973" s="57"/>
      <c r="H973" s="58"/>
      <c r="I973" s="59"/>
      <c r="J973" s="60"/>
      <c r="K973" s="6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</row>
    <row r="974" spans="1:28">
      <c r="A974" s="51"/>
      <c r="B974" s="54"/>
      <c r="C974" s="55"/>
      <c r="D974" s="56"/>
      <c r="E974" s="56"/>
      <c r="F974" s="21"/>
      <c r="G974" s="57"/>
      <c r="H974" s="58"/>
      <c r="I974" s="59"/>
      <c r="J974" s="60"/>
      <c r="K974" s="6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</row>
    <row r="975" spans="1:28">
      <c r="A975" s="51"/>
      <c r="B975" s="54"/>
      <c r="C975" s="55"/>
      <c r="D975" s="56"/>
      <c r="E975" s="56"/>
      <c r="F975" s="21"/>
      <c r="G975" s="57"/>
      <c r="H975" s="58"/>
      <c r="I975" s="59"/>
      <c r="J975" s="60"/>
      <c r="K975" s="6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</row>
    <row r="976" spans="1:28">
      <c r="A976" s="51"/>
      <c r="B976" s="54"/>
      <c r="C976" s="55"/>
      <c r="D976" s="56"/>
      <c r="E976" s="56"/>
      <c r="F976" s="21"/>
      <c r="G976" s="57"/>
      <c r="H976" s="58"/>
      <c r="I976" s="59"/>
      <c r="J976" s="60"/>
      <c r="K976" s="6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</row>
    <row r="977" spans="1:28">
      <c r="A977" s="51"/>
      <c r="B977" s="54"/>
      <c r="C977" s="55"/>
      <c r="D977" s="56"/>
      <c r="E977" s="56"/>
      <c r="F977" s="21"/>
      <c r="G977" s="57"/>
      <c r="H977" s="58"/>
      <c r="I977" s="59"/>
      <c r="J977" s="60"/>
      <c r="K977" s="6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</row>
    <row r="978" spans="1:28">
      <c r="A978" s="51"/>
      <c r="B978" s="54"/>
      <c r="C978" s="55"/>
      <c r="D978" s="56"/>
      <c r="E978" s="56"/>
      <c r="F978" s="21"/>
      <c r="G978" s="57"/>
      <c r="H978" s="58"/>
      <c r="I978" s="59"/>
      <c r="J978" s="60"/>
      <c r="K978" s="6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</row>
    <row r="979" spans="1:28">
      <c r="A979" s="51"/>
      <c r="B979" s="54"/>
      <c r="C979" s="55"/>
      <c r="D979" s="56"/>
      <c r="E979" s="56"/>
      <c r="F979" s="21"/>
      <c r="G979" s="57"/>
      <c r="H979" s="58"/>
      <c r="I979" s="59"/>
      <c r="J979" s="60"/>
      <c r="K979" s="6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</row>
    <row r="980" spans="1:28">
      <c r="A980" s="51"/>
      <c r="B980" s="54"/>
      <c r="C980" s="55"/>
      <c r="D980" s="56"/>
      <c r="E980" s="56"/>
      <c r="F980" s="21"/>
      <c r="G980" s="57"/>
      <c r="H980" s="58"/>
      <c r="I980" s="59"/>
      <c r="J980" s="60"/>
      <c r="K980" s="6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</row>
    <row r="981" spans="1:28">
      <c r="A981" s="51"/>
      <c r="B981" s="54"/>
      <c r="C981" s="55"/>
      <c r="D981" s="56"/>
      <c r="E981" s="56"/>
      <c r="F981" s="21"/>
      <c r="G981" s="57"/>
      <c r="H981" s="58"/>
      <c r="I981" s="59"/>
      <c r="J981" s="60"/>
      <c r="K981" s="6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</row>
    <row r="982" spans="1:28">
      <c r="A982" s="51"/>
      <c r="B982" s="54"/>
      <c r="C982" s="55"/>
      <c r="D982" s="56"/>
      <c r="E982" s="56"/>
      <c r="F982" s="21"/>
      <c r="G982" s="57"/>
      <c r="H982" s="58"/>
      <c r="I982" s="59"/>
      <c r="J982" s="60"/>
      <c r="K982" s="6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</row>
    <row r="983" spans="1:28">
      <c r="A983" s="51"/>
      <c r="B983" s="54"/>
      <c r="C983" s="55"/>
      <c r="D983" s="56"/>
      <c r="E983" s="56"/>
      <c r="F983" s="21"/>
      <c r="G983" s="57"/>
      <c r="H983" s="58"/>
      <c r="I983" s="59"/>
      <c r="J983" s="60"/>
      <c r="K983" s="6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</row>
    <row r="984" spans="1:28">
      <c r="A984" s="51"/>
      <c r="B984" s="54"/>
      <c r="C984" s="55"/>
      <c r="D984" s="56"/>
      <c r="E984" s="56"/>
      <c r="F984" s="21"/>
      <c r="G984" s="57"/>
      <c r="H984" s="58"/>
      <c r="I984" s="59"/>
      <c r="J984" s="60"/>
      <c r="K984" s="6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</row>
    <row r="985" spans="1:28">
      <c r="A985" s="51"/>
      <c r="B985" s="54"/>
      <c r="C985" s="55"/>
      <c r="D985" s="56"/>
      <c r="E985" s="56"/>
      <c r="F985" s="21"/>
      <c r="G985" s="57"/>
      <c r="H985" s="58"/>
      <c r="I985" s="59"/>
      <c r="J985" s="60"/>
      <c r="K985" s="6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</row>
    <row r="986" spans="1:28">
      <c r="A986" s="51"/>
      <c r="B986" s="54"/>
      <c r="C986" s="55"/>
      <c r="D986" s="56"/>
      <c r="E986" s="56"/>
      <c r="F986" s="21"/>
      <c r="G986" s="57"/>
      <c r="H986" s="58"/>
      <c r="I986" s="59"/>
      <c r="J986" s="60"/>
      <c r="K986" s="6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</row>
    <row r="987" spans="1:28">
      <c r="A987" s="51"/>
      <c r="B987" s="54"/>
      <c r="C987" s="55"/>
      <c r="D987" s="56"/>
      <c r="E987" s="56"/>
      <c r="F987" s="21"/>
      <c r="G987" s="57"/>
      <c r="H987" s="58"/>
      <c r="I987" s="59"/>
      <c r="J987" s="60"/>
      <c r="K987" s="6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</row>
    <row r="988" spans="1:28">
      <c r="A988" s="51"/>
      <c r="B988" s="54"/>
      <c r="C988" s="55"/>
      <c r="D988" s="56"/>
      <c r="E988" s="56"/>
      <c r="F988" s="21"/>
      <c r="G988" s="57"/>
      <c r="H988" s="58"/>
      <c r="I988" s="59"/>
      <c r="J988" s="60"/>
      <c r="K988" s="6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</row>
    <row r="989" spans="1:28">
      <c r="A989" s="51"/>
      <c r="B989" s="54"/>
      <c r="C989" s="55"/>
      <c r="D989" s="56"/>
      <c r="E989" s="56"/>
      <c r="F989" s="21"/>
      <c r="G989" s="57"/>
      <c r="H989" s="58"/>
      <c r="I989" s="59"/>
      <c r="J989" s="60"/>
      <c r="K989" s="6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</row>
    <row r="990" spans="1:28">
      <c r="A990" s="51"/>
      <c r="B990" s="54"/>
      <c r="C990" s="55"/>
      <c r="D990" s="56"/>
      <c r="E990" s="56"/>
      <c r="F990" s="21"/>
      <c r="G990" s="57"/>
      <c r="H990" s="58"/>
      <c r="I990" s="59"/>
      <c r="J990" s="60"/>
      <c r="K990" s="6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</row>
    <row r="991" spans="1:28">
      <c r="A991" s="51"/>
      <c r="B991" s="54"/>
      <c r="C991" s="55"/>
      <c r="D991" s="56"/>
      <c r="E991" s="56"/>
      <c r="F991" s="21"/>
      <c r="G991" s="57"/>
      <c r="H991" s="58"/>
      <c r="I991" s="59"/>
      <c r="J991" s="60"/>
      <c r="K991" s="6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</row>
    <row r="992" spans="1:28">
      <c r="A992" s="51"/>
      <c r="B992" s="54"/>
      <c r="C992" s="55"/>
      <c r="D992" s="56"/>
      <c r="E992" s="56"/>
      <c r="F992" s="21"/>
      <c r="G992" s="57"/>
      <c r="H992" s="58"/>
      <c r="I992" s="59"/>
      <c r="J992" s="60"/>
      <c r="K992" s="6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</row>
    <row r="993" spans="1:28">
      <c r="A993" s="51"/>
      <c r="B993" s="54"/>
      <c r="C993" s="55"/>
      <c r="D993" s="56"/>
      <c r="E993" s="56"/>
      <c r="F993" s="21"/>
      <c r="G993" s="57"/>
      <c r="H993" s="58"/>
      <c r="I993" s="59"/>
      <c r="J993" s="60"/>
      <c r="K993" s="6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</row>
    <row r="994" spans="1:28">
      <c r="A994" s="51"/>
      <c r="B994" s="54"/>
      <c r="C994" s="55"/>
      <c r="D994" s="56"/>
      <c r="E994" s="56"/>
      <c r="F994" s="21"/>
      <c r="G994" s="57"/>
      <c r="H994" s="58"/>
      <c r="I994" s="59"/>
      <c r="J994" s="60"/>
      <c r="K994" s="6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</row>
    <row r="995" spans="1:28">
      <c r="A995" s="51"/>
      <c r="B995" s="54"/>
      <c r="C995" s="55"/>
      <c r="D995" s="56"/>
      <c r="E995" s="56"/>
      <c r="F995" s="21"/>
      <c r="G995" s="57"/>
      <c r="H995" s="58"/>
      <c r="I995" s="59"/>
      <c r="J995" s="60"/>
      <c r="K995" s="6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</row>
    <row r="996" spans="1:28">
      <c r="A996" s="51"/>
      <c r="B996" s="54"/>
      <c r="C996" s="55"/>
      <c r="D996" s="56"/>
      <c r="E996" s="56"/>
      <c r="F996" s="21"/>
      <c r="G996" s="57"/>
      <c r="H996" s="58"/>
      <c r="I996" s="59"/>
      <c r="J996" s="60"/>
      <c r="K996" s="6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</row>
    <row r="997" spans="1:28">
      <c r="A997" s="51"/>
      <c r="B997" s="54"/>
      <c r="C997" s="55"/>
      <c r="D997" s="56"/>
      <c r="E997" s="56"/>
      <c r="F997" s="21"/>
      <c r="G997" s="57"/>
      <c r="H997" s="58"/>
      <c r="I997" s="59"/>
      <c r="J997" s="60"/>
      <c r="K997" s="6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97"/>
  <sheetViews>
    <sheetView topLeftCell="A76" zoomScaleNormal="100" workbookViewId="0">
      <selection activeCell="F108" sqref="F108"/>
    </sheetView>
  </sheetViews>
  <sheetFormatPr defaultRowHeight="14.25"/>
  <cols>
    <col min="1" max="1" width="28.5703125" style="41" customWidth="1"/>
    <col min="2" max="2" width="14.85546875" style="41" customWidth="1"/>
    <col min="3" max="3" width="17.85546875" style="41" customWidth="1"/>
    <col min="4" max="5" width="16.28515625" style="41" hidden="1" customWidth="1"/>
    <col min="6" max="6" width="16.28515625" style="12" customWidth="1"/>
    <col min="7" max="8" width="14.42578125" style="41" customWidth="1"/>
    <col min="9" max="9" width="20.28515625" style="41" customWidth="1"/>
    <col min="10" max="10" width="34.42578125" style="41" customWidth="1"/>
    <col min="11" max="11" width="32.85546875" style="41" customWidth="1"/>
    <col min="12" max="1025" width="14.42578125" style="41" customWidth="1"/>
  </cols>
  <sheetData>
    <row r="1" spans="1:28">
      <c r="A1" s="42" t="s">
        <v>0</v>
      </c>
      <c r="B1" s="43" t="s">
        <v>106</v>
      </c>
      <c r="C1" s="46" t="s">
        <v>107</v>
      </c>
      <c r="D1" s="63" t="s">
        <v>108</v>
      </c>
      <c r="E1" s="47" t="s">
        <v>109</v>
      </c>
      <c r="F1" s="15" t="s">
        <v>110</v>
      </c>
      <c r="G1" s="48" t="s">
        <v>111</v>
      </c>
      <c r="H1" s="49" t="s">
        <v>1</v>
      </c>
      <c r="I1" s="64" t="s">
        <v>2</v>
      </c>
      <c r="J1" s="65" t="s">
        <v>3</v>
      </c>
      <c r="K1" s="45" t="s">
        <v>4</v>
      </c>
      <c r="L1" s="51"/>
      <c r="M1" s="52" t="s">
        <v>131</v>
      </c>
      <c r="N1" s="52" t="s">
        <v>132</v>
      </c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 spans="1:28">
      <c r="A2" s="53" t="s">
        <v>9</v>
      </c>
      <c r="B2" s="54">
        <v>1</v>
      </c>
      <c r="C2" s="57">
        <v>1</v>
      </c>
      <c r="D2" s="66">
        <v>1</v>
      </c>
      <c r="E2" s="58">
        <v>1</v>
      </c>
      <c r="F2" s="21">
        <v>1</v>
      </c>
      <c r="G2" s="59">
        <v>0.34520000000000001</v>
      </c>
      <c r="H2" s="60">
        <v>1</v>
      </c>
      <c r="I2" s="67">
        <v>1</v>
      </c>
      <c r="J2" s="68">
        <v>1</v>
      </c>
      <c r="K2" s="56">
        <v>1</v>
      </c>
      <c r="L2" s="51"/>
      <c r="M2" s="51">
        <f t="shared" ref="M2:M33" si="0">H2-B2</f>
        <v>0</v>
      </c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 spans="1:28">
      <c r="A3" s="53" t="s">
        <v>7</v>
      </c>
      <c r="B3" s="54">
        <v>0.65483000000000002</v>
      </c>
      <c r="C3" s="57" t="s">
        <v>119</v>
      </c>
      <c r="D3" s="58"/>
      <c r="E3" s="58"/>
      <c r="F3" s="69" t="s">
        <v>16</v>
      </c>
      <c r="G3" s="59" t="s">
        <v>119</v>
      </c>
      <c r="H3" s="70">
        <v>0.78653746770025801</v>
      </c>
      <c r="I3" s="67">
        <v>0.78944199999999998</v>
      </c>
      <c r="J3" s="68">
        <v>0.78687799999999997</v>
      </c>
      <c r="K3" s="56">
        <v>0.79606699999999997</v>
      </c>
      <c r="L3" s="51"/>
      <c r="M3" s="51">
        <f t="shared" si="0"/>
        <v>0.13170746770025799</v>
      </c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spans="1:28">
      <c r="A4" s="53" t="s">
        <v>8</v>
      </c>
      <c r="B4" s="54">
        <v>0.51733300000000004</v>
      </c>
      <c r="C4" s="57" t="s">
        <v>119</v>
      </c>
      <c r="D4" s="58">
        <v>1</v>
      </c>
      <c r="E4" s="58">
        <v>0.73066699999999996</v>
      </c>
      <c r="F4" s="69" t="s">
        <v>16</v>
      </c>
      <c r="G4" s="59" t="s">
        <v>119</v>
      </c>
      <c r="H4" s="60">
        <v>0.76888900000000004</v>
      </c>
      <c r="I4" s="67">
        <v>0.76711099999999999</v>
      </c>
      <c r="J4" s="68">
        <v>0.72533300000000001</v>
      </c>
      <c r="K4" s="56">
        <v>0.82044399999999995</v>
      </c>
      <c r="L4" s="51"/>
      <c r="M4" s="51">
        <f t="shared" si="0"/>
        <v>0.251556</v>
      </c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 spans="1:28">
      <c r="A5" s="53" t="s">
        <v>10</v>
      </c>
      <c r="B5" s="54">
        <v>0.98578200000000005</v>
      </c>
      <c r="C5" s="57">
        <v>0.99526099999999995</v>
      </c>
      <c r="D5" s="58">
        <v>0.99841299999999999</v>
      </c>
      <c r="E5" s="58">
        <v>0.99052130000000005</v>
      </c>
      <c r="F5" s="69">
        <v>0.99526066349999998</v>
      </c>
      <c r="G5" s="59">
        <v>0.99052099999999998</v>
      </c>
      <c r="H5" s="60">
        <v>1</v>
      </c>
      <c r="I5" s="67">
        <v>0.99052099999999998</v>
      </c>
      <c r="J5" s="68">
        <v>0.99526099999999995</v>
      </c>
      <c r="K5" s="56">
        <v>1</v>
      </c>
      <c r="L5" s="51"/>
      <c r="M5" s="51">
        <f t="shared" si="0"/>
        <v>1.4217999999999953E-2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 spans="1:28">
      <c r="A6" s="53" t="s">
        <v>72</v>
      </c>
      <c r="B6" s="54" t="s">
        <v>119</v>
      </c>
      <c r="C6" s="57" t="s">
        <v>119</v>
      </c>
      <c r="D6" s="58"/>
      <c r="E6" s="58"/>
      <c r="F6" s="69" t="s">
        <v>16</v>
      </c>
      <c r="G6" s="59">
        <v>0.71186400000000005</v>
      </c>
      <c r="H6" s="60">
        <v>0.97175100000000003</v>
      </c>
      <c r="I6" s="67">
        <v>0.96327700000000005</v>
      </c>
      <c r="J6" s="68">
        <v>0.96610200000000002</v>
      </c>
      <c r="K6" s="56">
        <v>0.96892699999999998</v>
      </c>
      <c r="L6" s="51"/>
      <c r="M6" s="51" t="e">
        <f t="shared" si="0"/>
        <v>#VALUE!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 spans="1:28">
      <c r="A7" s="53" t="s">
        <v>5</v>
      </c>
      <c r="B7" s="54" t="s">
        <v>119</v>
      </c>
      <c r="C7" s="57">
        <v>0.83333299999999999</v>
      </c>
      <c r="D7" s="58"/>
      <c r="E7" s="58"/>
      <c r="F7" s="69">
        <v>0.73333333000000001</v>
      </c>
      <c r="G7" s="59">
        <v>0.79710099999999995</v>
      </c>
      <c r="H7" s="60">
        <v>0.82608700000000002</v>
      </c>
      <c r="I7" s="67">
        <v>0.81642499999999996</v>
      </c>
      <c r="J7" s="68">
        <v>0.79227099999999995</v>
      </c>
      <c r="K7" s="56">
        <v>0.864734</v>
      </c>
      <c r="L7" s="51"/>
      <c r="M7" s="51" t="e">
        <f t="shared" si="0"/>
        <v>#VALUE!</v>
      </c>
      <c r="N7" s="51">
        <f>H7-C7</f>
        <v>-7.2459999999999747E-3</v>
      </c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 spans="1:28">
      <c r="A8" s="53" t="s">
        <v>6</v>
      </c>
      <c r="B8" s="54">
        <v>0.97014900000000004</v>
      </c>
      <c r="C8" s="57">
        <v>0.98507500000000003</v>
      </c>
      <c r="D8" s="58"/>
      <c r="E8" s="58"/>
      <c r="F8" s="21">
        <v>1</v>
      </c>
      <c r="G8" s="59">
        <v>0.80596999999999996</v>
      </c>
      <c r="H8" s="60">
        <v>1</v>
      </c>
      <c r="I8" s="67">
        <v>0.97512399999999999</v>
      </c>
      <c r="J8" s="68">
        <v>0.99004999999999999</v>
      </c>
      <c r="K8" s="56">
        <v>0.99004999999999999</v>
      </c>
      <c r="L8" s="51"/>
      <c r="M8" s="51">
        <f t="shared" si="0"/>
        <v>2.9850999999999961E-2</v>
      </c>
      <c r="N8" s="51">
        <f>H8-C8</f>
        <v>1.4924999999999966E-2</v>
      </c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spans="1:28">
      <c r="A9" s="53" t="s">
        <v>11</v>
      </c>
      <c r="B9" s="54">
        <v>0.80530999999999997</v>
      </c>
      <c r="C9" s="57">
        <v>0.82300899999999999</v>
      </c>
      <c r="D9" s="58">
        <v>0.66</v>
      </c>
      <c r="E9" s="58">
        <v>0.72221999999999997</v>
      </c>
      <c r="F9" s="21">
        <v>0.65486725663699996</v>
      </c>
      <c r="G9" s="59">
        <v>0.53982300000000005</v>
      </c>
      <c r="H9" s="60">
        <v>0.84070800000000001</v>
      </c>
      <c r="I9" s="67">
        <v>0.80530999999999997</v>
      </c>
      <c r="J9" s="68">
        <v>0.85840700000000003</v>
      </c>
      <c r="K9" s="56">
        <v>0.87610600000000005</v>
      </c>
      <c r="L9" s="51"/>
      <c r="M9" s="51">
        <f t="shared" si="0"/>
        <v>3.5398000000000041E-2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 spans="1:28">
      <c r="A10" s="53" t="s">
        <v>12</v>
      </c>
      <c r="B10" s="54">
        <v>0.92982500000000001</v>
      </c>
      <c r="C10" s="57">
        <v>0.877193</v>
      </c>
      <c r="D10" s="58" t="s">
        <v>119</v>
      </c>
      <c r="E10" s="58" t="s">
        <v>119</v>
      </c>
      <c r="F10" s="21">
        <v>0.89473684210000004</v>
      </c>
      <c r="G10" s="59">
        <v>0.92982500000000001</v>
      </c>
      <c r="H10" s="60">
        <v>0.92982500000000001</v>
      </c>
      <c r="I10" s="67">
        <v>0.92982500000000001</v>
      </c>
      <c r="J10" s="68">
        <v>0.94736799999999999</v>
      </c>
      <c r="K10" s="56">
        <v>0.96491199999999999</v>
      </c>
      <c r="L10" s="51"/>
      <c r="M10" s="51">
        <f t="shared" si="0"/>
        <v>0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 spans="1:28">
      <c r="A11" s="53" t="s">
        <v>13</v>
      </c>
      <c r="B11" s="54">
        <v>0.99942500000000001</v>
      </c>
      <c r="C11" s="57">
        <v>0.99846699999999999</v>
      </c>
      <c r="D11" s="58" t="s">
        <v>119</v>
      </c>
      <c r="E11" s="58" t="s">
        <v>119</v>
      </c>
      <c r="F11" s="21">
        <v>0.99884991369999998</v>
      </c>
      <c r="G11" s="59">
        <v>0.950546</v>
      </c>
      <c r="H11" s="60">
        <v>0.99846699999999999</v>
      </c>
      <c r="I11" s="67">
        <v>0.997892</v>
      </c>
      <c r="J11" s="68">
        <v>0.99885000000000002</v>
      </c>
      <c r="K11" s="56">
        <v>0.99674099999999999</v>
      </c>
      <c r="L11" s="51"/>
      <c r="M11" s="51">
        <f t="shared" si="0"/>
        <v>-9.580000000000144E-4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 spans="1:28">
      <c r="A12" s="53" t="s">
        <v>14</v>
      </c>
      <c r="B12" s="54">
        <v>0.92159999999999997</v>
      </c>
      <c r="C12" s="57">
        <v>0.96399999999999997</v>
      </c>
      <c r="D12" s="58">
        <v>1</v>
      </c>
      <c r="E12" s="58">
        <v>0.96160000000000001</v>
      </c>
      <c r="F12" s="21">
        <v>0.94240000000000002</v>
      </c>
      <c r="G12" s="59">
        <v>0.95679999999999998</v>
      </c>
      <c r="H12" s="60">
        <v>0.96560000000000001</v>
      </c>
      <c r="I12" s="67">
        <v>0.96</v>
      </c>
      <c r="J12" s="68">
        <v>0.95440000000000003</v>
      </c>
      <c r="K12" s="56">
        <v>0.9536</v>
      </c>
      <c r="L12" s="51"/>
      <c r="M12" s="51">
        <f t="shared" si="0"/>
        <v>4.4000000000000039E-2</v>
      </c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 spans="1:28">
      <c r="A13" s="53" t="s">
        <v>15</v>
      </c>
      <c r="B13" s="54" t="s">
        <v>119</v>
      </c>
      <c r="C13" s="57" t="s">
        <v>119</v>
      </c>
      <c r="D13" s="58"/>
      <c r="E13" s="58" t="s">
        <v>119</v>
      </c>
      <c r="F13" s="21">
        <v>0.2112</v>
      </c>
      <c r="G13" s="59" t="s">
        <v>119</v>
      </c>
      <c r="H13" s="60" t="s">
        <v>119</v>
      </c>
      <c r="I13" s="67" t="s">
        <v>119</v>
      </c>
      <c r="J13" s="68" t="s">
        <v>119</v>
      </c>
      <c r="K13" s="56" t="s">
        <v>119</v>
      </c>
      <c r="L13" s="51"/>
      <c r="M13" s="51" t="e">
        <f t="shared" si="0"/>
        <v>#VALUE!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 spans="1:28">
      <c r="A14" s="53" t="s">
        <v>17</v>
      </c>
      <c r="B14" s="54">
        <v>0.70692699999999997</v>
      </c>
      <c r="C14" s="57" t="s">
        <v>119</v>
      </c>
      <c r="D14" s="58">
        <v>0.92205999999999999</v>
      </c>
      <c r="E14" s="58">
        <v>0.83640999999999999</v>
      </c>
      <c r="F14" s="21">
        <v>0.83570159850000003</v>
      </c>
      <c r="G14" s="59">
        <v>0.73149799999999998</v>
      </c>
      <c r="H14" s="60">
        <v>0.82723500000000005</v>
      </c>
      <c r="I14" s="67">
        <v>0.80416399999999999</v>
      </c>
      <c r="J14" s="68">
        <v>0.82036699999999996</v>
      </c>
      <c r="K14" s="56">
        <v>0.82820199999999999</v>
      </c>
      <c r="L14" s="51"/>
      <c r="M14" s="51">
        <f t="shared" si="0"/>
        <v>0.12030800000000008</v>
      </c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 spans="1:28">
      <c r="A15" s="53" t="s">
        <v>39</v>
      </c>
      <c r="B15" s="54" t="s">
        <v>119</v>
      </c>
      <c r="C15" s="57" t="s">
        <v>119</v>
      </c>
      <c r="D15" s="58"/>
      <c r="E15" s="58"/>
      <c r="F15" s="21" t="s">
        <v>16</v>
      </c>
      <c r="G15" s="59" t="s">
        <v>119</v>
      </c>
      <c r="H15" s="60">
        <v>0.61541199999999996</v>
      </c>
      <c r="I15" s="67">
        <v>0.52682499999999999</v>
      </c>
      <c r="J15" s="68">
        <v>0.51217400000000002</v>
      </c>
      <c r="K15" s="56">
        <v>0.63881100000000002</v>
      </c>
      <c r="L15" s="51"/>
      <c r="M15" s="51" t="e">
        <f t="shared" si="0"/>
        <v>#VALUE!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 spans="1:28">
      <c r="A16" s="53" t="s">
        <v>18</v>
      </c>
      <c r="B16" s="54">
        <v>0.845549</v>
      </c>
      <c r="C16" s="57">
        <v>0.85930700000000004</v>
      </c>
      <c r="D16" s="58">
        <v>0.64610666999999999</v>
      </c>
      <c r="E16" s="58">
        <v>0.66068099999999996</v>
      </c>
      <c r="F16" s="21">
        <v>0.85463925968300003</v>
      </c>
      <c r="G16" s="59" t="s">
        <v>119</v>
      </c>
      <c r="H16" s="60">
        <v>0.85766900000000001</v>
      </c>
      <c r="I16" s="67">
        <v>0.855213</v>
      </c>
      <c r="J16" s="68">
        <v>0.85747799999999996</v>
      </c>
      <c r="K16" s="56">
        <v>0.85597699999999999</v>
      </c>
      <c r="L16" s="51"/>
      <c r="M16" s="51">
        <f t="shared" si="0"/>
        <v>1.212000000000002E-2</v>
      </c>
      <c r="N16" s="51">
        <f>H16-C16</f>
        <v>-1.6380000000000283E-3</v>
      </c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 spans="1:28">
      <c r="A17" s="53" t="s">
        <v>19</v>
      </c>
      <c r="B17" s="54">
        <v>0.59568699999999997</v>
      </c>
      <c r="C17" s="57">
        <v>0.59658599999999995</v>
      </c>
      <c r="D17" s="58">
        <v>0.91374659999999996</v>
      </c>
      <c r="E17" s="58">
        <v>0.5795148</v>
      </c>
      <c r="F17" s="21">
        <v>0.58221024200000004</v>
      </c>
      <c r="G17" s="59">
        <v>0.469003</v>
      </c>
      <c r="H17" s="60">
        <v>0.58670299999999997</v>
      </c>
      <c r="I17" s="67">
        <v>0.56154499999999996</v>
      </c>
      <c r="J17" s="68">
        <v>0.57052999999999998</v>
      </c>
      <c r="K17" s="56">
        <v>0.58131200000000005</v>
      </c>
      <c r="L17" s="51"/>
      <c r="M17" s="51">
        <f t="shared" si="0"/>
        <v>-8.983999999999992E-3</v>
      </c>
      <c r="N17" s="51">
        <f>H17-C17</f>
        <v>-9.8829999999999751E-3</v>
      </c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 spans="1:28">
      <c r="A18" s="53" t="s">
        <v>20</v>
      </c>
      <c r="B18" s="54">
        <v>0.91355699999999995</v>
      </c>
      <c r="C18" s="57">
        <v>0.91231300000000004</v>
      </c>
      <c r="D18" s="58">
        <v>0.98797179999999996</v>
      </c>
      <c r="E18" s="58">
        <v>0.90609450000000002</v>
      </c>
      <c r="F18" s="21">
        <v>0.89987562099999996</v>
      </c>
      <c r="G18" s="59">
        <v>0.91853200000000002</v>
      </c>
      <c r="H18" s="60">
        <v>0.919983</v>
      </c>
      <c r="I18" s="67">
        <v>0.90650900000000001</v>
      </c>
      <c r="J18" s="68">
        <v>0.91645900000000002</v>
      </c>
      <c r="K18" s="56">
        <v>0.91107000000000005</v>
      </c>
      <c r="L18" s="51"/>
      <c r="M18" s="51">
        <f t="shared" si="0"/>
        <v>6.4260000000000428E-3</v>
      </c>
      <c r="N18" s="51">
        <f>H18-C18</f>
        <v>7.6699999999999546E-3</v>
      </c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 spans="1:28">
      <c r="A19" s="53" t="s">
        <v>21</v>
      </c>
      <c r="B19" s="54">
        <v>0.261494</v>
      </c>
      <c r="C19" s="57">
        <v>0.25486399999999998</v>
      </c>
      <c r="D19" s="58" t="s">
        <v>119</v>
      </c>
      <c r="E19" s="58" t="s">
        <v>119</v>
      </c>
      <c r="F19" s="21">
        <v>0.25550239234</v>
      </c>
      <c r="G19" s="59" t="s">
        <v>119</v>
      </c>
      <c r="H19" s="60">
        <v>0.24545500000000001</v>
      </c>
      <c r="I19" s="67">
        <v>0.23779900000000001</v>
      </c>
      <c r="J19" s="68">
        <v>0.24401900000000001</v>
      </c>
      <c r="K19" s="56">
        <v>0.24449799999999999</v>
      </c>
      <c r="L19" s="51"/>
      <c r="M19" s="51">
        <f t="shared" si="0"/>
        <v>-1.6038999999999998E-2</v>
      </c>
      <c r="N19" s="51">
        <f>H19-C19</f>
        <v>-9.4089999999999729E-3</v>
      </c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 spans="1:28">
      <c r="A20" s="53" t="s">
        <v>22</v>
      </c>
      <c r="B20" s="54">
        <v>0.92238799999999999</v>
      </c>
      <c r="C20" s="57">
        <v>0.93731299999999995</v>
      </c>
      <c r="D20" s="58" t="s">
        <v>119</v>
      </c>
      <c r="E20" s="58" t="s">
        <v>119</v>
      </c>
      <c r="F20" s="21">
        <v>0.94029850745999999</v>
      </c>
      <c r="G20" s="59" t="s">
        <v>119</v>
      </c>
      <c r="H20" s="60">
        <v>0.92238799999999999</v>
      </c>
      <c r="I20" s="67">
        <v>0.940299</v>
      </c>
      <c r="J20" s="68">
        <v>0.92238799999999999</v>
      </c>
      <c r="K20" s="56">
        <v>0.93134300000000003</v>
      </c>
      <c r="L20" s="51"/>
      <c r="M20" s="51">
        <f t="shared" si="0"/>
        <v>0</v>
      </c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spans="1:28">
      <c r="A21" s="53" t="s">
        <v>23</v>
      </c>
      <c r="B21" s="54">
        <v>0.61412999999999995</v>
      </c>
      <c r="C21" s="57">
        <v>0.71195699999999995</v>
      </c>
      <c r="D21" s="58">
        <v>0.37267080000000002</v>
      </c>
      <c r="E21" s="58">
        <v>0.33544299999999999</v>
      </c>
      <c r="F21" s="21">
        <v>0.67934782599999999</v>
      </c>
      <c r="G21" s="59">
        <v>0.38043500000000002</v>
      </c>
      <c r="H21" s="60">
        <v>0.72282599999999997</v>
      </c>
      <c r="I21" s="67">
        <v>0.69021699999999997</v>
      </c>
      <c r="J21" s="68">
        <v>0.717391</v>
      </c>
      <c r="K21" s="56">
        <v>0.67391299999999998</v>
      </c>
      <c r="L21" s="51"/>
      <c r="M21" s="51">
        <f t="shared" si="0"/>
        <v>0.10869600000000001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spans="1:28">
      <c r="A22" s="53" t="s">
        <v>24</v>
      </c>
      <c r="B22" s="54">
        <v>0.98818300000000003</v>
      </c>
      <c r="C22" s="57">
        <v>1</v>
      </c>
      <c r="D22" s="58" t="s">
        <v>119</v>
      </c>
      <c r="E22" s="58" t="s">
        <v>119</v>
      </c>
      <c r="F22" s="21">
        <v>1</v>
      </c>
      <c r="G22" s="59">
        <v>1</v>
      </c>
      <c r="H22" s="60">
        <v>1</v>
      </c>
      <c r="I22" s="67">
        <v>0.99983599999999995</v>
      </c>
      <c r="J22" s="68">
        <v>1</v>
      </c>
      <c r="K22" s="56">
        <v>1</v>
      </c>
      <c r="L22" s="51"/>
      <c r="M22" s="51">
        <f t="shared" si="0"/>
        <v>1.1816999999999966E-2</v>
      </c>
      <c r="N22" s="51">
        <f>H22-C22</f>
        <v>0</v>
      </c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 spans="1:28">
      <c r="A23" s="53" t="s">
        <v>25</v>
      </c>
      <c r="B23" s="54">
        <v>0.99938300000000002</v>
      </c>
      <c r="C23" s="57">
        <v>0.99938300000000002</v>
      </c>
      <c r="D23" s="58">
        <v>0.99979419999999997</v>
      </c>
      <c r="E23" s="58">
        <v>0.99722200000000005</v>
      </c>
      <c r="F23" s="21">
        <v>0.99876543209799995</v>
      </c>
      <c r="G23" s="59" t="s">
        <v>119</v>
      </c>
      <c r="H23" s="60">
        <v>0.99876500000000001</v>
      </c>
      <c r="I23" s="67">
        <v>0.99938300000000002</v>
      </c>
      <c r="J23" s="68">
        <v>0.999691</v>
      </c>
      <c r="K23" s="56">
        <v>0.999691</v>
      </c>
      <c r="L23" s="51"/>
      <c r="M23" s="51">
        <f t="shared" si="0"/>
        <v>-6.1800000000000743E-4</v>
      </c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 spans="1:28">
      <c r="A24" s="53" t="s">
        <v>26</v>
      </c>
      <c r="B24" s="54">
        <v>0.9879</v>
      </c>
      <c r="C24" s="57">
        <v>0.97935899999999998</v>
      </c>
      <c r="D24" s="58">
        <v>0.9931198</v>
      </c>
      <c r="E24" s="58">
        <v>0.98647700000000005</v>
      </c>
      <c r="F24" s="21">
        <v>0.97437722418999995</v>
      </c>
      <c r="G24" s="59">
        <v>0.99003600000000003</v>
      </c>
      <c r="H24" s="60">
        <v>0.98718899999999998</v>
      </c>
      <c r="I24" s="67">
        <v>0.96868299999999996</v>
      </c>
      <c r="J24" s="68">
        <v>0.98861200000000005</v>
      </c>
      <c r="K24" s="56">
        <v>0.98718899999999998</v>
      </c>
      <c r="L24" s="51"/>
      <c r="M24" s="51">
        <f t="shared" si="0"/>
        <v>-7.1100000000001717E-4</v>
      </c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 spans="1:28">
      <c r="A25" s="53" t="s">
        <v>27</v>
      </c>
      <c r="B25" s="54">
        <v>0.752</v>
      </c>
      <c r="C25" s="57">
        <v>0.748</v>
      </c>
      <c r="D25" s="58">
        <v>0.98</v>
      </c>
      <c r="E25" s="58"/>
      <c r="F25" s="21">
        <v>0.76800000000000002</v>
      </c>
      <c r="G25" s="59">
        <v>0.66800000000000004</v>
      </c>
      <c r="H25" s="60">
        <v>0.75866699999999998</v>
      </c>
      <c r="I25" s="67">
        <v>0.74533300000000002</v>
      </c>
      <c r="J25" s="68">
        <v>0.748</v>
      </c>
      <c r="K25" s="56">
        <v>0.76</v>
      </c>
      <c r="L25" s="51"/>
      <c r="M25" s="51">
        <f t="shared" si="0"/>
        <v>6.6669999999999785E-3</v>
      </c>
      <c r="N25" s="51">
        <f>H25-C25</f>
        <v>1.0666999999999982E-2</v>
      </c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 spans="1:28">
      <c r="A26" s="53" t="s">
        <v>28</v>
      </c>
      <c r="B26" s="54">
        <v>0.968858</v>
      </c>
      <c r="C26" s="57">
        <v>0.98096899999999998</v>
      </c>
      <c r="D26" s="58">
        <v>0.94630499999999995</v>
      </c>
      <c r="E26" s="58">
        <v>0.94809699999999997</v>
      </c>
      <c r="F26" s="21">
        <v>0.96366782005999996</v>
      </c>
      <c r="G26" s="59">
        <v>0.15570899999999999</v>
      </c>
      <c r="H26" s="60">
        <v>0.98615900000000001</v>
      </c>
      <c r="I26" s="67">
        <v>0.97231800000000002</v>
      </c>
      <c r="J26" s="68">
        <v>0.97577899999999995</v>
      </c>
      <c r="K26" s="56">
        <v>0.97750899999999996</v>
      </c>
      <c r="L26" s="51"/>
      <c r="M26" s="51">
        <f t="shared" si="0"/>
        <v>1.7301000000000011E-2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 spans="1:28">
      <c r="A27" s="53" t="s">
        <v>29</v>
      </c>
      <c r="B27" s="54">
        <v>0.90476199999999996</v>
      </c>
      <c r="C27" s="57">
        <v>0.89881</v>
      </c>
      <c r="D27" s="58">
        <v>0.95238100000000003</v>
      </c>
      <c r="E27" s="58">
        <v>0.63095199999999996</v>
      </c>
      <c r="F27" s="21">
        <v>0.89285714199999999</v>
      </c>
      <c r="G27" s="59">
        <v>0.47619</v>
      </c>
      <c r="H27" s="60">
        <v>0.88888900000000004</v>
      </c>
      <c r="I27" s="67">
        <v>0.87698399999999999</v>
      </c>
      <c r="J27" s="68">
        <v>0.89682499999999998</v>
      </c>
      <c r="K27" s="56">
        <v>0.88888900000000004</v>
      </c>
      <c r="L27" s="51"/>
      <c r="M27" s="51">
        <f t="shared" si="0"/>
        <v>-1.5872999999999915E-2</v>
      </c>
      <c r="N27" s="51">
        <f>H27-C27</f>
        <v>-9.9209999999999576E-3</v>
      </c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 spans="1:28">
      <c r="A28" s="53" t="s">
        <v>30</v>
      </c>
      <c r="B28" s="54">
        <v>0.84615399999999996</v>
      </c>
      <c r="C28" s="57">
        <v>0.94230800000000003</v>
      </c>
      <c r="D28" s="58">
        <v>0.95512799999999998</v>
      </c>
      <c r="E28" s="58">
        <v>0.84615399999999996</v>
      </c>
      <c r="F28" s="21">
        <v>0.8846153846</v>
      </c>
      <c r="G28" s="59">
        <v>0.480769</v>
      </c>
      <c r="H28" s="60">
        <v>0.80769199999999997</v>
      </c>
      <c r="I28" s="67">
        <v>0.78846153846153799</v>
      </c>
      <c r="J28" s="71">
        <v>0.82692307692307698</v>
      </c>
      <c r="K28" s="56">
        <v>0.86538461538461497</v>
      </c>
      <c r="L28" s="51"/>
      <c r="M28" s="51">
        <f t="shared" si="0"/>
        <v>-3.8461999999999996E-2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 spans="1:28">
      <c r="A29" s="53" t="s">
        <v>31</v>
      </c>
      <c r="B29" s="54">
        <v>0.94478499999999999</v>
      </c>
      <c r="C29" s="57">
        <v>0.88304099999999996</v>
      </c>
      <c r="D29" s="58" t="s">
        <v>119</v>
      </c>
      <c r="E29" s="58" t="s">
        <v>119</v>
      </c>
      <c r="F29" s="21">
        <v>0.60233917999999997</v>
      </c>
      <c r="G29" s="59">
        <v>0.58479499999999995</v>
      </c>
      <c r="H29" s="60">
        <v>0.90643300000000004</v>
      </c>
      <c r="I29" s="67">
        <v>0.91228070175438603</v>
      </c>
      <c r="J29" s="68">
        <v>0.91812899999999997</v>
      </c>
      <c r="K29" s="56">
        <v>0.91228100000000001</v>
      </c>
      <c r="L29" s="51"/>
      <c r="M29" s="51">
        <f t="shared" si="0"/>
        <v>-3.8351999999999942E-2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 spans="1:28">
      <c r="A30" s="53" t="s">
        <v>32</v>
      </c>
      <c r="B30" s="54">
        <v>0.943527</v>
      </c>
      <c r="C30" s="57">
        <v>0.95598000000000005</v>
      </c>
      <c r="D30" s="58">
        <v>0.98144900000000002</v>
      </c>
      <c r="E30" s="58">
        <v>0.95569099999999996</v>
      </c>
      <c r="F30" s="21">
        <v>0.95916594259999999</v>
      </c>
      <c r="G30" s="59">
        <v>0.96437899999999999</v>
      </c>
      <c r="H30" s="60">
        <v>0.96148299999999998</v>
      </c>
      <c r="I30" s="67">
        <v>0.94931900000000002</v>
      </c>
      <c r="J30" s="68">
        <v>0.95540099999999994</v>
      </c>
      <c r="K30" s="56">
        <v>0.95916599999999996</v>
      </c>
      <c r="L30" s="51"/>
      <c r="M30" s="51">
        <f t="shared" si="0"/>
        <v>1.7955999999999972E-2</v>
      </c>
      <c r="N30" s="51">
        <f>H30-C30</f>
        <v>5.5029999999999246E-3</v>
      </c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 spans="1:28">
      <c r="A31" s="53" t="s">
        <v>33</v>
      </c>
      <c r="B31" s="54">
        <v>0.66509399999999996</v>
      </c>
      <c r="C31" s="57">
        <v>0.85377400000000003</v>
      </c>
      <c r="D31" s="58">
        <v>0.99526999999999999</v>
      </c>
      <c r="E31" s="58">
        <v>0.72641500000000003</v>
      </c>
      <c r="F31" s="21">
        <v>0.84433962259999995</v>
      </c>
      <c r="G31" s="59">
        <v>0.56603800000000004</v>
      </c>
      <c r="H31" s="60">
        <v>0.82075500000000001</v>
      </c>
      <c r="I31" s="67">
        <v>0.77830200000000005</v>
      </c>
      <c r="J31" s="68">
        <v>0.78773599999999999</v>
      </c>
      <c r="K31" s="56">
        <v>0.82547199999999998</v>
      </c>
      <c r="L31" s="51"/>
      <c r="M31" s="51">
        <f t="shared" si="0"/>
        <v>0.15566100000000005</v>
      </c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 spans="1:28">
      <c r="A32" s="53" t="s">
        <v>34</v>
      </c>
      <c r="B32" s="54">
        <v>0.93181800000000004</v>
      </c>
      <c r="C32" s="57">
        <v>0.94318199999999996</v>
      </c>
      <c r="D32" s="58">
        <v>0.94676800000000005</v>
      </c>
      <c r="E32" s="58">
        <v>0.92045500000000002</v>
      </c>
      <c r="F32" s="21">
        <v>0.90909090909000001</v>
      </c>
      <c r="G32" s="59">
        <v>0.81818199999999996</v>
      </c>
      <c r="H32" s="60">
        <v>0.93181800000000004</v>
      </c>
      <c r="I32" s="67">
        <v>0.94318199999999996</v>
      </c>
      <c r="J32" s="68">
        <v>0.92045500000000002</v>
      </c>
      <c r="K32" s="56">
        <v>0.92045500000000002</v>
      </c>
      <c r="L32" s="51"/>
      <c r="M32" s="51">
        <f t="shared" si="0"/>
        <v>0</v>
      </c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</row>
    <row r="33" spans="1:28">
      <c r="A33" s="53" t="s">
        <v>37</v>
      </c>
      <c r="B33" s="54">
        <v>0.95979999999999999</v>
      </c>
      <c r="C33" s="57" t="s">
        <v>119</v>
      </c>
      <c r="D33" s="58">
        <v>0.98366699999999996</v>
      </c>
      <c r="E33" s="58">
        <v>0.96899999999999997</v>
      </c>
      <c r="F33" s="21">
        <v>0.95879999999999999</v>
      </c>
      <c r="G33" s="59" t="s">
        <v>119</v>
      </c>
      <c r="H33" s="60">
        <v>0.96499999999999997</v>
      </c>
      <c r="I33" s="67">
        <v>0.95099999999999996</v>
      </c>
      <c r="J33" s="68">
        <v>0.96160000000000001</v>
      </c>
      <c r="K33" s="56">
        <v>0.95820000000000005</v>
      </c>
      <c r="L33" s="51"/>
      <c r="M33" s="51">
        <f t="shared" si="0"/>
        <v>5.1999999999999824E-3</v>
      </c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</row>
    <row r="34" spans="1:28">
      <c r="A34" s="53" t="s">
        <v>35</v>
      </c>
      <c r="B34" s="54">
        <v>0.85946699999999998</v>
      </c>
      <c r="C34" s="57">
        <v>0.86133300000000002</v>
      </c>
      <c r="D34" s="58">
        <v>1</v>
      </c>
      <c r="E34" s="58">
        <v>0.8528</v>
      </c>
      <c r="F34" s="21">
        <v>0.85760000000000003</v>
      </c>
      <c r="G34" s="59">
        <v>0.86</v>
      </c>
      <c r="H34" s="60">
        <v>0.86480000000000001</v>
      </c>
      <c r="I34" s="67">
        <v>0.86080000000000001</v>
      </c>
      <c r="J34" s="68">
        <v>0.86560000000000004</v>
      </c>
      <c r="K34" s="56">
        <v>0.86960000000000004</v>
      </c>
      <c r="L34" s="51"/>
      <c r="M34" s="51">
        <f t="shared" ref="M34:M65" si="1">H34-B34</f>
        <v>5.3330000000000322E-3</v>
      </c>
      <c r="N34" s="51">
        <f>H34-C34</f>
        <v>3.4669999999999979E-3</v>
      </c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 spans="1:28">
      <c r="A35" s="53" t="s">
        <v>36</v>
      </c>
      <c r="B35" s="54">
        <v>0.96491199999999999</v>
      </c>
      <c r="C35" s="57">
        <v>0.982456</v>
      </c>
      <c r="D35" s="58">
        <v>0.94642859999999995</v>
      </c>
      <c r="E35" s="58">
        <v>0.97368399999999999</v>
      </c>
      <c r="F35" s="21">
        <v>0.97368421000000005</v>
      </c>
      <c r="G35" s="59">
        <v>0.736842</v>
      </c>
      <c r="H35" s="60">
        <v>0.982456</v>
      </c>
      <c r="I35" s="67">
        <v>0.97368399999999999</v>
      </c>
      <c r="J35" s="68">
        <v>0.982456</v>
      </c>
      <c r="K35" s="56">
        <v>0.982456</v>
      </c>
      <c r="L35" s="51"/>
      <c r="M35" s="51">
        <f t="shared" si="1"/>
        <v>1.7544000000000004E-2</v>
      </c>
      <c r="N35" s="51">
        <f>H35-C35</f>
        <v>0</v>
      </c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 spans="1:28">
      <c r="A36" s="53" t="s">
        <v>38</v>
      </c>
      <c r="B36" s="54">
        <v>0.82051300000000005</v>
      </c>
      <c r="C36" s="57">
        <v>0.80128200000000005</v>
      </c>
      <c r="D36" s="58" t="s">
        <v>119</v>
      </c>
      <c r="E36" s="58" t="s">
        <v>119</v>
      </c>
      <c r="F36" s="21">
        <v>0.13461538461538</v>
      </c>
      <c r="G36" s="59" t="s">
        <v>119</v>
      </c>
      <c r="H36" s="60">
        <v>0.83333299999999999</v>
      </c>
      <c r="I36" s="67">
        <v>0.80128200000000005</v>
      </c>
      <c r="J36" s="68">
        <v>0.82051300000000005</v>
      </c>
      <c r="K36" s="56">
        <v>0.80128200000000005</v>
      </c>
      <c r="L36" s="51"/>
      <c r="M36" s="51">
        <f t="shared" si="1"/>
        <v>1.2819999999999943E-2</v>
      </c>
      <c r="N36" s="51">
        <f>H36-C36</f>
        <v>3.2050999999999941E-2</v>
      </c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 spans="1:28">
      <c r="A37" s="53" t="s">
        <v>42</v>
      </c>
      <c r="B37" s="54" t="s">
        <v>119</v>
      </c>
      <c r="C37" s="57" t="s">
        <v>119</v>
      </c>
      <c r="D37" s="58"/>
      <c r="E37" s="58"/>
      <c r="F37" s="21">
        <v>0.40582608599999997</v>
      </c>
      <c r="G37" s="59" t="s">
        <v>119</v>
      </c>
      <c r="H37" s="60">
        <v>0.89176800000000001</v>
      </c>
      <c r="I37" s="67">
        <v>0.89441999999999999</v>
      </c>
      <c r="J37" s="68">
        <v>0.88621700000000003</v>
      </c>
      <c r="K37" s="56">
        <v>0.88489899999999999</v>
      </c>
      <c r="L37" s="51"/>
      <c r="M37" s="51" t="e">
        <f t="shared" si="1"/>
        <v>#VALUE!</v>
      </c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</row>
    <row r="38" spans="1:28">
      <c r="A38" s="53" t="s">
        <v>43</v>
      </c>
      <c r="B38" s="54">
        <v>0.734375</v>
      </c>
      <c r="C38" s="57">
        <v>0.91875600000000002</v>
      </c>
      <c r="D38" s="58">
        <v>0.99876410000000004</v>
      </c>
      <c r="E38" s="58">
        <v>0.93741169999999996</v>
      </c>
      <c r="F38" s="21">
        <v>0.91613700564</v>
      </c>
      <c r="G38" s="59">
        <v>0.80958699999999995</v>
      </c>
      <c r="H38" s="60">
        <v>0.91831499999999999</v>
      </c>
      <c r="I38" s="67">
        <v>0.91637199999999996</v>
      </c>
      <c r="J38" s="68">
        <v>0.91725500000000004</v>
      </c>
      <c r="K38" s="56">
        <v>0.91251800000000005</v>
      </c>
      <c r="L38" s="51"/>
      <c r="M38" s="51">
        <f t="shared" si="1"/>
        <v>0.18393999999999999</v>
      </c>
      <c r="N38" s="51">
        <f>H38-C38</f>
        <v>-4.4100000000002471E-4</v>
      </c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 spans="1:28">
      <c r="A39" s="53" t="s">
        <v>44</v>
      </c>
      <c r="B39" s="54">
        <v>0.38405299999999998</v>
      </c>
      <c r="C39" s="57">
        <v>0.74140499999999998</v>
      </c>
      <c r="D39" s="58">
        <v>1</v>
      </c>
      <c r="E39" s="58">
        <v>0.70263350000000002</v>
      </c>
      <c r="F39" s="21">
        <v>0.68141916599999997</v>
      </c>
      <c r="G39" s="59">
        <v>0.75603500000000001</v>
      </c>
      <c r="H39" s="60">
        <v>0.71470400000000001</v>
      </c>
      <c r="I39" s="67">
        <v>0.69604999999999995</v>
      </c>
      <c r="J39" s="68">
        <v>0.69531799999999999</v>
      </c>
      <c r="K39" s="56">
        <v>0.68971000000000005</v>
      </c>
      <c r="L39" s="51"/>
      <c r="M39" s="51">
        <f t="shared" si="1"/>
        <v>0.33065100000000003</v>
      </c>
      <c r="N39" s="51">
        <f>H39-C39</f>
        <v>-2.6700999999999975E-2</v>
      </c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 spans="1:28">
      <c r="A40" s="53" t="s">
        <v>40</v>
      </c>
      <c r="B40" s="54" t="s">
        <v>119</v>
      </c>
      <c r="C40" s="57" t="s">
        <v>119</v>
      </c>
      <c r="D40" s="58">
        <v>1</v>
      </c>
      <c r="E40" s="58">
        <v>0.64583299999999999</v>
      </c>
      <c r="F40" s="21">
        <v>0.64583333300000001</v>
      </c>
      <c r="G40" s="59">
        <v>0.70833299999999999</v>
      </c>
      <c r="H40" s="60">
        <v>0.75</v>
      </c>
      <c r="I40" s="67">
        <v>0.70833299999999999</v>
      </c>
      <c r="J40" s="71">
        <v>0.72916666666666696</v>
      </c>
      <c r="K40" s="56">
        <v>0.79166700000000001</v>
      </c>
      <c r="L40" s="51"/>
      <c r="M40" s="51" t="e">
        <f t="shared" si="1"/>
        <v>#VALUE!</v>
      </c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</row>
    <row r="41" spans="1:28">
      <c r="A41" s="53" t="s">
        <v>45</v>
      </c>
      <c r="B41" s="54">
        <v>0.88812000000000002</v>
      </c>
      <c r="C41" s="57">
        <v>0.95155699999999999</v>
      </c>
      <c r="D41" s="58">
        <v>0.99038800000000005</v>
      </c>
      <c r="E41" s="58">
        <v>0.92156899999999997</v>
      </c>
      <c r="F41" s="21">
        <v>0.8062283737</v>
      </c>
      <c r="G41" s="59" t="s">
        <v>119</v>
      </c>
      <c r="H41" s="60">
        <v>0.94579000000000002</v>
      </c>
      <c r="I41" s="67">
        <v>0.94925000000000004</v>
      </c>
      <c r="J41" s="68">
        <v>0.93194900000000003</v>
      </c>
      <c r="K41" s="56">
        <v>0.94348299999999996</v>
      </c>
      <c r="L41" s="51"/>
      <c r="M41" s="51">
        <f t="shared" si="1"/>
        <v>5.7669999999999999E-2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 spans="1:28">
      <c r="A42" s="53" t="s">
        <v>46</v>
      </c>
      <c r="B42" s="54">
        <v>0.96313800000000005</v>
      </c>
      <c r="C42" s="57" t="s">
        <v>119</v>
      </c>
      <c r="D42" s="58">
        <v>0.9684642</v>
      </c>
      <c r="E42" s="58">
        <v>0.96219279999999996</v>
      </c>
      <c r="F42" s="21">
        <v>0.94139886578400001</v>
      </c>
      <c r="G42" s="59">
        <v>0.96691899999999997</v>
      </c>
      <c r="H42" s="60">
        <v>0.96628899999999995</v>
      </c>
      <c r="I42" s="67">
        <v>0.965028</v>
      </c>
      <c r="J42" s="68">
        <v>0.965028</v>
      </c>
      <c r="K42" s="56">
        <v>0.96408300000000002</v>
      </c>
      <c r="L42" s="51"/>
      <c r="M42" s="51">
        <f t="shared" si="1"/>
        <v>3.1509999999999039E-3</v>
      </c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 spans="1:28">
      <c r="A43" s="53" t="s">
        <v>47</v>
      </c>
      <c r="B43" s="54">
        <v>0.85043999999999997</v>
      </c>
      <c r="C43" s="57">
        <v>0.93147899999999995</v>
      </c>
      <c r="D43" s="58" t="s">
        <v>119</v>
      </c>
      <c r="E43" s="58" t="s">
        <v>119</v>
      </c>
      <c r="F43" s="21">
        <v>0.93080054274000001</v>
      </c>
      <c r="G43" s="59" t="s">
        <v>119</v>
      </c>
      <c r="H43" s="60">
        <v>0.92838799999999999</v>
      </c>
      <c r="I43" s="67">
        <v>0.92567500000000003</v>
      </c>
      <c r="J43" s="68">
        <v>0.93064999999999998</v>
      </c>
      <c r="K43" s="56">
        <v>0.92748399999999998</v>
      </c>
      <c r="L43" s="51"/>
      <c r="M43" s="51">
        <f t="shared" si="1"/>
        <v>7.7948000000000017E-2</v>
      </c>
      <c r="N43" s="51">
        <f>H43-C43</f>
        <v>-3.0909999999999549E-3</v>
      </c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</row>
    <row r="44" spans="1:28">
      <c r="A44" s="53" t="s">
        <v>48</v>
      </c>
      <c r="B44" s="54">
        <v>0.81043399999999999</v>
      </c>
      <c r="C44" s="57">
        <v>0.82072000000000001</v>
      </c>
      <c r="D44" s="58">
        <v>0.81446099999999999</v>
      </c>
      <c r="E44" s="58">
        <v>0.8125</v>
      </c>
      <c r="F44" s="21">
        <v>0.81557678170000003</v>
      </c>
      <c r="G44" s="59" t="s">
        <v>119</v>
      </c>
      <c r="H44" s="60">
        <v>0.815944</v>
      </c>
      <c r="I44" s="67">
        <v>0.80933100000000002</v>
      </c>
      <c r="J44" s="68">
        <v>0.81447499999999995</v>
      </c>
      <c r="K44" s="56">
        <v>0.81337300000000001</v>
      </c>
      <c r="L44" s="51"/>
      <c r="M44" s="51">
        <f t="shared" si="1"/>
        <v>5.5100000000000149E-3</v>
      </c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 spans="1:28">
      <c r="A45" s="53" t="s">
        <v>120</v>
      </c>
      <c r="B45" s="54">
        <v>1</v>
      </c>
      <c r="C45" s="57">
        <v>1</v>
      </c>
      <c r="D45" s="58">
        <v>1</v>
      </c>
      <c r="E45" s="58">
        <v>1</v>
      </c>
      <c r="F45" s="21">
        <v>1</v>
      </c>
      <c r="G45" s="59">
        <v>1</v>
      </c>
      <c r="H45" s="60">
        <v>1</v>
      </c>
      <c r="I45" s="67">
        <v>1</v>
      </c>
      <c r="J45" s="68">
        <v>1</v>
      </c>
      <c r="K45" s="56">
        <v>1</v>
      </c>
      <c r="L45" s="51"/>
      <c r="M45" s="51">
        <f t="shared" si="1"/>
        <v>0</v>
      </c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 spans="1:28">
      <c r="A46" s="53" t="s">
        <v>73</v>
      </c>
      <c r="B46" s="54">
        <v>0.99930399999999997</v>
      </c>
      <c r="C46" s="57" t="s">
        <v>119</v>
      </c>
      <c r="D46" s="58"/>
      <c r="E46" s="58"/>
      <c r="F46" s="21">
        <v>0.99863163434669999</v>
      </c>
      <c r="G46" s="59" t="s">
        <v>119</v>
      </c>
      <c r="H46" s="60">
        <v>0.999722</v>
      </c>
      <c r="I46" s="67">
        <v>0.99961900000000004</v>
      </c>
      <c r="J46" s="68">
        <v>0.99971399999999999</v>
      </c>
      <c r="K46" s="56">
        <v>0.99965700000000002</v>
      </c>
      <c r="L46" s="51"/>
      <c r="M46" s="51">
        <f t="shared" si="1"/>
        <v>4.1800000000002946E-4</v>
      </c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</row>
    <row r="47" spans="1:28">
      <c r="A47" s="53" t="s">
        <v>50</v>
      </c>
      <c r="B47" s="54">
        <v>0.78515599999999997</v>
      </c>
      <c r="C47" s="57">
        <v>0.85888699999999996</v>
      </c>
      <c r="D47" s="58">
        <v>0.88850899999999999</v>
      </c>
      <c r="E47" s="58">
        <v>0.85693399999999997</v>
      </c>
      <c r="F47" s="21">
        <v>0.857421875</v>
      </c>
      <c r="G47" s="59">
        <v>0.48876999999999998</v>
      </c>
      <c r="H47" s="60">
        <v>0.90087899999999999</v>
      </c>
      <c r="I47" s="67">
        <v>0.88671900000000003</v>
      </c>
      <c r="J47" s="68">
        <v>0.88867200000000002</v>
      </c>
      <c r="K47" s="56">
        <v>0.89160200000000001</v>
      </c>
      <c r="L47" s="51"/>
      <c r="M47" s="51">
        <f t="shared" si="1"/>
        <v>0.11572300000000002</v>
      </c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</row>
    <row r="48" spans="1:28">
      <c r="A48" s="53" t="s">
        <v>51</v>
      </c>
      <c r="B48" s="54">
        <v>1</v>
      </c>
      <c r="C48" s="57">
        <v>0.94444399999999995</v>
      </c>
      <c r="D48" s="58">
        <v>0.75925900000000002</v>
      </c>
      <c r="E48" s="58">
        <v>0.77777799999999997</v>
      </c>
      <c r="F48" s="21">
        <v>0.72222222000000003</v>
      </c>
      <c r="G48" s="59">
        <v>0.83333000000000002</v>
      </c>
      <c r="H48" s="60">
        <v>1</v>
      </c>
      <c r="I48" s="67">
        <v>0.96296300000000001</v>
      </c>
      <c r="J48" s="68">
        <v>0.96296300000000001</v>
      </c>
      <c r="K48" s="56">
        <v>0.98148100000000005</v>
      </c>
      <c r="L48" s="51"/>
      <c r="M48" s="51">
        <f t="shared" si="1"/>
        <v>0</v>
      </c>
      <c r="N48" s="51">
        <f>H48-C48</f>
        <v>5.555600000000005E-2</v>
      </c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 spans="1:28">
      <c r="A49" s="53" t="s">
        <v>52</v>
      </c>
      <c r="B49" s="54">
        <v>0.75</v>
      </c>
      <c r="C49" s="57" t="s">
        <v>119</v>
      </c>
      <c r="D49" s="58" t="s">
        <v>119</v>
      </c>
      <c r="E49" s="58" t="s">
        <v>119</v>
      </c>
      <c r="F49" s="21">
        <v>0.83333333330000003</v>
      </c>
      <c r="G49" s="59">
        <v>0.58333299999999999</v>
      </c>
      <c r="H49" s="60">
        <v>0.75</v>
      </c>
      <c r="I49" s="67">
        <v>0.80555600000000005</v>
      </c>
      <c r="J49" s="68">
        <v>0.83333299999999999</v>
      </c>
      <c r="K49" s="56">
        <v>0.86111099999999996</v>
      </c>
      <c r="L49" s="51"/>
      <c r="M49" s="51">
        <f t="shared" si="1"/>
        <v>0</v>
      </c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</row>
    <row r="50" spans="1:28">
      <c r="A50" s="53" t="s">
        <v>41</v>
      </c>
      <c r="B50" s="54">
        <v>0.83322799999999997</v>
      </c>
      <c r="C50" s="57">
        <v>0.88096699999999994</v>
      </c>
      <c r="D50" s="58">
        <v>0.99278</v>
      </c>
      <c r="E50" s="58">
        <v>0.88033600000000001</v>
      </c>
      <c r="F50" s="21">
        <v>0.87655099800000003</v>
      </c>
      <c r="G50" s="59" t="s">
        <v>119</v>
      </c>
      <c r="H50" s="60">
        <v>0.88244</v>
      </c>
      <c r="I50" s="67">
        <v>0.87150399999999995</v>
      </c>
      <c r="J50" s="68">
        <v>0.87823300000000004</v>
      </c>
      <c r="K50" s="56">
        <v>0.88285999999999998</v>
      </c>
      <c r="L50" s="51"/>
      <c r="M50" s="51">
        <f t="shared" si="1"/>
        <v>4.9212000000000033E-2</v>
      </c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</row>
    <row r="51" spans="1:28">
      <c r="A51" s="53" t="s">
        <v>53</v>
      </c>
      <c r="B51" s="54">
        <v>0.99533300000000002</v>
      </c>
      <c r="C51" s="57">
        <v>0.99466699999999997</v>
      </c>
      <c r="D51" s="58">
        <v>0.98599999999999999</v>
      </c>
      <c r="E51" s="58">
        <v>0.98399999999999999</v>
      </c>
      <c r="F51" s="21">
        <v>0.98799999999999999</v>
      </c>
      <c r="G51" s="59">
        <v>0.99399999999999999</v>
      </c>
      <c r="H51" s="60">
        <v>0.99466699999999997</v>
      </c>
      <c r="I51" s="67">
        <v>0.996</v>
      </c>
      <c r="J51" s="68">
        <v>0.99399999999999999</v>
      </c>
      <c r="K51" s="56">
        <v>0.99466699999999997</v>
      </c>
      <c r="L51" s="51"/>
      <c r="M51" s="51">
        <f t="shared" si="1"/>
        <v>-6.6600000000005544E-4</v>
      </c>
      <c r="N51" s="51">
        <f>H51-C51</f>
        <v>0</v>
      </c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 spans="1:28">
      <c r="A52" s="53" t="s">
        <v>74</v>
      </c>
      <c r="B52" s="54" t="s">
        <v>119</v>
      </c>
      <c r="C52" s="57" t="s">
        <v>119</v>
      </c>
      <c r="D52" s="58"/>
      <c r="E52" s="58"/>
      <c r="F52" s="21">
        <v>0.93497142850000003</v>
      </c>
      <c r="G52" s="59" t="s">
        <v>119</v>
      </c>
      <c r="H52" s="60">
        <v>0.96455199999999996</v>
      </c>
      <c r="I52" s="67">
        <v>0.964171</v>
      </c>
      <c r="J52" s="68">
        <v>0.964171</v>
      </c>
      <c r="K52" s="56">
        <v>0.96415200000000001</v>
      </c>
      <c r="L52" s="51"/>
      <c r="M52" s="51" t="e">
        <f t="shared" si="1"/>
        <v>#VALUE!</v>
      </c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 spans="1:28">
      <c r="A53" s="53" t="s">
        <v>54</v>
      </c>
      <c r="B53" s="54">
        <v>0.98285699999999998</v>
      </c>
      <c r="C53" s="57">
        <v>0.94476199999999999</v>
      </c>
      <c r="D53" s="58">
        <v>0.96875</v>
      </c>
      <c r="E53" s="58">
        <v>0.97660800000000003</v>
      </c>
      <c r="F53" s="21">
        <v>0.97142857142000005</v>
      </c>
      <c r="G53" s="59">
        <v>0.96</v>
      </c>
      <c r="H53" s="60">
        <v>0.97142899999999999</v>
      </c>
      <c r="I53" s="67">
        <v>0.96952400000000005</v>
      </c>
      <c r="J53" s="68">
        <v>0.973333</v>
      </c>
      <c r="K53" s="56">
        <v>0.973333</v>
      </c>
      <c r="L53" s="51"/>
      <c r="M53" s="51">
        <f t="shared" si="1"/>
        <v>-1.1427999999999994E-2</v>
      </c>
      <c r="N53" s="51">
        <f>H53-C53</f>
        <v>2.6666999999999996E-2</v>
      </c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 spans="1:28">
      <c r="A54" s="53" t="s">
        <v>55</v>
      </c>
      <c r="B54" s="54">
        <v>0.977356</v>
      </c>
      <c r="C54" s="57">
        <v>0.98246900000000004</v>
      </c>
      <c r="D54" s="58">
        <v>0.97270999999999996</v>
      </c>
      <c r="E54" s="58">
        <v>0.977356</v>
      </c>
      <c r="F54" s="21">
        <v>0.97808619429999999</v>
      </c>
      <c r="G54" s="59">
        <v>0.96128599999999997</v>
      </c>
      <c r="H54" s="60">
        <v>0.97954699999999995</v>
      </c>
      <c r="I54" s="67">
        <v>0.98100799999999999</v>
      </c>
      <c r="J54" s="68">
        <v>0.981738</v>
      </c>
      <c r="K54" s="56">
        <v>0.977356</v>
      </c>
      <c r="L54" s="51"/>
      <c r="M54" s="51">
        <f t="shared" si="1"/>
        <v>2.190999999999943E-3</v>
      </c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 spans="1:28">
      <c r="A55" s="53" t="s">
        <v>56</v>
      </c>
      <c r="B55" s="54">
        <v>0.6</v>
      </c>
      <c r="C55" s="57" t="s">
        <v>119</v>
      </c>
      <c r="D55" s="58">
        <v>0.77249999999999996</v>
      </c>
      <c r="E55" s="58">
        <v>0.625</v>
      </c>
      <c r="F55" s="21">
        <v>0.7</v>
      </c>
      <c r="G55" s="59">
        <v>0.63500000000000001</v>
      </c>
      <c r="H55" s="60">
        <v>0.6875</v>
      </c>
      <c r="I55" s="67">
        <v>0.61</v>
      </c>
      <c r="J55" s="68">
        <v>0.65749999999999997</v>
      </c>
      <c r="K55" s="56">
        <v>0.69</v>
      </c>
      <c r="L55" s="51"/>
      <c r="M55" s="51">
        <f t="shared" si="1"/>
        <v>8.7500000000000022E-2</v>
      </c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 spans="1:28">
      <c r="A56" s="53" t="s">
        <v>57</v>
      </c>
      <c r="B56" s="54">
        <v>0.541157</v>
      </c>
      <c r="C56" s="57" t="s">
        <v>119</v>
      </c>
      <c r="D56" s="58">
        <v>0.96182999999999996</v>
      </c>
      <c r="E56" s="58">
        <v>0.66522999999999999</v>
      </c>
      <c r="F56" s="21">
        <v>0.65898802667800005</v>
      </c>
      <c r="G56" s="59" t="s">
        <v>119</v>
      </c>
      <c r="H56" s="60">
        <v>0.654586</v>
      </c>
      <c r="I56" s="67">
        <v>0.65427400000000002</v>
      </c>
      <c r="J56" s="68">
        <v>0.65427400000000002</v>
      </c>
      <c r="K56" s="56">
        <v>0.65767600000000004</v>
      </c>
      <c r="L56" s="51"/>
      <c r="M56" s="51">
        <f t="shared" si="1"/>
        <v>0.113429</v>
      </c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 spans="1:28">
      <c r="A57" s="53" t="s">
        <v>58</v>
      </c>
      <c r="B57" s="54">
        <v>1</v>
      </c>
      <c r="C57" s="57">
        <v>1</v>
      </c>
      <c r="D57" s="58">
        <v>1</v>
      </c>
      <c r="E57" s="58">
        <v>0.996</v>
      </c>
      <c r="F57" s="21">
        <v>0.996</v>
      </c>
      <c r="G57" s="59">
        <v>1</v>
      </c>
      <c r="H57" s="60">
        <v>0.996</v>
      </c>
      <c r="I57" s="67">
        <v>1</v>
      </c>
      <c r="J57" s="68">
        <v>1</v>
      </c>
      <c r="K57" s="56">
        <v>1</v>
      </c>
      <c r="L57" s="51"/>
      <c r="M57" s="51">
        <f t="shared" si="1"/>
        <v>-4.0000000000000036E-3</v>
      </c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</row>
    <row r="58" spans="1:28">
      <c r="A58" s="53" t="s">
        <v>59</v>
      </c>
      <c r="B58" s="54">
        <v>0.796296</v>
      </c>
      <c r="C58" s="57">
        <v>0.77777799999999997</v>
      </c>
      <c r="D58" s="58">
        <v>0.86254299999999995</v>
      </c>
      <c r="E58" s="58">
        <v>0.75308600000000003</v>
      </c>
      <c r="F58" s="21">
        <v>0.71604938269999996</v>
      </c>
      <c r="G58" s="59">
        <v>0.602881</v>
      </c>
      <c r="H58" s="60">
        <v>0.79423900000000003</v>
      </c>
      <c r="I58" s="67">
        <v>0.76749000000000001</v>
      </c>
      <c r="J58" s="68">
        <v>0.79218100000000002</v>
      </c>
      <c r="K58" s="56">
        <v>0.79012300000000002</v>
      </c>
      <c r="L58" s="51"/>
      <c r="M58" s="51">
        <f t="shared" si="1"/>
        <v>-2.0569999999999755E-3</v>
      </c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 spans="1:28">
      <c r="A59" s="53" t="s">
        <v>60</v>
      </c>
      <c r="B59" s="54">
        <v>0.70799999999999996</v>
      </c>
      <c r="C59" s="57">
        <v>0.78800000000000003</v>
      </c>
      <c r="D59" s="58">
        <v>0.92666700000000002</v>
      </c>
      <c r="E59" s="58">
        <v>0.79200000000000004</v>
      </c>
      <c r="F59" s="21">
        <v>0.80400000000000005</v>
      </c>
      <c r="G59" s="59">
        <v>0.72799999999999998</v>
      </c>
      <c r="H59" s="60">
        <v>0.79600000000000004</v>
      </c>
      <c r="I59" s="67">
        <v>0.79200000000000004</v>
      </c>
      <c r="J59" s="68">
        <v>0.78</v>
      </c>
      <c r="K59" s="56">
        <v>0.78800000000000003</v>
      </c>
      <c r="L59" s="51"/>
      <c r="M59" s="51">
        <f t="shared" si="1"/>
        <v>8.8000000000000078E-2</v>
      </c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 spans="1:28">
      <c r="A60" s="53" t="s">
        <v>61</v>
      </c>
      <c r="B60" s="54">
        <v>0.87948700000000002</v>
      </c>
      <c r="C60" s="57" t="s">
        <v>119</v>
      </c>
      <c r="D60" s="58">
        <v>1</v>
      </c>
      <c r="E60" s="58">
        <v>0.96667000000000003</v>
      </c>
      <c r="F60" s="21">
        <v>0.91179487169999995</v>
      </c>
      <c r="G60" s="59" t="s">
        <v>119</v>
      </c>
      <c r="H60" s="60">
        <v>0.96478600000000003</v>
      </c>
      <c r="I60" s="67">
        <v>0.95350400000000002</v>
      </c>
      <c r="J60" s="68">
        <v>0.96478600000000003</v>
      </c>
      <c r="K60" s="56">
        <v>0.96205099999999999</v>
      </c>
      <c r="L60" s="51"/>
      <c r="M60" s="51">
        <f t="shared" si="1"/>
        <v>8.5299000000000014E-2</v>
      </c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 spans="1:28">
      <c r="A61" s="53" t="s">
        <v>66</v>
      </c>
      <c r="B61" s="54">
        <v>0.99108700000000005</v>
      </c>
      <c r="C61" s="57" t="s">
        <v>119</v>
      </c>
      <c r="D61" s="58" t="s">
        <v>119</v>
      </c>
      <c r="E61" s="58" t="s">
        <v>119</v>
      </c>
      <c r="F61" s="21" t="s">
        <v>16</v>
      </c>
      <c r="G61" s="59" t="s">
        <v>119</v>
      </c>
      <c r="H61" s="60">
        <v>0.99367499999999997</v>
      </c>
      <c r="I61" s="67">
        <v>0.99309899999999995</v>
      </c>
      <c r="J61" s="68">
        <v>0.99396200000000001</v>
      </c>
      <c r="K61" s="56">
        <v>0.99424999999999997</v>
      </c>
      <c r="L61" s="51"/>
      <c r="M61" s="51">
        <f t="shared" si="1"/>
        <v>2.5879999999999237E-3</v>
      </c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 spans="1:28">
      <c r="A62" s="53" t="s">
        <v>67</v>
      </c>
      <c r="B62" s="54">
        <v>1</v>
      </c>
      <c r="C62" s="57">
        <v>1</v>
      </c>
      <c r="D62" s="58">
        <v>1</v>
      </c>
      <c r="E62" s="58">
        <v>1</v>
      </c>
      <c r="F62" s="21">
        <v>1</v>
      </c>
      <c r="G62" s="59">
        <v>1</v>
      </c>
      <c r="H62" s="60">
        <v>1</v>
      </c>
      <c r="I62" s="67">
        <v>0.99629599999999996</v>
      </c>
      <c r="J62" s="68">
        <v>1</v>
      </c>
      <c r="K62" s="56">
        <v>1</v>
      </c>
      <c r="L62" s="51"/>
      <c r="M62" s="51">
        <f t="shared" si="1"/>
        <v>0</v>
      </c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</row>
    <row r="63" spans="1:28">
      <c r="A63" s="53" t="s">
        <v>62</v>
      </c>
      <c r="B63" s="54">
        <v>0.78500000000000003</v>
      </c>
      <c r="C63" s="57" t="s">
        <v>119</v>
      </c>
      <c r="D63" s="58" t="s">
        <v>119</v>
      </c>
      <c r="E63" s="58" t="s">
        <v>119</v>
      </c>
      <c r="F63" s="21">
        <v>0.8175</v>
      </c>
      <c r="G63" s="59">
        <v>0.82</v>
      </c>
      <c r="H63" s="60">
        <v>0.79249999999999998</v>
      </c>
      <c r="I63" s="67">
        <v>0.75249999999999995</v>
      </c>
      <c r="J63" s="68">
        <v>0.77</v>
      </c>
      <c r="K63" s="56">
        <v>0.80500000000000005</v>
      </c>
      <c r="L63" s="51"/>
      <c r="M63" s="51">
        <f t="shared" si="1"/>
        <v>7.4999999999999512E-3</v>
      </c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</row>
    <row r="64" spans="1:28">
      <c r="A64" s="53" t="s">
        <v>69</v>
      </c>
      <c r="B64" s="54">
        <v>0.6875</v>
      </c>
      <c r="C64" s="57">
        <v>0.875</v>
      </c>
      <c r="D64" s="58" t="s">
        <v>119</v>
      </c>
      <c r="E64" s="58" t="s">
        <v>119</v>
      </c>
      <c r="F64" s="21">
        <v>0.625</v>
      </c>
      <c r="G64" s="59">
        <v>0.75</v>
      </c>
      <c r="H64" s="60">
        <v>0.875</v>
      </c>
      <c r="I64" s="67">
        <v>0.75</v>
      </c>
      <c r="J64" s="68">
        <v>0.9375</v>
      </c>
      <c r="K64" s="56">
        <v>0.875</v>
      </c>
      <c r="L64" s="51"/>
      <c r="M64" s="51">
        <f t="shared" si="1"/>
        <v>0.1875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 spans="1:28">
      <c r="A65" s="53" t="s">
        <v>68</v>
      </c>
      <c r="B65" s="54">
        <v>0.93375399999999997</v>
      </c>
      <c r="C65" s="57">
        <v>0.93059899999999995</v>
      </c>
      <c r="D65" s="58">
        <v>0.93842099999999995</v>
      </c>
      <c r="E65" s="58">
        <v>0.93217700000000003</v>
      </c>
      <c r="F65" s="21">
        <v>0.93217665615</v>
      </c>
      <c r="G65" s="59">
        <v>0.92586800000000002</v>
      </c>
      <c r="H65" s="60">
        <v>0.93059899999999995</v>
      </c>
      <c r="I65" s="67">
        <v>0.93375399999999997</v>
      </c>
      <c r="J65" s="68">
        <v>0.93059899999999995</v>
      </c>
      <c r="K65" s="56">
        <v>0.92902200000000001</v>
      </c>
      <c r="L65" s="51"/>
      <c r="M65" s="51">
        <f t="shared" si="1"/>
        <v>-3.1550000000000189E-3</v>
      </c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 spans="1:28">
      <c r="A66" s="53" t="s">
        <v>63</v>
      </c>
      <c r="B66" s="54">
        <v>0.75</v>
      </c>
      <c r="C66" s="57" t="s">
        <v>119</v>
      </c>
      <c r="D66" s="58">
        <v>0.97916669999999995</v>
      </c>
      <c r="E66" s="58">
        <v>0.5625</v>
      </c>
      <c r="F66" s="21">
        <v>0.5</v>
      </c>
      <c r="G66" s="59">
        <v>0.6875</v>
      </c>
      <c r="H66" s="60">
        <v>0.75</v>
      </c>
      <c r="I66" s="67">
        <v>0.8125</v>
      </c>
      <c r="J66" s="68">
        <v>0.75</v>
      </c>
      <c r="K66" s="56">
        <v>0.9375</v>
      </c>
      <c r="L66" s="51"/>
      <c r="M66" s="51">
        <f t="shared" ref="M66:M101" si="2">H66-B66</f>
        <v>0</v>
      </c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7" spans="1:28">
      <c r="A67" s="53" t="s">
        <v>70</v>
      </c>
      <c r="B67" s="54">
        <v>0.72615399999999997</v>
      </c>
      <c r="C67" s="57">
        <v>0.844615</v>
      </c>
      <c r="D67" s="58">
        <v>0.81692299999999995</v>
      </c>
      <c r="E67" s="58">
        <v>0.73538460000000005</v>
      </c>
      <c r="F67" s="21">
        <v>0.62153846150000003</v>
      </c>
      <c r="G67" s="59">
        <v>0.84923099999999996</v>
      </c>
      <c r="H67" s="60">
        <v>0.84564099999999998</v>
      </c>
      <c r="I67" s="67">
        <v>0.84615399999999996</v>
      </c>
      <c r="J67" s="68">
        <v>0.844615</v>
      </c>
      <c r="K67" s="56">
        <v>0.84820499999999999</v>
      </c>
      <c r="L67" s="51"/>
      <c r="M67" s="51">
        <f t="shared" si="2"/>
        <v>0.11948700000000001</v>
      </c>
      <c r="N67" s="51">
        <f>H67-C67</f>
        <v>1.0259999999999714E-3</v>
      </c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 spans="1:28">
      <c r="A68" s="53" t="s">
        <v>71</v>
      </c>
      <c r="B68" s="54">
        <v>0.99938300000000002</v>
      </c>
      <c r="C68" s="57">
        <v>1</v>
      </c>
      <c r="D68" s="58" t="s">
        <v>119</v>
      </c>
      <c r="E68" s="58" t="s">
        <v>119</v>
      </c>
      <c r="F68" s="21" t="s">
        <v>16</v>
      </c>
      <c r="G68" s="59">
        <v>0.98765400000000003</v>
      </c>
      <c r="H68" s="60">
        <v>1</v>
      </c>
      <c r="I68" s="67">
        <v>1</v>
      </c>
      <c r="J68" s="68">
        <v>1</v>
      </c>
      <c r="K68" s="56">
        <v>1</v>
      </c>
      <c r="L68" s="51"/>
      <c r="M68" s="51">
        <f t="shared" si="2"/>
        <v>6.1699999999997868E-4</v>
      </c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</row>
    <row r="69" spans="1:28">
      <c r="A69" s="53" t="s">
        <v>64</v>
      </c>
      <c r="B69" s="54">
        <v>1</v>
      </c>
      <c r="C69" s="57" t="s">
        <v>119</v>
      </c>
      <c r="D69" s="58">
        <v>1</v>
      </c>
      <c r="E69" s="58">
        <v>1</v>
      </c>
      <c r="F69" s="21">
        <v>1</v>
      </c>
      <c r="G69" s="59" t="s">
        <v>119</v>
      </c>
      <c r="H69" s="60">
        <v>1</v>
      </c>
      <c r="I69" s="67">
        <v>1</v>
      </c>
      <c r="J69" s="68">
        <v>1</v>
      </c>
      <c r="K69" s="56">
        <v>1</v>
      </c>
      <c r="L69" s="51"/>
      <c r="M69" s="51">
        <f t="shared" si="2"/>
        <v>0</v>
      </c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</row>
    <row r="70" spans="1:28">
      <c r="A70" s="53" t="s">
        <v>65</v>
      </c>
      <c r="B70" s="54">
        <v>0.82954499999999998</v>
      </c>
      <c r="C70" s="57">
        <v>0.84848500000000004</v>
      </c>
      <c r="D70" s="58">
        <v>0.98609000000000002</v>
      </c>
      <c r="E70" s="58">
        <v>0.88257600000000003</v>
      </c>
      <c r="F70" s="21">
        <v>0.71590909089999999</v>
      </c>
      <c r="G70" s="59">
        <v>0.87121199999999999</v>
      </c>
      <c r="H70" s="60">
        <v>0.86363599999999996</v>
      </c>
      <c r="I70" s="67">
        <v>0.86742399999999997</v>
      </c>
      <c r="J70" s="68">
        <v>0.837121</v>
      </c>
      <c r="K70" s="56">
        <v>0.87121199999999999</v>
      </c>
      <c r="L70" s="51"/>
      <c r="M70" s="51">
        <f t="shared" si="2"/>
        <v>3.4090999999999982E-2</v>
      </c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</row>
    <row r="71" spans="1:28">
      <c r="A71" s="53" t="s">
        <v>85</v>
      </c>
      <c r="B71" s="54">
        <v>0.886934</v>
      </c>
      <c r="C71" s="57" t="s">
        <v>119</v>
      </c>
      <c r="D71" s="58">
        <v>0.99955899999999998</v>
      </c>
      <c r="E71" s="58">
        <v>0.99949399999999999</v>
      </c>
      <c r="F71" s="21">
        <v>0.99933077599999998</v>
      </c>
      <c r="G71" s="59" t="s">
        <v>119</v>
      </c>
      <c r="H71" s="60">
        <v>0.99967399999999995</v>
      </c>
      <c r="I71" s="67">
        <v>0.99954299999999996</v>
      </c>
      <c r="J71" s="68">
        <v>0.999641</v>
      </c>
      <c r="K71" s="56">
        <v>0.99957600000000002</v>
      </c>
      <c r="L71" s="51"/>
      <c r="M71" s="51">
        <f t="shared" si="2"/>
        <v>0.11273999999999995</v>
      </c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</row>
    <row r="72" spans="1:28">
      <c r="A72" s="53" t="s">
        <v>75</v>
      </c>
      <c r="B72" s="54">
        <v>0.83216800000000002</v>
      </c>
      <c r="C72" s="57">
        <v>0.88811200000000001</v>
      </c>
      <c r="D72" s="58" t="s">
        <v>119</v>
      </c>
      <c r="E72" s="58" t="s">
        <v>119</v>
      </c>
      <c r="F72" s="21">
        <v>0.62937062899999996</v>
      </c>
      <c r="G72" s="59">
        <v>0.88111899999999999</v>
      </c>
      <c r="H72" s="60">
        <v>0.93006999999999995</v>
      </c>
      <c r="I72" s="67">
        <v>0.90909099999999998</v>
      </c>
      <c r="J72" s="68">
        <v>0.87412599999999996</v>
      </c>
      <c r="K72" s="56">
        <v>0.88811188811188801</v>
      </c>
      <c r="L72" s="51"/>
      <c r="M72" s="51">
        <f t="shared" si="2"/>
        <v>9.7901999999999934E-2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</row>
    <row r="73" spans="1:28">
      <c r="A73" s="53" t="s">
        <v>86</v>
      </c>
      <c r="B73" s="54">
        <v>0.90453899999999998</v>
      </c>
      <c r="C73" s="57">
        <v>0.90860799999999997</v>
      </c>
      <c r="D73" s="58">
        <v>0.928365</v>
      </c>
      <c r="E73" s="58">
        <v>0.905335</v>
      </c>
      <c r="F73" s="21">
        <v>0.906308059</v>
      </c>
      <c r="G73" s="59" t="s">
        <v>119</v>
      </c>
      <c r="H73" s="60">
        <v>0.90480400000000005</v>
      </c>
      <c r="I73" s="67">
        <v>0.90604300000000004</v>
      </c>
      <c r="J73" s="68">
        <v>0.90471599999999996</v>
      </c>
      <c r="K73" s="56">
        <v>0.90559999999999996</v>
      </c>
      <c r="L73" s="51"/>
      <c r="M73" s="51">
        <f t="shared" si="2"/>
        <v>2.6500000000007073E-4</v>
      </c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</row>
    <row r="74" spans="1:28">
      <c r="A74" s="53" t="s">
        <v>88</v>
      </c>
      <c r="B74" s="54">
        <v>0.80370399999999997</v>
      </c>
      <c r="C74" s="57">
        <v>0.94814799999999999</v>
      </c>
      <c r="D74" s="58">
        <v>1</v>
      </c>
      <c r="E74" s="58">
        <v>0.95925899999999997</v>
      </c>
      <c r="F74" s="21">
        <v>0.77777777770000001</v>
      </c>
      <c r="G74" s="59">
        <v>0.974074</v>
      </c>
      <c r="H74" s="60">
        <v>0.95185200000000003</v>
      </c>
      <c r="I74" s="67">
        <v>0.95925899999999997</v>
      </c>
      <c r="J74" s="68">
        <v>0.95185200000000003</v>
      </c>
      <c r="K74" s="56">
        <v>0.94444399999999995</v>
      </c>
      <c r="L74" s="51"/>
      <c r="M74" s="51">
        <f t="shared" si="2"/>
        <v>0.14814800000000006</v>
      </c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</row>
    <row r="75" spans="1:28">
      <c r="A75" s="53" t="s">
        <v>87</v>
      </c>
      <c r="B75" s="54">
        <v>0.94544099999999998</v>
      </c>
      <c r="C75" s="57">
        <v>0.95105600000000001</v>
      </c>
      <c r="D75" s="58">
        <v>0.94197600000000004</v>
      </c>
      <c r="E75" s="58">
        <v>0.94251200000000002</v>
      </c>
      <c r="F75" s="21">
        <v>0.94251190039999999</v>
      </c>
      <c r="G75" s="59">
        <v>0.91199799999999998</v>
      </c>
      <c r="H75" s="60">
        <v>0.94946900000000001</v>
      </c>
      <c r="I75" s="67">
        <v>0.94946900000000001</v>
      </c>
      <c r="J75" s="68">
        <v>0.94495300000000004</v>
      </c>
      <c r="K75" s="56">
        <v>0.95020099999999996</v>
      </c>
      <c r="L75" s="51"/>
      <c r="M75" s="51">
        <f t="shared" si="2"/>
        <v>4.0280000000000316E-3</v>
      </c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</row>
    <row r="76" spans="1:28">
      <c r="A76" s="53" t="s">
        <v>89</v>
      </c>
      <c r="B76" s="54">
        <v>0.98032900000000001</v>
      </c>
      <c r="C76" s="57">
        <v>0.98533599999999999</v>
      </c>
      <c r="D76" s="58">
        <v>0.98760000000000003</v>
      </c>
      <c r="E76" s="58">
        <v>0.98247499999999999</v>
      </c>
      <c r="F76" s="21">
        <v>0.97532188799999997</v>
      </c>
      <c r="G76" s="59" t="s">
        <v>119</v>
      </c>
      <c r="H76" s="60">
        <v>0.98247499999999999</v>
      </c>
      <c r="I76" s="67">
        <v>0.98390599999999995</v>
      </c>
      <c r="J76" s="68">
        <v>0.98462099999999997</v>
      </c>
      <c r="K76" s="56">
        <v>0.98068699999999998</v>
      </c>
      <c r="L76" s="51"/>
      <c r="M76" s="51">
        <f t="shared" si="2"/>
        <v>2.1459999999999813E-3</v>
      </c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 spans="1:28">
      <c r="A77" s="53" t="s">
        <v>76</v>
      </c>
      <c r="B77" s="54">
        <v>0.93243200000000004</v>
      </c>
      <c r="C77" s="57" t="s">
        <v>119</v>
      </c>
      <c r="D77" s="58" t="s">
        <v>119</v>
      </c>
      <c r="E77" s="58" t="s">
        <v>119</v>
      </c>
      <c r="F77" s="21" t="s">
        <v>16</v>
      </c>
      <c r="G77" s="59">
        <v>0.989649</v>
      </c>
      <c r="H77" s="60">
        <v>0.99856199999999995</v>
      </c>
      <c r="I77" s="67">
        <v>0.99683699999999997</v>
      </c>
      <c r="J77" s="68">
        <v>0.99597500000000005</v>
      </c>
      <c r="K77" s="56">
        <v>0.99712500000000004</v>
      </c>
      <c r="L77" s="51"/>
      <c r="M77" s="51">
        <f t="shared" si="2"/>
        <v>6.6129999999999911E-2</v>
      </c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</row>
    <row r="78" spans="1:28">
      <c r="A78" s="53" t="s">
        <v>77</v>
      </c>
      <c r="B78" s="54">
        <v>0.731429</v>
      </c>
      <c r="C78" s="57">
        <v>0.71285699999999996</v>
      </c>
      <c r="D78" s="58">
        <v>0.78523799999999999</v>
      </c>
      <c r="E78" s="58">
        <v>0.70857099999999995</v>
      </c>
      <c r="F78" s="21">
        <v>0.71571428569999995</v>
      </c>
      <c r="G78" s="59">
        <v>0.69571400000000005</v>
      </c>
      <c r="H78" s="60">
        <v>0.72285699999999997</v>
      </c>
      <c r="I78" s="67">
        <v>0.72571399999999997</v>
      </c>
      <c r="J78" s="68">
        <v>0.70571399999999995</v>
      </c>
      <c r="K78" s="56">
        <v>0.72571399999999997</v>
      </c>
      <c r="L78" s="51"/>
      <c r="M78" s="51">
        <f t="shared" si="2"/>
        <v>-8.572000000000024E-3</v>
      </c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</row>
    <row r="79" spans="1:28">
      <c r="A79" s="53" t="s">
        <v>90</v>
      </c>
      <c r="B79" s="54">
        <v>0.74</v>
      </c>
      <c r="C79" s="57" t="s">
        <v>119</v>
      </c>
      <c r="D79" s="58" t="s">
        <v>119</v>
      </c>
      <c r="E79" s="58" t="s">
        <v>119</v>
      </c>
      <c r="F79" s="21">
        <v>0.85</v>
      </c>
      <c r="G79" s="59">
        <v>0.83750000000000002</v>
      </c>
      <c r="H79" s="60">
        <v>0.82</v>
      </c>
      <c r="I79" s="67">
        <v>0.78749999999999998</v>
      </c>
      <c r="J79" s="68">
        <v>0.78749999999999998</v>
      </c>
      <c r="K79" s="56">
        <v>0.82</v>
      </c>
      <c r="L79" s="51"/>
      <c r="M79" s="51">
        <f t="shared" si="2"/>
        <v>7.999999999999996E-2</v>
      </c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</row>
    <row r="80" spans="1:28">
      <c r="A80" s="53" t="s">
        <v>91</v>
      </c>
      <c r="B80" s="54">
        <v>0.49504999999999999</v>
      </c>
      <c r="C80" s="57">
        <v>1</v>
      </c>
      <c r="D80" s="58">
        <v>0.88338799999999995</v>
      </c>
      <c r="E80" s="58">
        <v>0.85809000000000002</v>
      </c>
      <c r="F80" s="21">
        <v>0.56435643000000002</v>
      </c>
      <c r="G80" s="59">
        <v>1</v>
      </c>
      <c r="H80" s="60">
        <v>1</v>
      </c>
      <c r="I80" s="67">
        <v>1</v>
      </c>
      <c r="J80" s="68">
        <v>1</v>
      </c>
      <c r="K80" s="56">
        <v>1</v>
      </c>
      <c r="L80" s="51"/>
      <c r="M80" s="51">
        <f t="shared" si="2"/>
        <v>0.50495000000000001</v>
      </c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 spans="1:28">
      <c r="A81" s="53" t="s">
        <v>78</v>
      </c>
      <c r="B81" s="54">
        <v>0.584314</v>
      </c>
      <c r="C81" s="57">
        <v>0.61241800000000002</v>
      </c>
      <c r="D81" s="58">
        <v>0.887096</v>
      </c>
      <c r="E81" s="58">
        <v>0.61045799999999995</v>
      </c>
      <c r="F81" s="21">
        <v>0.61307188999999995</v>
      </c>
      <c r="G81" s="59">
        <v>0.60522900000000002</v>
      </c>
      <c r="H81" s="60">
        <v>0.60588200000000003</v>
      </c>
      <c r="I81" s="67">
        <v>0.59738599999999997</v>
      </c>
      <c r="J81" s="68">
        <v>0.59215700000000004</v>
      </c>
      <c r="K81" s="56">
        <v>0.59803899999999999</v>
      </c>
      <c r="L81" s="51"/>
      <c r="M81" s="51">
        <f t="shared" si="2"/>
        <v>2.1568000000000032E-2</v>
      </c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</row>
    <row r="82" spans="1:28">
      <c r="A82" s="53" t="s">
        <v>92</v>
      </c>
      <c r="B82" s="54">
        <v>0.94997500000000001</v>
      </c>
      <c r="C82" s="57" t="s">
        <v>119</v>
      </c>
      <c r="D82" s="58"/>
      <c r="E82" s="58"/>
      <c r="F82" s="21" t="s">
        <v>16</v>
      </c>
      <c r="G82" s="59" t="s">
        <v>119</v>
      </c>
      <c r="H82" s="60">
        <v>0.95496899999999996</v>
      </c>
      <c r="I82" s="67">
        <v>0.95488799999999996</v>
      </c>
      <c r="J82" s="68">
        <v>0.95438500000000004</v>
      </c>
      <c r="K82" s="56">
        <v>0.95533800000000002</v>
      </c>
      <c r="L82" s="51"/>
      <c r="M82" s="51">
        <f t="shared" si="2"/>
        <v>4.9939999999999429E-3</v>
      </c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</row>
    <row r="83" spans="1:28">
      <c r="A83" s="53" t="s">
        <v>79</v>
      </c>
      <c r="B83" s="54">
        <v>0.92222199999999999</v>
      </c>
      <c r="C83" s="57">
        <v>0.97777800000000004</v>
      </c>
      <c r="D83" s="58">
        <v>0.87036999999999998</v>
      </c>
      <c r="E83" s="58">
        <v>0.88888900000000004</v>
      </c>
      <c r="F83" s="21">
        <v>0.82222200000000001</v>
      </c>
      <c r="G83" s="59">
        <v>0.93333299999999997</v>
      </c>
      <c r="H83" s="60">
        <v>0.911111</v>
      </c>
      <c r="I83" s="67">
        <v>0.92222199999999999</v>
      </c>
      <c r="J83" s="71">
        <v>0.91111111111111098</v>
      </c>
      <c r="K83" s="56">
        <v>0.93333299999999997</v>
      </c>
      <c r="L83" s="51"/>
      <c r="M83" s="51">
        <f t="shared" si="2"/>
        <v>-1.1110999999999982E-2</v>
      </c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</row>
    <row r="84" spans="1:28">
      <c r="A84" s="53" t="s">
        <v>93</v>
      </c>
      <c r="B84" s="54">
        <v>0.84962400000000005</v>
      </c>
      <c r="C84" s="57">
        <v>0.94736799999999999</v>
      </c>
      <c r="D84" s="58">
        <v>1</v>
      </c>
      <c r="E84" s="58">
        <v>0.90476199999999996</v>
      </c>
      <c r="F84" s="21">
        <v>0.93734329999999999</v>
      </c>
      <c r="G84" s="59">
        <v>0.92481199999999997</v>
      </c>
      <c r="H84" s="60">
        <v>0.94486199999999998</v>
      </c>
      <c r="I84" s="67">
        <v>0.92481199999999997</v>
      </c>
      <c r="J84" s="68">
        <v>0.93984999999999996</v>
      </c>
      <c r="K84" s="56">
        <v>0.93233100000000002</v>
      </c>
      <c r="L84" s="51"/>
      <c r="M84" s="51">
        <f t="shared" si="2"/>
        <v>9.5237999999999934E-2</v>
      </c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</row>
    <row r="85" spans="1:28">
      <c r="A85" s="53" t="s">
        <v>80</v>
      </c>
      <c r="B85" s="54">
        <v>0.68163300000000004</v>
      </c>
      <c r="C85" s="57">
        <v>0.68571400000000005</v>
      </c>
      <c r="D85" s="58">
        <v>0.99918320000000005</v>
      </c>
      <c r="E85" s="58">
        <v>0.68081599999999998</v>
      </c>
      <c r="F85" s="21">
        <v>0.50040815999999999</v>
      </c>
      <c r="G85" s="59">
        <v>0.67346899999999998</v>
      </c>
      <c r="H85" s="60">
        <v>0.66367299999999996</v>
      </c>
      <c r="I85" s="67">
        <v>0.64734700000000001</v>
      </c>
      <c r="J85" s="68">
        <v>0.64571400000000001</v>
      </c>
      <c r="K85" s="56">
        <v>0.63755099999999998</v>
      </c>
      <c r="L85" s="51"/>
      <c r="M85" s="51">
        <f t="shared" si="2"/>
        <v>-1.7960000000000087E-2</v>
      </c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</row>
    <row r="86" spans="1:28">
      <c r="A86" s="53" t="s">
        <v>94</v>
      </c>
      <c r="B86" s="54">
        <v>0.64263700000000001</v>
      </c>
      <c r="C86" s="57" t="s">
        <v>119</v>
      </c>
      <c r="D86" s="58" t="s">
        <v>119</v>
      </c>
      <c r="E86" s="58" t="s">
        <v>119</v>
      </c>
      <c r="F86" s="21" t="s">
        <v>16</v>
      </c>
      <c r="G86" s="59" t="s">
        <v>119</v>
      </c>
      <c r="H86" s="60">
        <v>0.64843598999999996</v>
      </c>
      <c r="I86" s="67">
        <v>0.66249599999999997</v>
      </c>
      <c r="J86" s="68">
        <v>0.66242199999999996</v>
      </c>
      <c r="K86" s="56">
        <v>0.65814300000000003</v>
      </c>
      <c r="L86" s="51"/>
      <c r="M86" s="51">
        <f t="shared" si="2"/>
        <v>5.7989899999999484E-3</v>
      </c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</row>
    <row r="87" spans="1:28">
      <c r="A87" s="53" t="s">
        <v>81</v>
      </c>
      <c r="B87" s="54">
        <v>0.99486799999999997</v>
      </c>
      <c r="C87" s="57">
        <v>0.99633400000000005</v>
      </c>
      <c r="D87" s="58">
        <v>0.99975999999999998</v>
      </c>
      <c r="E87" s="58">
        <v>0.99633400000000005</v>
      </c>
      <c r="F87" s="21">
        <v>0.99853369999999997</v>
      </c>
      <c r="G87" s="59">
        <v>0.65249299999999999</v>
      </c>
      <c r="H87" s="60">
        <v>0.99706700000000004</v>
      </c>
      <c r="I87" s="67">
        <v>0.99780100000000005</v>
      </c>
      <c r="J87" s="68">
        <v>0.99706700000000004</v>
      </c>
      <c r="K87" s="56">
        <v>0.99633400000000005</v>
      </c>
      <c r="L87" s="51"/>
      <c r="M87" s="51">
        <f t="shared" si="2"/>
        <v>2.199000000000062E-3</v>
      </c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</row>
    <row r="88" spans="1:28">
      <c r="A88" s="53" t="s">
        <v>95</v>
      </c>
      <c r="B88" s="54" t="s">
        <v>119</v>
      </c>
      <c r="C88" s="57">
        <v>0.95833299999999999</v>
      </c>
      <c r="D88" s="58" t="s">
        <v>119</v>
      </c>
      <c r="E88" s="58" t="s">
        <v>119</v>
      </c>
      <c r="F88" s="21">
        <v>0.625</v>
      </c>
      <c r="G88" s="59">
        <v>0.875</v>
      </c>
      <c r="H88" s="60">
        <v>0.91666700000000001</v>
      </c>
      <c r="I88" s="67">
        <v>0.875</v>
      </c>
      <c r="J88" s="71">
        <v>0.99706744868035202</v>
      </c>
      <c r="K88" s="56">
        <v>0.91666666666666696</v>
      </c>
      <c r="L88" s="51"/>
      <c r="M88" s="51" t="e">
        <f t="shared" si="2"/>
        <v>#VALUE!</v>
      </c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</row>
    <row r="89" spans="1:28">
      <c r="A89" s="53" t="s">
        <v>82</v>
      </c>
      <c r="B89" s="54">
        <v>0.97477499999999995</v>
      </c>
      <c r="C89" s="57">
        <v>0.97639600000000004</v>
      </c>
      <c r="D89" s="58">
        <v>0.98018000000000005</v>
      </c>
      <c r="E89" s="58">
        <v>0.97837799999999997</v>
      </c>
      <c r="F89" s="21">
        <v>0.97837837000000005</v>
      </c>
      <c r="G89" s="59">
        <v>0.97837799999999997</v>
      </c>
      <c r="H89" s="60">
        <v>0.97603600000000001</v>
      </c>
      <c r="I89" s="67">
        <v>0.97117100000000001</v>
      </c>
      <c r="J89" s="68">
        <v>0.97747700000000004</v>
      </c>
      <c r="K89" s="56">
        <v>0.97513499999999997</v>
      </c>
      <c r="L89" s="51"/>
      <c r="M89" s="51">
        <f t="shared" si="2"/>
        <v>1.2610000000000676E-3</v>
      </c>
      <c r="N89" s="51">
        <f>H89-C89</f>
        <v>-3.6000000000002697E-4</v>
      </c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</row>
    <row r="90" spans="1:28">
      <c r="A90" s="53" t="s">
        <v>96</v>
      </c>
      <c r="B90" s="54">
        <v>0.98216199999999998</v>
      </c>
      <c r="C90" s="57">
        <v>0.98324299999999998</v>
      </c>
      <c r="D90" s="58">
        <v>0.97711999999999999</v>
      </c>
      <c r="E90" s="58">
        <v>0.98216000000000003</v>
      </c>
      <c r="F90" s="21">
        <v>0.98216216000000001</v>
      </c>
      <c r="G90" s="59">
        <v>0.98108099999999998</v>
      </c>
      <c r="H90" s="60">
        <v>0.98108099999999998</v>
      </c>
      <c r="I90" s="67">
        <v>0.98270299999999999</v>
      </c>
      <c r="J90" s="68">
        <v>0.97837799999999997</v>
      </c>
      <c r="K90" s="56">
        <v>0.98324299999999998</v>
      </c>
      <c r="L90" s="51"/>
      <c r="M90" s="51">
        <f t="shared" si="2"/>
        <v>-1.0809999999999986E-3</v>
      </c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</row>
    <row r="91" spans="1:28">
      <c r="A91" s="53" t="s">
        <v>83</v>
      </c>
      <c r="B91" s="54">
        <v>0.65775600000000001</v>
      </c>
      <c r="C91" s="57">
        <v>0.64965600000000001</v>
      </c>
      <c r="D91" s="58" t="s">
        <v>119</v>
      </c>
      <c r="E91" s="58" t="s">
        <v>119</v>
      </c>
      <c r="F91" s="21" t="s">
        <v>16</v>
      </c>
      <c r="G91" s="59">
        <v>0.28351599999999999</v>
      </c>
      <c r="H91" s="60">
        <v>0.67517199999999999</v>
      </c>
      <c r="I91" s="67">
        <v>0.67517199999999999</v>
      </c>
      <c r="J91" s="68">
        <v>0.67476700000000001</v>
      </c>
      <c r="K91" s="56">
        <v>0.65492099999999998</v>
      </c>
      <c r="L91" s="51"/>
      <c r="M91" s="51">
        <f t="shared" si="2"/>
        <v>1.7415999999999987E-2</v>
      </c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</row>
    <row r="92" spans="1:28">
      <c r="A92" s="53" t="s">
        <v>84</v>
      </c>
      <c r="B92" s="54">
        <v>0.99215699999999996</v>
      </c>
      <c r="C92" s="57">
        <v>0.99294099999999996</v>
      </c>
      <c r="D92" s="58">
        <v>0.99634</v>
      </c>
      <c r="E92" s="58">
        <v>0.99215699999999996</v>
      </c>
      <c r="F92" s="21">
        <v>0.99058820000000003</v>
      </c>
      <c r="G92" s="59">
        <v>0.98431400000000002</v>
      </c>
      <c r="H92" s="60">
        <v>0.98980400000000002</v>
      </c>
      <c r="I92" s="67">
        <v>0.98980400000000002</v>
      </c>
      <c r="J92" s="68">
        <v>0.99137299999999995</v>
      </c>
      <c r="K92" s="56">
        <v>0.99137299999999995</v>
      </c>
      <c r="L92" s="51"/>
      <c r="M92" s="51">
        <f t="shared" si="2"/>
        <v>-2.3529999999999385E-3</v>
      </c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</row>
    <row r="93" spans="1:28">
      <c r="A93" s="53" t="s">
        <v>97</v>
      </c>
      <c r="B93" s="54">
        <v>0.79443399999999997</v>
      </c>
      <c r="C93" s="57" t="s">
        <v>119</v>
      </c>
      <c r="D93" s="58" t="s">
        <v>119</v>
      </c>
      <c r="E93" s="58" t="s">
        <v>119</v>
      </c>
      <c r="F93" s="21" t="s">
        <v>16</v>
      </c>
      <c r="G93" s="59" t="s">
        <v>119</v>
      </c>
      <c r="H93" s="60">
        <v>0.99958999999999998</v>
      </c>
      <c r="I93" s="67">
        <v>0.99573100000000003</v>
      </c>
      <c r="J93" s="68">
        <v>0.99534</v>
      </c>
      <c r="K93" s="56">
        <v>0.99768100000000004</v>
      </c>
      <c r="L93" s="51"/>
      <c r="M93" s="51">
        <f t="shared" si="2"/>
        <v>0.20515600000000001</v>
      </c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</row>
    <row r="94" spans="1:28">
      <c r="A94" s="53" t="s">
        <v>121</v>
      </c>
      <c r="B94" s="54">
        <v>1</v>
      </c>
      <c r="C94" s="57">
        <v>1</v>
      </c>
      <c r="D94" s="58">
        <v>0.67901</v>
      </c>
      <c r="E94" s="58">
        <v>0.51612999999999998</v>
      </c>
      <c r="F94" s="21">
        <v>0.51764705879999995</v>
      </c>
      <c r="G94" s="59">
        <v>0.56470600000000004</v>
      </c>
      <c r="H94" s="60">
        <v>0.96470599999999995</v>
      </c>
      <c r="I94" s="67">
        <v>0.89411799999999997</v>
      </c>
      <c r="J94" s="68">
        <v>0.89411799999999997</v>
      </c>
      <c r="K94" s="56">
        <v>0.98823499999999997</v>
      </c>
      <c r="L94" s="51"/>
      <c r="M94" s="51">
        <f t="shared" si="2"/>
        <v>-3.5294000000000048E-2</v>
      </c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</row>
    <row r="95" spans="1:28">
      <c r="A95" s="53" t="s">
        <v>122</v>
      </c>
      <c r="B95" s="54">
        <v>0.99875899999999995</v>
      </c>
      <c r="C95" s="57" t="s">
        <v>119</v>
      </c>
      <c r="D95" s="58">
        <v>0.99992999999999999</v>
      </c>
      <c r="E95" s="58">
        <v>0.999448</v>
      </c>
      <c r="F95" s="21">
        <v>0.99986206889999996</v>
      </c>
      <c r="G95" s="59">
        <v>0.99965499999999996</v>
      </c>
      <c r="H95" s="60">
        <v>0.99979300000000004</v>
      </c>
      <c r="I95" s="67">
        <v>0.99958599999999997</v>
      </c>
      <c r="J95" s="68">
        <v>0.99979300000000004</v>
      </c>
      <c r="K95" s="56">
        <v>0.99979300000000004</v>
      </c>
      <c r="L95" s="51"/>
      <c r="M95" s="51">
        <f t="shared" si="2"/>
        <v>1.0340000000000904E-3</v>
      </c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</row>
    <row r="96" spans="1:28">
      <c r="A96" s="53" t="s">
        <v>123</v>
      </c>
      <c r="B96" s="54">
        <v>0.79746799999999995</v>
      </c>
      <c r="C96" s="57">
        <v>0.74683500000000003</v>
      </c>
      <c r="D96" s="58">
        <v>0.86863999999999997</v>
      </c>
      <c r="E96" s="58">
        <v>0.68354400000000004</v>
      </c>
      <c r="F96" s="21">
        <v>0.68354430300000002</v>
      </c>
      <c r="G96" s="59">
        <v>0.77215199999999995</v>
      </c>
      <c r="H96" s="60">
        <v>0.77215199999999995</v>
      </c>
      <c r="I96" s="67">
        <v>0.759494</v>
      </c>
      <c r="J96" s="68">
        <v>0.65822800000000004</v>
      </c>
      <c r="K96" s="56">
        <v>0.759494</v>
      </c>
      <c r="L96" s="51"/>
      <c r="M96" s="51">
        <f t="shared" si="2"/>
        <v>-2.5316000000000005E-2</v>
      </c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</row>
    <row r="97" spans="1:28">
      <c r="A97" s="53" t="s">
        <v>124</v>
      </c>
      <c r="B97" s="54">
        <v>0.94666700000000004</v>
      </c>
      <c r="C97" s="57">
        <v>0.98666699999999996</v>
      </c>
      <c r="D97" s="58">
        <v>0.95777999999999996</v>
      </c>
      <c r="E97" s="58">
        <v>0.92</v>
      </c>
      <c r="F97" s="21">
        <v>0.97333333</v>
      </c>
      <c r="G97" s="59">
        <v>0.16666700000000001</v>
      </c>
      <c r="H97" s="60">
        <v>0.98</v>
      </c>
      <c r="I97" s="67">
        <v>0.98</v>
      </c>
      <c r="J97" s="68">
        <v>0.96666700000000005</v>
      </c>
      <c r="K97" s="56">
        <v>0.94666700000000004</v>
      </c>
      <c r="L97" s="51"/>
      <c r="M97" s="51">
        <f t="shared" si="2"/>
        <v>3.3332999999999946E-2</v>
      </c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</row>
    <row r="98" spans="1:28">
      <c r="A98" s="53" t="s">
        <v>125</v>
      </c>
      <c r="B98" s="54">
        <v>0.73333300000000001</v>
      </c>
      <c r="C98" s="57" t="s">
        <v>119</v>
      </c>
      <c r="D98" s="58">
        <v>0.84443999999999997</v>
      </c>
      <c r="E98" s="58">
        <v>0.4</v>
      </c>
      <c r="F98" s="21">
        <v>0.6</v>
      </c>
      <c r="G98" s="59">
        <v>0.466667</v>
      </c>
      <c r="H98" s="60">
        <v>0.6</v>
      </c>
      <c r="I98" s="67">
        <v>0.53333333333333299</v>
      </c>
      <c r="J98" s="68">
        <v>0.53333299999999995</v>
      </c>
      <c r="K98" s="56">
        <v>0.6</v>
      </c>
      <c r="L98" s="51"/>
      <c r="M98" s="51">
        <f t="shared" si="2"/>
        <v>-0.13333300000000003</v>
      </c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</row>
    <row r="99" spans="1:28">
      <c r="A99" s="53" t="s">
        <v>103</v>
      </c>
      <c r="B99" s="54" t="s">
        <v>119</v>
      </c>
      <c r="C99" s="57" t="s">
        <v>119</v>
      </c>
      <c r="D99" s="58">
        <v>1</v>
      </c>
      <c r="E99" s="58">
        <v>1</v>
      </c>
      <c r="F99" s="21">
        <v>0.99305555499999998</v>
      </c>
      <c r="G99" s="59" t="s">
        <v>119</v>
      </c>
      <c r="H99" s="60">
        <v>0.97685200000000005</v>
      </c>
      <c r="I99" s="67">
        <v>0.96527799999999997</v>
      </c>
      <c r="J99" s="68">
        <v>0.96527799999999997</v>
      </c>
      <c r="K99" s="56">
        <v>0.96527799999999997</v>
      </c>
      <c r="L99" s="51"/>
      <c r="M99" s="51" t="e">
        <f t="shared" si="2"/>
        <v>#VALUE!</v>
      </c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</row>
    <row r="100" spans="1:28">
      <c r="A100" s="53" t="s">
        <v>104</v>
      </c>
      <c r="B100" s="54">
        <v>1</v>
      </c>
      <c r="C100" s="57">
        <v>1</v>
      </c>
      <c r="D100" s="58">
        <v>0.99729999999999996</v>
      </c>
      <c r="E100" s="58">
        <v>1</v>
      </c>
      <c r="F100" s="21">
        <v>0.99193547999999998</v>
      </c>
      <c r="G100" s="59">
        <v>0.915323</v>
      </c>
      <c r="H100" s="60">
        <v>0.99865599999999999</v>
      </c>
      <c r="I100" s="67">
        <v>0.99865599999999999</v>
      </c>
      <c r="J100" s="68">
        <v>0.99731199999999998</v>
      </c>
      <c r="K100" s="56">
        <v>0.99865599999999999</v>
      </c>
      <c r="L100" s="51"/>
      <c r="M100" s="51">
        <f t="shared" si="2"/>
        <v>-1.3440000000000119E-3</v>
      </c>
      <c r="N100" s="51">
        <f>H100-C100</f>
        <v>-1.3440000000000119E-3</v>
      </c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</row>
    <row r="101" spans="1:28">
      <c r="A101" s="53" t="s">
        <v>105</v>
      </c>
      <c r="B101" s="54">
        <v>0.66916699999999996</v>
      </c>
      <c r="C101" s="57">
        <v>0.6875</v>
      </c>
      <c r="D101" s="58">
        <v>0.55629700000000004</v>
      </c>
      <c r="E101" s="58">
        <v>0.54749999999999999</v>
      </c>
      <c r="F101" s="21">
        <v>0.54749999999999999</v>
      </c>
      <c r="G101" s="59">
        <v>0.63500000000000001</v>
      </c>
      <c r="H101" s="60">
        <v>0.67416699999999996</v>
      </c>
      <c r="I101" s="67">
        <v>0.66666700000000001</v>
      </c>
      <c r="J101" s="68">
        <v>0.66500000000000004</v>
      </c>
      <c r="K101" s="56">
        <v>0.67416699999999996</v>
      </c>
      <c r="L101" s="51"/>
      <c r="M101" s="51">
        <f t="shared" si="2"/>
        <v>5.0000000000000044E-3</v>
      </c>
      <c r="N101" s="51">
        <f>H101-C101</f>
        <v>-1.3333000000000039E-2</v>
      </c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</row>
    <row r="102" spans="1:28">
      <c r="A102" s="51"/>
      <c r="B102" s="54"/>
      <c r="C102" s="57"/>
      <c r="D102" s="58"/>
      <c r="E102" s="58"/>
      <c r="F102" s="21"/>
      <c r="G102" s="59"/>
      <c r="H102" s="60"/>
      <c r="I102" s="67"/>
      <c r="J102" s="68"/>
      <c r="K102" s="56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</row>
    <row r="103" spans="1:28">
      <c r="A103" s="51"/>
      <c r="B103" s="54"/>
      <c r="C103" s="57"/>
      <c r="D103" s="58"/>
      <c r="E103" s="58"/>
      <c r="F103" s="21"/>
      <c r="G103" s="59"/>
      <c r="H103" s="60"/>
      <c r="I103" s="67"/>
      <c r="J103" s="68"/>
      <c r="K103" s="56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</row>
    <row r="104" spans="1:28">
      <c r="A104" s="51"/>
      <c r="B104" s="54"/>
      <c r="C104" s="57"/>
      <c r="D104" s="58"/>
      <c r="E104" s="58"/>
      <c r="F104" s="21"/>
      <c r="G104" s="59"/>
      <c r="H104" s="60"/>
      <c r="I104" s="67"/>
      <c r="J104" s="68"/>
      <c r="K104" s="56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</row>
    <row r="105" spans="1:28">
      <c r="A105" s="51"/>
      <c r="B105" s="54"/>
      <c r="C105" s="57"/>
      <c r="D105" s="58"/>
      <c r="E105" s="58"/>
      <c r="F105" s="21"/>
      <c r="G105" s="59"/>
      <c r="H105" s="60"/>
      <c r="I105" s="67"/>
      <c r="J105" s="68"/>
      <c r="K105" s="56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</row>
    <row r="106" spans="1:28">
      <c r="A106" s="51"/>
      <c r="B106" s="54"/>
      <c r="C106" s="57"/>
      <c r="D106" s="58"/>
      <c r="E106" s="58"/>
      <c r="F106" s="21"/>
      <c r="G106" s="59"/>
      <c r="H106" s="60"/>
      <c r="I106" s="67"/>
      <c r="J106" s="68"/>
      <c r="K106" s="56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</row>
    <row r="107" spans="1:28">
      <c r="A107" s="51"/>
      <c r="B107" s="54"/>
      <c r="C107" s="57"/>
      <c r="D107" s="58"/>
      <c r="E107" s="58"/>
      <c r="F107" s="21"/>
      <c r="G107" s="59"/>
      <c r="H107" s="60"/>
      <c r="I107" s="67"/>
      <c r="J107" s="68"/>
      <c r="K107" s="56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</row>
    <row r="108" spans="1:28">
      <c r="A108" s="51"/>
      <c r="B108" s="54"/>
      <c r="C108" s="57"/>
      <c r="D108" s="58"/>
      <c r="E108" s="58"/>
      <c r="F108" s="21"/>
      <c r="G108" s="59"/>
      <c r="H108" s="60"/>
      <c r="I108" s="67"/>
      <c r="J108" s="68"/>
      <c r="K108" s="56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</row>
    <row r="109" spans="1:28">
      <c r="A109" s="51"/>
      <c r="B109" s="54"/>
      <c r="C109" s="57"/>
      <c r="D109" s="58"/>
      <c r="E109" s="58"/>
      <c r="F109" s="21"/>
      <c r="G109" s="59"/>
      <c r="H109" s="60"/>
      <c r="I109" s="67"/>
      <c r="J109" s="68"/>
      <c r="K109" s="56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</row>
    <row r="110" spans="1:28">
      <c r="A110" s="51"/>
      <c r="B110" s="54"/>
      <c r="C110" s="57"/>
      <c r="D110" s="58"/>
      <c r="E110" s="58"/>
      <c r="F110" s="21"/>
      <c r="G110" s="59"/>
      <c r="H110" s="60"/>
      <c r="I110" s="67"/>
      <c r="J110" s="68"/>
      <c r="K110" s="56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</row>
    <row r="111" spans="1:28">
      <c r="A111" s="51"/>
      <c r="B111" s="54"/>
      <c r="C111" s="57"/>
      <c r="D111" s="58"/>
      <c r="E111" s="58"/>
      <c r="F111" s="21"/>
      <c r="G111" s="59"/>
      <c r="H111" s="60"/>
      <c r="I111" s="67"/>
      <c r="J111" s="68"/>
      <c r="K111" s="56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</row>
    <row r="112" spans="1:28">
      <c r="A112" s="51"/>
      <c r="B112" s="54"/>
      <c r="C112" s="57"/>
      <c r="D112" s="58"/>
      <c r="E112" s="58"/>
      <c r="F112" s="21"/>
      <c r="G112" s="59"/>
      <c r="H112" s="60"/>
      <c r="I112" s="67"/>
      <c r="J112" s="68"/>
      <c r="K112" s="56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</row>
    <row r="113" spans="1:28">
      <c r="A113" s="51"/>
      <c r="B113" s="54"/>
      <c r="C113" s="57"/>
      <c r="D113" s="58"/>
      <c r="E113" s="58"/>
      <c r="F113" s="21"/>
      <c r="G113" s="59"/>
      <c r="H113" s="60"/>
      <c r="I113" s="67"/>
      <c r="J113" s="68"/>
      <c r="K113" s="56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</row>
    <row r="114" spans="1:28">
      <c r="A114" s="51"/>
      <c r="B114" s="54"/>
      <c r="C114" s="57"/>
      <c r="D114" s="58"/>
      <c r="E114" s="58"/>
      <c r="F114" s="21"/>
      <c r="G114" s="59"/>
      <c r="H114" s="60"/>
      <c r="I114" s="67"/>
      <c r="J114" s="68"/>
      <c r="K114" s="56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</row>
    <row r="115" spans="1:28">
      <c r="A115" s="51"/>
      <c r="B115" s="54"/>
      <c r="C115" s="57"/>
      <c r="D115" s="58"/>
      <c r="E115" s="58"/>
      <c r="F115" s="21"/>
      <c r="G115" s="59"/>
      <c r="H115" s="60"/>
      <c r="I115" s="67"/>
      <c r="J115" s="68"/>
      <c r="K115" s="56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>
      <c r="A116" s="51"/>
      <c r="B116" s="54"/>
      <c r="C116" s="57"/>
      <c r="D116" s="58"/>
      <c r="E116" s="58"/>
      <c r="F116" s="21"/>
      <c r="G116" s="59"/>
      <c r="H116" s="60"/>
      <c r="I116" s="67"/>
      <c r="J116" s="68"/>
      <c r="K116" s="56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</row>
    <row r="117" spans="1:28">
      <c r="A117" s="51"/>
      <c r="B117" s="54"/>
      <c r="C117" s="57"/>
      <c r="D117" s="58"/>
      <c r="E117" s="58"/>
      <c r="F117" s="21"/>
      <c r="G117" s="59"/>
      <c r="H117" s="60"/>
      <c r="I117" s="67"/>
      <c r="J117" s="68"/>
      <c r="K117" s="56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</row>
    <row r="118" spans="1:28">
      <c r="A118" s="51"/>
      <c r="B118" s="54"/>
      <c r="C118" s="57"/>
      <c r="D118" s="58"/>
      <c r="E118" s="58"/>
      <c r="F118" s="21"/>
      <c r="G118" s="59"/>
      <c r="H118" s="60"/>
      <c r="I118" s="67"/>
      <c r="J118" s="68"/>
      <c r="K118" s="56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</row>
    <row r="119" spans="1:28">
      <c r="A119" s="51"/>
      <c r="B119" s="54"/>
      <c r="C119" s="57"/>
      <c r="D119" s="58"/>
      <c r="E119" s="58"/>
      <c r="F119" s="21"/>
      <c r="G119" s="59"/>
      <c r="H119" s="60"/>
      <c r="I119" s="67"/>
      <c r="J119" s="68"/>
      <c r="K119" s="56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>
      <c r="A120" s="51"/>
      <c r="B120" s="54"/>
      <c r="C120" s="57"/>
      <c r="D120" s="58"/>
      <c r="E120" s="58"/>
      <c r="F120" s="21"/>
      <c r="G120" s="59"/>
      <c r="H120" s="60"/>
      <c r="I120" s="67"/>
      <c r="J120" s="68"/>
      <c r="K120" s="56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</row>
    <row r="121" spans="1:28">
      <c r="A121" s="51"/>
      <c r="B121" s="54"/>
      <c r="C121" s="57"/>
      <c r="D121" s="58"/>
      <c r="E121" s="58"/>
      <c r="F121" s="21"/>
      <c r="G121" s="59"/>
      <c r="H121" s="60"/>
      <c r="I121" s="67"/>
      <c r="J121" s="68"/>
      <c r="K121" s="56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</row>
    <row r="122" spans="1:28">
      <c r="A122" s="51"/>
      <c r="B122" s="54"/>
      <c r="C122" s="57"/>
      <c r="D122" s="58"/>
      <c r="E122" s="58"/>
      <c r="F122" s="21"/>
      <c r="G122" s="59"/>
      <c r="H122" s="60"/>
      <c r="I122" s="67"/>
      <c r="J122" s="68"/>
      <c r="K122" s="56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</row>
    <row r="123" spans="1:28">
      <c r="A123" s="51"/>
      <c r="B123" s="54"/>
      <c r="C123" s="57"/>
      <c r="D123" s="58"/>
      <c r="E123" s="58"/>
      <c r="F123" s="21"/>
      <c r="G123" s="59"/>
      <c r="H123" s="60"/>
      <c r="I123" s="67"/>
      <c r="J123" s="68"/>
      <c r="K123" s="56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>
      <c r="A124" s="51"/>
      <c r="B124" s="54"/>
      <c r="C124" s="57"/>
      <c r="D124" s="58"/>
      <c r="E124" s="58"/>
      <c r="F124" s="21"/>
      <c r="G124" s="59"/>
      <c r="H124" s="60"/>
      <c r="I124" s="67"/>
      <c r="J124" s="68"/>
      <c r="K124" s="56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</row>
    <row r="125" spans="1:28">
      <c r="A125" s="51"/>
      <c r="B125" s="54"/>
      <c r="C125" s="57"/>
      <c r="D125" s="58"/>
      <c r="E125" s="58"/>
      <c r="F125" s="21"/>
      <c r="G125" s="59"/>
      <c r="H125" s="60"/>
      <c r="I125" s="67"/>
      <c r="J125" s="68"/>
      <c r="K125" s="56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>
      <c r="A126" s="51"/>
      <c r="B126" s="54"/>
      <c r="C126" s="57"/>
      <c r="D126" s="58"/>
      <c r="E126" s="58"/>
      <c r="F126" s="21"/>
      <c r="G126" s="59"/>
      <c r="H126" s="60"/>
      <c r="I126" s="67"/>
      <c r="J126" s="68"/>
      <c r="K126" s="56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</row>
    <row r="127" spans="1:28">
      <c r="A127" s="51"/>
      <c r="B127" s="54"/>
      <c r="C127" s="57"/>
      <c r="D127" s="58"/>
      <c r="E127" s="58"/>
      <c r="F127" s="21"/>
      <c r="G127" s="59"/>
      <c r="H127" s="60"/>
      <c r="I127" s="67"/>
      <c r="J127" s="68"/>
      <c r="K127" s="56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>
      <c r="A128" s="51"/>
      <c r="B128" s="54"/>
      <c r="C128" s="57"/>
      <c r="D128" s="58"/>
      <c r="E128" s="58"/>
      <c r="F128" s="21"/>
      <c r="G128" s="59"/>
      <c r="H128" s="60"/>
      <c r="I128" s="67"/>
      <c r="J128" s="68"/>
      <c r="K128" s="56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</row>
    <row r="129" spans="1:28">
      <c r="A129" s="51"/>
      <c r="B129" s="54"/>
      <c r="C129" s="57"/>
      <c r="D129" s="58"/>
      <c r="E129" s="58"/>
      <c r="F129" s="21"/>
      <c r="G129" s="59"/>
      <c r="H129" s="60"/>
      <c r="I129" s="67"/>
      <c r="J129" s="68"/>
      <c r="K129" s="56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</row>
    <row r="130" spans="1:28">
      <c r="A130" s="51"/>
      <c r="B130" s="54"/>
      <c r="C130" s="57"/>
      <c r="D130" s="58"/>
      <c r="E130" s="58"/>
      <c r="F130" s="21"/>
      <c r="G130" s="59"/>
      <c r="H130" s="60"/>
      <c r="I130" s="67"/>
      <c r="J130" s="68"/>
      <c r="K130" s="56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</row>
    <row r="131" spans="1:28">
      <c r="A131" s="51"/>
      <c r="B131" s="54"/>
      <c r="C131" s="57"/>
      <c r="D131" s="58"/>
      <c r="E131" s="58"/>
      <c r="F131" s="21"/>
      <c r="G131" s="59"/>
      <c r="H131" s="60"/>
      <c r="I131" s="67"/>
      <c r="J131" s="68"/>
      <c r="K131" s="56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</row>
    <row r="132" spans="1:28">
      <c r="A132" s="51"/>
      <c r="B132" s="54"/>
      <c r="C132" s="57"/>
      <c r="D132" s="58"/>
      <c r="E132" s="58"/>
      <c r="F132" s="21"/>
      <c r="G132" s="59"/>
      <c r="H132" s="60"/>
      <c r="I132" s="67"/>
      <c r="J132" s="68"/>
      <c r="K132" s="56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</row>
    <row r="133" spans="1:28">
      <c r="A133" s="51"/>
      <c r="B133" s="54"/>
      <c r="C133" s="57"/>
      <c r="D133" s="58"/>
      <c r="E133" s="58"/>
      <c r="F133" s="21"/>
      <c r="G133" s="59"/>
      <c r="H133" s="60"/>
      <c r="I133" s="67"/>
      <c r="J133" s="68"/>
      <c r="K133" s="56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</row>
    <row r="134" spans="1:28">
      <c r="A134" s="51"/>
      <c r="B134" s="54"/>
      <c r="C134" s="57"/>
      <c r="D134" s="58"/>
      <c r="E134" s="58"/>
      <c r="F134" s="21"/>
      <c r="G134" s="59"/>
      <c r="H134" s="60"/>
      <c r="I134" s="67"/>
      <c r="J134" s="68"/>
      <c r="K134" s="56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</row>
    <row r="135" spans="1:28">
      <c r="A135" s="51"/>
      <c r="B135" s="54"/>
      <c r="C135" s="57"/>
      <c r="D135" s="58"/>
      <c r="E135" s="58"/>
      <c r="F135" s="21"/>
      <c r="G135" s="59"/>
      <c r="H135" s="60"/>
      <c r="I135" s="67"/>
      <c r="J135" s="68"/>
      <c r="K135" s="56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</row>
    <row r="136" spans="1:28">
      <c r="A136" s="51"/>
      <c r="B136" s="54"/>
      <c r="C136" s="57"/>
      <c r="D136" s="58"/>
      <c r="E136" s="58"/>
      <c r="F136" s="21"/>
      <c r="G136" s="59"/>
      <c r="H136" s="60"/>
      <c r="I136" s="67"/>
      <c r="J136" s="68"/>
      <c r="K136" s="56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</row>
    <row r="137" spans="1:28">
      <c r="A137" s="51"/>
      <c r="B137" s="54"/>
      <c r="C137" s="57"/>
      <c r="D137" s="58"/>
      <c r="E137" s="58"/>
      <c r="F137" s="21"/>
      <c r="G137" s="59"/>
      <c r="H137" s="60"/>
      <c r="I137" s="67"/>
      <c r="J137" s="68"/>
      <c r="K137" s="56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</row>
    <row r="138" spans="1:28">
      <c r="A138" s="51"/>
      <c r="B138" s="54"/>
      <c r="C138" s="57"/>
      <c r="D138" s="58"/>
      <c r="E138" s="58"/>
      <c r="F138" s="21"/>
      <c r="G138" s="59"/>
      <c r="H138" s="60"/>
      <c r="I138" s="67"/>
      <c r="J138" s="68"/>
      <c r="K138" s="56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</row>
    <row r="139" spans="1:28">
      <c r="A139" s="51"/>
      <c r="B139" s="54"/>
      <c r="C139" s="57"/>
      <c r="D139" s="58"/>
      <c r="E139" s="58"/>
      <c r="F139" s="21"/>
      <c r="G139" s="59"/>
      <c r="H139" s="60"/>
      <c r="I139" s="67"/>
      <c r="J139" s="68"/>
      <c r="K139" s="56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</row>
    <row r="140" spans="1:28">
      <c r="A140" s="51"/>
      <c r="B140" s="54"/>
      <c r="C140" s="57"/>
      <c r="D140" s="58"/>
      <c r="E140" s="58"/>
      <c r="F140" s="21"/>
      <c r="G140" s="59"/>
      <c r="H140" s="60"/>
      <c r="I140" s="67"/>
      <c r="J140" s="68"/>
      <c r="K140" s="56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</row>
    <row r="141" spans="1:28">
      <c r="A141" s="51"/>
      <c r="B141" s="54"/>
      <c r="C141" s="57"/>
      <c r="D141" s="58"/>
      <c r="E141" s="58"/>
      <c r="F141" s="21"/>
      <c r="G141" s="59"/>
      <c r="H141" s="60"/>
      <c r="I141" s="67"/>
      <c r="J141" s="68"/>
      <c r="K141" s="56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</row>
    <row r="142" spans="1:28">
      <c r="A142" s="51"/>
      <c r="B142" s="54"/>
      <c r="C142" s="57"/>
      <c r="D142" s="58"/>
      <c r="E142" s="58"/>
      <c r="F142" s="21"/>
      <c r="G142" s="59"/>
      <c r="H142" s="60"/>
      <c r="I142" s="67"/>
      <c r="J142" s="68"/>
      <c r="K142" s="56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</row>
    <row r="143" spans="1:28">
      <c r="A143" s="51"/>
      <c r="B143" s="54"/>
      <c r="C143" s="57"/>
      <c r="D143" s="58"/>
      <c r="E143" s="58"/>
      <c r="F143" s="21"/>
      <c r="G143" s="59"/>
      <c r="H143" s="60"/>
      <c r="I143" s="67"/>
      <c r="J143" s="68"/>
      <c r="K143" s="56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</row>
    <row r="144" spans="1:28">
      <c r="A144" s="51"/>
      <c r="B144" s="54"/>
      <c r="C144" s="57"/>
      <c r="D144" s="58"/>
      <c r="E144" s="58"/>
      <c r="F144" s="21"/>
      <c r="G144" s="59"/>
      <c r="H144" s="60"/>
      <c r="I144" s="67"/>
      <c r="J144" s="68"/>
      <c r="K144" s="56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</row>
    <row r="145" spans="1:28">
      <c r="A145" s="51"/>
      <c r="B145" s="54"/>
      <c r="C145" s="57"/>
      <c r="D145" s="58"/>
      <c r="E145" s="58"/>
      <c r="F145" s="21"/>
      <c r="G145" s="59"/>
      <c r="H145" s="60"/>
      <c r="I145" s="67"/>
      <c r="J145" s="68"/>
      <c r="K145" s="56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</row>
    <row r="146" spans="1:28">
      <c r="A146" s="51"/>
      <c r="B146" s="54"/>
      <c r="C146" s="57"/>
      <c r="D146" s="58"/>
      <c r="E146" s="58"/>
      <c r="F146" s="21"/>
      <c r="G146" s="59"/>
      <c r="H146" s="60"/>
      <c r="I146" s="67"/>
      <c r="J146" s="68"/>
      <c r="K146" s="56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</row>
    <row r="147" spans="1:28">
      <c r="A147" s="51"/>
      <c r="B147" s="54"/>
      <c r="C147" s="57"/>
      <c r="D147" s="58"/>
      <c r="E147" s="58"/>
      <c r="F147" s="21"/>
      <c r="G147" s="59"/>
      <c r="H147" s="60"/>
      <c r="I147" s="67"/>
      <c r="J147" s="68"/>
      <c r="K147" s="56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</row>
    <row r="148" spans="1:28">
      <c r="A148" s="51"/>
      <c r="B148" s="54"/>
      <c r="C148" s="57"/>
      <c r="D148" s="58"/>
      <c r="E148" s="58"/>
      <c r="F148" s="21"/>
      <c r="G148" s="59"/>
      <c r="H148" s="60"/>
      <c r="I148" s="67"/>
      <c r="J148" s="68"/>
      <c r="K148" s="56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</row>
    <row r="149" spans="1:28">
      <c r="A149" s="51"/>
      <c r="B149" s="54"/>
      <c r="C149" s="57"/>
      <c r="D149" s="58"/>
      <c r="E149" s="58"/>
      <c r="F149" s="21"/>
      <c r="G149" s="59"/>
      <c r="H149" s="60"/>
      <c r="I149" s="67"/>
      <c r="J149" s="68"/>
      <c r="K149" s="56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</row>
    <row r="150" spans="1:28">
      <c r="A150" s="51"/>
      <c r="B150" s="54"/>
      <c r="C150" s="57"/>
      <c r="D150" s="58"/>
      <c r="E150" s="58"/>
      <c r="F150" s="21"/>
      <c r="G150" s="59"/>
      <c r="H150" s="60"/>
      <c r="I150" s="67"/>
      <c r="J150" s="68"/>
      <c r="K150" s="56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</row>
    <row r="151" spans="1:28">
      <c r="A151" s="51"/>
      <c r="B151" s="54"/>
      <c r="C151" s="57"/>
      <c r="D151" s="58"/>
      <c r="E151" s="58"/>
      <c r="F151" s="21"/>
      <c r="G151" s="59"/>
      <c r="H151" s="60"/>
      <c r="I151" s="67"/>
      <c r="J151" s="68"/>
      <c r="K151" s="56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</row>
    <row r="152" spans="1:28">
      <c r="A152" s="51"/>
      <c r="B152" s="54"/>
      <c r="C152" s="57"/>
      <c r="D152" s="58"/>
      <c r="E152" s="58"/>
      <c r="F152" s="21"/>
      <c r="G152" s="59"/>
      <c r="H152" s="60"/>
      <c r="I152" s="67"/>
      <c r="J152" s="68"/>
      <c r="K152" s="56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</row>
    <row r="153" spans="1:28">
      <c r="A153" s="51"/>
      <c r="B153" s="54"/>
      <c r="C153" s="57"/>
      <c r="D153" s="58"/>
      <c r="E153" s="58"/>
      <c r="F153" s="21"/>
      <c r="G153" s="59"/>
      <c r="H153" s="60"/>
      <c r="I153" s="67"/>
      <c r="J153" s="68"/>
      <c r="K153" s="56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</row>
    <row r="154" spans="1:28">
      <c r="A154" s="51"/>
      <c r="B154" s="54"/>
      <c r="C154" s="57"/>
      <c r="D154" s="58"/>
      <c r="E154" s="58"/>
      <c r="F154" s="21"/>
      <c r="G154" s="59"/>
      <c r="H154" s="60"/>
      <c r="I154" s="67"/>
      <c r="J154" s="68"/>
      <c r="K154" s="56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</row>
    <row r="155" spans="1:28">
      <c r="A155" s="51"/>
      <c r="B155" s="54"/>
      <c r="C155" s="57"/>
      <c r="D155" s="58"/>
      <c r="E155" s="58"/>
      <c r="F155" s="21"/>
      <c r="G155" s="59"/>
      <c r="H155" s="60"/>
      <c r="I155" s="67"/>
      <c r="J155" s="68"/>
      <c r="K155" s="56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</row>
    <row r="156" spans="1:28">
      <c r="A156" s="51"/>
      <c r="B156" s="54"/>
      <c r="C156" s="57"/>
      <c r="D156" s="58"/>
      <c r="E156" s="58"/>
      <c r="F156" s="21"/>
      <c r="G156" s="59"/>
      <c r="H156" s="60"/>
      <c r="I156" s="67"/>
      <c r="J156" s="68"/>
      <c r="K156" s="56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</row>
    <row r="157" spans="1:28">
      <c r="A157" s="51"/>
      <c r="B157" s="54"/>
      <c r="C157" s="57"/>
      <c r="D157" s="58"/>
      <c r="E157" s="58"/>
      <c r="F157" s="21"/>
      <c r="G157" s="59"/>
      <c r="H157" s="60"/>
      <c r="I157" s="67"/>
      <c r="J157" s="68"/>
      <c r="K157" s="56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</row>
    <row r="158" spans="1:28">
      <c r="A158" s="51"/>
      <c r="B158" s="54"/>
      <c r="C158" s="57"/>
      <c r="D158" s="58"/>
      <c r="E158" s="58"/>
      <c r="F158" s="21"/>
      <c r="G158" s="59"/>
      <c r="H158" s="60"/>
      <c r="I158" s="67"/>
      <c r="J158" s="68"/>
      <c r="K158" s="56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</row>
    <row r="159" spans="1:28">
      <c r="A159" s="51"/>
      <c r="B159" s="54"/>
      <c r="C159" s="57"/>
      <c r="D159" s="58"/>
      <c r="E159" s="58"/>
      <c r="F159" s="21"/>
      <c r="G159" s="59"/>
      <c r="H159" s="60"/>
      <c r="I159" s="67"/>
      <c r="J159" s="68"/>
      <c r="K159" s="56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</row>
    <row r="160" spans="1:28">
      <c r="A160" s="51"/>
      <c r="B160" s="54"/>
      <c r="C160" s="57"/>
      <c r="D160" s="58"/>
      <c r="E160" s="58"/>
      <c r="F160" s="21"/>
      <c r="G160" s="59"/>
      <c r="H160" s="60"/>
      <c r="I160" s="67"/>
      <c r="J160" s="68"/>
      <c r="K160" s="56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</row>
    <row r="161" spans="1:28">
      <c r="A161" s="51"/>
      <c r="B161" s="54"/>
      <c r="C161" s="57"/>
      <c r="D161" s="58"/>
      <c r="E161" s="58"/>
      <c r="F161" s="21"/>
      <c r="G161" s="59"/>
      <c r="H161" s="60"/>
      <c r="I161" s="67"/>
      <c r="J161" s="68"/>
      <c r="K161" s="56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</row>
    <row r="162" spans="1:28">
      <c r="A162" s="51"/>
      <c r="B162" s="54"/>
      <c r="C162" s="57"/>
      <c r="D162" s="58"/>
      <c r="E162" s="58"/>
      <c r="F162" s="21"/>
      <c r="G162" s="59"/>
      <c r="H162" s="60"/>
      <c r="I162" s="67"/>
      <c r="J162" s="68"/>
      <c r="K162" s="56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</row>
    <row r="163" spans="1:28">
      <c r="A163" s="51"/>
      <c r="B163" s="54"/>
      <c r="C163" s="57"/>
      <c r="D163" s="58"/>
      <c r="E163" s="58"/>
      <c r="F163" s="21"/>
      <c r="G163" s="59"/>
      <c r="H163" s="60"/>
      <c r="I163" s="67"/>
      <c r="J163" s="68"/>
      <c r="K163" s="56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</row>
    <row r="164" spans="1:28">
      <c r="A164" s="51"/>
      <c r="B164" s="54"/>
      <c r="C164" s="57"/>
      <c r="D164" s="58"/>
      <c r="E164" s="58"/>
      <c r="F164" s="21"/>
      <c r="G164" s="59"/>
      <c r="H164" s="60"/>
      <c r="I164" s="67"/>
      <c r="J164" s="68"/>
      <c r="K164" s="56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</row>
    <row r="165" spans="1:28">
      <c r="A165" s="51"/>
      <c r="B165" s="54"/>
      <c r="C165" s="57"/>
      <c r="D165" s="58"/>
      <c r="E165" s="58"/>
      <c r="F165" s="21"/>
      <c r="G165" s="59"/>
      <c r="H165" s="60"/>
      <c r="I165" s="67"/>
      <c r="J165" s="68"/>
      <c r="K165" s="56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</row>
    <row r="166" spans="1:28">
      <c r="A166" s="51"/>
      <c r="B166" s="54"/>
      <c r="C166" s="57"/>
      <c r="D166" s="58"/>
      <c r="E166" s="58"/>
      <c r="F166" s="21"/>
      <c r="G166" s="59"/>
      <c r="H166" s="60"/>
      <c r="I166" s="67"/>
      <c r="J166" s="68"/>
      <c r="K166" s="56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</row>
    <row r="167" spans="1:28">
      <c r="A167" s="51"/>
      <c r="B167" s="54"/>
      <c r="C167" s="57"/>
      <c r="D167" s="58"/>
      <c r="E167" s="58"/>
      <c r="F167" s="21"/>
      <c r="G167" s="59"/>
      <c r="H167" s="60"/>
      <c r="I167" s="67"/>
      <c r="J167" s="68"/>
      <c r="K167" s="56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</row>
    <row r="168" spans="1:28">
      <c r="A168" s="51"/>
      <c r="B168" s="54"/>
      <c r="C168" s="57"/>
      <c r="D168" s="58"/>
      <c r="E168" s="58"/>
      <c r="F168" s="21"/>
      <c r="G168" s="59"/>
      <c r="H168" s="60"/>
      <c r="I168" s="67"/>
      <c r="J168" s="68"/>
      <c r="K168" s="56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</row>
    <row r="169" spans="1:28">
      <c r="A169" s="51"/>
      <c r="B169" s="54"/>
      <c r="C169" s="57"/>
      <c r="D169" s="58"/>
      <c r="E169" s="58"/>
      <c r="F169" s="21"/>
      <c r="G169" s="59"/>
      <c r="H169" s="60"/>
      <c r="I169" s="67"/>
      <c r="J169" s="68"/>
      <c r="K169" s="56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</row>
    <row r="170" spans="1:28">
      <c r="A170" s="51"/>
      <c r="B170" s="54"/>
      <c r="C170" s="57"/>
      <c r="D170" s="58"/>
      <c r="E170" s="58"/>
      <c r="F170" s="21"/>
      <c r="G170" s="59"/>
      <c r="H170" s="60"/>
      <c r="I170" s="67"/>
      <c r="J170" s="68"/>
      <c r="K170" s="56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</row>
    <row r="171" spans="1:28">
      <c r="A171" s="51"/>
      <c r="B171" s="54"/>
      <c r="C171" s="57"/>
      <c r="D171" s="58"/>
      <c r="E171" s="58"/>
      <c r="F171" s="21"/>
      <c r="G171" s="59"/>
      <c r="H171" s="60"/>
      <c r="I171" s="67"/>
      <c r="J171" s="68"/>
      <c r="K171" s="56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</row>
    <row r="172" spans="1:28">
      <c r="A172" s="51"/>
      <c r="B172" s="54"/>
      <c r="C172" s="57"/>
      <c r="D172" s="58"/>
      <c r="E172" s="58"/>
      <c r="F172" s="21"/>
      <c r="G172" s="59"/>
      <c r="H172" s="60"/>
      <c r="I172" s="67"/>
      <c r="J172" s="68"/>
      <c r="K172" s="56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</row>
    <row r="173" spans="1:28">
      <c r="A173" s="51"/>
      <c r="B173" s="54"/>
      <c r="C173" s="57"/>
      <c r="D173" s="58"/>
      <c r="E173" s="58"/>
      <c r="F173" s="21"/>
      <c r="G173" s="59"/>
      <c r="H173" s="60"/>
      <c r="I173" s="67"/>
      <c r="J173" s="68"/>
      <c r="K173" s="56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</row>
    <row r="174" spans="1:28">
      <c r="A174" s="51"/>
      <c r="B174" s="54"/>
      <c r="C174" s="57"/>
      <c r="D174" s="58"/>
      <c r="E174" s="58"/>
      <c r="F174" s="21"/>
      <c r="G174" s="59"/>
      <c r="H174" s="60"/>
      <c r="I174" s="67"/>
      <c r="J174" s="68"/>
      <c r="K174" s="56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</row>
    <row r="175" spans="1:28">
      <c r="A175" s="51"/>
      <c r="B175" s="54"/>
      <c r="C175" s="57"/>
      <c r="D175" s="58"/>
      <c r="E175" s="58"/>
      <c r="F175" s="21"/>
      <c r="G175" s="59"/>
      <c r="H175" s="60"/>
      <c r="I175" s="67"/>
      <c r="J175" s="68"/>
      <c r="K175" s="56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</row>
    <row r="176" spans="1:28">
      <c r="A176" s="51"/>
      <c r="B176" s="54"/>
      <c r="C176" s="57"/>
      <c r="D176" s="58"/>
      <c r="E176" s="58"/>
      <c r="F176" s="21"/>
      <c r="G176" s="59"/>
      <c r="H176" s="60"/>
      <c r="I176" s="67"/>
      <c r="J176" s="68"/>
      <c r="K176" s="56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</row>
    <row r="177" spans="1:28">
      <c r="A177" s="51"/>
      <c r="B177" s="54"/>
      <c r="C177" s="57"/>
      <c r="D177" s="58"/>
      <c r="E177" s="58"/>
      <c r="F177" s="21"/>
      <c r="G177" s="59"/>
      <c r="H177" s="60"/>
      <c r="I177" s="67"/>
      <c r="J177" s="68"/>
      <c r="K177" s="56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</row>
    <row r="178" spans="1:28">
      <c r="A178" s="51"/>
      <c r="B178" s="54"/>
      <c r="C178" s="57"/>
      <c r="D178" s="58"/>
      <c r="E178" s="58"/>
      <c r="F178" s="21"/>
      <c r="G178" s="59"/>
      <c r="H178" s="60"/>
      <c r="I178" s="67"/>
      <c r="J178" s="68"/>
      <c r="K178" s="56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</row>
    <row r="179" spans="1:28">
      <c r="A179" s="51"/>
      <c r="B179" s="54"/>
      <c r="C179" s="57"/>
      <c r="D179" s="58"/>
      <c r="E179" s="58"/>
      <c r="F179" s="21"/>
      <c r="G179" s="59"/>
      <c r="H179" s="60"/>
      <c r="I179" s="67"/>
      <c r="J179" s="68"/>
      <c r="K179" s="56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</row>
    <row r="180" spans="1:28">
      <c r="A180" s="51"/>
      <c r="B180" s="54"/>
      <c r="C180" s="57"/>
      <c r="D180" s="58"/>
      <c r="E180" s="58"/>
      <c r="F180" s="21"/>
      <c r="G180" s="59"/>
      <c r="H180" s="60"/>
      <c r="I180" s="67"/>
      <c r="J180" s="68"/>
      <c r="K180" s="56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</row>
    <row r="181" spans="1:28">
      <c r="A181" s="51"/>
      <c r="B181" s="54"/>
      <c r="C181" s="57"/>
      <c r="D181" s="58"/>
      <c r="E181" s="58"/>
      <c r="F181" s="21"/>
      <c r="G181" s="59"/>
      <c r="H181" s="60"/>
      <c r="I181" s="67"/>
      <c r="J181" s="68"/>
      <c r="K181" s="56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</row>
    <row r="182" spans="1:28">
      <c r="A182" s="51"/>
      <c r="B182" s="54"/>
      <c r="C182" s="57"/>
      <c r="D182" s="58"/>
      <c r="E182" s="58"/>
      <c r="F182" s="21"/>
      <c r="G182" s="59"/>
      <c r="H182" s="60"/>
      <c r="I182" s="67"/>
      <c r="J182" s="68"/>
      <c r="K182" s="56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</row>
    <row r="183" spans="1:28">
      <c r="A183" s="51"/>
      <c r="B183" s="54"/>
      <c r="C183" s="57"/>
      <c r="D183" s="58"/>
      <c r="E183" s="58"/>
      <c r="F183" s="21"/>
      <c r="G183" s="59"/>
      <c r="H183" s="60"/>
      <c r="I183" s="67"/>
      <c r="J183" s="68"/>
      <c r="K183" s="56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</row>
    <row r="184" spans="1:28">
      <c r="A184" s="51"/>
      <c r="B184" s="54"/>
      <c r="C184" s="57"/>
      <c r="D184" s="58"/>
      <c r="E184" s="58"/>
      <c r="F184" s="21"/>
      <c r="G184" s="59"/>
      <c r="H184" s="60"/>
      <c r="I184" s="67"/>
      <c r="J184" s="68"/>
      <c r="K184" s="56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</row>
    <row r="185" spans="1:28">
      <c r="A185" s="51"/>
      <c r="B185" s="54"/>
      <c r="C185" s="57"/>
      <c r="D185" s="58"/>
      <c r="E185" s="58"/>
      <c r="F185" s="21"/>
      <c r="G185" s="59"/>
      <c r="H185" s="60"/>
      <c r="I185" s="67"/>
      <c r="J185" s="68"/>
      <c r="K185" s="56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</row>
    <row r="186" spans="1:28">
      <c r="A186" s="51"/>
      <c r="B186" s="54"/>
      <c r="C186" s="57"/>
      <c r="D186" s="58"/>
      <c r="E186" s="58"/>
      <c r="F186" s="21"/>
      <c r="G186" s="59"/>
      <c r="H186" s="60"/>
      <c r="I186" s="67"/>
      <c r="J186" s="68"/>
      <c r="K186" s="56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</row>
    <row r="187" spans="1:28">
      <c r="A187" s="51"/>
      <c r="B187" s="54"/>
      <c r="C187" s="57"/>
      <c r="D187" s="58"/>
      <c r="E187" s="58"/>
      <c r="F187" s="21"/>
      <c r="G187" s="59"/>
      <c r="H187" s="60"/>
      <c r="I187" s="67"/>
      <c r="J187" s="68"/>
      <c r="K187" s="56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</row>
    <row r="188" spans="1:28">
      <c r="A188" s="51"/>
      <c r="B188" s="54"/>
      <c r="C188" s="57"/>
      <c r="D188" s="58"/>
      <c r="E188" s="58"/>
      <c r="F188" s="21"/>
      <c r="G188" s="59"/>
      <c r="H188" s="60"/>
      <c r="I188" s="67"/>
      <c r="J188" s="68"/>
      <c r="K188" s="56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</row>
    <row r="189" spans="1:28">
      <c r="A189" s="51"/>
      <c r="B189" s="54"/>
      <c r="C189" s="57"/>
      <c r="D189" s="58"/>
      <c r="E189" s="58"/>
      <c r="F189" s="21"/>
      <c r="G189" s="59"/>
      <c r="H189" s="60"/>
      <c r="I189" s="67"/>
      <c r="J189" s="68"/>
      <c r="K189" s="56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</row>
    <row r="190" spans="1:28">
      <c r="A190" s="51"/>
      <c r="B190" s="54"/>
      <c r="C190" s="57"/>
      <c r="D190" s="58"/>
      <c r="E190" s="58"/>
      <c r="F190" s="21"/>
      <c r="G190" s="59"/>
      <c r="H190" s="60"/>
      <c r="I190" s="67"/>
      <c r="J190" s="68"/>
      <c r="K190" s="56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>
      <c r="A191" s="51"/>
      <c r="B191" s="54"/>
      <c r="C191" s="57"/>
      <c r="D191" s="58"/>
      <c r="E191" s="58"/>
      <c r="F191" s="21"/>
      <c r="G191" s="59"/>
      <c r="H191" s="60"/>
      <c r="I191" s="67"/>
      <c r="J191" s="68"/>
      <c r="K191" s="56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</row>
    <row r="192" spans="1:28">
      <c r="A192" s="51"/>
      <c r="B192" s="54"/>
      <c r="C192" s="57"/>
      <c r="D192" s="58"/>
      <c r="E192" s="58"/>
      <c r="F192" s="21"/>
      <c r="G192" s="59"/>
      <c r="H192" s="60"/>
      <c r="I192" s="67"/>
      <c r="J192" s="68"/>
      <c r="K192" s="56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</row>
    <row r="193" spans="1:28">
      <c r="A193" s="51"/>
      <c r="B193" s="54"/>
      <c r="C193" s="57"/>
      <c r="D193" s="58"/>
      <c r="E193" s="58"/>
      <c r="F193" s="21"/>
      <c r="G193" s="59"/>
      <c r="H193" s="60"/>
      <c r="I193" s="67"/>
      <c r="J193" s="68"/>
      <c r="K193" s="56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</row>
    <row r="194" spans="1:28">
      <c r="A194" s="51"/>
      <c r="B194" s="54"/>
      <c r="C194" s="57"/>
      <c r="D194" s="58"/>
      <c r="E194" s="58"/>
      <c r="F194" s="21"/>
      <c r="G194" s="59"/>
      <c r="H194" s="60"/>
      <c r="I194" s="67"/>
      <c r="J194" s="68"/>
      <c r="K194" s="56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</row>
    <row r="195" spans="1:28">
      <c r="A195" s="51"/>
      <c r="B195" s="54"/>
      <c r="C195" s="57"/>
      <c r="D195" s="58"/>
      <c r="E195" s="58"/>
      <c r="F195" s="21"/>
      <c r="G195" s="59"/>
      <c r="H195" s="60"/>
      <c r="I195" s="67"/>
      <c r="J195" s="68"/>
      <c r="K195" s="56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</row>
    <row r="196" spans="1:28">
      <c r="A196" s="51"/>
      <c r="B196" s="54"/>
      <c r="C196" s="57"/>
      <c r="D196" s="58"/>
      <c r="E196" s="58"/>
      <c r="F196" s="21"/>
      <c r="G196" s="59"/>
      <c r="H196" s="60"/>
      <c r="I196" s="67"/>
      <c r="J196" s="68"/>
      <c r="K196" s="56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</row>
    <row r="197" spans="1:28">
      <c r="A197" s="51"/>
      <c r="B197" s="54"/>
      <c r="C197" s="57"/>
      <c r="D197" s="58"/>
      <c r="E197" s="58"/>
      <c r="F197" s="21"/>
      <c r="G197" s="59"/>
      <c r="H197" s="60"/>
      <c r="I197" s="67"/>
      <c r="J197" s="68"/>
      <c r="K197" s="56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</row>
    <row r="198" spans="1:28">
      <c r="A198" s="51"/>
      <c r="B198" s="54"/>
      <c r="C198" s="57"/>
      <c r="D198" s="58"/>
      <c r="E198" s="58"/>
      <c r="F198" s="21"/>
      <c r="G198" s="59"/>
      <c r="H198" s="60"/>
      <c r="I198" s="67"/>
      <c r="J198" s="68"/>
      <c r="K198" s="56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</row>
    <row r="199" spans="1:28">
      <c r="A199" s="51"/>
      <c r="B199" s="54"/>
      <c r="C199" s="57"/>
      <c r="D199" s="58"/>
      <c r="E199" s="58"/>
      <c r="F199" s="21"/>
      <c r="G199" s="59"/>
      <c r="H199" s="60"/>
      <c r="I199" s="67"/>
      <c r="J199" s="68"/>
      <c r="K199" s="56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</row>
    <row r="200" spans="1:28">
      <c r="A200" s="51"/>
      <c r="B200" s="54"/>
      <c r="C200" s="57"/>
      <c r="D200" s="58"/>
      <c r="E200" s="58"/>
      <c r="F200" s="21"/>
      <c r="G200" s="59"/>
      <c r="H200" s="60"/>
      <c r="I200" s="67"/>
      <c r="J200" s="68"/>
      <c r="K200" s="56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</row>
    <row r="201" spans="1:28">
      <c r="A201" s="51"/>
      <c r="B201" s="54"/>
      <c r="C201" s="57"/>
      <c r="D201" s="58"/>
      <c r="E201" s="58"/>
      <c r="F201" s="21"/>
      <c r="G201" s="59"/>
      <c r="H201" s="60"/>
      <c r="I201" s="67"/>
      <c r="J201" s="68"/>
      <c r="K201" s="56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</row>
    <row r="202" spans="1:28">
      <c r="A202" s="51"/>
      <c r="B202" s="54"/>
      <c r="C202" s="57"/>
      <c r="D202" s="58"/>
      <c r="E202" s="58"/>
      <c r="F202" s="21"/>
      <c r="G202" s="59"/>
      <c r="H202" s="60"/>
      <c r="I202" s="67"/>
      <c r="J202" s="68"/>
      <c r="K202" s="56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</row>
    <row r="203" spans="1:28">
      <c r="A203" s="51"/>
      <c r="B203" s="54"/>
      <c r="C203" s="57"/>
      <c r="D203" s="58"/>
      <c r="E203" s="58"/>
      <c r="F203" s="21"/>
      <c r="G203" s="59"/>
      <c r="H203" s="60"/>
      <c r="I203" s="67"/>
      <c r="J203" s="68"/>
      <c r="K203" s="56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</row>
    <row r="204" spans="1:28">
      <c r="A204" s="51"/>
      <c r="B204" s="54"/>
      <c r="C204" s="57"/>
      <c r="D204" s="58"/>
      <c r="E204" s="58"/>
      <c r="F204" s="21"/>
      <c r="G204" s="59"/>
      <c r="H204" s="60"/>
      <c r="I204" s="67"/>
      <c r="J204" s="68"/>
      <c r="K204" s="56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</row>
    <row r="205" spans="1:28">
      <c r="A205" s="51"/>
      <c r="B205" s="54"/>
      <c r="C205" s="57"/>
      <c r="D205" s="58"/>
      <c r="E205" s="58"/>
      <c r="F205" s="21"/>
      <c r="G205" s="59"/>
      <c r="H205" s="60"/>
      <c r="I205" s="67"/>
      <c r="J205" s="68"/>
      <c r="K205" s="56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</row>
    <row r="206" spans="1:28">
      <c r="A206" s="51"/>
      <c r="B206" s="54"/>
      <c r="C206" s="57"/>
      <c r="D206" s="58"/>
      <c r="E206" s="58"/>
      <c r="F206" s="21"/>
      <c r="G206" s="59"/>
      <c r="H206" s="60"/>
      <c r="I206" s="67"/>
      <c r="J206" s="68"/>
      <c r="K206" s="56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</row>
    <row r="207" spans="1:28">
      <c r="A207" s="51"/>
      <c r="B207" s="54"/>
      <c r="C207" s="57"/>
      <c r="D207" s="58"/>
      <c r="E207" s="58"/>
      <c r="F207" s="21"/>
      <c r="G207" s="59"/>
      <c r="H207" s="60"/>
      <c r="I207" s="67"/>
      <c r="J207" s="68"/>
      <c r="K207" s="56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</row>
    <row r="208" spans="1:28">
      <c r="A208" s="51"/>
      <c r="B208" s="54"/>
      <c r="C208" s="57"/>
      <c r="D208" s="58"/>
      <c r="E208" s="58"/>
      <c r="F208" s="21"/>
      <c r="G208" s="59"/>
      <c r="H208" s="60"/>
      <c r="I208" s="67"/>
      <c r="J208" s="68"/>
      <c r="K208" s="56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</row>
    <row r="209" spans="1:28">
      <c r="A209" s="51"/>
      <c r="B209" s="54"/>
      <c r="C209" s="57"/>
      <c r="D209" s="58"/>
      <c r="E209" s="58"/>
      <c r="F209" s="21"/>
      <c r="G209" s="59"/>
      <c r="H209" s="60"/>
      <c r="I209" s="67"/>
      <c r="J209" s="68"/>
      <c r="K209" s="56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</row>
    <row r="210" spans="1:28">
      <c r="A210" s="51"/>
      <c r="B210" s="54"/>
      <c r="C210" s="57"/>
      <c r="D210" s="58"/>
      <c r="E210" s="58"/>
      <c r="F210" s="21"/>
      <c r="G210" s="59"/>
      <c r="H210" s="60"/>
      <c r="I210" s="67"/>
      <c r="J210" s="68"/>
      <c r="K210" s="56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</row>
    <row r="211" spans="1:28">
      <c r="A211" s="51"/>
      <c r="B211" s="54"/>
      <c r="C211" s="57"/>
      <c r="D211" s="58"/>
      <c r="E211" s="58"/>
      <c r="F211" s="21"/>
      <c r="G211" s="59"/>
      <c r="H211" s="60"/>
      <c r="I211" s="67"/>
      <c r="J211" s="68"/>
      <c r="K211" s="56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</row>
    <row r="212" spans="1:28">
      <c r="A212" s="51"/>
      <c r="B212" s="54"/>
      <c r="C212" s="57"/>
      <c r="D212" s="58"/>
      <c r="E212" s="58"/>
      <c r="F212" s="21"/>
      <c r="G212" s="59"/>
      <c r="H212" s="60"/>
      <c r="I212" s="67"/>
      <c r="J212" s="68"/>
      <c r="K212" s="56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</row>
    <row r="213" spans="1:28">
      <c r="A213" s="51"/>
      <c r="B213" s="54"/>
      <c r="C213" s="57"/>
      <c r="D213" s="58"/>
      <c r="E213" s="58"/>
      <c r="F213" s="21"/>
      <c r="G213" s="59"/>
      <c r="H213" s="60"/>
      <c r="I213" s="67"/>
      <c r="J213" s="68"/>
      <c r="K213" s="56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</row>
    <row r="214" spans="1:28">
      <c r="A214" s="51"/>
      <c r="B214" s="54"/>
      <c r="C214" s="57"/>
      <c r="D214" s="58"/>
      <c r="E214" s="58"/>
      <c r="F214" s="21"/>
      <c r="G214" s="59"/>
      <c r="H214" s="60"/>
      <c r="I214" s="67"/>
      <c r="J214" s="68"/>
      <c r="K214" s="56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</row>
    <row r="215" spans="1:28">
      <c r="A215" s="51"/>
      <c r="B215" s="54"/>
      <c r="C215" s="57"/>
      <c r="D215" s="58"/>
      <c r="E215" s="58"/>
      <c r="F215" s="21"/>
      <c r="G215" s="59"/>
      <c r="H215" s="60"/>
      <c r="I215" s="67"/>
      <c r="J215" s="68"/>
      <c r="K215" s="56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</row>
    <row r="216" spans="1:28">
      <c r="A216" s="51"/>
      <c r="B216" s="54"/>
      <c r="C216" s="57"/>
      <c r="D216" s="58"/>
      <c r="E216" s="58"/>
      <c r="F216" s="21"/>
      <c r="G216" s="59"/>
      <c r="H216" s="60"/>
      <c r="I216" s="67"/>
      <c r="J216" s="68"/>
      <c r="K216" s="56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</row>
    <row r="217" spans="1:28">
      <c r="A217" s="51"/>
      <c r="B217" s="54"/>
      <c r="C217" s="57"/>
      <c r="D217" s="58"/>
      <c r="E217" s="58"/>
      <c r="F217" s="21"/>
      <c r="G217" s="59"/>
      <c r="H217" s="60"/>
      <c r="I217" s="67"/>
      <c r="J217" s="68"/>
      <c r="K217" s="56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</row>
    <row r="218" spans="1:28">
      <c r="A218" s="51"/>
      <c r="B218" s="54"/>
      <c r="C218" s="57"/>
      <c r="D218" s="58"/>
      <c r="E218" s="58"/>
      <c r="F218" s="21"/>
      <c r="G218" s="59"/>
      <c r="H218" s="60"/>
      <c r="I218" s="67"/>
      <c r="J218" s="68"/>
      <c r="K218" s="56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</row>
    <row r="219" spans="1:28">
      <c r="A219" s="51"/>
      <c r="B219" s="54"/>
      <c r="C219" s="57"/>
      <c r="D219" s="58"/>
      <c r="E219" s="58"/>
      <c r="F219" s="21"/>
      <c r="G219" s="59"/>
      <c r="H219" s="60"/>
      <c r="I219" s="67"/>
      <c r="J219" s="68"/>
      <c r="K219" s="56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</row>
    <row r="220" spans="1:28">
      <c r="A220" s="51"/>
      <c r="B220" s="54"/>
      <c r="C220" s="57"/>
      <c r="D220" s="58"/>
      <c r="E220" s="58"/>
      <c r="F220" s="21"/>
      <c r="G220" s="59"/>
      <c r="H220" s="60"/>
      <c r="I220" s="67"/>
      <c r="J220" s="68"/>
      <c r="K220" s="56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</row>
    <row r="221" spans="1:28">
      <c r="A221" s="51"/>
      <c r="B221" s="54"/>
      <c r="C221" s="57"/>
      <c r="D221" s="58"/>
      <c r="E221" s="58"/>
      <c r="F221" s="21"/>
      <c r="G221" s="59"/>
      <c r="H221" s="60"/>
      <c r="I221" s="67"/>
      <c r="J221" s="68"/>
      <c r="K221" s="56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</row>
    <row r="222" spans="1:28">
      <c r="A222" s="51"/>
      <c r="B222" s="54"/>
      <c r="C222" s="57"/>
      <c r="D222" s="58"/>
      <c r="E222" s="58"/>
      <c r="F222" s="21"/>
      <c r="G222" s="59"/>
      <c r="H222" s="60"/>
      <c r="I222" s="67"/>
      <c r="J222" s="68"/>
      <c r="K222" s="56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</row>
    <row r="223" spans="1:28">
      <c r="A223" s="51"/>
      <c r="B223" s="54"/>
      <c r="C223" s="57"/>
      <c r="D223" s="58"/>
      <c r="E223" s="58"/>
      <c r="F223" s="21"/>
      <c r="G223" s="59"/>
      <c r="H223" s="60"/>
      <c r="I223" s="67"/>
      <c r="J223" s="68"/>
      <c r="K223" s="56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</row>
    <row r="224" spans="1:28">
      <c r="A224" s="51"/>
      <c r="B224" s="54"/>
      <c r="C224" s="57"/>
      <c r="D224" s="58"/>
      <c r="E224" s="58"/>
      <c r="F224" s="21"/>
      <c r="G224" s="59"/>
      <c r="H224" s="60"/>
      <c r="I224" s="67"/>
      <c r="J224" s="68"/>
      <c r="K224" s="56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</row>
    <row r="225" spans="1:28">
      <c r="A225" s="51"/>
      <c r="B225" s="54"/>
      <c r="C225" s="57"/>
      <c r="D225" s="58"/>
      <c r="E225" s="58"/>
      <c r="F225" s="21"/>
      <c r="G225" s="59"/>
      <c r="H225" s="60"/>
      <c r="I225" s="67"/>
      <c r="J225" s="68"/>
      <c r="K225" s="56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</row>
    <row r="226" spans="1:28">
      <c r="A226" s="51"/>
      <c r="B226" s="54"/>
      <c r="C226" s="57"/>
      <c r="D226" s="58"/>
      <c r="E226" s="58"/>
      <c r="F226" s="21"/>
      <c r="G226" s="59"/>
      <c r="H226" s="60"/>
      <c r="I226" s="67"/>
      <c r="J226" s="68"/>
      <c r="K226" s="56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</row>
    <row r="227" spans="1:28">
      <c r="A227" s="51"/>
      <c r="B227" s="54"/>
      <c r="C227" s="57"/>
      <c r="D227" s="58"/>
      <c r="E227" s="58"/>
      <c r="F227" s="21"/>
      <c r="G227" s="59"/>
      <c r="H227" s="60"/>
      <c r="I227" s="67"/>
      <c r="J227" s="68"/>
      <c r="K227" s="56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</row>
    <row r="228" spans="1:28">
      <c r="A228" s="51"/>
      <c r="B228" s="54"/>
      <c r="C228" s="57"/>
      <c r="D228" s="58"/>
      <c r="E228" s="58"/>
      <c r="F228" s="21"/>
      <c r="G228" s="59"/>
      <c r="H228" s="60"/>
      <c r="I228" s="67"/>
      <c r="J228" s="68"/>
      <c r="K228" s="56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</row>
    <row r="229" spans="1:28">
      <c r="A229" s="51"/>
      <c r="B229" s="54"/>
      <c r="C229" s="57"/>
      <c r="D229" s="58"/>
      <c r="E229" s="58"/>
      <c r="F229" s="21"/>
      <c r="G229" s="59"/>
      <c r="H229" s="60"/>
      <c r="I229" s="67"/>
      <c r="J229" s="68"/>
      <c r="K229" s="56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</row>
    <row r="230" spans="1:28">
      <c r="A230" s="51"/>
      <c r="B230" s="54"/>
      <c r="C230" s="57"/>
      <c r="D230" s="58"/>
      <c r="E230" s="58"/>
      <c r="F230" s="21"/>
      <c r="G230" s="59"/>
      <c r="H230" s="60"/>
      <c r="I230" s="67"/>
      <c r="J230" s="68"/>
      <c r="K230" s="56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</row>
    <row r="231" spans="1:28">
      <c r="A231" s="51"/>
      <c r="B231" s="54"/>
      <c r="C231" s="57"/>
      <c r="D231" s="58"/>
      <c r="E231" s="58"/>
      <c r="F231" s="21"/>
      <c r="G231" s="59"/>
      <c r="H231" s="60"/>
      <c r="I231" s="67"/>
      <c r="J231" s="68"/>
      <c r="K231" s="56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</row>
    <row r="232" spans="1:28">
      <c r="A232" s="51"/>
      <c r="B232" s="54"/>
      <c r="C232" s="57"/>
      <c r="D232" s="58"/>
      <c r="E232" s="58"/>
      <c r="F232" s="21"/>
      <c r="G232" s="59"/>
      <c r="H232" s="60"/>
      <c r="I232" s="67"/>
      <c r="J232" s="68"/>
      <c r="K232" s="56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</row>
    <row r="233" spans="1:28">
      <c r="A233" s="51"/>
      <c r="B233" s="54"/>
      <c r="C233" s="57"/>
      <c r="D233" s="58"/>
      <c r="E233" s="58"/>
      <c r="F233" s="21"/>
      <c r="G233" s="59"/>
      <c r="H233" s="60"/>
      <c r="I233" s="67"/>
      <c r="J233" s="68"/>
      <c r="K233" s="56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</row>
    <row r="234" spans="1:28">
      <c r="A234" s="51"/>
      <c r="B234" s="54"/>
      <c r="C234" s="57"/>
      <c r="D234" s="58"/>
      <c r="E234" s="58"/>
      <c r="F234" s="21"/>
      <c r="G234" s="59"/>
      <c r="H234" s="60"/>
      <c r="I234" s="67"/>
      <c r="J234" s="68"/>
      <c r="K234" s="56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</row>
    <row r="235" spans="1:28">
      <c r="A235" s="51"/>
      <c r="B235" s="54"/>
      <c r="C235" s="57"/>
      <c r="D235" s="58"/>
      <c r="E235" s="58"/>
      <c r="F235" s="21"/>
      <c r="G235" s="59"/>
      <c r="H235" s="60"/>
      <c r="I235" s="67"/>
      <c r="J235" s="68"/>
      <c r="K235" s="56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</row>
    <row r="236" spans="1:28">
      <c r="A236" s="51"/>
      <c r="B236" s="54"/>
      <c r="C236" s="57"/>
      <c r="D236" s="58"/>
      <c r="E236" s="58"/>
      <c r="F236" s="21"/>
      <c r="G236" s="59"/>
      <c r="H236" s="60"/>
      <c r="I236" s="67"/>
      <c r="J236" s="68"/>
      <c r="K236" s="56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</row>
    <row r="237" spans="1:28">
      <c r="A237" s="51"/>
      <c r="B237" s="54"/>
      <c r="C237" s="57"/>
      <c r="D237" s="58"/>
      <c r="E237" s="58"/>
      <c r="F237" s="21"/>
      <c r="G237" s="59"/>
      <c r="H237" s="60"/>
      <c r="I237" s="67"/>
      <c r="J237" s="68"/>
      <c r="K237" s="56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</row>
    <row r="238" spans="1:28">
      <c r="A238" s="51"/>
      <c r="B238" s="54"/>
      <c r="C238" s="57"/>
      <c r="D238" s="58"/>
      <c r="E238" s="58"/>
      <c r="F238" s="21"/>
      <c r="G238" s="59"/>
      <c r="H238" s="60"/>
      <c r="I238" s="67"/>
      <c r="J238" s="68"/>
      <c r="K238" s="56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</row>
    <row r="239" spans="1:28">
      <c r="A239" s="51"/>
      <c r="B239" s="54"/>
      <c r="C239" s="57"/>
      <c r="D239" s="58"/>
      <c r="E239" s="58"/>
      <c r="F239" s="21"/>
      <c r="G239" s="59"/>
      <c r="H239" s="60"/>
      <c r="I239" s="67"/>
      <c r="J239" s="68"/>
      <c r="K239" s="56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</row>
    <row r="240" spans="1:28">
      <c r="A240" s="51"/>
      <c r="B240" s="54"/>
      <c r="C240" s="57"/>
      <c r="D240" s="58"/>
      <c r="E240" s="58"/>
      <c r="F240" s="21"/>
      <c r="G240" s="59"/>
      <c r="H240" s="60"/>
      <c r="I240" s="67"/>
      <c r="J240" s="68"/>
      <c r="K240" s="56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</row>
    <row r="241" spans="1:28">
      <c r="A241" s="51"/>
      <c r="B241" s="54"/>
      <c r="C241" s="57"/>
      <c r="D241" s="58"/>
      <c r="E241" s="58"/>
      <c r="F241" s="21"/>
      <c r="G241" s="59"/>
      <c r="H241" s="60"/>
      <c r="I241" s="67"/>
      <c r="J241" s="68"/>
      <c r="K241" s="56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</row>
    <row r="242" spans="1:28">
      <c r="A242" s="51"/>
      <c r="B242" s="54"/>
      <c r="C242" s="57"/>
      <c r="D242" s="58"/>
      <c r="E242" s="58"/>
      <c r="F242" s="21"/>
      <c r="G242" s="59"/>
      <c r="H242" s="60"/>
      <c r="I242" s="67"/>
      <c r="J242" s="68"/>
      <c r="K242" s="56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</row>
    <row r="243" spans="1:28">
      <c r="A243" s="51"/>
      <c r="B243" s="54"/>
      <c r="C243" s="57"/>
      <c r="D243" s="58"/>
      <c r="E243" s="58"/>
      <c r="F243" s="21"/>
      <c r="G243" s="59"/>
      <c r="H243" s="60"/>
      <c r="I243" s="67"/>
      <c r="J243" s="68"/>
      <c r="K243" s="56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</row>
    <row r="244" spans="1:28">
      <c r="A244" s="51"/>
      <c r="B244" s="54"/>
      <c r="C244" s="57"/>
      <c r="D244" s="58"/>
      <c r="E244" s="58"/>
      <c r="F244" s="21"/>
      <c r="G244" s="59"/>
      <c r="H244" s="60"/>
      <c r="I244" s="67"/>
      <c r="J244" s="68"/>
      <c r="K244" s="56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</row>
    <row r="245" spans="1:28">
      <c r="A245" s="51"/>
      <c r="B245" s="54"/>
      <c r="C245" s="57"/>
      <c r="D245" s="58"/>
      <c r="E245" s="58"/>
      <c r="F245" s="21"/>
      <c r="G245" s="59"/>
      <c r="H245" s="60"/>
      <c r="I245" s="67"/>
      <c r="J245" s="68"/>
      <c r="K245" s="56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</row>
    <row r="246" spans="1:28">
      <c r="A246" s="51"/>
      <c r="B246" s="54"/>
      <c r="C246" s="57"/>
      <c r="D246" s="58"/>
      <c r="E246" s="58"/>
      <c r="F246" s="21"/>
      <c r="G246" s="59"/>
      <c r="H246" s="60"/>
      <c r="I246" s="67"/>
      <c r="J246" s="68"/>
      <c r="K246" s="56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</row>
    <row r="247" spans="1:28">
      <c r="A247" s="51"/>
      <c r="B247" s="54"/>
      <c r="C247" s="57"/>
      <c r="D247" s="58"/>
      <c r="E247" s="58"/>
      <c r="F247" s="21"/>
      <c r="G247" s="59"/>
      <c r="H247" s="60"/>
      <c r="I247" s="67"/>
      <c r="J247" s="68"/>
      <c r="K247" s="56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</row>
    <row r="248" spans="1:28">
      <c r="A248" s="51"/>
      <c r="B248" s="54"/>
      <c r="C248" s="57"/>
      <c r="D248" s="58"/>
      <c r="E248" s="58"/>
      <c r="F248" s="21"/>
      <c r="G248" s="59"/>
      <c r="H248" s="60"/>
      <c r="I248" s="67"/>
      <c r="J248" s="68"/>
      <c r="K248" s="56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</row>
    <row r="249" spans="1:28">
      <c r="A249" s="51"/>
      <c r="B249" s="54"/>
      <c r="C249" s="57"/>
      <c r="D249" s="58"/>
      <c r="E249" s="58"/>
      <c r="F249" s="21"/>
      <c r="G249" s="59"/>
      <c r="H249" s="60"/>
      <c r="I249" s="67"/>
      <c r="J249" s="68"/>
      <c r="K249" s="56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</row>
    <row r="250" spans="1:28">
      <c r="A250" s="51"/>
      <c r="B250" s="54"/>
      <c r="C250" s="57"/>
      <c r="D250" s="58"/>
      <c r="E250" s="58"/>
      <c r="F250" s="21"/>
      <c r="G250" s="59"/>
      <c r="H250" s="60"/>
      <c r="I250" s="67"/>
      <c r="J250" s="68"/>
      <c r="K250" s="56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</row>
    <row r="251" spans="1:28">
      <c r="A251" s="51"/>
      <c r="B251" s="54"/>
      <c r="C251" s="57"/>
      <c r="D251" s="58"/>
      <c r="E251" s="58"/>
      <c r="F251" s="21"/>
      <c r="G251" s="59"/>
      <c r="H251" s="60"/>
      <c r="I251" s="67"/>
      <c r="J251" s="68"/>
      <c r="K251" s="56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</row>
    <row r="252" spans="1:28">
      <c r="A252" s="51"/>
      <c r="B252" s="54"/>
      <c r="C252" s="57"/>
      <c r="D252" s="58"/>
      <c r="E252" s="58"/>
      <c r="F252" s="21"/>
      <c r="G252" s="59"/>
      <c r="H252" s="60"/>
      <c r="I252" s="67"/>
      <c r="J252" s="68"/>
      <c r="K252" s="56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</row>
    <row r="253" spans="1:28">
      <c r="A253" s="51"/>
      <c r="B253" s="54"/>
      <c r="C253" s="57"/>
      <c r="D253" s="58"/>
      <c r="E253" s="58"/>
      <c r="F253" s="21"/>
      <c r="G253" s="59"/>
      <c r="H253" s="60"/>
      <c r="I253" s="67"/>
      <c r="J253" s="68"/>
      <c r="K253" s="56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</row>
    <row r="254" spans="1:28">
      <c r="A254" s="51"/>
      <c r="B254" s="54"/>
      <c r="C254" s="57"/>
      <c r="D254" s="58"/>
      <c r="E254" s="58"/>
      <c r="F254" s="21"/>
      <c r="G254" s="59"/>
      <c r="H254" s="60"/>
      <c r="I254" s="67"/>
      <c r="J254" s="68"/>
      <c r="K254" s="56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</row>
    <row r="255" spans="1:28">
      <c r="A255" s="51"/>
      <c r="B255" s="54"/>
      <c r="C255" s="57"/>
      <c r="D255" s="58"/>
      <c r="E255" s="58"/>
      <c r="F255" s="21"/>
      <c r="G255" s="59"/>
      <c r="H255" s="60"/>
      <c r="I255" s="67"/>
      <c r="J255" s="68"/>
      <c r="K255" s="56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</row>
    <row r="256" spans="1:28">
      <c r="A256" s="51"/>
      <c r="B256" s="54"/>
      <c r="C256" s="57"/>
      <c r="D256" s="58"/>
      <c r="E256" s="58"/>
      <c r="F256" s="21"/>
      <c r="G256" s="59"/>
      <c r="H256" s="60"/>
      <c r="I256" s="67"/>
      <c r="J256" s="68"/>
      <c r="K256" s="56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</row>
    <row r="257" spans="1:28">
      <c r="A257" s="51"/>
      <c r="B257" s="54"/>
      <c r="C257" s="57"/>
      <c r="D257" s="58"/>
      <c r="E257" s="58"/>
      <c r="F257" s="21"/>
      <c r="G257" s="59"/>
      <c r="H257" s="60"/>
      <c r="I257" s="67"/>
      <c r="J257" s="68"/>
      <c r="K257" s="56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</row>
    <row r="258" spans="1:28">
      <c r="A258" s="51"/>
      <c r="B258" s="54"/>
      <c r="C258" s="57"/>
      <c r="D258" s="58"/>
      <c r="E258" s="58"/>
      <c r="F258" s="21"/>
      <c r="G258" s="59"/>
      <c r="H258" s="60"/>
      <c r="I258" s="67"/>
      <c r="J258" s="68"/>
      <c r="K258" s="56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</row>
    <row r="259" spans="1:28">
      <c r="A259" s="51"/>
      <c r="B259" s="54"/>
      <c r="C259" s="57"/>
      <c r="D259" s="58"/>
      <c r="E259" s="58"/>
      <c r="F259" s="21"/>
      <c r="G259" s="59"/>
      <c r="H259" s="60"/>
      <c r="I259" s="67"/>
      <c r="J259" s="68"/>
      <c r="K259" s="56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</row>
    <row r="260" spans="1:28">
      <c r="A260" s="51"/>
      <c r="B260" s="54"/>
      <c r="C260" s="57"/>
      <c r="D260" s="58"/>
      <c r="E260" s="58"/>
      <c r="F260" s="21"/>
      <c r="G260" s="59"/>
      <c r="H260" s="60"/>
      <c r="I260" s="67"/>
      <c r="J260" s="68"/>
      <c r="K260" s="56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</row>
    <row r="261" spans="1:28">
      <c r="A261" s="51"/>
      <c r="B261" s="54"/>
      <c r="C261" s="57"/>
      <c r="D261" s="58"/>
      <c r="E261" s="58"/>
      <c r="F261" s="21"/>
      <c r="G261" s="59"/>
      <c r="H261" s="60"/>
      <c r="I261" s="67"/>
      <c r="J261" s="68"/>
      <c r="K261" s="56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</row>
    <row r="262" spans="1:28">
      <c r="A262" s="51"/>
      <c r="B262" s="54"/>
      <c r="C262" s="57"/>
      <c r="D262" s="58"/>
      <c r="E262" s="58"/>
      <c r="F262" s="21"/>
      <c r="G262" s="59"/>
      <c r="H262" s="60"/>
      <c r="I262" s="67"/>
      <c r="J262" s="68"/>
      <c r="K262" s="56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</row>
    <row r="263" spans="1:28">
      <c r="A263" s="51"/>
      <c r="B263" s="54"/>
      <c r="C263" s="57"/>
      <c r="D263" s="58"/>
      <c r="E263" s="58"/>
      <c r="F263" s="21"/>
      <c r="G263" s="59"/>
      <c r="H263" s="60"/>
      <c r="I263" s="67"/>
      <c r="J263" s="68"/>
      <c r="K263" s="56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</row>
    <row r="264" spans="1:28">
      <c r="A264" s="51"/>
      <c r="B264" s="54"/>
      <c r="C264" s="57"/>
      <c r="D264" s="58"/>
      <c r="E264" s="58"/>
      <c r="F264" s="21"/>
      <c r="G264" s="59"/>
      <c r="H264" s="60"/>
      <c r="I264" s="67"/>
      <c r="J264" s="68"/>
      <c r="K264" s="56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</row>
    <row r="265" spans="1:28">
      <c r="A265" s="51"/>
      <c r="B265" s="54"/>
      <c r="C265" s="57"/>
      <c r="D265" s="58"/>
      <c r="E265" s="58"/>
      <c r="F265" s="21"/>
      <c r="G265" s="59"/>
      <c r="H265" s="60"/>
      <c r="I265" s="67"/>
      <c r="J265" s="68"/>
      <c r="K265" s="56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</row>
    <row r="266" spans="1:28">
      <c r="A266" s="51"/>
      <c r="B266" s="54"/>
      <c r="C266" s="57"/>
      <c r="D266" s="58"/>
      <c r="E266" s="58"/>
      <c r="F266" s="21"/>
      <c r="G266" s="59"/>
      <c r="H266" s="60"/>
      <c r="I266" s="67"/>
      <c r="J266" s="68"/>
      <c r="K266" s="56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</row>
    <row r="267" spans="1:28">
      <c r="A267" s="51"/>
      <c r="B267" s="54"/>
      <c r="C267" s="57"/>
      <c r="D267" s="58"/>
      <c r="E267" s="58"/>
      <c r="F267" s="21"/>
      <c r="G267" s="59"/>
      <c r="H267" s="60"/>
      <c r="I267" s="67"/>
      <c r="J267" s="68"/>
      <c r="K267" s="56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</row>
    <row r="268" spans="1:28">
      <c r="A268" s="51"/>
      <c r="B268" s="54"/>
      <c r="C268" s="57"/>
      <c r="D268" s="58"/>
      <c r="E268" s="58"/>
      <c r="F268" s="21"/>
      <c r="G268" s="59"/>
      <c r="H268" s="60"/>
      <c r="I268" s="67"/>
      <c r="J268" s="68"/>
      <c r="K268" s="56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</row>
    <row r="269" spans="1:28">
      <c r="A269" s="51"/>
      <c r="B269" s="54"/>
      <c r="C269" s="57"/>
      <c r="D269" s="58"/>
      <c r="E269" s="58"/>
      <c r="F269" s="21"/>
      <c r="G269" s="59"/>
      <c r="H269" s="60"/>
      <c r="I269" s="67"/>
      <c r="J269" s="68"/>
      <c r="K269" s="56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</row>
    <row r="270" spans="1:28">
      <c r="A270" s="51"/>
      <c r="B270" s="54"/>
      <c r="C270" s="57"/>
      <c r="D270" s="58"/>
      <c r="E270" s="58"/>
      <c r="F270" s="21"/>
      <c r="G270" s="59"/>
      <c r="H270" s="60"/>
      <c r="I270" s="67"/>
      <c r="J270" s="68"/>
      <c r="K270" s="56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</row>
    <row r="271" spans="1:28">
      <c r="A271" s="51"/>
      <c r="B271" s="54"/>
      <c r="C271" s="57"/>
      <c r="D271" s="58"/>
      <c r="E271" s="58"/>
      <c r="F271" s="21"/>
      <c r="G271" s="59"/>
      <c r="H271" s="60"/>
      <c r="I271" s="67"/>
      <c r="J271" s="68"/>
      <c r="K271" s="56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</row>
    <row r="272" spans="1:28">
      <c r="A272" s="51"/>
      <c r="B272" s="54"/>
      <c r="C272" s="57"/>
      <c r="D272" s="58"/>
      <c r="E272" s="58"/>
      <c r="F272" s="21"/>
      <c r="G272" s="59"/>
      <c r="H272" s="60"/>
      <c r="I272" s="67"/>
      <c r="J272" s="68"/>
      <c r="K272" s="56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</row>
    <row r="273" spans="1:28">
      <c r="A273" s="51"/>
      <c r="B273" s="54"/>
      <c r="C273" s="57"/>
      <c r="D273" s="58"/>
      <c r="E273" s="58"/>
      <c r="F273" s="21"/>
      <c r="G273" s="59"/>
      <c r="H273" s="60"/>
      <c r="I273" s="67"/>
      <c r="J273" s="68"/>
      <c r="K273" s="56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</row>
    <row r="274" spans="1:28">
      <c r="A274" s="51"/>
      <c r="B274" s="54"/>
      <c r="C274" s="57"/>
      <c r="D274" s="58"/>
      <c r="E274" s="58"/>
      <c r="F274" s="21"/>
      <c r="G274" s="59"/>
      <c r="H274" s="60"/>
      <c r="I274" s="67"/>
      <c r="J274" s="68"/>
      <c r="K274" s="56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</row>
    <row r="275" spans="1:28">
      <c r="A275" s="51"/>
      <c r="B275" s="54"/>
      <c r="C275" s="57"/>
      <c r="D275" s="58"/>
      <c r="E275" s="58"/>
      <c r="F275" s="21"/>
      <c r="G275" s="59"/>
      <c r="H275" s="60"/>
      <c r="I275" s="67"/>
      <c r="J275" s="68"/>
      <c r="K275" s="56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</row>
    <row r="276" spans="1:28">
      <c r="A276" s="51"/>
      <c r="B276" s="54"/>
      <c r="C276" s="57"/>
      <c r="D276" s="58"/>
      <c r="E276" s="58"/>
      <c r="F276" s="21"/>
      <c r="G276" s="59"/>
      <c r="H276" s="60"/>
      <c r="I276" s="67"/>
      <c r="J276" s="68"/>
      <c r="K276" s="56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</row>
    <row r="277" spans="1:28">
      <c r="A277" s="51"/>
      <c r="B277" s="54"/>
      <c r="C277" s="57"/>
      <c r="D277" s="58"/>
      <c r="E277" s="58"/>
      <c r="F277" s="21"/>
      <c r="G277" s="59"/>
      <c r="H277" s="60"/>
      <c r="I277" s="67"/>
      <c r="J277" s="68"/>
      <c r="K277" s="56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</row>
    <row r="278" spans="1:28">
      <c r="A278" s="51"/>
      <c r="B278" s="54"/>
      <c r="C278" s="57"/>
      <c r="D278" s="58"/>
      <c r="E278" s="58"/>
      <c r="F278" s="21"/>
      <c r="G278" s="59"/>
      <c r="H278" s="60"/>
      <c r="I278" s="67"/>
      <c r="J278" s="68"/>
      <c r="K278" s="56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</row>
    <row r="279" spans="1:28">
      <c r="A279" s="51"/>
      <c r="B279" s="54"/>
      <c r="C279" s="57"/>
      <c r="D279" s="58"/>
      <c r="E279" s="58"/>
      <c r="F279" s="21"/>
      <c r="G279" s="59"/>
      <c r="H279" s="60"/>
      <c r="I279" s="67"/>
      <c r="J279" s="68"/>
      <c r="K279" s="56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</row>
    <row r="280" spans="1:28">
      <c r="A280" s="51"/>
      <c r="B280" s="54"/>
      <c r="C280" s="57"/>
      <c r="D280" s="58"/>
      <c r="E280" s="58"/>
      <c r="F280" s="21"/>
      <c r="G280" s="59"/>
      <c r="H280" s="60"/>
      <c r="I280" s="67"/>
      <c r="J280" s="68"/>
      <c r="K280" s="56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</row>
    <row r="281" spans="1:28">
      <c r="A281" s="51"/>
      <c r="B281" s="54"/>
      <c r="C281" s="57"/>
      <c r="D281" s="58"/>
      <c r="E281" s="58"/>
      <c r="F281" s="21"/>
      <c r="G281" s="59"/>
      <c r="H281" s="60"/>
      <c r="I281" s="67"/>
      <c r="J281" s="68"/>
      <c r="K281" s="56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</row>
    <row r="282" spans="1:28">
      <c r="A282" s="51"/>
      <c r="B282" s="54"/>
      <c r="C282" s="57"/>
      <c r="D282" s="58"/>
      <c r="E282" s="58"/>
      <c r="F282" s="21"/>
      <c r="G282" s="59"/>
      <c r="H282" s="60"/>
      <c r="I282" s="67"/>
      <c r="J282" s="68"/>
      <c r="K282" s="56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</row>
    <row r="283" spans="1:28">
      <c r="A283" s="51"/>
      <c r="B283" s="54"/>
      <c r="C283" s="57"/>
      <c r="D283" s="58"/>
      <c r="E283" s="58"/>
      <c r="F283" s="21"/>
      <c r="G283" s="59"/>
      <c r="H283" s="60"/>
      <c r="I283" s="67"/>
      <c r="J283" s="68"/>
      <c r="K283" s="56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</row>
    <row r="284" spans="1:28">
      <c r="A284" s="51"/>
      <c r="B284" s="54"/>
      <c r="C284" s="57"/>
      <c r="D284" s="58"/>
      <c r="E284" s="58"/>
      <c r="F284" s="21"/>
      <c r="G284" s="59"/>
      <c r="H284" s="60"/>
      <c r="I284" s="67"/>
      <c r="J284" s="68"/>
      <c r="K284" s="56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</row>
    <row r="285" spans="1:28">
      <c r="A285" s="51"/>
      <c r="B285" s="54"/>
      <c r="C285" s="57"/>
      <c r="D285" s="58"/>
      <c r="E285" s="58"/>
      <c r="F285" s="21"/>
      <c r="G285" s="59"/>
      <c r="H285" s="60"/>
      <c r="I285" s="67"/>
      <c r="J285" s="68"/>
      <c r="K285" s="56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</row>
    <row r="286" spans="1:28">
      <c r="A286" s="51"/>
      <c r="B286" s="54"/>
      <c r="C286" s="57"/>
      <c r="D286" s="58"/>
      <c r="E286" s="58"/>
      <c r="F286" s="21"/>
      <c r="G286" s="59"/>
      <c r="H286" s="60"/>
      <c r="I286" s="67"/>
      <c r="J286" s="68"/>
      <c r="K286" s="56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</row>
    <row r="287" spans="1:28">
      <c r="A287" s="51"/>
      <c r="B287" s="54"/>
      <c r="C287" s="57"/>
      <c r="D287" s="58"/>
      <c r="E287" s="58"/>
      <c r="F287" s="21"/>
      <c r="G287" s="59"/>
      <c r="H287" s="60"/>
      <c r="I287" s="67"/>
      <c r="J287" s="68"/>
      <c r="K287" s="56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</row>
    <row r="288" spans="1:28">
      <c r="A288" s="51"/>
      <c r="B288" s="54"/>
      <c r="C288" s="57"/>
      <c r="D288" s="58"/>
      <c r="E288" s="58"/>
      <c r="F288" s="21"/>
      <c r="G288" s="59"/>
      <c r="H288" s="60"/>
      <c r="I288" s="67"/>
      <c r="J288" s="68"/>
      <c r="K288" s="56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</row>
    <row r="289" spans="1:28">
      <c r="A289" s="51"/>
      <c r="B289" s="54"/>
      <c r="C289" s="57"/>
      <c r="D289" s="58"/>
      <c r="E289" s="58"/>
      <c r="F289" s="21"/>
      <c r="G289" s="59"/>
      <c r="H289" s="60"/>
      <c r="I289" s="67"/>
      <c r="J289" s="68"/>
      <c r="K289" s="56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</row>
    <row r="290" spans="1:28">
      <c r="A290" s="51"/>
      <c r="B290" s="54"/>
      <c r="C290" s="57"/>
      <c r="D290" s="58"/>
      <c r="E290" s="58"/>
      <c r="F290" s="21"/>
      <c r="G290" s="59"/>
      <c r="H290" s="60"/>
      <c r="I290" s="67"/>
      <c r="J290" s="68"/>
      <c r="K290" s="56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</row>
    <row r="291" spans="1:28">
      <c r="A291" s="51"/>
      <c r="B291" s="54"/>
      <c r="C291" s="57"/>
      <c r="D291" s="58"/>
      <c r="E291" s="58"/>
      <c r="F291" s="21"/>
      <c r="G291" s="59"/>
      <c r="H291" s="60"/>
      <c r="I291" s="67"/>
      <c r="J291" s="68"/>
      <c r="K291" s="56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</row>
    <row r="292" spans="1:28">
      <c r="A292" s="51"/>
      <c r="B292" s="54"/>
      <c r="C292" s="57"/>
      <c r="D292" s="58"/>
      <c r="E292" s="58"/>
      <c r="F292" s="21"/>
      <c r="G292" s="59"/>
      <c r="H292" s="60"/>
      <c r="I292" s="67"/>
      <c r="J292" s="68"/>
      <c r="K292" s="56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</row>
    <row r="293" spans="1:28">
      <c r="A293" s="51"/>
      <c r="B293" s="54"/>
      <c r="C293" s="57"/>
      <c r="D293" s="58"/>
      <c r="E293" s="58"/>
      <c r="F293" s="21"/>
      <c r="G293" s="59"/>
      <c r="H293" s="60"/>
      <c r="I293" s="67"/>
      <c r="J293" s="68"/>
      <c r="K293" s="56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</row>
    <row r="294" spans="1:28">
      <c r="A294" s="51"/>
      <c r="B294" s="54"/>
      <c r="C294" s="57"/>
      <c r="D294" s="58"/>
      <c r="E294" s="58"/>
      <c r="F294" s="21"/>
      <c r="G294" s="59"/>
      <c r="H294" s="60"/>
      <c r="I294" s="67"/>
      <c r="J294" s="68"/>
      <c r="K294" s="56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</row>
    <row r="295" spans="1:28">
      <c r="A295" s="51"/>
      <c r="B295" s="54"/>
      <c r="C295" s="57"/>
      <c r="D295" s="58"/>
      <c r="E295" s="58"/>
      <c r="F295" s="21"/>
      <c r="G295" s="59"/>
      <c r="H295" s="60"/>
      <c r="I295" s="67"/>
      <c r="J295" s="68"/>
      <c r="K295" s="56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</row>
    <row r="296" spans="1:28">
      <c r="A296" s="51"/>
      <c r="B296" s="54"/>
      <c r="C296" s="57"/>
      <c r="D296" s="58"/>
      <c r="E296" s="58"/>
      <c r="F296" s="21"/>
      <c r="G296" s="59"/>
      <c r="H296" s="60"/>
      <c r="I296" s="67"/>
      <c r="J296" s="68"/>
      <c r="K296" s="56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</row>
    <row r="297" spans="1:28">
      <c r="A297" s="51"/>
      <c r="B297" s="54"/>
      <c r="C297" s="57"/>
      <c r="D297" s="58"/>
      <c r="E297" s="58"/>
      <c r="F297" s="21"/>
      <c r="G297" s="59"/>
      <c r="H297" s="60"/>
      <c r="I297" s="67"/>
      <c r="J297" s="68"/>
      <c r="K297" s="56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</row>
    <row r="298" spans="1:28">
      <c r="A298" s="51"/>
      <c r="B298" s="54"/>
      <c r="C298" s="57"/>
      <c r="D298" s="58"/>
      <c r="E298" s="58"/>
      <c r="F298" s="21"/>
      <c r="G298" s="59"/>
      <c r="H298" s="60"/>
      <c r="I298" s="67"/>
      <c r="J298" s="68"/>
      <c r="K298" s="56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</row>
    <row r="299" spans="1:28">
      <c r="A299" s="51"/>
      <c r="B299" s="54"/>
      <c r="C299" s="57"/>
      <c r="D299" s="58"/>
      <c r="E299" s="58"/>
      <c r="F299" s="21"/>
      <c r="G299" s="59"/>
      <c r="H299" s="60"/>
      <c r="I299" s="67"/>
      <c r="J299" s="68"/>
      <c r="K299" s="56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</row>
    <row r="300" spans="1:28">
      <c r="A300" s="51"/>
      <c r="B300" s="54"/>
      <c r="C300" s="57"/>
      <c r="D300" s="58"/>
      <c r="E300" s="58"/>
      <c r="F300" s="21"/>
      <c r="G300" s="59"/>
      <c r="H300" s="60"/>
      <c r="I300" s="67"/>
      <c r="J300" s="68"/>
      <c r="K300" s="56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</row>
    <row r="301" spans="1:28">
      <c r="A301" s="51"/>
      <c r="B301" s="54"/>
      <c r="C301" s="57"/>
      <c r="D301" s="58"/>
      <c r="E301" s="58"/>
      <c r="F301" s="21"/>
      <c r="G301" s="59"/>
      <c r="H301" s="60"/>
      <c r="I301" s="67"/>
      <c r="J301" s="68"/>
      <c r="K301" s="56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</row>
    <row r="302" spans="1:28">
      <c r="A302" s="51"/>
      <c r="B302" s="54"/>
      <c r="C302" s="57"/>
      <c r="D302" s="58"/>
      <c r="E302" s="58"/>
      <c r="F302" s="21"/>
      <c r="G302" s="59"/>
      <c r="H302" s="60"/>
      <c r="I302" s="67"/>
      <c r="J302" s="68"/>
      <c r="K302" s="56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</row>
    <row r="303" spans="1:28">
      <c r="A303" s="51"/>
      <c r="B303" s="54"/>
      <c r="C303" s="57"/>
      <c r="D303" s="58"/>
      <c r="E303" s="58"/>
      <c r="F303" s="21"/>
      <c r="G303" s="59"/>
      <c r="H303" s="60"/>
      <c r="I303" s="67"/>
      <c r="J303" s="68"/>
      <c r="K303" s="56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</row>
    <row r="304" spans="1:28">
      <c r="A304" s="51"/>
      <c r="B304" s="54"/>
      <c r="C304" s="57"/>
      <c r="D304" s="58"/>
      <c r="E304" s="58"/>
      <c r="F304" s="21"/>
      <c r="G304" s="59"/>
      <c r="H304" s="60"/>
      <c r="I304" s="67"/>
      <c r="J304" s="68"/>
      <c r="K304" s="56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</row>
    <row r="305" spans="1:28">
      <c r="A305" s="51"/>
      <c r="B305" s="54"/>
      <c r="C305" s="57"/>
      <c r="D305" s="58"/>
      <c r="E305" s="58"/>
      <c r="F305" s="21"/>
      <c r="G305" s="59"/>
      <c r="H305" s="60"/>
      <c r="I305" s="67"/>
      <c r="J305" s="68"/>
      <c r="K305" s="56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</row>
    <row r="306" spans="1:28">
      <c r="A306" s="51"/>
      <c r="B306" s="54"/>
      <c r="C306" s="57"/>
      <c r="D306" s="58"/>
      <c r="E306" s="58"/>
      <c r="F306" s="21"/>
      <c r="G306" s="59"/>
      <c r="H306" s="60"/>
      <c r="I306" s="67"/>
      <c r="J306" s="68"/>
      <c r="K306" s="56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</row>
    <row r="307" spans="1:28">
      <c r="A307" s="51"/>
      <c r="B307" s="54"/>
      <c r="C307" s="57"/>
      <c r="D307" s="58"/>
      <c r="E307" s="58"/>
      <c r="F307" s="21"/>
      <c r="G307" s="59"/>
      <c r="H307" s="60"/>
      <c r="I307" s="67"/>
      <c r="J307" s="68"/>
      <c r="K307" s="56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</row>
    <row r="308" spans="1:28">
      <c r="A308" s="51"/>
      <c r="B308" s="54"/>
      <c r="C308" s="57"/>
      <c r="D308" s="58"/>
      <c r="E308" s="58"/>
      <c r="F308" s="21"/>
      <c r="G308" s="59"/>
      <c r="H308" s="60"/>
      <c r="I308" s="67"/>
      <c r="J308" s="68"/>
      <c r="K308" s="56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</row>
    <row r="309" spans="1:28">
      <c r="A309" s="51"/>
      <c r="B309" s="54"/>
      <c r="C309" s="57"/>
      <c r="D309" s="58"/>
      <c r="E309" s="58"/>
      <c r="F309" s="21"/>
      <c r="G309" s="59"/>
      <c r="H309" s="60"/>
      <c r="I309" s="67"/>
      <c r="J309" s="68"/>
      <c r="K309" s="56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</row>
    <row r="310" spans="1:28">
      <c r="A310" s="51"/>
      <c r="B310" s="54"/>
      <c r="C310" s="57"/>
      <c r="D310" s="58"/>
      <c r="E310" s="58"/>
      <c r="F310" s="21"/>
      <c r="G310" s="59"/>
      <c r="H310" s="60"/>
      <c r="I310" s="67"/>
      <c r="J310" s="68"/>
      <c r="K310" s="56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</row>
    <row r="311" spans="1:28">
      <c r="A311" s="51"/>
      <c r="B311" s="54"/>
      <c r="C311" s="57"/>
      <c r="D311" s="58"/>
      <c r="E311" s="58"/>
      <c r="F311" s="21"/>
      <c r="G311" s="59"/>
      <c r="H311" s="60"/>
      <c r="I311" s="67"/>
      <c r="J311" s="68"/>
      <c r="K311" s="56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</row>
    <row r="312" spans="1:28">
      <c r="A312" s="51"/>
      <c r="B312" s="54"/>
      <c r="C312" s="57"/>
      <c r="D312" s="58"/>
      <c r="E312" s="58"/>
      <c r="F312" s="21"/>
      <c r="G312" s="59"/>
      <c r="H312" s="60"/>
      <c r="I312" s="67"/>
      <c r="J312" s="68"/>
      <c r="K312" s="56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</row>
    <row r="313" spans="1:28">
      <c r="A313" s="51"/>
      <c r="B313" s="54"/>
      <c r="C313" s="57"/>
      <c r="D313" s="58"/>
      <c r="E313" s="58"/>
      <c r="F313" s="21"/>
      <c r="G313" s="59"/>
      <c r="H313" s="60"/>
      <c r="I313" s="67"/>
      <c r="J313" s="68"/>
      <c r="K313" s="56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</row>
    <row r="314" spans="1:28">
      <c r="A314" s="51"/>
      <c r="B314" s="54"/>
      <c r="C314" s="57"/>
      <c r="D314" s="58"/>
      <c r="E314" s="58"/>
      <c r="F314" s="21"/>
      <c r="G314" s="59"/>
      <c r="H314" s="60"/>
      <c r="I314" s="67"/>
      <c r="J314" s="68"/>
      <c r="K314" s="56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</row>
    <row r="315" spans="1:28">
      <c r="A315" s="51"/>
      <c r="B315" s="54"/>
      <c r="C315" s="57"/>
      <c r="D315" s="58"/>
      <c r="E315" s="58"/>
      <c r="F315" s="21"/>
      <c r="G315" s="59"/>
      <c r="H315" s="60"/>
      <c r="I315" s="67"/>
      <c r="J315" s="68"/>
      <c r="K315" s="56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</row>
    <row r="316" spans="1:28">
      <c r="A316" s="51"/>
      <c r="B316" s="54"/>
      <c r="C316" s="57"/>
      <c r="D316" s="58"/>
      <c r="E316" s="58"/>
      <c r="F316" s="21"/>
      <c r="G316" s="59"/>
      <c r="H316" s="60"/>
      <c r="I316" s="67"/>
      <c r="J316" s="68"/>
      <c r="K316" s="56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</row>
    <row r="317" spans="1:28">
      <c r="A317" s="51"/>
      <c r="B317" s="54"/>
      <c r="C317" s="57"/>
      <c r="D317" s="58"/>
      <c r="E317" s="58"/>
      <c r="F317" s="21"/>
      <c r="G317" s="59"/>
      <c r="H317" s="60"/>
      <c r="I317" s="67"/>
      <c r="J317" s="68"/>
      <c r="K317" s="56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</row>
    <row r="318" spans="1:28">
      <c r="A318" s="51"/>
      <c r="B318" s="54"/>
      <c r="C318" s="57"/>
      <c r="D318" s="58"/>
      <c r="E318" s="58"/>
      <c r="F318" s="21"/>
      <c r="G318" s="59"/>
      <c r="H318" s="60"/>
      <c r="I318" s="67"/>
      <c r="J318" s="68"/>
      <c r="K318" s="56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</row>
    <row r="319" spans="1:28">
      <c r="A319" s="51"/>
      <c r="B319" s="54"/>
      <c r="C319" s="57"/>
      <c r="D319" s="58"/>
      <c r="E319" s="58"/>
      <c r="F319" s="21"/>
      <c r="G319" s="59"/>
      <c r="H319" s="60"/>
      <c r="I319" s="67"/>
      <c r="J319" s="68"/>
      <c r="K319" s="56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</row>
    <row r="320" spans="1:28">
      <c r="A320" s="51"/>
      <c r="B320" s="54"/>
      <c r="C320" s="57"/>
      <c r="D320" s="58"/>
      <c r="E320" s="58"/>
      <c r="F320" s="21"/>
      <c r="G320" s="59"/>
      <c r="H320" s="60"/>
      <c r="I320" s="67"/>
      <c r="J320" s="68"/>
      <c r="K320" s="56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</row>
    <row r="321" spans="1:28">
      <c r="A321" s="51"/>
      <c r="B321" s="54"/>
      <c r="C321" s="57"/>
      <c r="D321" s="58"/>
      <c r="E321" s="58"/>
      <c r="F321" s="21"/>
      <c r="G321" s="59"/>
      <c r="H321" s="60"/>
      <c r="I321" s="67"/>
      <c r="J321" s="68"/>
      <c r="K321" s="56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</row>
    <row r="322" spans="1:28">
      <c r="A322" s="51"/>
      <c r="B322" s="54"/>
      <c r="C322" s="57"/>
      <c r="D322" s="58"/>
      <c r="E322" s="58"/>
      <c r="F322" s="21"/>
      <c r="G322" s="59"/>
      <c r="H322" s="60"/>
      <c r="I322" s="67"/>
      <c r="J322" s="68"/>
      <c r="K322" s="56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</row>
    <row r="323" spans="1:28">
      <c r="A323" s="51"/>
      <c r="B323" s="54"/>
      <c r="C323" s="57"/>
      <c r="D323" s="58"/>
      <c r="E323" s="58"/>
      <c r="F323" s="21"/>
      <c r="G323" s="59"/>
      <c r="H323" s="60"/>
      <c r="I323" s="67"/>
      <c r="J323" s="68"/>
      <c r="K323" s="56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</row>
    <row r="324" spans="1:28">
      <c r="A324" s="51"/>
      <c r="B324" s="54"/>
      <c r="C324" s="57"/>
      <c r="D324" s="58"/>
      <c r="E324" s="58"/>
      <c r="F324" s="21"/>
      <c r="G324" s="59"/>
      <c r="H324" s="60"/>
      <c r="I324" s="67"/>
      <c r="J324" s="68"/>
      <c r="K324" s="56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</row>
    <row r="325" spans="1:28">
      <c r="A325" s="51"/>
      <c r="B325" s="54"/>
      <c r="C325" s="57"/>
      <c r="D325" s="58"/>
      <c r="E325" s="58"/>
      <c r="F325" s="21"/>
      <c r="G325" s="59"/>
      <c r="H325" s="60"/>
      <c r="I325" s="67"/>
      <c r="J325" s="68"/>
      <c r="K325" s="56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</row>
    <row r="326" spans="1:28">
      <c r="A326" s="51"/>
      <c r="B326" s="54"/>
      <c r="C326" s="57"/>
      <c r="D326" s="58"/>
      <c r="E326" s="58"/>
      <c r="F326" s="21"/>
      <c r="G326" s="59"/>
      <c r="H326" s="60"/>
      <c r="I326" s="67"/>
      <c r="J326" s="68"/>
      <c r="K326" s="56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</row>
    <row r="327" spans="1:28">
      <c r="A327" s="51"/>
      <c r="B327" s="54"/>
      <c r="C327" s="57"/>
      <c r="D327" s="58"/>
      <c r="E327" s="58"/>
      <c r="F327" s="21"/>
      <c r="G327" s="59"/>
      <c r="H327" s="60"/>
      <c r="I327" s="67"/>
      <c r="J327" s="68"/>
      <c r="K327" s="56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</row>
    <row r="328" spans="1:28">
      <c r="A328" s="51"/>
      <c r="B328" s="54"/>
      <c r="C328" s="57"/>
      <c r="D328" s="58"/>
      <c r="E328" s="58"/>
      <c r="F328" s="21"/>
      <c r="G328" s="59"/>
      <c r="H328" s="60"/>
      <c r="I328" s="67"/>
      <c r="J328" s="68"/>
      <c r="K328" s="56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</row>
    <row r="329" spans="1:28">
      <c r="A329" s="51"/>
      <c r="B329" s="54"/>
      <c r="C329" s="57"/>
      <c r="D329" s="58"/>
      <c r="E329" s="58"/>
      <c r="F329" s="21"/>
      <c r="G329" s="59"/>
      <c r="H329" s="60"/>
      <c r="I329" s="67"/>
      <c r="J329" s="68"/>
      <c r="K329" s="56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</row>
    <row r="330" spans="1:28">
      <c r="A330" s="51"/>
      <c r="B330" s="54"/>
      <c r="C330" s="57"/>
      <c r="D330" s="58"/>
      <c r="E330" s="58"/>
      <c r="F330" s="21"/>
      <c r="G330" s="59"/>
      <c r="H330" s="60"/>
      <c r="I330" s="67"/>
      <c r="J330" s="68"/>
      <c r="K330" s="56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</row>
    <row r="331" spans="1:28">
      <c r="A331" s="51"/>
      <c r="B331" s="54"/>
      <c r="C331" s="57"/>
      <c r="D331" s="58"/>
      <c r="E331" s="58"/>
      <c r="F331" s="21"/>
      <c r="G331" s="59"/>
      <c r="H331" s="60"/>
      <c r="I331" s="67"/>
      <c r="J331" s="68"/>
      <c r="K331" s="56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</row>
    <row r="332" spans="1:28">
      <c r="A332" s="51"/>
      <c r="B332" s="54"/>
      <c r="C332" s="57"/>
      <c r="D332" s="58"/>
      <c r="E332" s="58"/>
      <c r="F332" s="21"/>
      <c r="G332" s="59"/>
      <c r="H332" s="60"/>
      <c r="I332" s="67"/>
      <c r="J332" s="68"/>
      <c r="K332" s="56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</row>
    <row r="333" spans="1:28">
      <c r="A333" s="51"/>
      <c r="B333" s="54"/>
      <c r="C333" s="57"/>
      <c r="D333" s="58"/>
      <c r="E333" s="58"/>
      <c r="F333" s="21"/>
      <c r="G333" s="59"/>
      <c r="H333" s="60"/>
      <c r="I333" s="67"/>
      <c r="J333" s="68"/>
      <c r="K333" s="56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</row>
    <row r="334" spans="1:28">
      <c r="A334" s="51"/>
      <c r="B334" s="54"/>
      <c r="C334" s="57"/>
      <c r="D334" s="58"/>
      <c r="E334" s="58"/>
      <c r="F334" s="21"/>
      <c r="G334" s="59"/>
      <c r="H334" s="60"/>
      <c r="I334" s="67"/>
      <c r="J334" s="68"/>
      <c r="K334" s="56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</row>
    <row r="335" spans="1:28">
      <c r="A335" s="51"/>
      <c r="B335" s="54"/>
      <c r="C335" s="57"/>
      <c r="D335" s="58"/>
      <c r="E335" s="58"/>
      <c r="F335" s="21"/>
      <c r="G335" s="59"/>
      <c r="H335" s="60"/>
      <c r="I335" s="67"/>
      <c r="J335" s="68"/>
      <c r="K335" s="56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</row>
    <row r="336" spans="1:28">
      <c r="A336" s="51"/>
      <c r="B336" s="54"/>
      <c r="C336" s="57"/>
      <c r="D336" s="58"/>
      <c r="E336" s="58"/>
      <c r="F336" s="21"/>
      <c r="G336" s="59"/>
      <c r="H336" s="60"/>
      <c r="I336" s="67"/>
      <c r="J336" s="68"/>
      <c r="K336" s="56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</row>
    <row r="337" spans="1:28">
      <c r="A337" s="51"/>
      <c r="B337" s="54"/>
      <c r="C337" s="57"/>
      <c r="D337" s="58"/>
      <c r="E337" s="58"/>
      <c r="F337" s="21"/>
      <c r="G337" s="59"/>
      <c r="H337" s="60"/>
      <c r="I337" s="67"/>
      <c r="J337" s="68"/>
      <c r="K337" s="56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</row>
    <row r="338" spans="1:28">
      <c r="A338" s="51"/>
      <c r="B338" s="54"/>
      <c r="C338" s="57"/>
      <c r="D338" s="58"/>
      <c r="E338" s="58"/>
      <c r="F338" s="21"/>
      <c r="G338" s="59"/>
      <c r="H338" s="60"/>
      <c r="I338" s="67"/>
      <c r="J338" s="68"/>
      <c r="K338" s="56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</row>
    <row r="339" spans="1:28">
      <c r="A339" s="51"/>
      <c r="B339" s="54"/>
      <c r="C339" s="57"/>
      <c r="D339" s="58"/>
      <c r="E339" s="58"/>
      <c r="F339" s="21"/>
      <c r="G339" s="59"/>
      <c r="H339" s="60"/>
      <c r="I339" s="67"/>
      <c r="J339" s="68"/>
      <c r="K339" s="56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</row>
    <row r="340" spans="1:28">
      <c r="A340" s="51"/>
      <c r="B340" s="54"/>
      <c r="C340" s="57"/>
      <c r="D340" s="58"/>
      <c r="E340" s="58"/>
      <c r="F340" s="21"/>
      <c r="G340" s="59"/>
      <c r="H340" s="60"/>
      <c r="I340" s="67"/>
      <c r="J340" s="68"/>
      <c r="K340" s="56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</row>
    <row r="341" spans="1:28">
      <c r="A341" s="51"/>
      <c r="B341" s="54"/>
      <c r="C341" s="57"/>
      <c r="D341" s="58"/>
      <c r="E341" s="58"/>
      <c r="F341" s="21"/>
      <c r="G341" s="59"/>
      <c r="H341" s="60"/>
      <c r="I341" s="67"/>
      <c r="J341" s="68"/>
      <c r="K341" s="56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</row>
    <row r="342" spans="1:28">
      <c r="A342" s="51"/>
      <c r="B342" s="54"/>
      <c r="C342" s="57"/>
      <c r="D342" s="58"/>
      <c r="E342" s="58"/>
      <c r="F342" s="21"/>
      <c r="G342" s="59"/>
      <c r="H342" s="60"/>
      <c r="I342" s="67"/>
      <c r="J342" s="68"/>
      <c r="K342" s="56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</row>
    <row r="343" spans="1:28">
      <c r="A343" s="51"/>
      <c r="B343" s="54"/>
      <c r="C343" s="57"/>
      <c r="D343" s="58"/>
      <c r="E343" s="58"/>
      <c r="F343" s="21"/>
      <c r="G343" s="59"/>
      <c r="H343" s="60"/>
      <c r="I343" s="67"/>
      <c r="J343" s="68"/>
      <c r="K343" s="56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</row>
    <row r="344" spans="1:28">
      <c r="A344" s="51"/>
      <c r="B344" s="54"/>
      <c r="C344" s="57"/>
      <c r="D344" s="58"/>
      <c r="E344" s="58"/>
      <c r="F344" s="21"/>
      <c r="G344" s="59"/>
      <c r="H344" s="60"/>
      <c r="I344" s="67"/>
      <c r="J344" s="68"/>
      <c r="K344" s="56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</row>
    <row r="345" spans="1:28">
      <c r="A345" s="51"/>
      <c r="B345" s="54"/>
      <c r="C345" s="57"/>
      <c r="D345" s="58"/>
      <c r="E345" s="58"/>
      <c r="F345" s="21"/>
      <c r="G345" s="59"/>
      <c r="H345" s="60"/>
      <c r="I345" s="67"/>
      <c r="J345" s="68"/>
      <c r="K345" s="56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</row>
    <row r="346" spans="1:28">
      <c r="A346" s="51"/>
      <c r="B346" s="54"/>
      <c r="C346" s="57"/>
      <c r="D346" s="58"/>
      <c r="E346" s="58"/>
      <c r="F346" s="21"/>
      <c r="G346" s="59"/>
      <c r="H346" s="60"/>
      <c r="I346" s="67"/>
      <c r="J346" s="68"/>
      <c r="K346" s="56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</row>
    <row r="347" spans="1:28">
      <c r="A347" s="51"/>
      <c r="B347" s="54"/>
      <c r="C347" s="57"/>
      <c r="D347" s="58"/>
      <c r="E347" s="58"/>
      <c r="F347" s="21"/>
      <c r="G347" s="59"/>
      <c r="H347" s="60"/>
      <c r="I347" s="67"/>
      <c r="J347" s="68"/>
      <c r="K347" s="56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</row>
    <row r="348" spans="1:28">
      <c r="A348" s="51"/>
      <c r="B348" s="54"/>
      <c r="C348" s="57"/>
      <c r="D348" s="58"/>
      <c r="E348" s="58"/>
      <c r="F348" s="21"/>
      <c r="G348" s="59"/>
      <c r="H348" s="60"/>
      <c r="I348" s="67"/>
      <c r="J348" s="68"/>
      <c r="K348" s="56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</row>
    <row r="349" spans="1:28">
      <c r="A349" s="51"/>
      <c r="B349" s="54"/>
      <c r="C349" s="57"/>
      <c r="D349" s="58"/>
      <c r="E349" s="58"/>
      <c r="F349" s="21"/>
      <c r="G349" s="59"/>
      <c r="H349" s="60"/>
      <c r="I349" s="67"/>
      <c r="J349" s="68"/>
      <c r="K349" s="56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</row>
    <row r="350" spans="1:28">
      <c r="A350" s="51"/>
      <c r="B350" s="54"/>
      <c r="C350" s="57"/>
      <c r="D350" s="58"/>
      <c r="E350" s="58"/>
      <c r="F350" s="21"/>
      <c r="G350" s="59"/>
      <c r="H350" s="60"/>
      <c r="I350" s="67"/>
      <c r="J350" s="68"/>
      <c r="K350" s="56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</row>
    <row r="351" spans="1:28">
      <c r="A351" s="51"/>
      <c r="B351" s="54"/>
      <c r="C351" s="57"/>
      <c r="D351" s="58"/>
      <c r="E351" s="58"/>
      <c r="F351" s="21"/>
      <c r="G351" s="59"/>
      <c r="H351" s="60"/>
      <c r="I351" s="67"/>
      <c r="J351" s="68"/>
      <c r="K351" s="56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</row>
    <row r="352" spans="1:28">
      <c r="A352" s="51"/>
      <c r="B352" s="54"/>
      <c r="C352" s="57"/>
      <c r="D352" s="58"/>
      <c r="E352" s="58"/>
      <c r="F352" s="21"/>
      <c r="G352" s="59"/>
      <c r="H352" s="60"/>
      <c r="I352" s="67"/>
      <c r="J352" s="68"/>
      <c r="K352" s="56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</row>
    <row r="353" spans="1:28">
      <c r="A353" s="51"/>
      <c r="B353" s="54"/>
      <c r="C353" s="57"/>
      <c r="D353" s="58"/>
      <c r="E353" s="58"/>
      <c r="F353" s="21"/>
      <c r="G353" s="59"/>
      <c r="H353" s="60"/>
      <c r="I353" s="67"/>
      <c r="J353" s="68"/>
      <c r="K353" s="56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</row>
    <row r="354" spans="1:28">
      <c r="A354" s="51"/>
      <c r="B354" s="54"/>
      <c r="C354" s="57"/>
      <c r="D354" s="58"/>
      <c r="E354" s="58"/>
      <c r="F354" s="21"/>
      <c r="G354" s="59"/>
      <c r="H354" s="60"/>
      <c r="I354" s="67"/>
      <c r="J354" s="68"/>
      <c r="K354" s="56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</row>
    <row r="355" spans="1:28">
      <c r="A355" s="51"/>
      <c r="B355" s="54"/>
      <c r="C355" s="57"/>
      <c r="D355" s="58"/>
      <c r="E355" s="58"/>
      <c r="F355" s="21"/>
      <c r="G355" s="59"/>
      <c r="H355" s="60"/>
      <c r="I355" s="67"/>
      <c r="J355" s="68"/>
      <c r="K355" s="56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</row>
    <row r="356" spans="1:28">
      <c r="A356" s="51"/>
      <c r="B356" s="54"/>
      <c r="C356" s="57"/>
      <c r="D356" s="58"/>
      <c r="E356" s="58"/>
      <c r="F356" s="21"/>
      <c r="G356" s="59"/>
      <c r="H356" s="60"/>
      <c r="I356" s="67"/>
      <c r="J356" s="68"/>
      <c r="K356" s="56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</row>
    <row r="357" spans="1:28">
      <c r="A357" s="51"/>
      <c r="B357" s="54"/>
      <c r="C357" s="57"/>
      <c r="D357" s="58"/>
      <c r="E357" s="58"/>
      <c r="F357" s="21"/>
      <c r="G357" s="59"/>
      <c r="H357" s="60"/>
      <c r="I357" s="67"/>
      <c r="J357" s="68"/>
      <c r="K357" s="56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</row>
    <row r="358" spans="1:28">
      <c r="A358" s="51"/>
      <c r="B358" s="54"/>
      <c r="C358" s="57"/>
      <c r="D358" s="58"/>
      <c r="E358" s="58"/>
      <c r="F358" s="21"/>
      <c r="G358" s="59"/>
      <c r="H358" s="60"/>
      <c r="I358" s="67"/>
      <c r="J358" s="68"/>
      <c r="K358" s="56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</row>
    <row r="359" spans="1:28">
      <c r="A359" s="51"/>
      <c r="B359" s="54"/>
      <c r="C359" s="57"/>
      <c r="D359" s="58"/>
      <c r="E359" s="58"/>
      <c r="F359" s="21"/>
      <c r="G359" s="59"/>
      <c r="H359" s="60"/>
      <c r="I359" s="67"/>
      <c r="J359" s="68"/>
      <c r="K359" s="56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</row>
    <row r="360" spans="1:28">
      <c r="A360" s="51"/>
      <c r="B360" s="54"/>
      <c r="C360" s="57"/>
      <c r="D360" s="58"/>
      <c r="E360" s="58"/>
      <c r="F360" s="21"/>
      <c r="G360" s="59"/>
      <c r="H360" s="60"/>
      <c r="I360" s="67"/>
      <c r="J360" s="68"/>
      <c r="K360" s="56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</row>
    <row r="361" spans="1:28">
      <c r="A361" s="51"/>
      <c r="B361" s="54"/>
      <c r="C361" s="57"/>
      <c r="D361" s="58"/>
      <c r="E361" s="58"/>
      <c r="F361" s="21"/>
      <c r="G361" s="59"/>
      <c r="H361" s="60"/>
      <c r="I361" s="67"/>
      <c r="J361" s="68"/>
      <c r="K361" s="56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</row>
    <row r="362" spans="1:28">
      <c r="A362" s="51"/>
      <c r="B362" s="54"/>
      <c r="C362" s="57"/>
      <c r="D362" s="58"/>
      <c r="E362" s="58"/>
      <c r="F362" s="21"/>
      <c r="G362" s="59"/>
      <c r="H362" s="60"/>
      <c r="I362" s="67"/>
      <c r="J362" s="68"/>
      <c r="K362" s="56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</row>
    <row r="363" spans="1:28">
      <c r="A363" s="51"/>
      <c r="B363" s="54"/>
      <c r="C363" s="57"/>
      <c r="D363" s="58"/>
      <c r="E363" s="58"/>
      <c r="F363" s="21"/>
      <c r="G363" s="59"/>
      <c r="H363" s="60"/>
      <c r="I363" s="67"/>
      <c r="J363" s="68"/>
      <c r="K363" s="56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</row>
    <row r="364" spans="1:28">
      <c r="A364" s="51"/>
      <c r="B364" s="54"/>
      <c r="C364" s="57"/>
      <c r="D364" s="58"/>
      <c r="E364" s="58"/>
      <c r="F364" s="21"/>
      <c r="G364" s="59"/>
      <c r="H364" s="60"/>
      <c r="I364" s="67"/>
      <c r="J364" s="68"/>
      <c r="K364" s="56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</row>
    <row r="365" spans="1:28">
      <c r="A365" s="51"/>
      <c r="B365" s="54"/>
      <c r="C365" s="57"/>
      <c r="D365" s="58"/>
      <c r="E365" s="58"/>
      <c r="F365" s="21"/>
      <c r="G365" s="59"/>
      <c r="H365" s="60"/>
      <c r="I365" s="67"/>
      <c r="J365" s="68"/>
      <c r="K365" s="56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</row>
    <row r="366" spans="1:28">
      <c r="A366" s="51"/>
      <c r="B366" s="54"/>
      <c r="C366" s="57"/>
      <c r="D366" s="58"/>
      <c r="E366" s="58"/>
      <c r="F366" s="21"/>
      <c r="G366" s="59"/>
      <c r="H366" s="60"/>
      <c r="I366" s="67"/>
      <c r="J366" s="68"/>
      <c r="K366" s="56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</row>
    <row r="367" spans="1:28">
      <c r="A367" s="51"/>
      <c r="B367" s="54"/>
      <c r="C367" s="57"/>
      <c r="D367" s="58"/>
      <c r="E367" s="58"/>
      <c r="F367" s="21"/>
      <c r="G367" s="59"/>
      <c r="H367" s="60"/>
      <c r="I367" s="67"/>
      <c r="J367" s="68"/>
      <c r="K367" s="56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</row>
    <row r="368" spans="1:28">
      <c r="A368" s="51"/>
      <c r="B368" s="54"/>
      <c r="C368" s="57"/>
      <c r="D368" s="58"/>
      <c r="E368" s="58"/>
      <c r="F368" s="21"/>
      <c r="G368" s="59"/>
      <c r="H368" s="60"/>
      <c r="I368" s="67"/>
      <c r="J368" s="68"/>
      <c r="K368" s="56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</row>
    <row r="369" spans="1:28">
      <c r="A369" s="51"/>
      <c r="B369" s="54"/>
      <c r="C369" s="57"/>
      <c r="D369" s="58"/>
      <c r="E369" s="58"/>
      <c r="F369" s="21"/>
      <c r="G369" s="59"/>
      <c r="H369" s="60"/>
      <c r="I369" s="67"/>
      <c r="J369" s="68"/>
      <c r="K369" s="56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</row>
    <row r="370" spans="1:28">
      <c r="A370" s="51"/>
      <c r="B370" s="54"/>
      <c r="C370" s="57"/>
      <c r="D370" s="58"/>
      <c r="E370" s="58"/>
      <c r="F370" s="21"/>
      <c r="G370" s="59"/>
      <c r="H370" s="60"/>
      <c r="I370" s="67"/>
      <c r="J370" s="68"/>
      <c r="K370" s="56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</row>
    <row r="371" spans="1:28">
      <c r="A371" s="51"/>
      <c r="B371" s="54"/>
      <c r="C371" s="57"/>
      <c r="D371" s="58"/>
      <c r="E371" s="58"/>
      <c r="F371" s="21"/>
      <c r="G371" s="59"/>
      <c r="H371" s="60"/>
      <c r="I371" s="67"/>
      <c r="J371" s="68"/>
      <c r="K371" s="56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</row>
    <row r="372" spans="1:28">
      <c r="A372" s="51"/>
      <c r="B372" s="54"/>
      <c r="C372" s="57"/>
      <c r="D372" s="58"/>
      <c r="E372" s="58"/>
      <c r="F372" s="21"/>
      <c r="G372" s="59"/>
      <c r="H372" s="60"/>
      <c r="I372" s="67"/>
      <c r="J372" s="68"/>
      <c r="K372" s="56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</row>
    <row r="373" spans="1:28">
      <c r="A373" s="51"/>
      <c r="B373" s="54"/>
      <c r="C373" s="57"/>
      <c r="D373" s="58"/>
      <c r="E373" s="58"/>
      <c r="F373" s="21"/>
      <c r="G373" s="59"/>
      <c r="H373" s="60"/>
      <c r="I373" s="67"/>
      <c r="J373" s="68"/>
      <c r="K373" s="56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</row>
    <row r="374" spans="1:28">
      <c r="A374" s="51"/>
      <c r="B374" s="54"/>
      <c r="C374" s="57"/>
      <c r="D374" s="58"/>
      <c r="E374" s="58"/>
      <c r="F374" s="21"/>
      <c r="G374" s="59"/>
      <c r="H374" s="60"/>
      <c r="I374" s="67"/>
      <c r="J374" s="68"/>
      <c r="K374" s="56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</row>
    <row r="375" spans="1:28">
      <c r="A375" s="51"/>
      <c r="B375" s="54"/>
      <c r="C375" s="57"/>
      <c r="D375" s="58"/>
      <c r="E375" s="58"/>
      <c r="F375" s="21"/>
      <c r="G375" s="59"/>
      <c r="H375" s="60"/>
      <c r="I375" s="67"/>
      <c r="J375" s="68"/>
      <c r="K375" s="56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</row>
    <row r="376" spans="1:28">
      <c r="A376" s="51"/>
      <c r="B376" s="54"/>
      <c r="C376" s="57"/>
      <c r="D376" s="58"/>
      <c r="E376" s="58"/>
      <c r="F376" s="21"/>
      <c r="G376" s="59"/>
      <c r="H376" s="60"/>
      <c r="I376" s="67"/>
      <c r="J376" s="68"/>
      <c r="K376" s="56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</row>
    <row r="377" spans="1:28">
      <c r="A377" s="51"/>
      <c r="B377" s="54"/>
      <c r="C377" s="57"/>
      <c r="D377" s="58"/>
      <c r="E377" s="58"/>
      <c r="F377" s="21"/>
      <c r="G377" s="59"/>
      <c r="H377" s="60"/>
      <c r="I377" s="67"/>
      <c r="J377" s="68"/>
      <c r="K377" s="56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</row>
    <row r="378" spans="1:28">
      <c r="A378" s="51"/>
      <c r="B378" s="54"/>
      <c r="C378" s="57"/>
      <c r="D378" s="58"/>
      <c r="E378" s="58"/>
      <c r="F378" s="21"/>
      <c r="G378" s="59"/>
      <c r="H378" s="60"/>
      <c r="I378" s="67"/>
      <c r="J378" s="68"/>
      <c r="K378" s="56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</row>
    <row r="379" spans="1:28">
      <c r="A379" s="51"/>
      <c r="B379" s="54"/>
      <c r="C379" s="57"/>
      <c r="D379" s="58"/>
      <c r="E379" s="58"/>
      <c r="F379" s="21"/>
      <c r="G379" s="59"/>
      <c r="H379" s="60"/>
      <c r="I379" s="67"/>
      <c r="J379" s="68"/>
      <c r="K379" s="56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</row>
    <row r="380" spans="1:28">
      <c r="A380" s="51"/>
      <c r="B380" s="54"/>
      <c r="C380" s="57"/>
      <c r="D380" s="58"/>
      <c r="E380" s="58"/>
      <c r="F380" s="21"/>
      <c r="G380" s="59"/>
      <c r="H380" s="60"/>
      <c r="I380" s="67"/>
      <c r="J380" s="68"/>
      <c r="K380" s="56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</row>
    <row r="381" spans="1:28">
      <c r="A381" s="51"/>
      <c r="B381" s="54"/>
      <c r="C381" s="57"/>
      <c r="D381" s="58"/>
      <c r="E381" s="58"/>
      <c r="F381" s="21"/>
      <c r="G381" s="59"/>
      <c r="H381" s="60"/>
      <c r="I381" s="67"/>
      <c r="J381" s="68"/>
      <c r="K381" s="56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</row>
    <row r="382" spans="1:28">
      <c r="A382" s="51"/>
      <c r="B382" s="54"/>
      <c r="C382" s="57"/>
      <c r="D382" s="58"/>
      <c r="E382" s="58"/>
      <c r="F382" s="21"/>
      <c r="G382" s="59"/>
      <c r="H382" s="60"/>
      <c r="I382" s="67"/>
      <c r="J382" s="68"/>
      <c r="K382" s="56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</row>
    <row r="383" spans="1:28">
      <c r="A383" s="51"/>
      <c r="B383" s="54"/>
      <c r="C383" s="57"/>
      <c r="D383" s="58"/>
      <c r="E383" s="58"/>
      <c r="F383" s="21"/>
      <c r="G383" s="59"/>
      <c r="H383" s="60"/>
      <c r="I383" s="67"/>
      <c r="J383" s="68"/>
      <c r="K383" s="56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</row>
    <row r="384" spans="1:28">
      <c r="A384" s="51"/>
      <c r="B384" s="54"/>
      <c r="C384" s="57"/>
      <c r="D384" s="58"/>
      <c r="E384" s="58"/>
      <c r="F384" s="21"/>
      <c r="G384" s="59"/>
      <c r="H384" s="60"/>
      <c r="I384" s="67"/>
      <c r="J384" s="68"/>
      <c r="K384" s="56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</row>
    <row r="385" spans="1:28">
      <c r="A385" s="51"/>
      <c r="B385" s="54"/>
      <c r="C385" s="57"/>
      <c r="D385" s="58"/>
      <c r="E385" s="58"/>
      <c r="F385" s="21"/>
      <c r="G385" s="59"/>
      <c r="H385" s="60"/>
      <c r="I385" s="67"/>
      <c r="J385" s="68"/>
      <c r="K385" s="56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</row>
    <row r="386" spans="1:28">
      <c r="A386" s="51"/>
      <c r="B386" s="54"/>
      <c r="C386" s="57"/>
      <c r="D386" s="58"/>
      <c r="E386" s="58"/>
      <c r="F386" s="21"/>
      <c r="G386" s="59"/>
      <c r="H386" s="60"/>
      <c r="I386" s="67"/>
      <c r="J386" s="68"/>
      <c r="K386" s="56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</row>
    <row r="387" spans="1:28">
      <c r="A387" s="51"/>
      <c r="B387" s="54"/>
      <c r="C387" s="57"/>
      <c r="D387" s="58"/>
      <c r="E387" s="58"/>
      <c r="F387" s="21"/>
      <c r="G387" s="59"/>
      <c r="H387" s="60"/>
      <c r="I387" s="67"/>
      <c r="J387" s="68"/>
      <c r="K387" s="56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</row>
    <row r="388" spans="1:28">
      <c r="A388" s="51"/>
      <c r="B388" s="54"/>
      <c r="C388" s="57"/>
      <c r="D388" s="58"/>
      <c r="E388" s="58"/>
      <c r="F388" s="21"/>
      <c r="G388" s="59"/>
      <c r="H388" s="60"/>
      <c r="I388" s="67"/>
      <c r="J388" s="68"/>
      <c r="K388" s="56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</row>
    <row r="389" spans="1:28">
      <c r="A389" s="51"/>
      <c r="B389" s="54"/>
      <c r="C389" s="57"/>
      <c r="D389" s="58"/>
      <c r="E389" s="58"/>
      <c r="F389" s="21"/>
      <c r="G389" s="59"/>
      <c r="H389" s="60"/>
      <c r="I389" s="67"/>
      <c r="J389" s="68"/>
      <c r="K389" s="56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</row>
    <row r="390" spans="1:28">
      <c r="A390" s="51"/>
      <c r="B390" s="54"/>
      <c r="C390" s="57"/>
      <c r="D390" s="58"/>
      <c r="E390" s="58"/>
      <c r="F390" s="21"/>
      <c r="G390" s="59"/>
      <c r="H390" s="60"/>
      <c r="I390" s="67"/>
      <c r="J390" s="68"/>
      <c r="K390" s="56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</row>
    <row r="391" spans="1:28">
      <c r="A391" s="51"/>
      <c r="B391" s="54"/>
      <c r="C391" s="57"/>
      <c r="D391" s="58"/>
      <c r="E391" s="58"/>
      <c r="F391" s="21"/>
      <c r="G391" s="59"/>
      <c r="H391" s="60"/>
      <c r="I391" s="67"/>
      <c r="J391" s="68"/>
      <c r="K391" s="56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</row>
    <row r="392" spans="1:28">
      <c r="A392" s="51"/>
      <c r="B392" s="54"/>
      <c r="C392" s="57"/>
      <c r="D392" s="58"/>
      <c r="E392" s="58"/>
      <c r="F392" s="21"/>
      <c r="G392" s="59"/>
      <c r="H392" s="60"/>
      <c r="I392" s="67"/>
      <c r="J392" s="68"/>
      <c r="K392" s="56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</row>
    <row r="393" spans="1:28">
      <c r="A393" s="51"/>
      <c r="B393" s="54"/>
      <c r="C393" s="57"/>
      <c r="D393" s="58"/>
      <c r="E393" s="58"/>
      <c r="F393" s="21"/>
      <c r="G393" s="59"/>
      <c r="H393" s="60"/>
      <c r="I393" s="67"/>
      <c r="J393" s="68"/>
      <c r="K393" s="56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</row>
    <row r="394" spans="1:28">
      <c r="A394" s="51"/>
      <c r="B394" s="54"/>
      <c r="C394" s="57"/>
      <c r="D394" s="58"/>
      <c r="E394" s="58"/>
      <c r="F394" s="21"/>
      <c r="G394" s="59"/>
      <c r="H394" s="60"/>
      <c r="I394" s="67"/>
      <c r="J394" s="68"/>
      <c r="K394" s="56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</row>
    <row r="395" spans="1:28">
      <c r="A395" s="51"/>
      <c r="B395" s="54"/>
      <c r="C395" s="57"/>
      <c r="D395" s="58"/>
      <c r="E395" s="58"/>
      <c r="F395" s="21"/>
      <c r="G395" s="59"/>
      <c r="H395" s="60"/>
      <c r="I395" s="67"/>
      <c r="J395" s="68"/>
      <c r="K395" s="56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</row>
    <row r="396" spans="1:28">
      <c r="A396" s="51"/>
      <c r="B396" s="54"/>
      <c r="C396" s="57"/>
      <c r="D396" s="58"/>
      <c r="E396" s="58"/>
      <c r="F396" s="21"/>
      <c r="G396" s="59"/>
      <c r="H396" s="60"/>
      <c r="I396" s="67"/>
      <c r="J396" s="68"/>
      <c r="K396" s="56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</row>
    <row r="397" spans="1:28">
      <c r="A397" s="51"/>
      <c r="B397" s="54"/>
      <c r="C397" s="57"/>
      <c r="D397" s="58"/>
      <c r="E397" s="58"/>
      <c r="F397" s="21"/>
      <c r="G397" s="59"/>
      <c r="H397" s="60"/>
      <c r="I397" s="67"/>
      <c r="J397" s="68"/>
      <c r="K397" s="56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</row>
    <row r="398" spans="1:28">
      <c r="A398" s="51"/>
      <c r="B398" s="54"/>
      <c r="C398" s="57"/>
      <c r="D398" s="58"/>
      <c r="E398" s="58"/>
      <c r="F398" s="21"/>
      <c r="G398" s="59"/>
      <c r="H398" s="60"/>
      <c r="I398" s="67"/>
      <c r="J398" s="68"/>
      <c r="K398" s="56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</row>
    <row r="399" spans="1:28">
      <c r="A399" s="51"/>
      <c r="B399" s="54"/>
      <c r="C399" s="57"/>
      <c r="D399" s="58"/>
      <c r="E399" s="58"/>
      <c r="F399" s="21"/>
      <c r="G399" s="59"/>
      <c r="H399" s="60"/>
      <c r="I399" s="67"/>
      <c r="J399" s="68"/>
      <c r="K399" s="56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</row>
    <row r="400" spans="1:28">
      <c r="A400" s="51"/>
      <c r="B400" s="54"/>
      <c r="C400" s="57"/>
      <c r="D400" s="58"/>
      <c r="E400" s="58"/>
      <c r="F400" s="21"/>
      <c r="G400" s="59"/>
      <c r="H400" s="60"/>
      <c r="I400" s="67"/>
      <c r="J400" s="68"/>
      <c r="K400" s="56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</row>
    <row r="401" spans="1:28">
      <c r="A401" s="51"/>
      <c r="B401" s="54"/>
      <c r="C401" s="57"/>
      <c r="D401" s="58"/>
      <c r="E401" s="58"/>
      <c r="F401" s="21"/>
      <c r="G401" s="59"/>
      <c r="H401" s="60"/>
      <c r="I401" s="67"/>
      <c r="J401" s="68"/>
      <c r="K401" s="56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</row>
    <row r="402" spans="1:28">
      <c r="A402" s="51"/>
      <c r="B402" s="54"/>
      <c r="C402" s="57"/>
      <c r="D402" s="58"/>
      <c r="E402" s="58"/>
      <c r="F402" s="21"/>
      <c r="G402" s="59"/>
      <c r="H402" s="60"/>
      <c r="I402" s="67"/>
      <c r="J402" s="68"/>
      <c r="K402" s="56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</row>
    <row r="403" spans="1:28">
      <c r="A403" s="51"/>
      <c r="B403" s="54"/>
      <c r="C403" s="57"/>
      <c r="D403" s="58"/>
      <c r="E403" s="58"/>
      <c r="F403" s="21"/>
      <c r="G403" s="59"/>
      <c r="H403" s="60"/>
      <c r="I403" s="67"/>
      <c r="J403" s="68"/>
      <c r="K403" s="56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</row>
    <row r="404" spans="1:28">
      <c r="A404" s="51"/>
      <c r="B404" s="54"/>
      <c r="C404" s="57"/>
      <c r="D404" s="58"/>
      <c r="E404" s="58"/>
      <c r="F404" s="21"/>
      <c r="G404" s="59"/>
      <c r="H404" s="60"/>
      <c r="I404" s="67"/>
      <c r="J404" s="68"/>
      <c r="K404" s="56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</row>
    <row r="405" spans="1:28">
      <c r="A405" s="51"/>
      <c r="B405" s="54"/>
      <c r="C405" s="57"/>
      <c r="D405" s="58"/>
      <c r="E405" s="58"/>
      <c r="F405" s="21"/>
      <c r="G405" s="59"/>
      <c r="H405" s="60"/>
      <c r="I405" s="67"/>
      <c r="J405" s="68"/>
      <c r="K405" s="56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</row>
    <row r="406" spans="1:28">
      <c r="A406" s="51"/>
      <c r="B406" s="54"/>
      <c r="C406" s="57"/>
      <c r="D406" s="58"/>
      <c r="E406" s="58"/>
      <c r="F406" s="21"/>
      <c r="G406" s="59"/>
      <c r="H406" s="60"/>
      <c r="I406" s="67"/>
      <c r="J406" s="68"/>
      <c r="K406" s="56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</row>
    <row r="407" spans="1:28">
      <c r="A407" s="51"/>
      <c r="B407" s="54"/>
      <c r="C407" s="57"/>
      <c r="D407" s="58"/>
      <c r="E407" s="58"/>
      <c r="F407" s="21"/>
      <c r="G407" s="59"/>
      <c r="H407" s="60"/>
      <c r="I407" s="67"/>
      <c r="J407" s="68"/>
      <c r="K407" s="56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</row>
    <row r="408" spans="1:28">
      <c r="A408" s="51"/>
      <c r="B408" s="54"/>
      <c r="C408" s="57"/>
      <c r="D408" s="58"/>
      <c r="E408" s="58"/>
      <c r="F408" s="21"/>
      <c r="G408" s="59"/>
      <c r="H408" s="60"/>
      <c r="I408" s="67"/>
      <c r="J408" s="68"/>
      <c r="K408" s="56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</row>
    <row r="409" spans="1:28">
      <c r="A409" s="51"/>
      <c r="B409" s="54"/>
      <c r="C409" s="57"/>
      <c r="D409" s="58"/>
      <c r="E409" s="58"/>
      <c r="F409" s="21"/>
      <c r="G409" s="59"/>
      <c r="H409" s="60"/>
      <c r="I409" s="67"/>
      <c r="J409" s="68"/>
      <c r="K409" s="56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</row>
    <row r="410" spans="1:28">
      <c r="A410" s="51"/>
      <c r="B410" s="54"/>
      <c r="C410" s="57"/>
      <c r="D410" s="58"/>
      <c r="E410" s="58"/>
      <c r="F410" s="21"/>
      <c r="G410" s="59"/>
      <c r="H410" s="60"/>
      <c r="I410" s="67"/>
      <c r="J410" s="68"/>
      <c r="K410" s="56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</row>
    <row r="411" spans="1:28">
      <c r="A411" s="51"/>
      <c r="B411" s="54"/>
      <c r="C411" s="57"/>
      <c r="D411" s="58"/>
      <c r="E411" s="58"/>
      <c r="F411" s="21"/>
      <c r="G411" s="59"/>
      <c r="H411" s="60"/>
      <c r="I411" s="67"/>
      <c r="J411" s="68"/>
      <c r="K411" s="56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</row>
    <row r="412" spans="1:28">
      <c r="A412" s="51"/>
      <c r="B412" s="54"/>
      <c r="C412" s="57"/>
      <c r="D412" s="58"/>
      <c r="E412" s="58"/>
      <c r="F412" s="21"/>
      <c r="G412" s="59"/>
      <c r="H412" s="60"/>
      <c r="I412" s="67"/>
      <c r="J412" s="68"/>
      <c r="K412" s="56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</row>
    <row r="413" spans="1:28">
      <c r="A413" s="51"/>
      <c r="B413" s="54"/>
      <c r="C413" s="57"/>
      <c r="D413" s="58"/>
      <c r="E413" s="58"/>
      <c r="F413" s="21"/>
      <c r="G413" s="59"/>
      <c r="H413" s="60"/>
      <c r="I413" s="67"/>
      <c r="J413" s="68"/>
      <c r="K413" s="56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</row>
    <row r="414" spans="1:28">
      <c r="A414" s="51"/>
      <c r="B414" s="54"/>
      <c r="C414" s="57"/>
      <c r="D414" s="58"/>
      <c r="E414" s="58"/>
      <c r="F414" s="21"/>
      <c r="G414" s="59"/>
      <c r="H414" s="60"/>
      <c r="I414" s="67"/>
      <c r="J414" s="68"/>
      <c r="K414" s="56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</row>
    <row r="415" spans="1:28">
      <c r="A415" s="51"/>
      <c r="B415" s="54"/>
      <c r="C415" s="57"/>
      <c r="D415" s="58"/>
      <c r="E415" s="58"/>
      <c r="F415" s="21"/>
      <c r="G415" s="59"/>
      <c r="H415" s="60"/>
      <c r="I415" s="67"/>
      <c r="J415" s="68"/>
      <c r="K415" s="56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</row>
    <row r="416" spans="1:28">
      <c r="A416" s="51"/>
      <c r="B416" s="54"/>
      <c r="C416" s="57"/>
      <c r="D416" s="58"/>
      <c r="E416" s="58"/>
      <c r="F416" s="21"/>
      <c r="G416" s="59"/>
      <c r="H416" s="60"/>
      <c r="I416" s="67"/>
      <c r="J416" s="68"/>
      <c r="K416" s="56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</row>
    <row r="417" spans="1:28">
      <c r="A417" s="51"/>
      <c r="B417" s="54"/>
      <c r="C417" s="57"/>
      <c r="D417" s="58"/>
      <c r="E417" s="58"/>
      <c r="F417" s="21"/>
      <c r="G417" s="59"/>
      <c r="H417" s="60"/>
      <c r="I417" s="67"/>
      <c r="J417" s="68"/>
      <c r="K417" s="56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</row>
    <row r="418" spans="1:28">
      <c r="A418" s="51"/>
      <c r="B418" s="54"/>
      <c r="C418" s="57"/>
      <c r="D418" s="58"/>
      <c r="E418" s="58"/>
      <c r="F418" s="21"/>
      <c r="G418" s="59"/>
      <c r="H418" s="60"/>
      <c r="I418" s="67"/>
      <c r="J418" s="68"/>
      <c r="K418" s="56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</row>
    <row r="419" spans="1:28">
      <c r="A419" s="51"/>
      <c r="B419" s="54"/>
      <c r="C419" s="57"/>
      <c r="D419" s="58"/>
      <c r="E419" s="58"/>
      <c r="F419" s="21"/>
      <c r="G419" s="59"/>
      <c r="H419" s="60"/>
      <c r="I419" s="67"/>
      <c r="J419" s="68"/>
      <c r="K419" s="56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</row>
    <row r="420" spans="1:28">
      <c r="A420" s="51"/>
      <c r="B420" s="54"/>
      <c r="C420" s="57"/>
      <c r="D420" s="58"/>
      <c r="E420" s="58"/>
      <c r="F420" s="21"/>
      <c r="G420" s="59"/>
      <c r="H420" s="60"/>
      <c r="I420" s="67"/>
      <c r="J420" s="68"/>
      <c r="K420" s="56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</row>
    <row r="421" spans="1:28">
      <c r="A421" s="51"/>
      <c r="B421" s="54"/>
      <c r="C421" s="57"/>
      <c r="D421" s="58"/>
      <c r="E421" s="58"/>
      <c r="F421" s="21"/>
      <c r="G421" s="59"/>
      <c r="H421" s="60"/>
      <c r="I421" s="67"/>
      <c r="J421" s="68"/>
      <c r="K421" s="56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</row>
    <row r="422" spans="1:28">
      <c r="A422" s="51"/>
      <c r="B422" s="54"/>
      <c r="C422" s="57"/>
      <c r="D422" s="58"/>
      <c r="E422" s="58"/>
      <c r="F422" s="21"/>
      <c r="G422" s="59"/>
      <c r="H422" s="60"/>
      <c r="I422" s="67"/>
      <c r="J422" s="68"/>
      <c r="K422" s="56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</row>
    <row r="423" spans="1:28">
      <c r="A423" s="51"/>
      <c r="B423" s="54"/>
      <c r="C423" s="57"/>
      <c r="D423" s="58"/>
      <c r="E423" s="58"/>
      <c r="F423" s="21"/>
      <c r="G423" s="59"/>
      <c r="H423" s="60"/>
      <c r="I423" s="67"/>
      <c r="J423" s="68"/>
      <c r="K423" s="56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</row>
    <row r="424" spans="1:28">
      <c r="A424" s="51"/>
      <c r="B424" s="54"/>
      <c r="C424" s="57"/>
      <c r="D424" s="58"/>
      <c r="E424" s="58"/>
      <c r="F424" s="21"/>
      <c r="G424" s="59"/>
      <c r="H424" s="60"/>
      <c r="I424" s="67"/>
      <c r="J424" s="68"/>
      <c r="K424" s="56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</row>
    <row r="425" spans="1:28">
      <c r="A425" s="51"/>
      <c r="B425" s="54"/>
      <c r="C425" s="57"/>
      <c r="D425" s="58"/>
      <c r="E425" s="58"/>
      <c r="F425" s="21"/>
      <c r="G425" s="59"/>
      <c r="H425" s="60"/>
      <c r="I425" s="67"/>
      <c r="J425" s="68"/>
      <c r="K425" s="56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</row>
    <row r="426" spans="1:28">
      <c r="A426" s="51"/>
      <c r="B426" s="54"/>
      <c r="C426" s="57"/>
      <c r="D426" s="58"/>
      <c r="E426" s="58"/>
      <c r="F426" s="21"/>
      <c r="G426" s="59"/>
      <c r="H426" s="60"/>
      <c r="I426" s="67"/>
      <c r="J426" s="68"/>
      <c r="K426" s="56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</row>
    <row r="427" spans="1:28">
      <c r="A427" s="51"/>
      <c r="B427" s="54"/>
      <c r="C427" s="57"/>
      <c r="D427" s="58"/>
      <c r="E427" s="58"/>
      <c r="F427" s="21"/>
      <c r="G427" s="59"/>
      <c r="H427" s="60"/>
      <c r="I427" s="67"/>
      <c r="J427" s="68"/>
      <c r="K427" s="56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</row>
    <row r="428" spans="1:28">
      <c r="A428" s="51"/>
      <c r="B428" s="54"/>
      <c r="C428" s="57"/>
      <c r="D428" s="58"/>
      <c r="E428" s="58"/>
      <c r="F428" s="21"/>
      <c r="G428" s="59"/>
      <c r="H428" s="60"/>
      <c r="I428" s="67"/>
      <c r="J428" s="68"/>
      <c r="K428" s="56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</row>
    <row r="429" spans="1:28">
      <c r="A429" s="51"/>
      <c r="B429" s="54"/>
      <c r="C429" s="57"/>
      <c r="D429" s="58"/>
      <c r="E429" s="58"/>
      <c r="F429" s="21"/>
      <c r="G429" s="59"/>
      <c r="H429" s="60"/>
      <c r="I429" s="67"/>
      <c r="J429" s="68"/>
      <c r="K429" s="56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</row>
    <row r="430" spans="1:28">
      <c r="A430" s="51"/>
      <c r="B430" s="54"/>
      <c r="C430" s="57"/>
      <c r="D430" s="58"/>
      <c r="E430" s="58"/>
      <c r="F430" s="21"/>
      <c r="G430" s="59"/>
      <c r="H430" s="60"/>
      <c r="I430" s="67"/>
      <c r="J430" s="68"/>
      <c r="K430" s="56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</row>
    <row r="431" spans="1:28">
      <c r="A431" s="51"/>
      <c r="B431" s="54"/>
      <c r="C431" s="57"/>
      <c r="D431" s="58"/>
      <c r="E431" s="58"/>
      <c r="F431" s="21"/>
      <c r="G431" s="59"/>
      <c r="H431" s="60"/>
      <c r="I431" s="67"/>
      <c r="J431" s="68"/>
      <c r="K431" s="56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</row>
    <row r="432" spans="1:28">
      <c r="A432" s="51"/>
      <c r="B432" s="54"/>
      <c r="C432" s="57"/>
      <c r="D432" s="58"/>
      <c r="E432" s="58"/>
      <c r="F432" s="21"/>
      <c r="G432" s="59"/>
      <c r="H432" s="60"/>
      <c r="I432" s="67"/>
      <c r="J432" s="68"/>
      <c r="K432" s="56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</row>
    <row r="433" spans="1:28">
      <c r="A433" s="51"/>
      <c r="B433" s="54"/>
      <c r="C433" s="57"/>
      <c r="D433" s="58"/>
      <c r="E433" s="58"/>
      <c r="F433" s="21"/>
      <c r="G433" s="59"/>
      <c r="H433" s="60"/>
      <c r="I433" s="67"/>
      <c r="J433" s="68"/>
      <c r="K433" s="56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</row>
    <row r="434" spans="1:28">
      <c r="A434" s="51"/>
      <c r="B434" s="54"/>
      <c r="C434" s="57"/>
      <c r="D434" s="58"/>
      <c r="E434" s="58"/>
      <c r="F434" s="21"/>
      <c r="G434" s="59"/>
      <c r="H434" s="60"/>
      <c r="I434" s="67"/>
      <c r="J434" s="68"/>
      <c r="K434" s="56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</row>
    <row r="435" spans="1:28">
      <c r="A435" s="51"/>
      <c r="B435" s="54"/>
      <c r="C435" s="57"/>
      <c r="D435" s="58"/>
      <c r="E435" s="58"/>
      <c r="F435" s="21"/>
      <c r="G435" s="59"/>
      <c r="H435" s="60"/>
      <c r="I435" s="67"/>
      <c r="J435" s="68"/>
      <c r="K435" s="56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</row>
    <row r="436" spans="1:28">
      <c r="A436" s="51"/>
      <c r="B436" s="54"/>
      <c r="C436" s="57"/>
      <c r="D436" s="58"/>
      <c r="E436" s="58"/>
      <c r="F436" s="21"/>
      <c r="G436" s="59"/>
      <c r="H436" s="60"/>
      <c r="I436" s="67"/>
      <c r="J436" s="68"/>
      <c r="K436" s="56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</row>
    <row r="437" spans="1:28">
      <c r="A437" s="51"/>
      <c r="B437" s="54"/>
      <c r="C437" s="57"/>
      <c r="D437" s="58"/>
      <c r="E437" s="58"/>
      <c r="F437" s="21"/>
      <c r="G437" s="59"/>
      <c r="H437" s="60"/>
      <c r="I437" s="67"/>
      <c r="J437" s="68"/>
      <c r="K437" s="56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</row>
    <row r="438" spans="1:28">
      <c r="A438" s="51"/>
      <c r="B438" s="54"/>
      <c r="C438" s="57"/>
      <c r="D438" s="58"/>
      <c r="E438" s="58"/>
      <c r="F438" s="21"/>
      <c r="G438" s="59"/>
      <c r="H438" s="60"/>
      <c r="I438" s="67"/>
      <c r="J438" s="68"/>
      <c r="K438" s="56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</row>
    <row r="439" spans="1:28">
      <c r="A439" s="51"/>
      <c r="B439" s="54"/>
      <c r="C439" s="57"/>
      <c r="D439" s="58"/>
      <c r="E439" s="58"/>
      <c r="F439" s="21"/>
      <c r="G439" s="59"/>
      <c r="H439" s="60"/>
      <c r="I439" s="67"/>
      <c r="J439" s="68"/>
      <c r="K439" s="56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</row>
    <row r="440" spans="1:28">
      <c r="A440" s="51"/>
      <c r="B440" s="54"/>
      <c r="C440" s="57"/>
      <c r="D440" s="58"/>
      <c r="E440" s="58"/>
      <c r="F440" s="21"/>
      <c r="G440" s="59"/>
      <c r="H440" s="60"/>
      <c r="I440" s="67"/>
      <c r="J440" s="68"/>
      <c r="K440" s="56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</row>
    <row r="441" spans="1:28">
      <c r="A441" s="51"/>
      <c r="B441" s="54"/>
      <c r="C441" s="57"/>
      <c r="D441" s="58"/>
      <c r="E441" s="58"/>
      <c r="F441" s="21"/>
      <c r="G441" s="59"/>
      <c r="H441" s="60"/>
      <c r="I441" s="67"/>
      <c r="J441" s="68"/>
      <c r="K441" s="56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</row>
    <row r="442" spans="1:28">
      <c r="A442" s="51"/>
      <c r="B442" s="54"/>
      <c r="C442" s="57"/>
      <c r="D442" s="58"/>
      <c r="E442" s="58"/>
      <c r="F442" s="21"/>
      <c r="G442" s="59"/>
      <c r="H442" s="60"/>
      <c r="I442" s="67"/>
      <c r="J442" s="68"/>
      <c r="K442" s="56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</row>
    <row r="443" spans="1:28">
      <c r="A443" s="51"/>
      <c r="B443" s="54"/>
      <c r="C443" s="57"/>
      <c r="D443" s="58"/>
      <c r="E443" s="58"/>
      <c r="F443" s="21"/>
      <c r="G443" s="59"/>
      <c r="H443" s="60"/>
      <c r="I443" s="67"/>
      <c r="J443" s="68"/>
      <c r="K443" s="56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</row>
    <row r="444" spans="1:28">
      <c r="A444" s="51"/>
      <c r="B444" s="54"/>
      <c r="C444" s="57"/>
      <c r="D444" s="58"/>
      <c r="E444" s="58"/>
      <c r="F444" s="21"/>
      <c r="G444" s="59"/>
      <c r="H444" s="60"/>
      <c r="I444" s="67"/>
      <c r="J444" s="68"/>
      <c r="K444" s="56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</row>
    <row r="445" spans="1:28">
      <c r="A445" s="51"/>
      <c r="B445" s="54"/>
      <c r="C445" s="57"/>
      <c r="D445" s="58"/>
      <c r="E445" s="58"/>
      <c r="F445" s="21"/>
      <c r="G445" s="59"/>
      <c r="H445" s="60"/>
      <c r="I445" s="67"/>
      <c r="J445" s="68"/>
      <c r="K445" s="56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</row>
    <row r="446" spans="1:28">
      <c r="A446" s="51"/>
      <c r="B446" s="54"/>
      <c r="C446" s="57"/>
      <c r="D446" s="58"/>
      <c r="E446" s="58"/>
      <c r="F446" s="21"/>
      <c r="G446" s="59"/>
      <c r="H446" s="60"/>
      <c r="I446" s="67"/>
      <c r="J446" s="68"/>
      <c r="K446" s="56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</row>
    <row r="447" spans="1:28">
      <c r="A447" s="51"/>
      <c r="B447" s="54"/>
      <c r="C447" s="57"/>
      <c r="D447" s="58"/>
      <c r="E447" s="58"/>
      <c r="F447" s="21"/>
      <c r="G447" s="59"/>
      <c r="H447" s="60"/>
      <c r="I447" s="67"/>
      <c r="J447" s="68"/>
      <c r="K447" s="56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</row>
    <row r="448" spans="1:28">
      <c r="A448" s="51"/>
      <c r="B448" s="54"/>
      <c r="C448" s="57"/>
      <c r="D448" s="58"/>
      <c r="E448" s="58"/>
      <c r="F448" s="21"/>
      <c r="G448" s="59"/>
      <c r="H448" s="60"/>
      <c r="I448" s="67"/>
      <c r="J448" s="68"/>
      <c r="K448" s="56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</row>
    <row r="449" spans="1:28">
      <c r="A449" s="51"/>
      <c r="B449" s="54"/>
      <c r="C449" s="57"/>
      <c r="D449" s="58"/>
      <c r="E449" s="58"/>
      <c r="F449" s="21"/>
      <c r="G449" s="59"/>
      <c r="H449" s="60"/>
      <c r="I449" s="67"/>
      <c r="J449" s="68"/>
      <c r="K449" s="56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</row>
    <row r="450" spans="1:28">
      <c r="A450" s="51"/>
      <c r="B450" s="54"/>
      <c r="C450" s="57"/>
      <c r="D450" s="58"/>
      <c r="E450" s="58"/>
      <c r="F450" s="21"/>
      <c r="G450" s="59"/>
      <c r="H450" s="60"/>
      <c r="I450" s="67"/>
      <c r="J450" s="68"/>
      <c r="K450" s="56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</row>
    <row r="451" spans="1:28">
      <c r="A451" s="51"/>
      <c r="B451" s="54"/>
      <c r="C451" s="57"/>
      <c r="D451" s="58"/>
      <c r="E451" s="58"/>
      <c r="F451" s="21"/>
      <c r="G451" s="59"/>
      <c r="H451" s="60"/>
      <c r="I451" s="67"/>
      <c r="J451" s="68"/>
      <c r="K451" s="56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</row>
    <row r="452" spans="1:28">
      <c r="A452" s="51"/>
      <c r="B452" s="54"/>
      <c r="C452" s="57"/>
      <c r="D452" s="58"/>
      <c r="E452" s="58"/>
      <c r="F452" s="21"/>
      <c r="G452" s="59"/>
      <c r="H452" s="60"/>
      <c r="I452" s="67"/>
      <c r="J452" s="68"/>
      <c r="K452" s="56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</row>
    <row r="453" spans="1:28">
      <c r="A453" s="51"/>
      <c r="B453" s="54"/>
      <c r="C453" s="57"/>
      <c r="D453" s="58"/>
      <c r="E453" s="58"/>
      <c r="F453" s="21"/>
      <c r="G453" s="59"/>
      <c r="H453" s="60"/>
      <c r="I453" s="67"/>
      <c r="J453" s="68"/>
      <c r="K453" s="56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</row>
    <row r="454" spans="1:28">
      <c r="A454" s="51"/>
      <c r="B454" s="54"/>
      <c r="C454" s="57"/>
      <c r="D454" s="58"/>
      <c r="E454" s="58"/>
      <c r="F454" s="21"/>
      <c r="G454" s="59"/>
      <c r="H454" s="60"/>
      <c r="I454" s="67"/>
      <c r="J454" s="68"/>
      <c r="K454" s="56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</row>
    <row r="455" spans="1:28">
      <c r="A455" s="51"/>
      <c r="B455" s="54"/>
      <c r="C455" s="57"/>
      <c r="D455" s="58"/>
      <c r="E455" s="58"/>
      <c r="F455" s="21"/>
      <c r="G455" s="59"/>
      <c r="H455" s="60"/>
      <c r="I455" s="67"/>
      <c r="J455" s="68"/>
      <c r="K455" s="56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</row>
    <row r="456" spans="1:28">
      <c r="A456" s="51"/>
      <c r="B456" s="54"/>
      <c r="C456" s="57"/>
      <c r="D456" s="58"/>
      <c r="E456" s="58"/>
      <c r="F456" s="21"/>
      <c r="G456" s="59"/>
      <c r="H456" s="60"/>
      <c r="I456" s="67"/>
      <c r="J456" s="68"/>
      <c r="K456" s="56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</row>
    <row r="457" spans="1:28">
      <c r="A457" s="51"/>
      <c r="B457" s="54"/>
      <c r="C457" s="57"/>
      <c r="D457" s="58"/>
      <c r="E457" s="58"/>
      <c r="F457" s="21"/>
      <c r="G457" s="59"/>
      <c r="H457" s="60"/>
      <c r="I457" s="67"/>
      <c r="J457" s="68"/>
      <c r="K457" s="56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</row>
    <row r="458" spans="1:28">
      <c r="A458" s="51"/>
      <c r="B458" s="54"/>
      <c r="C458" s="57"/>
      <c r="D458" s="58"/>
      <c r="E458" s="58"/>
      <c r="F458" s="21"/>
      <c r="G458" s="59"/>
      <c r="H458" s="60"/>
      <c r="I458" s="67"/>
      <c r="J458" s="68"/>
      <c r="K458" s="56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</row>
    <row r="459" spans="1:28">
      <c r="A459" s="51"/>
      <c r="B459" s="54"/>
      <c r="C459" s="57"/>
      <c r="D459" s="58"/>
      <c r="E459" s="58"/>
      <c r="F459" s="21"/>
      <c r="G459" s="59"/>
      <c r="H459" s="60"/>
      <c r="I459" s="67"/>
      <c r="J459" s="68"/>
      <c r="K459" s="56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</row>
    <row r="460" spans="1:28">
      <c r="A460" s="51"/>
      <c r="B460" s="54"/>
      <c r="C460" s="57"/>
      <c r="D460" s="58"/>
      <c r="E460" s="58"/>
      <c r="F460" s="21"/>
      <c r="G460" s="59"/>
      <c r="H460" s="60"/>
      <c r="I460" s="67"/>
      <c r="J460" s="68"/>
      <c r="K460" s="56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</row>
    <row r="461" spans="1:28">
      <c r="A461" s="51"/>
      <c r="B461" s="54"/>
      <c r="C461" s="57"/>
      <c r="D461" s="58"/>
      <c r="E461" s="58"/>
      <c r="F461" s="21"/>
      <c r="G461" s="59"/>
      <c r="H461" s="60"/>
      <c r="I461" s="67"/>
      <c r="J461" s="68"/>
      <c r="K461" s="56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</row>
    <row r="462" spans="1:28">
      <c r="A462" s="51"/>
      <c r="B462" s="54"/>
      <c r="C462" s="57"/>
      <c r="D462" s="58"/>
      <c r="E462" s="58"/>
      <c r="F462" s="21"/>
      <c r="G462" s="59"/>
      <c r="H462" s="60"/>
      <c r="I462" s="67"/>
      <c r="J462" s="68"/>
      <c r="K462" s="56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</row>
    <row r="463" spans="1:28">
      <c r="A463" s="51"/>
      <c r="B463" s="54"/>
      <c r="C463" s="57"/>
      <c r="D463" s="58"/>
      <c r="E463" s="58"/>
      <c r="F463" s="21"/>
      <c r="G463" s="59"/>
      <c r="H463" s="60"/>
      <c r="I463" s="67"/>
      <c r="J463" s="68"/>
      <c r="K463" s="56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</row>
    <row r="464" spans="1:28">
      <c r="A464" s="51"/>
      <c r="B464" s="54"/>
      <c r="C464" s="57"/>
      <c r="D464" s="58"/>
      <c r="E464" s="58"/>
      <c r="F464" s="21"/>
      <c r="G464" s="59"/>
      <c r="H464" s="60"/>
      <c r="I464" s="67"/>
      <c r="J464" s="68"/>
      <c r="K464" s="56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</row>
    <row r="465" spans="1:28">
      <c r="A465" s="51"/>
      <c r="B465" s="54"/>
      <c r="C465" s="57"/>
      <c r="D465" s="58"/>
      <c r="E465" s="58"/>
      <c r="F465" s="21"/>
      <c r="G465" s="59"/>
      <c r="H465" s="60"/>
      <c r="I465" s="67"/>
      <c r="J465" s="68"/>
      <c r="K465" s="56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</row>
    <row r="466" spans="1:28">
      <c r="A466" s="51"/>
      <c r="B466" s="54"/>
      <c r="C466" s="57"/>
      <c r="D466" s="58"/>
      <c r="E466" s="58"/>
      <c r="F466" s="21"/>
      <c r="G466" s="59"/>
      <c r="H466" s="60"/>
      <c r="I466" s="67"/>
      <c r="J466" s="68"/>
      <c r="K466" s="56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</row>
    <row r="467" spans="1:28">
      <c r="A467" s="51"/>
      <c r="B467" s="54"/>
      <c r="C467" s="57"/>
      <c r="D467" s="58"/>
      <c r="E467" s="58"/>
      <c r="F467" s="21"/>
      <c r="G467" s="59"/>
      <c r="H467" s="60"/>
      <c r="I467" s="67"/>
      <c r="J467" s="68"/>
      <c r="K467" s="56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</row>
    <row r="468" spans="1:28">
      <c r="A468" s="51"/>
      <c r="B468" s="54"/>
      <c r="C468" s="57"/>
      <c r="D468" s="58"/>
      <c r="E468" s="58"/>
      <c r="F468" s="21"/>
      <c r="G468" s="59"/>
      <c r="H468" s="60"/>
      <c r="I468" s="67"/>
      <c r="J468" s="68"/>
      <c r="K468" s="56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</row>
    <row r="469" spans="1:28">
      <c r="A469" s="51"/>
      <c r="B469" s="54"/>
      <c r="C469" s="57"/>
      <c r="D469" s="58"/>
      <c r="E469" s="58"/>
      <c r="F469" s="21"/>
      <c r="G469" s="59"/>
      <c r="H469" s="60"/>
      <c r="I469" s="67"/>
      <c r="J469" s="68"/>
      <c r="K469" s="56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</row>
    <row r="470" spans="1:28">
      <c r="A470" s="51"/>
      <c r="B470" s="54"/>
      <c r="C470" s="57"/>
      <c r="D470" s="58"/>
      <c r="E470" s="58"/>
      <c r="F470" s="21"/>
      <c r="G470" s="59"/>
      <c r="H470" s="60"/>
      <c r="I470" s="67"/>
      <c r="J470" s="68"/>
      <c r="K470" s="56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</row>
    <row r="471" spans="1:28">
      <c r="A471" s="51"/>
      <c r="B471" s="54"/>
      <c r="C471" s="57"/>
      <c r="D471" s="58"/>
      <c r="E471" s="58"/>
      <c r="F471" s="21"/>
      <c r="G471" s="59"/>
      <c r="H471" s="60"/>
      <c r="I471" s="67"/>
      <c r="J471" s="68"/>
      <c r="K471" s="56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</row>
    <row r="472" spans="1:28">
      <c r="A472" s="51"/>
      <c r="B472" s="54"/>
      <c r="C472" s="57"/>
      <c r="D472" s="58"/>
      <c r="E472" s="58"/>
      <c r="F472" s="21"/>
      <c r="G472" s="59"/>
      <c r="H472" s="60"/>
      <c r="I472" s="67"/>
      <c r="J472" s="68"/>
      <c r="K472" s="56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</row>
    <row r="473" spans="1:28">
      <c r="A473" s="51"/>
      <c r="B473" s="54"/>
      <c r="C473" s="57"/>
      <c r="D473" s="58"/>
      <c r="E473" s="58"/>
      <c r="F473" s="21"/>
      <c r="G473" s="59"/>
      <c r="H473" s="60"/>
      <c r="I473" s="67"/>
      <c r="J473" s="68"/>
      <c r="K473" s="56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</row>
    <row r="474" spans="1:28">
      <c r="A474" s="51"/>
      <c r="B474" s="54"/>
      <c r="C474" s="57"/>
      <c r="D474" s="58"/>
      <c r="E474" s="58"/>
      <c r="F474" s="21"/>
      <c r="G474" s="59"/>
      <c r="H474" s="60"/>
      <c r="I474" s="67"/>
      <c r="J474" s="68"/>
      <c r="K474" s="56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</row>
    <row r="475" spans="1:28">
      <c r="A475" s="51"/>
      <c r="B475" s="54"/>
      <c r="C475" s="57"/>
      <c r="D475" s="58"/>
      <c r="E475" s="58"/>
      <c r="F475" s="21"/>
      <c r="G475" s="59"/>
      <c r="H475" s="60"/>
      <c r="I475" s="67"/>
      <c r="J475" s="68"/>
      <c r="K475" s="56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</row>
    <row r="476" spans="1:28">
      <c r="A476" s="51"/>
      <c r="B476" s="54"/>
      <c r="C476" s="57"/>
      <c r="D476" s="58"/>
      <c r="E476" s="58"/>
      <c r="F476" s="21"/>
      <c r="G476" s="59"/>
      <c r="H476" s="60"/>
      <c r="I476" s="67"/>
      <c r="J476" s="68"/>
      <c r="K476" s="56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</row>
    <row r="477" spans="1:28">
      <c r="A477" s="51"/>
      <c r="B477" s="54"/>
      <c r="C477" s="57"/>
      <c r="D477" s="58"/>
      <c r="E477" s="58"/>
      <c r="F477" s="21"/>
      <c r="G477" s="59"/>
      <c r="H477" s="60"/>
      <c r="I477" s="67"/>
      <c r="J477" s="68"/>
      <c r="K477" s="56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</row>
    <row r="478" spans="1:28">
      <c r="A478" s="51"/>
      <c r="B478" s="54"/>
      <c r="C478" s="57"/>
      <c r="D478" s="58"/>
      <c r="E478" s="58"/>
      <c r="F478" s="21"/>
      <c r="G478" s="59"/>
      <c r="H478" s="60"/>
      <c r="I478" s="67"/>
      <c r="J478" s="68"/>
      <c r="K478" s="56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</row>
    <row r="479" spans="1:28">
      <c r="A479" s="51"/>
      <c r="B479" s="54"/>
      <c r="C479" s="57"/>
      <c r="D479" s="58"/>
      <c r="E479" s="58"/>
      <c r="F479" s="21"/>
      <c r="G479" s="59"/>
      <c r="H479" s="60"/>
      <c r="I479" s="67"/>
      <c r="J479" s="68"/>
      <c r="K479" s="56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</row>
    <row r="480" spans="1:28">
      <c r="A480" s="51"/>
      <c r="B480" s="54"/>
      <c r="C480" s="57"/>
      <c r="D480" s="58"/>
      <c r="E480" s="58"/>
      <c r="F480" s="21"/>
      <c r="G480" s="59"/>
      <c r="H480" s="60"/>
      <c r="I480" s="67"/>
      <c r="J480" s="68"/>
      <c r="K480" s="56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</row>
    <row r="481" spans="1:28">
      <c r="A481" s="51"/>
      <c r="B481" s="54"/>
      <c r="C481" s="57"/>
      <c r="D481" s="58"/>
      <c r="E481" s="58"/>
      <c r="F481" s="21"/>
      <c r="G481" s="59"/>
      <c r="H481" s="60"/>
      <c r="I481" s="67"/>
      <c r="J481" s="68"/>
      <c r="K481" s="56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</row>
    <row r="482" spans="1:28">
      <c r="A482" s="51"/>
      <c r="B482" s="54"/>
      <c r="C482" s="57"/>
      <c r="D482" s="58"/>
      <c r="E482" s="58"/>
      <c r="F482" s="21"/>
      <c r="G482" s="59"/>
      <c r="H482" s="60"/>
      <c r="I482" s="67"/>
      <c r="J482" s="68"/>
      <c r="K482" s="56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</row>
    <row r="483" spans="1:28">
      <c r="A483" s="51"/>
      <c r="B483" s="54"/>
      <c r="C483" s="57"/>
      <c r="D483" s="58"/>
      <c r="E483" s="58"/>
      <c r="F483" s="21"/>
      <c r="G483" s="59"/>
      <c r="H483" s="60"/>
      <c r="I483" s="67"/>
      <c r="J483" s="68"/>
      <c r="K483" s="56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</row>
    <row r="484" spans="1:28">
      <c r="A484" s="51"/>
      <c r="B484" s="54"/>
      <c r="C484" s="57"/>
      <c r="D484" s="58"/>
      <c r="E484" s="58"/>
      <c r="F484" s="21"/>
      <c r="G484" s="59"/>
      <c r="H484" s="60"/>
      <c r="I484" s="67"/>
      <c r="J484" s="68"/>
      <c r="K484" s="56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</row>
    <row r="485" spans="1:28">
      <c r="A485" s="51"/>
      <c r="B485" s="54"/>
      <c r="C485" s="57"/>
      <c r="D485" s="58"/>
      <c r="E485" s="58"/>
      <c r="F485" s="21"/>
      <c r="G485" s="59"/>
      <c r="H485" s="60"/>
      <c r="I485" s="67"/>
      <c r="J485" s="68"/>
      <c r="K485" s="56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</row>
    <row r="486" spans="1:28">
      <c r="A486" s="51"/>
      <c r="B486" s="54"/>
      <c r="C486" s="57"/>
      <c r="D486" s="58"/>
      <c r="E486" s="58"/>
      <c r="F486" s="21"/>
      <c r="G486" s="59"/>
      <c r="H486" s="60"/>
      <c r="I486" s="67"/>
      <c r="J486" s="68"/>
      <c r="K486" s="56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</row>
    <row r="487" spans="1:28">
      <c r="A487" s="51"/>
      <c r="B487" s="54"/>
      <c r="C487" s="57"/>
      <c r="D487" s="58"/>
      <c r="E487" s="58"/>
      <c r="F487" s="21"/>
      <c r="G487" s="59"/>
      <c r="H487" s="60"/>
      <c r="I487" s="67"/>
      <c r="J487" s="68"/>
      <c r="K487" s="56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</row>
    <row r="488" spans="1:28">
      <c r="A488" s="51"/>
      <c r="B488" s="54"/>
      <c r="C488" s="57"/>
      <c r="D488" s="58"/>
      <c r="E488" s="58"/>
      <c r="F488" s="21"/>
      <c r="G488" s="59"/>
      <c r="H488" s="60"/>
      <c r="I488" s="67"/>
      <c r="J488" s="68"/>
      <c r="K488" s="56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</row>
    <row r="489" spans="1:28">
      <c r="A489" s="51"/>
      <c r="B489" s="54"/>
      <c r="C489" s="57"/>
      <c r="D489" s="58"/>
      <c r="E489" s="58"/>
      <c r="F489" s="21"/>
      <c r="G489" s="59"/>
      <c r="H489" s="60"/>
      <c r="I489" s="67"/>
      <c r="J489" s="68"/>
      <c r="K489" s="56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</row>
    <row r="490" spans="1:28">
      <c r="A490" s="51"/>
      <c r="B490" s="54"/>
      <c r="C490" s="57"/>
      <c r="D490" s="58"/>
      <c r="E490" s="58"/>
      <c r="F490" s="21"/>
      <c r="G490" s="59"/>
      <c r="H490" s="60"/>
      <c r="I490" s="67"/>
      <c r="J490" s="68"/>
      <c r="K490" s="56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</row>
    <row r="491" spans="1:28">
      <c r="A491" s="51"/>
      <c r="B491" s="54"/>
      <c r="C491" s="57"/>
      <c r="D491" s="58"/>
      <c r="E491" s="58"/>
      <c r="F491" s="21"/>
      <c r="G491" s="59"/>
      <c r="H491" s="60"/>
      <c r="I491" s="67"/>
      <c r="J491" s="68"/>
      <c r="K491" s="56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</row>
    <row r="492" spans="1:28">
      <c r="A492" s="51"/>
      <c r="B492" s="54"/>
      <c r="C492" s="57"/>
      <c r="D492" s="58"/>
      <c r="E492" s="58"/>
      <c r="F492" s="21"/>
      <c r="G492" s="59"/>
      <c r="H492" s="60"/>
      <c r="I492" s="67"/>
      <c r="J492" s="68"/>
      <c r="K492" s="56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</row>
    <row r="493" spans="1:28">
      <c r="A493" s="51"/>
      <c r="B493" s="54"/>
      <c r="C493" s="57"/>
      <c r="D493" s="58"/>
      <c r="E493" s="58"/>
      <c r="F493" s="21"/>
      <c r="G493" s="59"/>
      <c r="H493" s="60"/>
      <c r="I493" s="67"/>
      <c r="J493" s="68"/>
      <c r="K493" s="56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</row>
    <row r="494" spans="1:28">
      <c r="A494" s="51"/>
      <c r="B494" s="54"/>
      <c r="C494" s="57"/>
      <c r="D494" s="58"/>
      <c r="E494" s="58"/>
      <c r="F494" s="21"/>
      <c r="G494" s="59"/>
      <c r="H494" s="60"/>
      <c r="I494" s="67"/>
      <c r="J494" s="68"/>
      <c r="K494" s="56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</row>
    <row r="495" spans="1:28">
      <c r="A495" s="51"/>
      <c r="B495" s="54"/>
      <c r="C495" s="57"/>
      <c r="D495" s="58"/>
      <c r="E495" s="58"/>
      <c r="F495" s="21"/>
      <c r="G495" s="59"/>
      <c r="H495" s="60"/>
      <c r="I495" s="67"/>
      <c r="J495" s="68"/>
      <c r="K495" s="56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</row>
    <row r="496" spans="1:28">
      <c r="A496" s="51"/>
      <c r="B496" s="54"/>
      <c r="C496" s="57"/>
      <c r="D496" s="58"/>
      <c r="E496" s="58"/>
      <c r="F496" s="21"/>
      <c r="G496" s="59"/>
      <c r="H496" s="60"/>
      <c r="I496" s="67"/>
      <c r="J496" s="68"/>
      <c r="K496" s="56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</row>
    <row r="497" spans="1:28">
      <c r="A497" s="51"/>
      <c r="B497" s="54"/>
      <c r="C497" s="57"/>
      <c r="D497" s="58"/>
      <c r="E497" s="58"/>
      <c r="F497" s="21"/>
      <c r="G497" s="59"/>
      <c r="H497" s="60"/>
      <c r="I497" s="67"/>
      <c r="J497" s="68"/>
      <c r="K497" s="56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</row>
    <row r="498" spans="1:28">
      <c r="A498" s="51"/>
      <c r="B498" s="54"/>
      <c r="C498" s="57"/>
      <c r="D498" s="58"/>
      <c r="E498" s="58"/>
      <c r="F498" s="21"/>
      <c r="G498" s="59"/>
      <c r="H498" s="60"/>
      <c r="I498" s="67"/>
      <c r="J498" s="68"/>
      <c r="K498" s="56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</row>
    <row r="499" spans="1:28">
      <c r="A499" s="51"/>
      <c r="B499" s="54"/>
      <c r="C499" s="57"/>
      <c r="D499" s="58"/>
      <c r="E499" s="58"/>
      <c r="F499" s="21"/>
      <c r="G499" s="59"/>
      <c r="H499" s="60"/>
      <c r="I499" s="67"/>
      <c r="J499" s="68"/>
      <c r="K499" s="56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</row>
    <row r="500" spans="1:28">
      <c r="A500" s="51"/>
      <c r="B500" s="54"/>
      <c r="C500" s="57"/>
      <c r="D500" s="58"/>
      <c r="E500" s="58"/>
      <c r="F500" s="21"/>
      <c r="G500" s="59"/>
      <c r="H500" s="60"/>
      <c r="I500" s="67"/>
      <c r="J500" s="68"/>
      <c r="K500" s="56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</row>
    <row r="501" spans="1:28">
      <c r="A501" s="51"/>
      <c r="B501" s="54"/>
      <c r="C501" s="57"/>
      <c r="D501" s="58"/>
      <c r="E501" s="58"/>
      <c r="F501" s="21"/>
      <c r="G501" s="59"/>
      <c r="H501" s="60"/>
      <c r="I501" s="67"/>
      <c r="J501" s="68"/>
      <c r="K501" s="56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</row>
    <row r="502" spans="1:28">
      <c r="A502" s="51"/>
      <c r="B502" s="54"/>
      <c r="C502" s="57"/>
      <c r="D502" s="58"/>
      <c r="E502" s="58"/>
      <c r="F502" s="21"/>
      <c r="G502" s="59"/>
      <c r="H502" s="60"/>
      <c r="I502" s="67"/>
      <c r="J502" s="68"/>
      <c r="K502" s="56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</row>
    <row r="503" spans="1:28">
      <c r="A503" s="51"/>
      <c r="B503" s="54"/>
      <c r="C503" s="57"/>
      <c r="D503" s="58"/>
      <c r="E503" s="58"/>
      <c r="F503" s="21"/>
      <c r="G503" s="59"/>
      <c r="H503" s="60"/>
      <c r="I503" s="67"/>
      <c r="J503" s="68"/>
      <c r="K503" s="56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</row>
    <row r="504" spans="1:28">
      <c r="A504" s="51"/>
      <c r="B504" s="54"/>
      <c r="C504" s="57"/>
      <c r="D504" s="58"/>
      <c r="E504" s="58"/>
      <c r="F504" s="21"/>
      <c r="G504" s="59"/>
      <c r="H504" s="60"/>
      <c r="I504" s="67"/>
      <c r="J504" s="68"/>
      <c r="K504" s="56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</row>
    <row r="505" spans="1:28">
      <c r="A505" s="51"/>
      <c r="B505" s="54"/>
      <c r="C505" s="57"/>
      <c r="D505" s="58"/>
      <c r="E505" s="58"/>
      <c r="F505" s="21"/>
      <c r="G505" s="59"/>
      <c r="H505" s="60"/>
      <c r="I505" s="67"/>
      <c r="J505" s="68"/>
      <c r="K505" s="56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</row>
    <row r="506" spans="1:28">
      <c r="A506" s="51"/>
      <c r="B506" s="54"/>
      <c r="C506" s="57"/>
      <c r="D506" s="58"/>
      <c r="E506" s="58"/>
      <c r="F506" s="21"/>
      <c r="G506" s="59"/>
      <c r="H506" s="60"/>
      <c r="I506" s="67"/>
      <c r="J506" s="68"/>
      <c r="K506" s="56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</row>
    <row r="507" spans="1:28">
      <c r="A507" s="51"/>
      <c r="B507" s="54"/>
      <c r="C507" s="57"/>
      <c r="D507" s="58"/>
      <c r="E507" s="58"/>
      <c r="F507" s="21"/>
      <c r="G507" s="59"/>
      <c r="H507" s="60"/>
      <c r="I507" s="67"/>
      <c r="J507" s="68"/>
      <c r="K507" s="56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</row>
    <row r="508" spans="1:28">
      <c r="A508" s="51"/>
      <c r="B508" s="54"/>
      <c r="C508" s="57"/>
      <c r="D508" s="58"/>
      <c r="E508" s="58"/>
      <c r="F508" s="21"/>
      <c r="G508" s="59"/>
      <c r="H508" s="60"/>
      <c r="I508" s="67"/>
      <c r="J508" s="68"/>
      <c r="K508" s="56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</row>
    <row r="509" spans="1:28">
      <c r="A509" s="51"/>
      <c r="B509" s="54"/>
      <c r="C509" s="57"/>
      <c r="D509" s="58"/>
      <c r="E509" s="58"/>
      <c r="F509" s="21"/>
      <c r="G509" s="59"/>
      <c r="H509" s="60"/>
      <c r="I509" s="67"/>
      <c r="J509" s="68"/>
      <c r="K509" s="56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</row>
    <row r="510" spans="1:28">
      <c r="A510" s="51"/>
      <c r="B510" s="54"/>
      <c r="C510" s="57"/>
      <c r="D510" s="58"/>
      <c r="E510" s="58"/>
      <c r="F510" s="21"/>
      <c r="G510" s="59"/>
      <c r="H510" s="60"/>
      <c r="I510" s="67"/>
      <c r="J510" s="68"/>
      <c r="K510" s="56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</row>
    <row r="511" spans="1:28">
      <c r="A511" s="51"/>
      <c r="B511" s="54"/>
      <c r="C511" s="57"/>
      <c r="D511" s="58"/>
      <c r="E511" s="58"/>
      <c r="F511" s="21"/>
      <c r="G511" s="59"/>
      <c r="H511" s="60"/>
      <c r="I511" s="67"/>
      <c r="J511" s="68"/>
      <c r="K511" s="56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</row>
    <row r="512" spans="1:28">
      <c r="A512" s="51"/>
      <c r="B512" s="54"/>
      <c r="C512" s="57"/>
      <c r="D512" s="58"/>
      <c r="E512" s="58"/>
      <c r="F512" s="21"/>
      <c r="G512" s="59"/>
      <c r="H512" s="60"/>
      <c r="I512" s="67"/>
      <c r="J512" s="68"/>
      <c r="K512" s="56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</row>
    <row r="513" spans="1:28">
      <c r="A513" s="51"/>
      <c r="B513" s="54"/>
      <c r="C513" s="57"/>
      <c r="D513" s="58"/>
      <c r="E513" s="58"/>
      <c r="F513" s="21"/>
      <c r="G513" s="59"/>
      <c r="H513" s="60"/>
      <c r="I513" s="67"/>
      <c r="J513" s="68"/>
      <c r="K513" s="56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</row>
    <row r="514" spans="1:28">
      <c r="A514" s="51"/>
      <c r="B514" s="54"/>
      <c r="C514" s="57"/>
      <c r="D514" s="58"/>
      <c r="E514" s="58"/>
      <c r="F514" s="21"/>
      <c r="G514" s="59"/>
      <c r="H514" s="60"/>
      <c r="I514" s="67"/>
      <c r="J514" s="68"/>
      <c r="K514" s="56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</row>
    <row r="515" spans="1:28">
      <c r="A515" s="51"/>
      <c r="B515" s="54"/>
      <c r="C515" s="57"/>
      <c r="D515" s="58"/>
      <c r="E515" s="58"/>
      <c r="F515" s="21"/>
      <c r="G515" s="59"/>
      <c r="H515" s="60"/>
      <c r="I515" s="67"/>
      <c r="J515" s="68"/>
      <c r="K515" s="56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</row>
    <row r="516" spans="1:28">
      <c r="A516" s="51"/>
      <c r="B516" s="54"/>
      <c r="C516" s="57"/>
      <c r="D516" s="58"/>
      <c r="E516" s="58"/>
      <c r="F516" s="21"/>
      <c r="G516" s="59"/>
      <c r="H516" s="60"/>
      <c r="I516" s="67"/>
      <c r="J516" s="68"/>
      <c r="K516" s="56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</row>
    <row r="517" spans="1:28">
      <c r="A517" s="51"/>
      <c r="B517" s="54"/>
      <c r="C517" s="57"/>
      <c r="D517" s="58"/>
      <c r="E517" s="58"/>
      <c r="F517" s="21"/>
      <c r="G517" s="59"/>
      <c r="H517" s="60"/>
      <c r="I517" s="67"/>
      <c r="J517" s="68"/>
      <c r="K517" s="56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</row>
    <row r="518" spans="1:28">
      <c r="A518" s="51"/>
      <c r="B518" s="54"/>
      <c r="C518" s="57"/>
      <c r="D518" s="58"/>
      <c r="E518" s="58"/>
      <c r="F518" s="21"/>
      <c r="G518" s="59"/>
      <c r="H518" s="60"/>
      <c r="I518" s="67"/>
      <c r="J518" s="68"/>
      <c r="K518" s="56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</row>
    <row r="519" spans="1:28">
      <c r="A519" s="51"/>
      <c r="B519" s="54"/>
      <c r="C519" s="57"/>
      <c r="D519" s="58"/>
      <c r="E519" s="58"/>
      <c r="F519" s="21"/>
      <c r="G519" s="59"/>
      <c r="H519" s="60"/>
      <c r="I519" s="67"/>
      <c r="J519" s="68"/>
      <c r="K519" s="56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</row>
    <row r="520" spans="1:28">
      <c r="A520" s="51"/>
      <c r="B520" s="54"/>
      <c r="C520" s="57"/>
      <c r="D520" s="58"/>
      <c r="E520" s="58"/>
      <c r="F520" s="21"/>
      <c r="G520" s="59"/>
      <c r="H520" s="60"/>
      <c r="I520" s="67"/>
      <c r="J520" s="68"/>
      <c r="K520" s="56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</row>
    <row r="521" spans="1:28">
      <c r="A521" s="51"/>
      <c r="B521" s="54"/>
      <c r="C521" s="57"/>
      <c r="D521" s="58"/>
      <c r="E521" s="58"/>
      <c r="F521" s="21"/>
      <c r="G521" s="59"/>
      <c r="H521" s="60"/>
      <c r="I521" s="67"/>
      <c r="J521" s="68"/>
      <c r="K521" s="56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</row>
    <row r="522" spans="1:28">
      <c r="A522" s="51"/>
      <c r="B522" s="54"/>
      <c r="C522" s="57"/>
      <c r="D522" s="58"/>
      <c r="E522" s="58"/>
      <c r="F522" s="21"/>
      <c r="G522" s="59"/>
      <c r="H522" s="60"/>
      <c r="I522" s="67"/>
      <c r="J522" s="68"/>
      <c r="K522" s="56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</row>
    <row r="523" spans="1:28">
      <c r="A523" s="51"/>
      <c r="B523" s="54"/>
      <c r="C523" s="57"/>
      <c r="D523" s="58"/>
      <c r="E523" s="58"/>
      <c r="F523" s="21"/>
      <c r="G523" s="59"/>
      <c r="H523" s="60"/>
      <c r="I523" s="67"/>
      <c r="J523" s="68"/>
      <c r="K523" s="56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</row>
    <row r="524" spans="1:28">
      <c r="A524" s="51"/>
      <c r="B524" s="54"/>
      <c r="C524" s="57"/>
      <c r="D524" s="58"/>
      <c r="E524" s="58"/>
      <c r="F524" s="21"/>
      <c r="G524" s="59"/>
      <c r="H524" s="60"/>
      <c r="I524" s="67"/>
      <c r="J524" s="68"/>
      <c r="K524" s="56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</row>
    <row r="525" spans="1:28">
      <c r="A525" s="51"/>
      <c r="B525" s="54"/>
      <c r="C525" s="57"/>
      <c r="D525" s="58"/>
      <c r="E525" s="58"/>
      <c r="F525" s="21"/>
      <c r="G525" s="59"/>
      <c r="H525" s="60"/>
      <c r="I525" s="67"/>
      <c r="J525" s="68"/>
      <c r="K525" s="56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</row>
    <row r="526" spans="1:28">
      <c r="A526" s="51"/>
      <c r="B526" s="54"/>
      <c r="C526" s="57"/>
      <c r="D526" s="58"/>
      <c r="E526" s="58"/>
      <c r="F526" s="21"/>
      <c r="G526" s="59"/>
      <c r="H526" s="60"/>
      <c r="I526" s="67"/>
      <c r="J526" s="68"/>
      <c r="K526" s="56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</row>
    <row r="527" spans="1:28">
      <c r="A527" s="51"/>
      <c r="B527" s="54"/>
      <c r="C527" s="57"/>
      <c r="D527" s="58"/>
      <c r="E527" s="58"/>
      <c r="F527" s="21"/>
      <c r="G527" s="59"/>
      <c r="H527" s="60"/>
      <c r="I527" s="67"/>
      <c r="J527" s="68"/>
      <c r="K527" s="56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</row>
    <row r="528" spans="1:28">
      <c r="A528" s="51"/>
      <c r="B528" s="54"/>
      <c r="C528" s="57"/>
      <c r="D528" s="58"/>
      <c r="E528" s="58"/>
      <c r="F528" s="21"/>
      <c r="G528" s="59"/>
      <c r="H528" s="60"/>
      <c r="I528" s="67"/>
      <c r="J528" s="68"/>
      <c r="K528" s="56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</row>
    <row r="529" spans="1:28">
      <c r="A529" s="51"/>
      <c r="B529" s="54"/>
      <c r="C529" s="57"/>
      <c r="D529" s="58"/>
      <c r="E529" s="58"/>
      <c r="F529" s="21"/>
      <c r="G529" s="59"/>
      <c r="H529" s="60"/>
      <c r="I529" s="67"/>
      <c r="J529" s="68"/>
      <c r="K529" s="56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</row>
    <row r="530" spans="1:28">
      <c r="A530" s="51"/>
      <c r="B530" s="54"/>
      <c r="C530" s="57"/>
      <c r="D530" s="58"/>
      <c r="E530" s="58"/>
      <c r="F530" s="21"/>
      <c r="G530" s="59"/>
      <c r="H530" s="60"/>
      <c r="I530" s="67"/>
      <c r="J530" s="68"/>
      <c r="K530" s="56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</row>
    <row r="531" spans="1:28">
      <c r="A531" s="51"/>
      <c r="B531" s="54"/>
      <c r="C531" s="57"/>
      <c r="D531" s="58"/>
      <c r="E531" s="58"/>
      <c r="F531" s="21"/>
      <c r="G531" s="59"/>
      <c r="H531" s="60"/>
      <c r="I531" s="67"/>
      <c r="J531" s="68"/>
      <c r="K531" s="56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</row>
    <row r="532" spans="1:28">
      <c r="A532" s="51"/>
      <c r="B532" s="54"/>
      <c r="C532" s="57"/>
      <c r="D532" s="58"/>
      <c r="E532" s="58"/>
      <c r="F532" s="21"/>
      <c r="G532" s="59"/>
      <c r="H532" s="60"/>
      <c r="I532" s="67"/>
      <c r="J532" s="68"/>
      <c r="K532" s="56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</row>
    <row r="533" spans="1:28">
      <c r="A533" s="51"/>
      <c r="B533" s="54"/>
      <c r="C533" s="57"/>
      <c r="D533" s="58"/>
      <c r="E533" s="58"/>
      <c r="F533" s="21"/>
      <c r="G533" s="59"/>
      <c r="H533" s="60"/>
      <c r="I533" s="67"/>
      <c r="J533" s="68"/>
      <c r="K533" s="56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</row>
    <row r="534" spans="1:28">
      <c r="A534" s="51"/>
      <c r="B534" s="54"/>
      <c r="C534" s="57"/>
      <c r="D534" s="58"/>
      <c r="E534" s="58"/>
      <c r="F534" s="21"/>
      <c r="G534" s="59"/>
      <c r="H534" s="60"/>
      <c r="I534" s="67"/>
      <c r="J534" s="68"/>
      <c r="K534" s="56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</row>
    <row r="535" spans="1:28">
      <c r="A535" s="51"/>
      <c r="B535" s="54"/>
      <c r="C535" s="57"/>
      <c r="D535" s="58"/>
      <c r="E535" s="58"/>
      <c r="F535" s="21"/>
      <c r="G535" s="59"/>
      <c r="H535" s="60"/>
      <c r="I535" s="67"/>
      <c r="J535" s="68"/>
      <c r="K535" s="56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</row>
    <row r="536" spans="1:28">
      <c r="A536" s="51"/>
      <c r="B536" s="54"/>
      <c r="C536" s="57"/>
      <c r="D536" s="58"/>
      <c r="E536" s="58"/>
      <c r="F536" s="21"/>
      <c r="G536" s="59"/>
      <c r="H536" s="60"/>
      <c r="I536" s="67"/>
      <c r="J536" s="68"/>
      <c r="K536" s="56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</row>
    <row r="537" spans="1:28">
      <c r="A537" s="51"/>
      <c r="B537" s="54"/>
      <c r="C537" s="57"/>
      <c r="D537" s="58"/>
      <c r="E537" s="58"/>
      <c r="F537" s="21"/>
      <c r="G537" s="59"/>
      <c r="H537" s="60"/>
      <c r="I537" s="67"/>
      <c r="J537" s="68"/>
      <c r="K537" s="56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</row>
    <row r="538" spans="1:28">
      <c r="A538" s="51"/>
      <c r="B538" s="54"/>
      <c r="C538" s="57"/>
      <c r="D538" s="58"/>
      <c r="E538" s="58"/>
      <c r="F538" s="21"/>
      <c r="G538" s="59"/>
      <c r="H538" s="60"/>
      <c r="I538" s="67"/>
      <c r="J538" s="68"/>
      <c r="K538" s="56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</row>
    <row r="539" spans="1:28">
      <c r="A539" s="51"/>
      <c r="B539" s="54"/>
      <c r="C539" s="57"/>
      <c r="D539" s="58"/>
      <c r="E539" s="58"/>
      <c r="F539" s="21"/>
      <c r="G539" s="59"/>
      <c r="H539" s="60"/>
      <c r="I539" s="67"/>
      <c r="J539" s="68"/>
      <c r="K539" s="56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</row>
    <row r="540" spans="1:28">
      <c r="A540" s="51"/>
      <c r="B540" s="54"/>
      <c r="C540" s="57"/>
      <c r="D540" s="58"/>
      <c r="E540" s="58"/>
      <c r="F540" s="21"/>
      <c r="G540" s="59"/>
      <c r="H540" s="60"/>
      <c r="I540" s="67"/>
      <c r="J540" s="68"/>
      <c r="K540" s="56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</row>
    <row r="541" spans="1:28">
      <c r="A541" s="51"/>
      <c r="B541" s="54"/>
      <c r="C541" s="57"/>
      <c r="D541" s="58"/>
      <c r="E541" s="58"/>
      <c r="F541" s="21"/>
      <c r="G541" s="59"/>
      <c r="H541" s="60"/>
      <c r="I541" s="67"/>
      <c r="J541" s="68"/>
      <c r="K541" s="56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</row>
    <row r="542" spans="1:28">
      <c r="A542" s="51"/>
      <c r="B542" s="54"/>
      <c r="C542" s="57"/>
      <c r="D542" s="58"/>
      <c r="E542" s="58"/>
      <c r="F542" s="21"/>
      <c r="G542" s="59"/>
      <c r="H542" s="60"/>
      <c r="I542" s="67"/>
      <c r="J542" s="68"/>
      <c r="K542" s="56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</row>
    <row r="543" spans="1:28">
      <c r="A543" s="51"/>
      <c r="B543" s="54"/>
      <c r="C543" s="57"/>
      <c r="D543" s="58"/>
      <c r="E543" s="58"/>
      <c r="F543" s="21"/>
      <c r="G543" s="59"/>
      <c r="H543" s="60"/>
      <c r="I543" s="67"/>
      <c r="J543" s="68"/>
      <c r="K543" s="56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</row>
    <row r="544" spans="1:28">
      <c r="A544" s="51"/>
      <c r="B544" s="54"/>
      <c r="C544" s="57"/>
      <c r="D544" s="58"/>
      <c r="E544" s="58"/>
      <c r="F544" s="21"/>
      <c r="G544" s="59"/>
      <c r="H544" s="60"/>
      <c r="I544" s="67"/>
      <c r="J544" s="68"/>
      <c r="K544" s="56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</row>
    <row r="545" spans="1:28">
      <c r="A545" s="51"/>
      <c r="B545" s="54"/>
      <c r="C545" s="57"/>
      <c r="D545" s="58"/>
      <c r="E545" s="58"/>
      <c r="F545" s="21"/>
      <c r="G545" s="59"/>
      <c r="H545" s="60"/>
      <c r="I545" s="67"/>
      <c r="J545" s="68"/>
      <c r="K545" s="56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</row>
    <row r="546" spans="1:28">
      <c r="A546" s="51"/>
      <c r="B546" s="54"/>
      <c r="C546" s="57"/>
      <c r="D546" s="58"/>
      <c r="E546" s="58"/>
      <c r="F546" s="21"/>
      <c r="G546" s="59"/>
      <c r="H546" s="60"/>
      <c r="I546" s="67"/>
      <c r="J546" s="68"/>
      <c r="K546" s="56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</row>
    <row r="547" spans="1:28">
      <c r="A547" s="51"/>
      <c r="B547" s="54"/>
      <c r="C547" s="57"/>
      <c r="D547" s="58"/>
      <c r="E547" s="58"/>
      <c r="F547" s="21"/>
      <c r="G547" s="59"/>
      <c r="H547" s="60"/>
      <c r="I547" s="67"/>
      <c r="J547" s="68"/>
      <c r="K547" s="56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</row>
    <row r="548" spans="1:28">
      <c r="A548" s="51"/>
      <c r="B548" s="54"/>
      <c r="C548" s="57"/>
      <c r="D548" s="58"/>
      <c r="E548" s="58"/>
      <c r="F548" s="21"/>
      <c r="G548" s="59"/>
      <c r="H548" s="60"/>
      <c r="I548" s="67"/>
      <c r="J548" s="68"/>
      <c r="K548" s="56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</row>
    <row r="549" spans="1:28">
      <c r="A549" s="51"/>
      <c r="B549" s="54"/>
      <c r="C549" s="57"/>
      <c r="D549" s="58"/>
      <c r="E549" s="58"/>
      <c r="F549" s="21"/>
      <c r="G549" s="59"/>
      <c r="H549" s="60"/>
      <c r="I549" s="67"/>
      <c r="J549" s="68"/>
      <c r="K549" s="56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</row>
    <row r="550" spans="1:28">
      <c r="A550" s="51"/>
      <c r="B550" s="54"/>
      <c r="C550" s="57"/>
      <c r="D550" s="58"/>
      <c r="E550" s="58"/>
      <c r="F550" s="21"/>
      <c r="G550" s="59"/>
      <c r="H550" s="60"/>
      <c r="I550" s="67"/>
      <c r="J550" s="68"/>
      <c r="K550" s="56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</row>
    <row r="551" spans="1:28">
      <c r="A551" s="51"/>
      <c r="B551" s="54"/>
      <c r="C551" s="57"/>
      <c r="D551" s="58"/>
      <c r="E551" s="58"/>
      <c r="F551" s="21"/>
      <c r="G551" s="59"/>
      <c r="H551" s="60"/>
      <c r="I551" s="67"/>
      <c r="J551" s="68"/>
      <c r="K551" s="56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</row>
    <row r="552" spans="1:28">
      <c r="A552" s="51"/>
      <c r="B552" s="54"/>
      <c r="C552" s="57"/>
      <c r="D552" s="58"/>
      <c r="E552" s="58"/>
      <c r="F552" s="21"/>
      <c r="G552" s="59"/>
      <c r="H552" s="60"/>
      <c r="I552" s="67"/>
      <c r="J552" s="68"/>
      <c r="K552" s="56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</row>
    <row r="553" spans="1:28">
      <c r="A553" s="51"/>
      <c r="B553" s="54"/>
      <c r="C553" s="57"/>
      <c r="D553" s="58"/>
      <c r="E553" s="58"/>
      <c r="F553" s="21"/>
      <c r="G553" s="59"/>
      <c r="H553" s="60"/>
      <c r="I553" s="67"/>
      <c r="J553" s="68"/>
      <c r="K553" s="56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</row>
    <row r="554" spans="1:28">
      <c r="A554" s="51"/>
      <c r="B554" s="54"/>
      <c r="C554" s="57"/>
      <c r="D554" s="58"/>
      <c r="E554" s="58"/>
      <c r="F554" s="21"/>
      <c r="G554" s="59"/>
      <c r="H554" s="60"/>
      <c r="I554" s="67"/>
      <c r="J554" s="68"/>
      <c r="K554" s="56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</row>
    <row r="555" spans="1:28">
      <c r="A555" s="51"/>
      <c r="B555" s="54"/>
      <c r="C555" s="57"/>
      <c r="D555" s="58"/>
      <c r="E555" s="58"/>
      <c r="F555" s="21"/>
      <c r="G555" s="59"/>
      <c r="H555" s="60"/>
      <c r="I555" s="67"/>
      <c r="J555" s="68"/>
      <c r="K555" s="56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</row>
    <row r="556" spans="1:28">
      <c r="A556" s="51"/>
      <c r="B556" s="54"/>
      <c r="C556" s="57"/>
      <c r="D556" s="58"/>
      <c r="E556" s="58"/>
      <c r="F556" s="21"/>
      <c r="G556" s="59"/>
      <c r="H556" s="60"/>
      <c r="I556" s="67"/>
      <c r="J556" s="68"/>
      <c r="K556" s="56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</row>
    <row r="557" spans="1:28">
      <c r="A557" s="51"/>
      <c r="B557" s="54"/>
      <c r="C557" s="57"/>
      <c r="D557" s="58"/>
      <c r="E557" s="58"/>
      <c r="F557" s="21"/>
      <c r="G557" s="59"/>
      <c r="H557" s="60"/>
      <c r="I557" s="67"/>
      <c r="J557" s="68"/>
      <c r="K557" s="56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</row>
    <row r="558" spans="1:28">
      <c r="A558" s="51"/>
      <c r="B558" s="54"/>
      <c r="C558" s="57"/>
      <c r="D558" s="58"/>
      <c r="E558" s="58"/>
      <c r="F558" s="21"/>
      <c r="G558" s="59"/>
      <c r="H558" s="60"/>
      <c r="I558" s="67"/>
      <c r="J558" s="68"/>
      <c r="K558" s="56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</row>
    <row r="559" spans="1:28">
      <c r="A559" s="51"/>
      <c r="B559" s="54"/>
      <c r="C559" s="57"/>
      <c r="D559" s="58"/>
      <c r="E559" s="58"/>
      <c r="F559" s="21"/>
      <c r="G559" s="59"/>
      <c r="H559" s="60"/>
      <c r="I559" s="67"/>
      <c r="J559" s="68"/>
      <c r="K559" s="56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</row>
    <row r="560" spans="1:28">
      <c r="A560" s="51"/>
      <c r="B560" s="54"/>
      <c r="C560" s="57"/>
      <c r="D560" s="58"/>
      <c r="E560" s="58"/>
      <c r="F560" s="21"/>
      <c r="G560" s="59"/>
      <c r="H560" s="60"/>
      <c r="I560" s="67"/>
      <c r="J560" s="68"/>
      <c r="K560" s="56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</row>
    <row r="561" spans="1:28">
      <c r="A561" s="51"/>
      <c r="B561" s="54"/>
      <c r="C561" s="57"/>
      <c r="D561" s="58"/>
      <c r="E561" s="58"/>
      <c r="F561" s="21"/>
      <c r="G561" s="59"/>
      <c r="H561" s="60"/>
      <c r="I561" s="67"/>
      <c r="J561" s="68"/>
      <c r="K561" s="56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</row>
    <row r="562" spans="1:28">
      <c r="A562" s="51"/>
      <c r="B562" s="54"/>
      <c r="C562" s="57"/>
      <c r="D562" s="58"/>
      <c r="E562" s="58"/>
      <c r="F562" s="21"/>
      <c r="G562" s="59"/>
      <c r="H562" s="60"/>
      <c r="I562" s="67"/>
      <c r="J562" s="68"/>
      <c r="K562" s="56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</row>
    <row r="563" spans="1:28">
      <c r="A563" s="51"/>
      <c r="B563" s="54"/>
      <c r="C563" s="57"/>
      <c r="D563" s="58"/>
      <c r="E563" s="58"/>
      <c r="F563" s="21"/>
      <c r="G563" s="59"/>
      <c r="H563" s="60"/>
      <c r="I563" s="67"/>
      <c r="J563" s="68"/>
      <c r="K563" s="56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</row>
    <row r="564" spans="1:28">
      <c r="A564" s="51"/>
      <c r="B564" s="54"/>
      <c r="C564" s="57"/>
      <c r="D564" s="58"/>
      <c r="E564" s="58"/>
      <c r="F564" s="21"/>
      <c r="G564" s="59"/>
      <c r="H564" s="60"/>
      <c r="I564" s="67"/>
      <c r="J564" s="68"/>
      <c r="K564" s="56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</row>
    <row r="565" spans="1:28">
      <c r="A565" s="51"/>
      <c r="B565" s="54"/>
      <c r="C565" s="57"/>
      <c r="D565" s="58"/>
      <c r="E565" s="58"/>
      <c r="F565" s="21"/>
      <c r="G565" s="59"/>
      <c r="H565" s="60"/>
      <c r="I565" s="67"/>
      <c r="J565" s="68"/>
      <c r="K565" s="56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</row>
    <row r="566" spans="1:28">
      <c r="A566" s="51"/>
      <c r="B566" s="54"/>
      <c r="C566" s="57"/>
      <c r="D566" s="58"/>
      <c r="E566" s="58"/>
      <c r="F566" s="21"/>
      <c r="G566" s="59"/>
      <c r="H566" s="60"/>
      <c r="I566" s="67"/>
      <c r="J566" s="68"/>
      <c r="K566" s="56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</row>
    <row r="567" spans="1:28">
      <c r="A567" s="51"/>
      <c r="B567" s="54"/>
      <c r="C567" s="57"/>
      <c r="D567" s="58"/>
      <c r="E567" s="58"/>
      <c r="F567" s="21"/>
      <c r="G567" s="59"/>
      <c r="H567" s="60"/>
      <c r="I567" s="67"/>
      <c r="J567" s="68"/>
      <c r="K567" s="56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</row>
    <row r="568" spans="1:28">
      <c r="A568" s="51"/>
      <c r="B568" s="54"/>
      <c r="C568" s="57"/>
      <c r="D568" s="58"/>
      <c r="E568" s="58"/>
      <c r="F568" s="21"/>
      <c r="G568" s="59"/>
      <c r="H568" s="60"/>
      <c r="I568" s="67"/>
      <c r="J568" s="68"/>
      <c r="K568" s="56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</row>
    <row r="569" spans="1:28">
      <c r="A569" s="51"/>
      <c r="B569" s="54"/>
      <c r="C569" s="57"/>
      <c r="D569" s="58"/>
      <c r="E569" s="58"/>
      <c r="F569" s="21"/>
      <c r="G569" s="59"/>
      <c r="H569" s="60"/>
      <c r="I569" s="67"/>
      <c r="J569" s="68"/>
      <c r="K569" s="56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</row>
    <row r="570" spans="1:28">
      <c r="A570" s="51"/>
      <c r="B570" s="54"/>
      <c r="C570" s="57"/>
      <c r="D570" s="58"/>
      <c r="E570" s="58"/>
      <c r="F570" s="21"/>
      <c r="G570" s="59"/>
      <c r="H570" s="60"/>
      <c r="I570" s="67"/>
      <c r="J570" s="68"/>
      <c r="K570" s="56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</row>
    <row r="571" spans="1:28">
      <c r="A571" s="51"/>
      <c r="B571" s="54"/>
      <c r="C571" s="57"/>
      <c r="D571" s="58"/>
      <c r="E571" s="58"/>
      <c r="F571" s="21"/>
      <c r="G571" s="59"/>
      <c r="H571" s="60"/>
      <c r="I571" s="67"/>
      <c r="J571" s="68"/>
      <c r="K571" s="56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</row>
    <row r="572" spans="1:28">
      <c r="A572" s="51"/>
      <c r="B572" s="54"/>
      <c r="C572" s="57"/>
      <c r="D572" s="58"/>
      <c r="E572" s="58"/>
      <c r="F572" s="21"/>
      <c r="G572" s="59"/>
      <c r="H572" s="60"/>
      <c r="I572" s="67"/>
      <c r="J572" s="68"/>
      <c r="K572" s="56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</row>
    <row r="573" spans="1:28">
      <c r="A573" s="51"/>
      <c r="B573" s="54"/>
      <c r="C573" s="57"/>
      <c r="D573" s="58"/>
      <c r="E573" s="58"/>
      <c r="F573" s="21"/>
      <c r="G573" s="59"/>
      <c r="H573" s="60"/>
      <c r="I573" s="67"/>
      <c r="J573" s="68"/>
      <c r="K573" s="56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</row>
    <row r="574" spans="1:28">
      <c r="A574" s="51"/>
      <c r="B574" s="54"/>
      <c r="C574" s="57"/>
      <c r="D574" s="58"/>
      <c r="E574" s="58"/>
      <c r="F574" s="21"/>
      <c r="G574" s="59"/>
      <c r="H574" s="60"/>
      <c r="I574" s="67"/>
      <c r="J574" s="68"/>
      <c r="K574" s="56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</row>
    <row r="575" spans="1:28">
      <c r="A575" s="51"/>
      <c r="B575" s="54"/>
      <c r="C575" s="57"/>
      <c r="D575" s="58"/>
      <c r="E575" s="58"/>
      <c r="F575" s="21"/>
      <c r="G575" s="59"/>
      <c r="H575" s="60"/>
      <c r="I575" s="67"/>
      <c r="J575" s="68"/>
      <c r="K575" s="56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</row>
    <row r="576" spans="1:28">
      <c r="A576" s="51"/>
      <c r="B576" s="54"/>
      <c r="C576" s="57"/>
      <c r="D576" s="58"/>
      <c r="E576" s="58"/>
      <c r="F576" s="21"/>
      <c r="G576" s="59"/>
      <c r="H576" s="60"/>
      <c r="I576" s="67"/>
      <c r="J576" s="68"/>
      <c r="K576" s="56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</row>
    <row r="577" spans="1:28">
      <c r="A577" s="51"/>
      <c r="B577" s="54"/>
      <c r="C577" s="57"/>
      <c r="D577" s="58"/>
      <c r="E577" s="58"/>
      <c r="F577" s="21"/>
      <c r="G577" s="59"/>
      <c r="H577" s="60"/>
      <c r="I577" s="67"/>
      <c r="J577" s="68"/>
      <c r="K577" s="56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</row>
    <row r="578" spans="1:28">
      <c r="A578" s="51"/>
      <c r="B578" s="54"/>
      <c r="C578" s="57"/>
      <c r="D578" s="58"/>
      <c r="E578" s="58"/>
      <c r="F578" s="21"/>
      <c r="G578" s="59"/>
      <c r="H578" s="60"/>
      <c r="I578" s="67"/>
      <c r="J578" s="68"/>
      <c r="K578" s="56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</row>
    <row r="579" spans="1:28">
      <c r="A579" s="51"/>
      <c r="B579" s="54"/>
      <c r="C579" s="57"/>
      <c r="D579" s="58"/>
      <c r="E579" s="58"/>
      <c r="F579" s="21"/>
      <c r="G579" s="59"/>
      <c r="H579" s="60"/>
      <c r="I579" s="67"/>
      <c r="J579" s="68"/>
      <c r="K579" s="56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</row>
    <row r="580" spans="1:28">
      <c r="A580" s="51"/>
      <c r="B580" s="54"/>
      <c r="C580" s="57"/>
      <c r="D580" s="58"/>
      <c r="E580" s="58"/>
      <c r="F580" s="21"/>
      <c r="G580" s="59"/>
      <c r="H580" s="60"/>
      <c r="I580" s="67"/>
      <c r="J580" s="68"/>
      <c r="K580" s="56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</row>
    <row r="581" spans="1:28">
      <c r="A581" s="51"/>
      <c r="B581" s="54"/>
      <c r="C581" s="57"/>
      <c r="D581" s="58"/>
      <c r="E581" s="58"/>
      <c r="F581" s="21"/>
      <c r="G581" s="59"/>
      <c r="H581" s="60"/>
      <c r="I581" s="67"/>
      <c r="J581" s="68"/>
      <c r="K581" s="56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</row>
    <row r="582" spans="1:28">
      <c r="A582" s="51"/>
      <c r="B582" s="54"/>
      <c r="C582" s="57"/>
      <c r="D582" s="58"/>
      <c r="E582" s="58"/>
      <c r="F582" s="21"/>
      <c r="G582" s="59"/>
      <c r="H582" s="60"/>
      <c r="I582" s="67"/>
      <c r="J582" s="68"/>
      <c r="K582" s="56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</row>
    <row r="583" spans="1:28">
      <c r="A583" s="51"/>
      <c r="B583" s="54"/>
      <c r="C583" s="57"/>
      <c r="D583" s="58"/>
      <c r="E583" s="58"/>
      <c r="F583" s="21"/>
      <c r="G583" s="59"/>
      <c r="H583" s="60"/>
      <c r="I583" s="67"/>
      <c r="J583" s="68"/>
      <c r="K583" s="56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</row>
    <row r="584" spans="1:28">
      <c r="A584" s="51"/>
      <c r="B584" s="54"/>
      <c r="C584" s="57"/>
      <c r="D584" s="58"/>
      <c r="E584" s="58"/>
      <c r="F584" s="21"/>
      <c r="G584" s="59"/>
      <c r="H584" s="60"/>
      <c r="I584" s="67"/>
      <c r="J584" s="68"/>
      <c r="K584" s="56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</row>
    <row r="585" spans="1:28">
      <c r="A585" s="51"/>
      <c r="B585" s="54"/>
      <c r="C585" s="57"/>
      <c r="D585" s="58"/>
      <c r="E585" s="58"/>
      <c r="F585" s="21"/>
      <c r="G585" s="59"/>
      <c r="H585" s="60"/>
      <c r="I585" s="67"/>
      <c r="J585" s="68"/>
      <c r="K585" s="56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</row>
    <row r="586" spans="1:28">
      <c r="A586" s="51"/>
      <c r="B586" s="54"/>
      <c r="C586" s="57"/>
      <c r="D586" s="58"/>
      <c r="E586" s="58"/>
      <c r="F586" s="21"/>
      <c r="G586" s="59"/>
      <c r="H586" s="60"/>
      <c r="I586" s="67"/>
      <c r="J586" s="68"/>
      <c r="K586" s="56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</row>
    <row r="587" spans="1:28">
      <c r="A587" s="51"/>
      <c r="B587" s="54"/>
      <c r="C587" s="57"/>
      <c r="D587" s="58"/>
      <c r="E587" s="58"/>
      <c r="F587" s="21"/>
      <c r="G587" s="59"/>
      <c r="H587" s="60"/>
      <c r="I587" s="67"/>
      <c r="J587" s="68"/>
      <c r="K587" s="56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</row>
    <row r="588" spans="1:28">
      <c r="A588" s="51"/>
      <c r="B588" s="54"/>
      <c r="C588" s="57"/>
      <c r="D588" s="58"/>
      <c r="E588" s="58"/>
      <c r="F588" s="21"/>
      <c r="G588" s="59"/>
      <c r="H588" s="60"/>
      <c r="I588" s="67"/>
      <c r="J588" s="68"/>
      <c r="K588" s="56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</row>
    <row r="589" spans="1:28">
      <c r="A589" s="51"/>
      <c r="B589" s="54"/>
      <c r="C589" s="57"/>
      <c r="D589" s="58"/>
      <c r="E589" s="58"/>
      <c r="F589" s="21"/>
      <c r="G589" s="59"/>
      <c r="H589" s="60"/>
      <c r="I589" s="67"/>
      <c r="J589" s="68"/>
      <c r="K589" s="56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</row>
    <row r="590" spans="1:28">
      <c r="A590" s="51"/>
      <c r="B590" s="54"/>
      <c r="C590" s="57"/>
      <c r="D590" s="58"/>
      <c r="E590" s="58"/>
      <c r="F590" s="21"/>
      <c r="G590" s="59"/>
      <c r="H590" s="60"/>
      <c r="I590" s="67"/>
      <c r="J590" s="68"/>
      <c r="K590" s="56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</row>
    <row r="591" spans="1:28">
      <c r="A591" s="51"/>
      <c r="B591" s="54"/>
      <c r="C591" s="57"/>
      <c r="D591" s="58"/>
      <c r="E591" s="58"/>
      <c r="F591" s="21"/>
      <c r="G591" s="59"/>
      <c r="H591" s="60"/>
      <c r="I591" s="67"/>
      <c r="J591" s="68"/>
      <c r="K591" s="56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</row>
    <row r="592" spans="1:28">
      <c r="A592" s="51"/>
      <c r="B592" s="54"/>
      <c r="C592" s="57"/>
      <c r="D592" s="58"/>
      <c r="E592" s="58"/>
      <c r="F592" s="21"/>
      <c r="G592" s="59"/>
      <c r="H592" s="60"/>
      <c r="I592" s="67"/>
      <c r="J592" s="68"/>
      <c r="K592" s="56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</row>
    <row r="593" spans="1:28">
      <c r="A593" s="51"/>
      <c r="B593" s="54"/>
      <c r="C593" s="57"/>
      <c r="D593" s="58"/>
      <c r="E593" s="58"/>
      <c r="F593" s="21"/>
      <c r="G593" s="59"/>
      <c r="H593" s="60"/>
      <c r="I593" s="67"/>
      <c r="J593" s="68"/>
      <c r="K593" s="56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</row>
    <row r="594" spans="1:28">
      <c r="A594" s="51"/>
      <c r="B594" s="54"/>
      <c r="C594" s="57"/>
      <c r="D594" s="58"/>
      <c r="E594" s="58"/>
      <c r="F594" s="21"/>
      <c r="G594" s="59"/>
      <c r="H594" s="60"/>
      <c r="I594" s="67"/>
      <c r="J594" s="68"/>
      <c r="K594" s="56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</row>
    <row r="595" spans="1:28">
      <c r="A595" s="51"/>
      <c r="B595" s="54"/>
      <c r="C595" s="57"/>
      <c r="D595" s="58"/>
      <c r="E595" s="58"/>
      <c r="F595" s="21"/>
      <c r="G595" s="59"/>
      <c r="H595" s="60"/>
      <c r="I595" s="67"/>
      <c r="J595" s="68"/>
      <c r="K595" s="56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</row>
    <row r="596" spans="1:28">
      <c r="A596" s="51"/>
      <c r="B596" s="54"/>
      <c r="C596" s="57"/>
      <c r="D596" s="58"/>
      <c r="E596" s="58"/>
      <c r="F596" s="21"/>
      <c r="G596" s="59"/>
      <c r="H596" s="60"/>
      <c r="I596" s="67"/>
      <c r="J596" s="68"/>
      <c r="K596" s="56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</row>
    <row r="597" spans="1:28">
      <c r="A597" s="51"/>
      <c r="B597" s="54"/>
      <c r="C597" s="57"/>
      <c r="D597" s="58"/>
      <c r="E597" s="58"/>
      <c r="F597" s="21"/>
      <c r="G597" s="59"/>
      <c r="H597" s="60"/>
      <c r="I597" s="67"/>
      <c r="J597" s="68"/>
      <c r="K597" s="56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</row>
    <row r="598" spans="1:28">
      <c r="A598" s="51"/>
      <c r="B598" s="54"/>
      <c r="C598" s="57"/>
      <c r="D598" s="58"/>
      <c r="E598" s="58"/>
      <c r="F598" s="21"/>
      <c r="G598" s="59"/>
      <c r="H598" s="60"/>
      <c r="I598" s="67"/>
      <c r="J598" s="68"/>
      <c r="K598" s="56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</row>
    <row r="599" spans="1:28">
      <c r="A599" s="51"/>
      <c r="B599" s="54"/>
      <c r="C599" s="57"/>
      <c r="D599" s="58"/>
      <c r="E599" s="58"/>
      <c r="F599" s="21"/>
      <c r="G599" s="59"/>
      <c r="H599" s="60"/>
      <c r="I599" s="67"/>
      <c r="J599" s="68"/>
      <c r="K599" s="56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</row>
    <row r="600" spans="1:28">
      <c r="A600" s="51"/>
      <c r="B600" s="54"/>
      <c r="C600" s="57"/>
      <c r="D600" s="58"/>
      <c r="E600" s="58"/>
      <c r="F600" s="21"/>
      <c r="G600" s="59"/>
      <c r="H600" s="60"/>
      <c r="I600" s="67"/>
      <c r="J600" s="68"/>
      <c r="K600" s="56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</row>
    <row r="601" spans="1:28">
      <c r="A601" s="51"/>
      <c r="B601" s="54"/>
      <c r="C601" s="57"/>
      <c r="D601" s="58"/>
      <c r="E601" s="58"/>
      <c r="F601" s="21"/>
      <c r="G601" s="59"/>
      <c r="H601" s="60"/>
      <c r="I601" s="67"/>
      <c r="J601" s="68"/>
      <c r="K601" s="56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</row>
    <row r="602" spans="1:28">
      <c r="A602" s="51"/>
      <c r="B602" s="54"/>
      <c r="C602" s="57"/>
      <c r="D602" s="58"/>
      <c r="E602" s="58"/>
      <c r="F602" s="21"/>
      <c r="G602" s="59"/>
      <c r="H602" s="60"/>
      <c r="I602" s="67"/>
      <c r="J602" s="68"/>
      <c r="K602" s="56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</row>
    <row r="603" spans="1:28">
      <c r="A603" s="51"/>
      <c r="B603" s="54"/>
      <c r="C603" s="57"/>
      <c r="D603" s="58"/>
      <c r="E603" s="58"/>
      <c r="F603" s="21"/>
      <c r="G603" s="59"/>
      <c r="H603" s="60"/>
      <c r="I603" s="67"/>
      <c r="J603" s="68"/>
      <c r="K603" s="56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</row>
    <row r="604" spans="1:28">
      <c r="A604" s="51"/>
      <c r="B604" s="54"/>
      <c r="C604" s="57"/>
      <c r="D604" s="58"/>
      <c r="E604" s="58"/>
      <c r="F604" s="21"/>
      <c r="G604" s="59"/>
      <c r="H604" s="60"/>
      <c r="I604" s="67"/>
      <c r="J604" s="68"/>
      <c r="K604" s="56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</row>
    <row r="605" spans="1:28">
      <c r="A605" s="51"/>
      <c r="B605" s="54"/>
      <c r="C605" s="57"/>
      <c r="D605" s="58"/>
      <c r="E605" s="58"/>
      <c r="F605" s="21"/>
      <c r="G605" s="59"/>
      <c r="H605" s="60"/>
      <c r="I605" s="67"/>
      <c r="J605" s="68"/>
      <c r="K605" s="56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</row>
    <row r="606" spans="1:28">
      <c r="A606" s="51"/>
      <c r="B606" s="54"/>
      <c r="C606" s="57"/>
      <c r="D606" s="58"/>
      <c r="E606" s="58"/>
      <c r="F606" s="21"/>
      <c r="G606" s="59"/>
      <c r="H606" s="60"/>
      <c r="I606" s="67"/>
      <c r="J606" s="68"/>
      <c r="K606" s="56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</row>
    <row r="607" spans="1:28">
      <c r="A607" s="51"/>
      <c r="B607" s="54"/>
      <c r="C607" s="57"/>
      <c r="D607" s="58"/>
      <c r="E607" s="58"/>
      <c r="F607" s="21"/>
      <c r="G607" s="59"/>
      <c r="H607" s="60"/>
      <c r="I607" s="67"/>
      <c r="J607" s="68"/>
      <c r="K607" s="56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</row>
    <row r="608" spans="1:28">
      <c r="A608" s="51"/>
      <c r="B608" s="54"/>
      <c r="C608" s="57"/>
      <c r="D608" s="58"/>
      <c r="E608" s="58"/>
      <c r="F608" s="21"/>
      <c r="G608" s="59"/>
      <c r="H608" s="60"/>
      <c r="I608" s="67"/>
      <c r="J608" s="68"/>
      <c r="K608" s="56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</row>
    <row r="609" spans="1:28">
      <c r="A609" s="51"/>
      <c r="B609" s="54"/>
      <c r="C609" s="57"/>
      <c r="D609" s="58"/>
      <c r="E609" s="58"/>
      <c r="F609" s="21"/>
      <c r="G609" s="59"/>
      <c r="H609" s="60"/>
      <c r="I609" s="67"/>
      <c r="J609" s="68"/>
      <c r="K609" s="56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</row>
    <row r="610" spans="1:28">
      <c r="A610" s="51"/>
      <c r="B610" s="54"/>
      <c r="C610" s="57"/>
      <c r="D610" s="58"/>
      <c r="E610" s="58"/>
      <c r="F610" s="21"/>
      <c r="G610" s="59"/>
      <c r="H610" s="60"/>
      <c r="I610" s="67"/>
      <c r="J610" s="68"/>
      <c r="K610" s="56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</row>
    <row r="611" spans="1:28">
      <c r="A611" s="51"/>
      <c r="B611" s="54"/>
      <c r="C611" s="57"/>
      <c r="D611" s="58"/>
      <c r="E611" s="58"/>
      <c r="F611" s="21"/>
      <c r="G611" s="59"/>
      <c r="H611" s="60"/>
      <c r="I611" s="67"/>
      <c r="J611" s="68"/>
      <c r="K611" s="56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</row>
    <row r="612" spans="1:28">
      <c r="A612" s="51"/>
      <c r="B612" s="54"/>
      <c r="C612" s="57"/>
      <c r="D612" s="58"/>
      <c r="E612" s="58"/>
      <c r="F612" s="21"/>
      <c r="G612" s="59"/>
      <c r="H612" s="60"/>
      <c r="I612" s="67"/>
      <c r="J612" s="68"/>
      <c r="K612" s="56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</row>
    <row r="613" spans="1:28">
      <c r="A613" s="51"/>
      <c r="B613" s="54"/>
      <c r="C613" s="57"/>
      <c r="D613" s="58"/>
      <c r="E613" s="58"/>
      <c r="F613" s="21"/>
      <c r="G613" s="59"/>
      <c r="H613" s="60"/>
      <c r="I613" s="67"/>
      <c r="J613" s="68"/>
      <c r="K613" s="56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</row>
    <row r="614" spans="1:28">
      <c r="A614" s="51"/>
      <c r="B614" s="54"/>
      <c r="C614" s="57"/>
      <c r="D614" s="58"/>
      <c r="E614" s="58"/>
      <c r="F614" s="21"/>
      <c r="G614" s="59"/>
      <c r="H614" s="60"/>
      <c r="I614" s="67"/>
      <c r="J614" s="68"/>
      <c r="K614" s="56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</row>
    <row r="615" spans="1:28">
      <c r="A615" s="51"/>
      <c r="B615" s="54"/>
      <c r="C615" s="57"/>
      <c r="D615" s="58"/>
      <c r="E615" s="58"/>
      <c r="F615" s="21"/>
      <c r="G615" s="59"/>
      <c r="H615" s="60"/>
      <c r="I615" s="67"/>
      <c r="J615" s="68"/>
      <c r="K615" s="56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</row>
    <row r="616" spans="1:28">
      <c r="A616" s="51"/>
      <c r="B616" s="54"/>
      <c r="C616" s="57"/>
      <c r="D616" s="58"/>
      <c r="E616" s="58"/>
      <c r="F616" s="21"/>
      <c r="G616" s="59"/>
      <c r="H616" s="60"/>
      <c r="I616" s="67"/>
      <c r="J616" s="68"/>
      <c r="K616" s="56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</row>
    <row r="617" spans="1:28">
      <c r="A617" s="51"/>
      <c r="B617" s="54"/>
      <c r="C617" s="57"/>
      <c r="D617" s="58"/>
      <c r="E617" s="58"/>
      <c r="F617" s="21"/>
      <c r="G617" s="59"/>
      <c r="H617" s="60"/>
      <c r="I617" s="67"/>
      <c r="J617" s="68"/>
      <c r="K617" s="56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</row>
    <row r="618" spans="1:28">
      <c r="A618" s="51"/>
      <c r="B618" s="54"/>
      <c r="C618" s="57"/>
      <c r="D618" s="58"/>
      <c r="E618" s="58"/>
      <c r="F618" s="21"/>
      <c r="G618" s="59"/>
      <c r="H618" s="60"/>
      <c r="I618" s="67"/>
      <c r="J618" s="68"/>
      <c r="K618" s="56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</row>
    <row r="619" spans="1:28">
      <c r="A619" s="51"/>
      <c r="B619" s="54"/>
      <c r="C619" s="57"/>
      <c r="D619" s="58"/>
      <c r="E619" s="58"/>
      <c r="F619" s="21"/>
      <c r="G619" s="59"/>
      <c r="H619" s="60"/>
      <c r="I619" s="67"/>
      <c r="J619" s="68"/>
      <c r="K619" s="56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</row>
    <row r="620" spans="1:28">
      <c r="A620" s="51"/>
      <c r="B620" s="54"/>
      <c r="C620" s="57"/>
      <c r="D620" s="58"/>
      <c r="E620" s="58"/>
      <c r="F620" s="21"/>
      <c r="G620" s="59"/>
      <c r="H620" s="60"/>
      <c r="I620" s="67"/>
      <c r="J620" s="68"/>
      <c r="K620" s="56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</row>
    <row r="621" spans="1:28">
      <c r="A621" s="51"/>
      <c r="B621" s="54"/>
      <c r="C621" s="57"/>
      <c r="D621" s="58"/>
      <c r="E621" s="58"/>
      <c r="F621" s="21"/>
      <c r="G621" s="59"/>
      <c r="H621" s="60"/>
      <c r="I621" s="67"/>
      <c r="J621" s="68"/>
      <c r="K621" s="56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</row>
    <row r="622" spans="1:28">
      <c r="A622" s="51"/>
      <c r="B622" s="54"/>
      <c r="C622" s="57"/>
      <c r="D622" s="58"/>
      <c r="E622" s="58"/>
      <c r="F622" s="21"/>
      <c r="G622" s="59"/>
      <c r="H622" s="60"/>
      <c r="I622" s="67"/>
      <c r="J622" s="68"/>
      <c r="K622" s="56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</row>
    <row r="623" spans="1:28">
      <c r="A623" s="51"/>
      <c r="B623" s="54"/>
      <c r="C623" s="57"/>
      <c r="D623" s="58"/>
      <c r="E623" s="58"/>
      <c r="F623" s="21"/>
      <c r="G623" s="59"/>
      <c r="H623" s="60"/>
      <c r="I623" s="67"/>
      <c r="J623" s="68"/>
      <c r="K623" s="56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</row>
    <row r="624" spans="1:28">
      <c r="A624" s="51"/>
      <c r="B624" s="54"/>
      <c r="C624" s="57"/>
      <c r="D624" s="58"/>
      <c r="E624" s="58"/>
      <c r="F624" s="21"/>
      <c r="G624" s="59"/>
      <c r="H624" s="60"/>
      <c r="I624" s="67"/>
      <c r="J624" s="68"/>
      <c r="K624" s="56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</row>
    <row r="625" spans="1:28">
      <c r="A625" s="51"/>
      <c r="B625" s="54"/>
      <c r="C625" s="57"/>
      <c r="D625" s="58"/>
      <c r="E625" s="58"/>
      <c r="F625" s="21"/>
      <c r="G625" s="59"/>
      <c r="H625" s="60"/>
      <c r="I625" s="67"/>
      <c r="J625" s="68"/>
      <c r="K625" s="56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</row>
    <row r="626" spans="1:28">
      <c r="A626" s="51"/>
      <c r="B626" s="54"/>
      <c r="C626" s="57"/>
      <c r="D626" s="58"/>
      <c r="E626" s="58"/>
      <c r="F626" s="21"/>
      <c r="G626" s="59"/>
      <c r="H626" s="60"/>
      <c r="I626" s="67"/>
      <c r="J626" s="68"/>
      <c r="K626" s="56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</row>
    <row r="627" spans="1:28">
      <c r="A627" s="51"/>
      <c r="B627" s="54"/>
      <c r="C627" s="57"/>
      <c r="D627" s="58"/>
      <c r="E627" s="58"/>
      <c r="F627" s="21"/>
      <c r="G627" s="59"/>
      <c r="H627" s="60"/>
      <c r="I627" s="67"/>
      <c r="J627" s="68"/>
      <c r="K627" s="56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</row>
    <row r="628" spans="1:28">
      <c r="A628" s="51"/>
      <c r="B628" s="54"/>
      <c r="C628" s="57"/>
      <c r="D628" s="58"/>
      <c r="E628" s="58"/>
      <c r="F628" s="21"/>
      <c r="G628" s="59"/>
      <c r="H628" s="60"/>
      <c r="I628" s="67"/>
      <c r="J628" s="68"/>
      <c r="K628" s="56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</row>
    <row r="629" spans="1:28">
      <c r="A629" s="51"/>
      <c r="B629" s="54"/>
      <c r="C629" s="57"/>
      <c r="D629" s="58"/>
      <c r="E629" s="58"/>
      <c r="F629" s="21"/>
      <c r="G629" s="59"/>
      <c r="H629" s="60"/>
      <c r="I629" s="67"/>
      <c r="J629" s="68"/>
      <c r="K629" s="56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</row>
    <row r="630" spans="1:28">
      <c r="A630" s="51"/>
      <c r="B630" s="54"/>
      <c r="C630" s="57"/>
      <c r="D630" s="58"/>
      <c r="E630" s="58"/>
      <c r="F630" s="21"/>
      <c r="G630" s="59"/>
      <c r="H630" s="60"/>
      <c r="I630" s="67"/>
      <c r="J630" s="68"/>
      <c r="K630" s="56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</row>
    <row r="631" spans="1:28">
      <c r="A631" s="51"/>
      <c r="B631" s="54"/>
      <c r="C631" s="57"/>
      <c r="D631" s="58"/>
      <c r="E631" s="58"/>
      <c r="F631" s="21"/>
      <c r="G631" s="59"/>
      <c r="H631" s="60"/>
      <c r="I631" s="67"/>
      <c r="J631" s="68"/>
      <c r="K631" s="56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</row>
    <row r="632" spans="1:28">
      <c r="A632" s="51"/>
      <c r="B632" s="54"/>
      <c r="C632" s="57"/>
      <c r="D632" s="58"/>
      <c r="E632" s="58"/>
      <c r="F632" s="21"/>
      <c r="G632" s="59"/>
      <c r="H632" s="60"/>
      <c r="I632" s="67"/>
      <c r="J632" s="68"/>
      <c r="K632" s="56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</row>
    <row r="633" spans="1:28">
      <c r="A633" s="51"/>
      <c r="B633" s="54"/>
      <c r="C633" s="57"/>
      <c r="D633" s="58"/>
      <c r="E633" s="58"/>
      <c r="F633" s="21"/>
      <c r="G633" s="59"/>
      <c r="H633" s="60"/>
      <c r="I633" s="67"/>
      <c r="J633" s="68"/>
      <c r="K633" s="56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</row>
    <row r="634" spans="1:28">
      <c r="A634" s="51"/>
      <c r="B634" s="54"/>
      <c r="C634" s="57"/>
      <c r="D634" s="58"/>
      <c r="E634" s="58"/>
      <c r="F634" s="21"/>
      <c r="G634" s="59"/>
      <c r="H634" s="60"/>
      <c r="I634" s="67"/>
      <c r="J634" s="68"/>
      <c r="K634" s="56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</row>
    <row r="635" spans="1:28">
      <c r="A635" s="51"/>
      <c r="B635" s="54"/>
      <c r="C635" s="57"/>
      <c r="D635" s="58"/>
      <c r="E635" s="58"/>
      <c r="F635" s="21"/>
      <c r="G635" s="59"/>
      <c r="H635" s="60"/>
      <c r="I635" s="67"/>
      <c r="J635" s="68"/>
      <c r="K635" s="56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</row>
    <row r="636" spans="1:28">
      <c r="A636" s="51"/>
      <c r="B636" s="54"/>
      <c r="C636" s="57"/>
      <c r="D636" s="58"/>
      <c r="E636" s="58"/>
      <c r="F636" s="21"/>
      <c r="G636" s="59"/>
      <c r="H636" s="60"/>
      <c r="I636" s="67"/>
      <c r="J636" s="68"/>
      <c r="K636" s="56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</row>
    <row r="637" spans="1:28">
      <c r="A637" s="51"/>
      <c r="B637" s="54"/>
      <c r="C637" s="57"/>
      <c r="D637" s="58"/>
      <c r="E637" s="58"/>
      <c r="F637" s="21"/>
      <c r="G637" s="59"/>
      <c r="H637" s="60"/>
      <c r="I637" s="67"/>
      <c r="J637" s="68"/>
      <c r="K637" s="56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</row>
    <row r="638" spans="1:28">
      <c r="A638" s="51"/>
      <c r="B638" s="54"/>
      <c r="C638" s="57"/>
      <c r="D638" s="58"/>
      <c r="E638" s="58"/>
      <c r="F638" s="21"/>
      <c r="G638" s="59"/>
      <c r="H638" s="60"/>
      <c r="I638" s="67"/>
      <c r="J638" s="68"/>
      <c r="K638" s="56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</row>
    <row r="639" spans="1:28">
      <c r="A639" s="51"/>
      <c r="B639" s="54"/>
      <c r="C639" s="57"/>
      <c r="D639" s="58"/>
      <c r="E639" s="58"/>
      <c r="F639" s="21"/>
      <c r="G639" s="59"/>
      <c r="H639" s="60"/>
      <c r="I639" s="67"/>
      <c r="J639" s="68"/>
      <c r="K639" s="56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</row>
    <row r="640" spans="1:28">
      <c r="A640" s="51"/>
      <c r="B640" s="54"/>
      <c r="C640" s="57"/>
      <c r="D640" s="58"/>
      <c r="E640" s="58"/>
      <c r="F640" s="21"/>
      <c r="G640" s="59"/>
      <c r="H640" s="60"/>
      <c r="I640" s="67"/>
      <c r="J640" s="68"/>
      <c r="K640" s="56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</row>
    <row r="641" spans="1:28">
      <c r="A641" s="51"/>
      <c r="B641" s="54"/>
      <c r="C641" s="57"/>
      <c r="D641" s="58"/>
      <c r="E641" s="58"/>
      <c r="F641" s="21"/>
      <c r="G641" s="59"/>
      <c r="H641" s="60"/>
      <c r="I641" s="67"/>
      <c r="J641" s="68"/>
      <c r="K641" s="56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</row>
    <row r="642" spans="1:28">
      <c r="A642" s="51"/>
      <c r="B642" s="54"/>
      <c r="C642" s="57"/>
      <c r="D642" s="58"/>
      <c r="E642" s="58"/>
      <c r="F642" s="21"/>
      <c r="G642" s="59"/>
      <c r="H642" s="60"/>
      <c r="I642" s="67"/>
      <c r="J642" s="68"/>
      <c r="K642" s="56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</row>
    <row r="643" spans="1:28">
      <c r="A643" s="51"/>
      <c r="B643" s="54"/>
      <c r="C643" s="57"/>
      <c r="D643" s="58"/>
      <c r="E643" s="58"/>
      <c r="F643" s="21"/>
      <c r="G643" s="59"/>
      <c r="H643" s="60"/>
      <c r="I643" s="67"/>
      <c r="J643" s="68"/>
      <c r="K643" s="56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</row>
    <row r="644" spans="1:28">
      <c r="A644" s="51"/>
      <c r="B644" s="54"/>
      <c r="C644" s="57"/>
      <c r="D644" s="58"/>
      <c r="E644" s="58"/>
      <c r="F644" s="21"/>
      <c r="G644" s="59"/>
      <c r="H644" s="60"/>
      <c r="I644" s="67"/>
      <c r="J644" s="68"/>
      <c r="K644" s="56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</row>
    <row r="645" spans="1:28">
      <c r="A645" s="51"/>
      <c r="B645" s="54"/>
      <c r="C645" s="57"/>
      <c r="D645" s="58"/>
      <c r="E645" s="58"/>
      <c r="F645" s="21"/>
      <c r="G645" s="59"/>
      <c r="H645" s="60"/>
      <c r="I645" s="67"/>
      <c r="J645" s="68"/>
      <c r="K645" s="56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</row>
    <row r="646" spans="1:28">
      <c r="A646" s="51"/>
      <c r="B646" s="54"/>
      <c r="C646" s="57"/>
      <c r="D646" s="58"/>
      <c r="E646" s="58"/>
      <c r="F646" s="21"/>
      <c r="G646" s="59"/>
      <c r="H646" s="60"/>
      <c r="I646" s="67"/>
      <c r="J646" s="68"/>
      <c r="K646" s="56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</row>
    <row r="647" spans="1:28">
      <c r="A647" s="51"/>
      <c r="B647" s="54"/>
      <c r="C647" s="57"/>
      <c r="D647" s="58"/>
      <c r="E647" s="58"/>
      <c r="F647" s="21"/>
      <c r="G647" s="59"/>
      <c r="H647" s="60"/>
      <c r="I647" s="67"/>
      <c r="J647" s="68"/>
      <c r="K647" s="56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</row>
    <row r="648" spans="1:28">
      <c r="A648" s="51"/>
      <c r="B648" s="54"/>
      <c r="C648" s="57"/>
      <c r="D648" s="58"/>
      <c r="E648" s="58"/>
      <c r="F648" s="21"/>
      <c r="G648" s="59"/>
      <c r="H648" s="60"/>
      <c r="I648" s="67"/>
      <c r="J648" s="68"/>
      <c r="K648" s="56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</row>
    <row r="649" spans="1:28">
      <c r="A649" s="51"/>
      <c r="B649" s="54"/>
      <c r="C649" s="57"/>
      <c r="D649" s="58"/>
      <c r="E649" s="58"/>
      <c r="F649" s="21"/>
      <c r="G649" s="59"/>
      <c r="H649" s="60"/>
      <c r="I649" s="67"/>
      <c r="J649" s="68"/>
      <c r="K649" s="56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</row>
    <row r="650" spans="1:28">
      <c r="A650" s="51"/>
      <c r="B650" s="54"/>
      <c r="C650" s="57"/>
      <c r="D650" s="58"/>
      <c r="E650" s="58"/>
      <c r="F650" s="21"/>
      <c r="G650" s="59"/>
      <c r="H650" s="60"/>
      <c r="I650" s="67"/>
      <c r="J650" s="68"/>
      <c r="K650" s="56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</row>
    <row r="651" spans="1:28">
      <c r="A651" s="51"/>
      <c r="B651" s="54"/>
      <c r="C651" s="57"/>
      <c r="D651" s="58"/>
      <c r="E651" s="58"/>
      <c r="F651" s="21"/>
      <c r="G651" s="59"/>
      <c r="H651" s="60"/>
      <c r="I651" s="67"/>
      <c r="J651" s="68"/>
      <c r="K651" s="56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</row>
    <row r="652" spans="1:28">
      <c r="A652" s="51"/>
      <c r="B652" s="54"/>
      <c r="C652" s="57"/>
      <c r="D652" s="58"/>
      <c r="E652" s="58"/>
      <c r="F652" s="21"/>
      <c r="G652" s="59"/>
      <c r="H652" s="60"/>
      <c r="I652" s="67"/>
      <c r="J652" s="68"/>
      <c r="K652" s="56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</row>
    <row r="653" spans="1:28">
      <c r="A653" s="51"/>
      <c r="B653" s="54"/>
      <c r="C653" s="57"/>
      <c r="D653" s="58"/>
      <c r="E653" s="58"/>
      <c r="F653" s="21"/>
      <c r="G653" s="59"/>
      <c r="H653" s="60"/>
      <c r="I653" s="67"/>
      <c r="J653" s="68"/>
      <c r="K653" s="56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</row>
    <row r="654" spans="1:28">
      <c r="A654" s="51"/>
      <c r="B654" s="54"/>
      <c r="C654" s="57"/>
      <c r="D654" s="58"/>
      <c r="E654" s="58"/>
      <c r="F654" s="21"/>
      <c r="G654" s="59"/>
      <c r="H654" s="60"/>
      <c r="I654" s="67"/>
      <c r="J654" s="68"/>
      <c r="K654" s="56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</row>
    <row r="655" spans="1:28">
      <c r="A655" s="51"/>
      <c r="B655" s="54"/>
      <c r="C655" s="57"/>
      <c r="D655" s="58"/>
      <c r="E655" s="58"/>
      <c r="F655" s="21"/>
      <c r="G655" s="59"/>
      <c r="H655" s="60"/>
      <c r="I655" s="67"/>
      <c r="J655" s="68"/>
      <c r="K655" s="56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</row>
    <row r="656" spans="1:28">
      <c r="A656" s="51"/>
      <c r="B656" s="54"/>
      <c r="C656" s="57"/>
      <c r="D656" s="58"/>
      <c r="E656" s="58"/>
      <c r="F656" s="21"/>
      <c r="G656" s="59"/>
      <c r="H656" s="60"/>
      <c r="I656" s="67"/>
      <c r="J656" s="68"/>
      <c r="K656" s="56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</row>
    <row r="657" spans="1:28">
      <c r="A657" s="51"/>
      <c r="B657" s="54"/>
      <c r="C657" s="57"/>
      <c r="D657" s="58"/>
      <c r="E657" s="58"/>
      <c r="F657" s="21"/>
      <c r="G657" s="59"/>
      <c r="H657" s="60"/>
      <c r="I657" s="67"/>
      <c r="J657" s="68"/>
      <c r="K657" s="56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</row>
    <row r="658" spans="1:28">
      <c r="A658" s="51"/>
      <c r="B658" s="54"/>
      <c r="C658" s="57"/>
      <c r="D658" s="58"/>
      <c r="E658" s="58"/>
      <c r="F658" s="21"/>
      <c r="G658" s="59"/>
      <c r="H658" s="60"/>
      <c r="I658" s="67"/>
      <c r="J658" s="68"/>
      <c r="K658" s="56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</row>
    <row r="659" spans="1:28">
      <c r="A659" s="51"/>
      <c r="B659" s="54"/>
      <c r="C659" s="57"/>
      <c r="D659" s="58"/>
      <c r="E659" s="58"/>
      <c r="F659" s="21"/>
      <c r="G659" s="59"/>
      <c r="H659" s="60"/>
      <c r="I659" s="67"/>
      <c r="J659" s="68"/>
      <c r="K659" s="56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</row>
    <row r="660" spans="1:28">
      <c r="A660" s="51"/>
      <c r="B660" s="54"/>
      <c r="C660" s="57"/>
      <c r="D660" s="58"/>
      <c r="E660" s="58"/>
      <c r="F660" s="21"/>
      <c r="G660" s="59"/>
      <c r="H660" s="60"/>
      <c r="I660" s="67"/>
      <c r="J660" s="68"/>
      <c r="K660" s="56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</row>
    <row r="661" spans="1:28">
      <c r="A661" s="51"/>
      <c r="B661" s="54"/>
      <c r="C661" s="57"/>
      <c r="D661" s="58"/>
      <c r="E661" s="58"/>
      <c r="F661" s="21"/>
      <c r="G661" s="59"/>
      <c r="H661" s="60"/>
      <c r="I661" s="67"/>
      <c r="J661" s="68"/>
      <c r="K661" s="56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</row>
    <row r="662" spans="1:28">
      <c r="A662" s="51"/>
      <c r="B662" s="54"/>
      <c r="C662" s="57"/>
      <c r="D662" s="58"/>
      <c r="E662" s="58"/>
      <c r="F662" s="21"/>
      <c r="G662" s="59"/>
      <c r="H662" s="60"/>
      <c r="I662" s="67"/>
      <c r="J662" s="68"/>
      <c r="K662" s="56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</row>
    <row r="663" spans="1:28">
      <c r="A663" s="51"/>
      <c r="B663" s="54"/>
      <c r="C663" s="57"/>
      <c r="D663" s="58"/>
      <c r="E663" s="58"/>
      <c r="F663" s="21"/>
      <c r="G663" s="59"/>
      <c r="H663" s="60"/>
      <c r="I663" s="67"/>
      <c r="J663" s="68"/>
      <c r="K663" s="56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</row>
    <row r="664" spans="1:28">
      <c r="A664" s="51"/>
      <c r="B664" s="54"/>
      <c r="C664" s="57"/>
      <c r="D664" s="58"/>
      <c r="E664" s="58"/>
      <c r="F664" s="21"/>
      <c r="G664" s="59"/>
      <c r="H664" s="60"/>
      <c r="I664" s="67"/>
      <c r="J664" s="68"/>
      <c r="K664" s="56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</row>
    <row r="665" spans="1:28">
      <c r="A665" s="51"/>
      <c r="B665" s="54"/>
      <c r="C665" s="57"/>
      <c r="D665" s="58"/>
      <c r="E665" s="58"/>
      <c r="F665" s="21"/>
      <c r="G665" s="59"/>
      <c r="H665" s="60"/>
      <c r="I665" s="67"/>
      <c r="J665" s="68"/>
      <c r="K665" s="56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</row>
    <row r="666" spans="1:28">
      <c r="A666" s="51"/>
      <c r="B666" s="54"/>
      <c r="C666" s="57"/>
      <c r="D666" s="58"/>
      <c r="E666" s="58"/>
      <c r="F666" s="21"/>
      <c r="G666" s="59"/>
      <c r="H666" s="60"/>
      <c r="I666" s="67"/>
      <c r="J666" s="68"/>
      <c r="K666" s="56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</row>
    <row r="667" spans="1:28">
      <c r="A667" s="51"/>
      <c r="B667" s="54"/>
      <c r="C667" s="57"/>
      <c r="D667" s="58"/>
      <c r="E667" s="58"/>
      <c r="F667" s="21"/>
      <c r="G667" s="59"/>
      <c r="H667" s="60"/>
      <c r="I667" s="67"/>
      <c r="J667" s="68"/>
      <c r="K667" s="56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</row>
    <row r="668" spans="1:28">
      <c r="A668" s="51"/>
      <c r="B668" s="54"/>
      <c r="C668" s="57"/>
      <c r="D668" s="58"/>
      <c r="E668" s="58"/>
      <c r="F668" s="21"/>
      <c r="G668" s="59"/>
      <c r="H668" s="60"/>
      <c r="I668" s="67"/>
      <c r="J668" s="68"/>
      <c r="K668" s="56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</row>
    <row r="669" spans="1:28">
      <c r="A669" s="51"/>
      <c r="B669" s="54"/>
      <c r="C669" s="57"/>
      <c r="D669" s="58"/>
      <c r="E669" s="58"/>
      <c r="F669" s="21"/>
      <c r="G669" s="59"/>
      <c r="H669" s="60"/>
      <c r="I669" s="67"/>
      <c r="J669" s="68"/>
      <c r="K669" s="56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</row>
    <row r="670" spans="1:28">
      <c r="A670" s="51"/>
      <c r="B670" s="54"/>
      <c r="C670" s="57"/>
      <c r="D670" s="58"/>
      <c r="E670" s="58"/>
      <c r="F670" s="21"/>
      <c r="G670" s="59"/>
      <c r="H670" s="60"/>
      <c r="I670" s="67"/>
      <c r="J670" s="68"/>
      <c r="K670" s="56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</row>
    <row r="671" spans="1:28">
      <c r="A671" s="51"/>
      <c r="B671" s="54"/>
      <c r="C671" s="57"/>
      <c r="D671" s="58"/>
      <c r="E671" s="58"/>
      <c r="F671" s="21"/>
      <c r="G671" s="59"/>
      <c r="H671" s="60"/>
      <c r="I671" s="67"/>
      <c r="J671" s="68"/>
      <c r="K671" s="56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</row>
    <row r="672" spans="1:28">
      <c r="A672" s="51"/>
      <c r="B672" s="54"/>
      <c r="C672" s="57"/>
      <c r="D672" s="58"/>
      <c r="E672" s="58"/>
      <c r="F672" s="21"/>
      <c r="G672" s="59"/>
      <c r="H672" s="60"/>
      <c r="I672" s="67"/>
      <c r="J672" s="68"/>
      <c r="K672" s="56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</row>
    <row r="673" spans="1:28">
      <c r="A673" s="51"/>
      <c r="B673" s="54"/>
      <c r="C673" s="57"/>
      <c r="D673" s="58"/>
      <c r="E673" s="58"/>
      <c r="F673" s="21"/>
      <c r="G673" s="59"/>
      <c r="H673" s="60"/>
      <c r="I673" s="67"/>
      <c r="J673" s="68"/>
      <c r="K673" s="56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</row>
    <row r="674" spans="1:28">
      <c r="A674" s="51"/>
      <c r="B674" s="54"/>
      <c r="C674" s="57"/>
      <c r="D674" s="58"/>
      <c r="E674" s="58"/>
      <c r="F674" s="21"/>
      <c r="G674" s="59"/>
      <c r="H674" s="60"/>
      <c r="I674" s="67"/>
      <c r="J674" s="68"/>
      <c r="K674" s="56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</row>
    <row r="675" spans="1:28">
      <c r="A675" s="51"/>
      <c r="B675" s="54"/>
      <c r="C675" s="57"/>
      <c r="D675" s="58"/>
      <c r="E675" s="58"/>
      <c r="F675" s="21"/>
      <c r="G675" s="59"/>
      <c r="H675" s="60"/>
      <c r="I675" s="67"/>
      <c r="J675" s="68"/>
      <c r="K675" s="56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</row>
    <row r="676" spans="1:28">
      <c r="A676" s="51"/>
      <c r="B676" s="54"/>
      <c r="C676" s="57"/>
      <c r="D676" s="58"/>
      <c r="E676" s="58"/>
      <c r="F676" s="21"/>
      <c r="G676" s="59"/>
      <c r="H676" s="60"/>
      <c r="I676" s="67"/>
      <c r="J676" s="68"/>
      <c r="K676" s="56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</row>
    <row r="677" spans="1:28">
      <c r="A677" s="51"/>
      <c r="B677" s="54"/>
      <c r="C677" s="57"/>
      <c r="D677" s="58"/>
      <c r="E677" s="58"/>
      <c r="F677" s="21"/>
      <c r="G677" s="59"/>
      <c r="H677" s="60"/>
      <c r="I677" s="67"/>
      <c r="J677" s="68"/>
      <c r="K677" s="56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</row>
    <row r="678" spans="1:28">
      <c r="A678" s="51"/>
      <c r="B678" s="54"/>
      <c r="C678" s="57"/>
      <c r="D678" s="58"/>
      <c r="E678" s="58"/>
      <c r="F678" s="21"/>
      <c r="G678" s="59"/>
      <c r="H678" s="60"/>
      <c r="I678" s="67"/>
      <c r="J678" s="68"/>
      <c r="K678" s="56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</row>
    <row r="679" spans="1:28">
      <c r="A679" s="51"/>
      <c r="B679" s="54"/>
      <c r="C679" s="57"/>
      <c r="D679" s="58"/>
      <c r="E679" s="58"/>
      <c r="F679" s="21"/>
      <c r="G679" s="59"/>
      <c r="H679" s="60"/>
      <c r="I679" s="67"/>
      <c r="J679" s="68"/>
      <c r="K679" s="56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</row>
    <row r="680" spans="1:28">
      <c r="A680" s="51"/>
      <c r="B680" s="54"/>
      <c r="C680" s="57"/>
      <c r="D680" s="58"/>
      <c r="E680" s="58"/>
      <c r="F680" s="21"/>
      <c r="G680" s="59"/>
      <c r="H680" s="60"/>
      <c r="I680" s="67"/>
      <c r="J680" s="68"/>
      <c r="K680" s="56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</row>
    <row r="681" spans="1:28">
      <c r="A681" s="51"/>
      <c r="B681" s="54"/>
      <c r="C681" s="57"/>
      <c r="D681" s="58"/>
      <c r="E681" s="58"/>
      <c r="F681" s="21"/>
      <c r="G681" s="59"/>
      <c r="H681" s="60"/>
      <c r="I681" s="67"/>
      <c r="J681" s="68"/>
      <c r="K681" s="56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</row>
    <row r="682" spans="1:28">
      <c r="A682" s="51"/>
      <c r="B682" s="54"/>
      <c r="C682" s="57"/>
      <c r="D682" s="58"/>
      <c r="E682" s="58"/>
      <c r="F682" s="21"/>
      <c r="G682" s="59"/>
      <c r="H682" s="60"/>
      <c r="I682" s="67"/>
      <c r="J682" s="68"/>
      <c r="K682" s="56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</row>
    <row r="683" spans="1:28">
      <c r="A683" s="51"/>
      <c r="B683" s="54"/>
      <c r="C683" s="57"/>
      <c r="D683" s="58"/>
      <c r="E683" s="58"/>
      <c r="F683" s="21"/>
      <c r="G683" s="59"/>
      <c r="H683" s="60"/>
      <c r="I683" s="67"/>
      <c r="J683" s="68"/>
      <c r="K683" s="56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</row>
    <row r="684" spans="1:28">
      <c r="A684" s="51"/>
      <c r="B684" s="54"/>
      <c r="C684" s="57"/>
      <c r="D684" s="58"/>
      <c r="E684" s="58"/>
      <c r="F684" s="21"/>
      <c r="G684" s="59"/>
      <c r="H684" s="60"/>
      <c r="I684" s="67"/>
      <c r="J684" s="68"/>
      <c r="K684" s="56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</row>
    <row r="685" spans="1:28">
      <c r="A685" s="51"/>
      <c r="B685" s="54"/>
      <c r="C685" s="57"/>
      <c r="D685" s="58"/>
      <c r="E685" s="58"/>
      <c r="F685" s="21"/>
      <c r="G685" s="59"/>
      <c r="H685" s="60"/>
      <c r="I685" s="67"/>
      <c r="J685" s="68"/>
      <c r="K685" s="56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</row>
    <row r="686" spans="1:28">
      <c r="A686" s="51"/>
      <c r="B686" s="54"/>
      <c r="C686" s="57"/>
      <c r="D686" s="58"/>
      <c r="E686" s="58"/>
      <c r="F686" s="21"/>
      <c r="G686" s="59"/>
      <c r="H686" s="60"/>
      <c r="I686" s="67"/>
      <c r="J686" s="68"/>
      <c r="K686" s="56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</row>
    <row r="687" spans="1:28">
      <c r="A687" s="51"/>
      <c r="B687" s="54"/>
      <c r="C687" s="57"/>
      <c r="D687" s="58"/>
      <c r="E687" s="58"/>
      <c r="F687" s="21"/>
      <c r="G687" s="59"/>
      <c r="H687" s="60"/>
      <c r="I687" s="67"/>
      <c r="J687" s="68"/>
      <c r="K687" s="56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</row>
    <row r="688" spans="1:28">
      <c r="A688" s="51"/>
      <c r="B688" s="54"/>
      <c r="C688" s="57"/>
      <c r="D688" s="58"/>
      <c r="E688" s="58"/>
      <c r="F688" s="21"/>
      <c r="G688" s="59"/>
      <c r="H688" s="60"/>
      <c r="I688" s="67"/>
      <c r="J688" s="68"/>
      <c r="K688" s="56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</row>
    <row r="689" spans="1:28">
      <c r="A689" s="51"/>
      <c r="B689" s="54"/>
      <c r="C689" s="57"/>
      <c r="D689" s="58"/>
      <c r="E689" s="58"/>
      <c r="F689" s="21"/>
      <c r="G689" s="59"/>
      <c r="H689" s="60"/>
      <c r="I689" s="67"/>
      <c r="J689" s="68"/>
      <c r="K689" s="56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</row>
    <row r="690" spans="1:28">
      <c r="A690" s="51"/>
      <c r="B690" s="54"/>
      <c r="C690" s="57"/>
      <c r="D690" s="58"/>
      <c r="E690" s="58"/>
      <c r="F690" s="21"/>
      <c r="G690" s="59"/>
      <c r="H690" s="60"/>
      <c r="I690" s="67"/>
      <c r="J690" s="68"/>
      <c r="K690" s="56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</row>
    <row r="691" spans="1:28">
      <c r="A691" s="51"/>
      <c r="B691" s="54"/>
      <c r="C691" s="57"/>
      <c r="D691" s="58"/>
      <c r="E691" s="58"/>
      <c r="F691" s="21"/>
      <c r="G691" s="59"/>
      <c r="H691" s="60"/>
      <c r="I691" s="67"/>
      <c r="J691" s="68"/>
      <c r="K691" s="56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</row>
    <row r="692" spans="1:28">
      <c r="A692" s="51"/>
      <c r="B692" s="54"/>
      <c r="C692" s="57"/>
      <c r="D692" s="58"/>
      <c r="E692" s="58"/>
      <c r="F692" s="21"/>
      <c r="G692" s="59"/>
      <c r="H692" s="60"/>
      <c r="I692" s="67"/>
      <c r="J692" s="68"/>
      <c r="K692" s="56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</row>
    <row r="693" spans="1:28">
      <c r="A693" s="51"/>
      <c r="B693" s="54"/>
      <c r="C693" s="57"/>
      <c r="D693" s="58"/>
      <c r="E693" s="58"/>
      <c r="F693" s="21"/>
      <c r="G693" s="59"/>
      <c r="H693" s="60"/>
      <c r="I693" s="67"/>
      <c r="J693" s="68"/>
      <c r="K693" s="56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</row>
    <row r="694" spans="1:28">
      <c r="A694" s="51"/>
      <c r="B694" s="54"/>
      <c r="C694" s="57"/>
      <c r="D694" s="58"/>
      <c r="E694" s="58"/>
      <c r="F694" s="21"/>
      <c r="G694" s="59"/>
      <c r="H694" s="60"/>
      <c r="I694" s="67"/>
      <c r="J694" s="68"/>
      <c r="K694" s="56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</row>
    <row r="695" spans="1:28">
      <c r="A695" s="51"/>
      <c r="B695" s="54"/>
      <c r="C695" s="57"/>
      <c r="D695" s="58"/>
      <c r="E695" s="58"/>
      <c r="F695" s="21"/>
      <c r="G695" s="59"/>
      <c r="H695" s="60"/>
      <c r="I695" s="67"/>
      <c r="J695" s="68"/>
      <c r="K695" s="56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</row>
    <row r="696" spans="1:28">
      <c r="A696" s="51"/>
      <c r="B696" s="54"/>
      <c r="C696" s="57"/>
      <c r="D696" s="58"/>
      <c r="E696" s="58"/>
      <c r="F696" s="21"/>
      <c r="G696" s="59"/>
      <c r="H696" s="60"/>
      <c r="I696" s="67"/>
      <c r="J696" s="68"/>
      <c r="K696" s="56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</row>
    <row r="697" spans="1:28">
      <c r="A697" s="51"/>
      <c r="B697" s="54"/>
      <c r="C697" s="57"/>
      <c r="D697" s="58"/>
      <c r="E697" s="58"/>
      <c r="F697" s="21"/>
      <c r="G697" s="59"/>
      <c r="H697" s="60"/>
      <c r="I697" s="67"/>
      <c r="J697" s="68"/>
      <c r="K697" s="56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</row>
    <row r="698" spans="1:28">
      <c r="A698" s="51"/>
      <c r="B698" s="54"/>
      <c r="C698" s="57"/>
      <c r="D698" s="58"/>
      <c r="E698" s="58"/>
      <c r="F698" s="21"/>
      <c r="G698" s="59"/>
      <c r="H698" s="60"/>
      <c r="I698" s="67"/>
      <c r="J698" s="68"/>
      <c r="K698" s="56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</row>
    <row r="699" spans="1:28">
      <c r="A699" s="51"/>
      <c r="B699" s="54"/>
      <c r="C699" s="57"/>
      <c r="D699" s="58"/>
      <c r="E699" s="58"/>
      <c r="F699" s="21"/>
      <c r="G699" s="59"/>
      <c r="H699" s="60"/>
      <c r="I699" s="67"/>
      <c r="J699" s="68"/>
      <c r="K699" s="56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</row>
    <row r="700" spans="1:28">
      <c r="A700" s="51"/>
      <c r="B700" s="54"/>
      <c r="C700" s="57"/>
      <c r="D700" s="58"/>
      <c r="E700" s="58"/>
      <c r="F700" s="21"/>
      <c r="G700" s="59"/>
      <c r="H700" s="60"/>
      <c r="I700" s="67"/>
      <c r="J700" s="68"/>
      <c r="K700" s="56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</row>
    <row r="701" spans="1:28">
      <c r="A701" s="51"/>
      <c r="B701" s="54"/>
      <c r="C701" s="57"/>
      <c r="D701" s="58"/>
      <c r="E701" s="58"/>
      <c r="F701" s="21"/>
      <c r="G701" s="59"/>
      <c r="H701" s="60"/>
      <c r="I701" s="67"/>
      <c r="J701" s="68"/>
      <c r="K701" s="56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</row>
    <row r="702" spans="1:28">
      <c r="A702" s="51"/>
      <c r="B702" s="54"/>
      <c r="C702" s="57"/>
      <c r="D702" s="58"/>
      <c r="E702" s="58"/>
      <c r="F702" s="21"/>
      <c r="G702" s="59"/>
      <c r="H702" s="60"/>
      <c r="I702" s="67"/>
      <c r="J702" s="68"/>
      <c r="K702" s="56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</row>
    <row r="703" spans="1:28">
      <c r="A703" s="51"/>
      <c r="B703" s="54"/>
      <c r="C703" s="57"/>
      <c r="D703" s="58"/>
      <c r="E703" s="58"/>
      <c r="F703" s="21"/>
      <c r="G703" s="59"/>
      <c r="H703" s="60"/>
      <c r="I703" s="67"/>
      <c r="J703" s="68"/>
      <c r="K703" s="56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</row>
    <row r="704" spans="1:28">
      <c r="A704" s="51"/>
      <c r="B704" s="54"/>
      <c r="C704" s="57"/>
      <c r="D704" s="58"/>
      <c r="E704" s="58"/>
      <c r="F704" s="21"/>
      <c r="G704" s="59"/>
      <c r="H704" s="60"/>
      <c r="I704" s="67"/>
      <c r="J704" s="68"/>
      <c r="K704" s="56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</row>
    <row r="705" spans="1:28">
      <c r="A705" s="51"/>
      <c r="B705" s="54"/>
      <c r="C705" s="57"/>
      <c r="D705" s="58"/>
      <c r="E705" s="58"/>
      <c r="F705" s="21"/>
      <c r="G705" s="59"/>
      <c r="H705" s="60"/>
      <c r="I705" s="67"/>
      <c r="J705" s="68"/>
      <c r="K705" s="56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</row>
    <row r="706" spans="1:28">
      <c r="A706" s="51"/>
      <c r="B706" s="54"/>
      <c r="C706" s="57"/>
      <c r="D706" s="58"/>
      <c r="E706" s="58"/>
      <c r="F706" s="21"/>
      <c r="G706" s="59"/>
      <c r="H706" s="60"/>
      <c r="I706" s="67"/>
      <c r="J706" s="68"/>
      <c r="K706" s="56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</row>
    <row r="707" spans="1:28">
      <c r="A707" s="51"/>
      <c r="B707" s="54"/>
      <c r="C707" s="57"/>
      <c r="D707" s="58"/>
      <c r="E707" s="58"/>
      <c r="F707" s="21"/>
      <c r="G707" s="59"/>
      <c r="H707" s="60"/>
      <c r="I707" s="67"/>
      <c r="J707" s="68"/>
      <c r="K707" s="56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</row>
    <row r="708" spans="1:28">
      <c r="A708" s="51"/>
      <c r="B708" s="54"/>
      <c r="C708" s="57"/>
      <c r="D708" s="58"/>
      <c r="E708" s="58"/>
      <c r="F708" s="21"/>
      <c r="G708" s="59"/>
      <c r="H708" s="60"/>
      <c r="I708" s="67"/>
      <c r="J708" s="68"/>
      <c r="K708" s="56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</row>
    <row r="709" spans="1:28">
      <c r="A709" s="51"/>
      <c r="B709" s="54"/>
      <c r="C709" s="57"/>
      <c r="D709" s="58"/>
      <c r="E709" s="58"/>
      <c r="F709" s="21"/>
      <c r="G709" s="59"/>
      <c r="H709" s="60"/>
      <c r="I709" s="67"/>
      <c r="J709" s="68"/>
      <c r="K709" s="56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</row>
    <row r="710" spans="1:28">
      <c r="A710" s="51"/>
      <c r="B710" s="54"/>
      <c r="C710" s="57"/>
      <c r="D710" s="58"/>
      <c r="E710" s="58"/>
      <c r="F710" s="21"/>
      <c r="G710" s="59"/>
      <c r="H710" s="60"/>
      <c r="I710" s="67"/>
      <c r="J710" s="68"/>
      <c r="K710" s="56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</row>
    <row r="711" spans="1:28">
      <c r="A711" s="51"/>
      <c r="B711" s="54"/>
      <c r="C711" s="57"/>
      <c r="D711" s="58"/>
      <c r="E711" s="58"/>
      <c r="F711" s="21"/>
      <c r="G711" s="59"/>
      <c r="H711" s="60"/>
      <c r="I711" s="67"/>
      <c r="J711" s="68"/>
      <c r="K711" s="56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</row>
    <row r="712" spans="1:28">
      <c r="A712" s="51"/>
      <c r="B712" s="54"/>
      <c r="C712" s="57"/>
      <c r="D712" s="58"/>
      <c r="E712" s="58"/>
      <c r="F712" s="21"/>
      <c r="G712" s="59"/>
      <c r="H712" s="60"/>
      <c r="I712" s="67"/>
      <c r="J712" s="68"/>
      <c r="K712" s="56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</row>
    <row r="713" spans="1:28">
      <c r="A713" s="51"/>
      <c r="B713" s="54"/>
      <c r="C713" s="57"/>
      <c r="D713" s="58"/>
      <c r="E713" s="58"/>
      <c r="F713" s="21"/>
      <c r="G713" s="59"/>
      <c r="H713" s="60"/>
      <c r="I713" s="67"/>
      <c r="J713" s="68"/>
      <c r="K713" s="56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</row>
    <row r="714" spans="1:28">
      <c r="A714" s="51"/>
      <c r="B714" s="54"/>
      <c r="C714" s="57"/>
      <c r="D714" s="58"/>
      <c r="E714" s="58"/>
      <c r="F714" s="21"/>
      <c r="G714" s="59"/>
      <c r="H714" s="60"/>
      <c r="I714" s="67"/>
      <c r="J714" s="68"/>
      <c r="K714" s="56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</row>
    <row r="715" spans="1:28">
      <c r="A715" s="51"/>
      <c r="B715" s="54"/>
      <c r="C715" s="57"/>
      <c r="D715" s="58"/>
      <c r="E715" s="58"/>
      <c r="F715" s="21"/>
      <c r="G715" s="59"/>
      <c r="H715" s="60"/>
      <c r="I715" s="67"/>
      <c r="J715" s="68"/>
      <c r="K715" s="56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</row>
    <row r="716" spans="1:28">
      <c r="A716" s="51"/>
      <c r="B716" s="54"/>
      <c r="C716" s="57"/>
      <c r="D716" s="58"/>
      <c r="E716" s="58"/>
      <c r="F716" s="21"/>
      <c r="G716" s="59"/>
      <c r="H716" s="60"/>
      <c r="I716" s="67"/>
      <c r="J716" s="68"/>
      <c r="K716" s="56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</row>
    <row r="717" spans="1:28">
      <c r="A717" s="51"/>
      <c r="B717" s="54"/>
      <c r="C717" s="57"/>
      <c r="D717" s="58"/>
      <c r="E717" s="58"/>
      <c r="F717" s="21"/>
      <c r="G717" s="59"/>
      <c r="H717" s="60"/>
      <c r="I717" s="67"/>
      <c r="J717" s="68"/>
      <c r="K717" s="56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</row>
    <row r="718" spans="1:28">
      <c r="A718" s="51"/>
      <c r="B718" s="54"/>
      <c r="C718" s="57"/>
      <c r="D718" s="58"/>
      <c r="E718" s="58"/>
      <c r="F718" s="21"/>
      <c r="G718" s="59"/>
      <c r="H718" s="60"/>
      <c r="I718" s="67"/>
      <c r="J718" s="68"/>
      <c r="K718" s="56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</row>
    <row r="719" spans="1:28">
      <c r="A719" s="51"/>
      <c r="B719" s="54"/>
      <c r="C719" s="57"/>
      <c r="D719" s="58"/>
      <c r="E719" s="58"/>
      <c r="F719" s="21"/>
      <c r="G719" s="59"/>
      <c r="H719" s="60"/>
      <c r="I719" s="67"/>
      <c r="J719" s="68"/>
      <c r="K719" s="56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</row>
    <row r="720" spans="1:28">
      <c r="A720" s="51"/>
      <c r="B720" s="54"/>
      <c r="C720" s="57"/>
      <c r="D720" s="58"/>
      <c r="E720" s="58"/>
      <c r="F720" s="21"/>
      <c r="G720" s="59"/>
      <c r="H720" s="60"/>
      <c r="I720" s="67"/>
      <c r="J720" s="68"/>
      <c r="K720" s="56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</row>
    <row r="721" spans="1:28">
      <c r="A721" s="51"/>
      <c r="B721" s="54"/>
      <c r="C721" s="57"/>
      <c r="D721" s="58"/>
      <c r="E721" s="58"/>
      <c r="F721" s="21"/>
      <c r="G721" s="59"/>
      <c r="H721" s="60"/>
      <c r="I721" s="67"/>
      <c r="J721" s="68"/>
      <c r="K721" s="56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</row>
    <row r="722" spans="1:28">
      <c r="A722" s="51"/>
      <c r="B722" s="54"/>
      <c r="C722" s="57"/>
      <c r="D722" s="58"/>
      <c r="E722" s="58"/>
      <c r="F722" s="21"/>
      <c r="G722" s="59"/>
      <c r="H722" s="60"/>
      <c r="I722" s="67"/>
      <c r="J722" s="68"/>
      <c r="K722" s="56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</row>
    <row r="723" spans="1:28">
      <c r="A723" s="51"/>
      <c r="B723" s="54"/>
      <c r="C723" s="57"/>
      <c r="D723" s="58"/>
      <c r="E723" s="58"/>
      <c r="F723" s="21"/>
      <c r="G723" s="59"/>
      <c r="H723" s="60"/>
      <c r="I723" s="67"/>
      <c r="J723" s="68"/>
      <c r="K723" s="56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</row>
    <row r="724" spans="1:28">
      <c r="A724" s="51"/>
      <c r="B724" s="54"/>
      <c r="C724" s="57"/>
      <c r="D724" s="58"/>
      <c r="E724" s="58"/>
      <c r="F724" s="21"/>
      <c r="G724" s="59"/>
      <c r="H724" s="60"/>
      <c r="I724" s="67"/>
      <c r="J724" s="68"/>
      <c r="K724" s="56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</row>
    <row r="725" spans="1:28">
      <c r="A725" s="51"/>
      <c r="B725" s="54"/>
      <c r="C725" s="57"/>
      <c r="D725" s="58"/>
      <c r="E725" s="58"/>
      <c r="F725" s="21"/>
      <c r="G725" s="59"/>
      <c r="H725" s="60"/>
      <c r="I725" s="67"/>
      <c r="J725" s="68"/>
      <c r="K725" s="56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</row>
    <row r="726" spans="1:28">
      <c r="A726" s="51"/>
      <c r="B726" s="54"/>
      <c r="C726" s="57"/>
      <c r="D726" s="58"/>
      <c r="E726" s="58"/>
      <c r="F726" s="21"/>
      <c r="G726" s="59"/>
      <c r="H726" s="60"/>
      <c r="I726" s="67"/>
      <c r="J726" s="68"/>
      <c r="K726" s="56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</row>
    <row r="727" spans="1:28">
      <c r="A727" s="51"/>
      <c r="B727" s="54"/>
      <c r="C727" s="57"/>
      <c r="D727" s="58"/>
      <c r="E727" s="58"/>
      <c r="F727" s="21"/>
      <c r="G727" s="59"/>
      <c r="H727" s="60"/>
      <c r="I727" s="67"/>
      <c r="J727" s="68"/>
      <c r="K727" s="56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</row>
    <row r="728" spans="1:28">
      <c r="A728" s="51"/>
      <c r="B728" s="54"/>
      <c r="C728" s="57"/>
      <c r="D728" s="58"/>
      <c r="E728" s="58"/>
      <c r="F728" s="21"/>
      <c r="G728" s="59"/>
      <c r="H728" s="60"/>
      <c r="I728" s="67"/>
      <c r="J728" s="68"/>
      <c r="K728" s="56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</row>
    <row r="729" spans="1:28">
      <c r="A729" s="51"/>
      <c r="B729" s="54"/>
      <c r="C729" s="57"/>
      <c r="D729" s="58"/>
      <c r="E729" s="58"/>
      <c r="F729" s="21"/>
      <c r="G729" s="59"/>
      <c r="H729" s="60"/>
      <c r="I729" s="67"/>
      <c r="J729" s="68"/>
      <c r="K729" s="56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</row>
    <row r="730" spans="1:28">
      <c r="A730" s="51"/>
      <c r="B730" s="54"/>
      <c r="C730" s="57"/>
      <c r="D730" s="58"/>
      <c r="E730" s="58"/>
      <c r="F730" s="21"/>
      <c r="G730" s="59"/>
      <c r="H730" s="60"/>
      <c r="I730" s="67"/>
      <c r="J730" s="68"/>
      <c r="K730" s="56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</row>
    <row r="731" spans="1:28">
      <c r="A731" s="51"/>
      <c r="B731" s="54"/>
      <c r="C731" s="57"/>
      <c r="D731" s="58"/>
      <c r="E731" s="58"/>
      <c r="F731" s="21"/>
      <c r="G731" s="59"/>
      <c r="H731" s="60"/>
      <c r="I731" s="67"/>
      <c r="J731" s="68"/>
      <c r="K731" s="56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</row>
    <row r="732" spans="1:28">
      <c r="A732" s="51"/>
      <c r="B732" s="54"/>
      <c r="C732" s="57"/>
      <c r="D732" s="58"/>
      <c r="E732" s="58"/>
      <c r="F732" s="21"/>
      <c r="G732" s="59"/>
      <c r="H732" s="60"/>
      <c r="I732" s="67"/>
      <c r="J732" s="68"/>
      <c r="K732" s="56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</row>
    <row r="733" spans="1:28">
      <c r="A733" s="51"/>
      <c r="B733" s="54"/>
      <c r="C733" s="57"/>
      <c r="D733" s="58"/>
      <c r="E733" s="58"/>
      <c r="F733" s="21"/>
      <c r="G733" s="59"/>
      <c r="H733" s="60"/>
      <c r="I733" s="67"/>
      <c r="J733" s="68"/>
      <c r="K733" s="56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</row>
    <row r="734" spans="1:28">
      <c r="A734" s="51"/>
      <c r="B734" s="54"/>
      <c r="C734" s="57"/>
      <c r="D734" s="58"/>
      <c r="E734" s="58"/>
      <c r="F734" s="21"/>
      <c r="G734" s="59"/>
      <c r="H734" s="60"/>
      <c r="I734" s="67"/>
      <c r="J734" s="68"/>
      <c r="K734" s="56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</row>
    <row r="735" spans="1:28">
      <c r="A735" s="51"/>
      <c r="B735" s="54"/>
      <c r="C735" s="57"/>
      <c r="D735" s="58"/>
      <c r="E735" s="58"/>
      <c r="F735" s="21"/>
      <c r="G735" s="59"/>
      <c r="H735" s="60"/>
      <c r="I735" s="67"/>
      <c r="J735" s="68"/>
      <c r="K735" s="56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</row>
    <row r="736" spans="1:28">
      <c r="A736" s="51"/>
      <c r="B736" s="54"/>
      <c r="C736" s="57"/>
      <c r="D736" s="58"/>
      <c r="E736" s="58"/>
      <c r="F736" s="21"/>
      <c r="G736" s="59"/>
      <c r="H736" s="60"/>
      <c r="I736" s="67"/>
      <c r="J736" s="68"/>
      <c r="K736" s="56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</row>
    <row r="737" spans="1:28">
      <c r="A737" s="51"/>
      <c r="B737" s="54"/>
      <c r="C737" s="57"/>
      <c r="D737" s="58"/>
      <c r="E737" s="58"/>
      <c r="F737" s="21"/>
      <c r="G737" s="59"/>
      <c r="H737" s="60"/>
      <c r="I737" s="67"/>
      <c r="J737" s="68"/>
      <c r="K737" s="56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</row>
    <row r="738" spans="1:28">
      <c r="A738" s="51"/>
      <c r="B738" s="54"/>
      <c r="C738" s="57"/>
      <c r="D738" s="58"/>
      <c r="E738" s="58"/>
      <c r="F738" s="21"/>
      <c r="G738" s="59"/>
      <c r="H738" s="60"/>
      <c r="I738" s="67"/>
      <c r="J738" s="68"/>
      <c r="K738" s="56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</row>
    <row r="739" spans="1:28">
      <c r="A739" s="51"/>
      <c r="B739" s="54"/>
      <c r="C739" s="57"/>
      <c r="D739" s="58"/>
      <c r="E739" s="58"/>
      <c r="F739" s="21"/>
      <c r="G739" s="59"/>
      <c r="H739" s="60"/>
      <c r="I739" s="67"/>
      <c r="J739" s="68"/>
      <c r="K739" s="56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</row>
    <row r="740" spans="1:28">
      <c r="A740" s="51"/>
      <c r="B740" s="54"/>
      <c r="C740" s="57"/>
      <c r="D740" s="58"/>
      <c r="E740" s="58"/>
      <c r="F740" s="21"/>
      <c r="G740" s="59"/>
      <c r="H740" s="60"/>
      <c r="I740" s="67"/>
      <c r="J740" s="68"/>
      <c r="K740" s="56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</row>
    <row r="741" spans="1:28">
      <c r="A741" s="51"/>
      <c r="B741" s="54"/>
      <c r="C741" s="57"/>
      <c r="D741" s="58"/>
      <c r="E741" s="58"/>
      <c r="F741" s="21"/>
      <c r="G741" s="59"/>
      <c r="H741" s="60"/>
      <c r="I741" s="67"/>
      <c r="J741" s="68"/>
      <c r="K741" s="56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</row>
    <row r="742" spans="1:28">
      <c r="A742" s="51"/>
      <c r="B742" s="54"/>
      <c r="C742" s="57"/>
      <c r="D742" s="58"/>
      <c r="E742" s="58"/>
      <c r="F742" s="21"/>
      <c r="G742" s="59"/>
      <c r="H742" s="60"/>
      <c r="I742" s="67"/>
      <c r="J742" s="68"/>
      <c r="K742" s="56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</row>
    <row r="743" spans="1:28">
      <c r="A743" s="51"/>
      <c r="B743" s="54"/>
      <c r="C743" s="57"/>
      <c r="D743" s="58"/>
      <c r="E743" s="58"/>
      <c r="F743" s="21"/>
      <c r="G743" s="59"/>
      <c r="H743" s="60"/>
      <c r="I743" s="67"/>
      <c r="J743" s="68"/>
      <c r="K743" s="56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</row>
    <row r="744" spans="1:28">
      <c r="A744" s="51"/>
      <c r="B744" s="54"/>
      <c r="C744" s="57"/>
      <c r="D744" s="58"/>
      <c r="E744" s="58"/>
      <c r="F744" s="21"/>
      <c r="G744" s="59"/>
      <c r="H744" s="60"/>
      <c r="I744" s="67"/>
      <c r="J744" s="68"/>
      <c r="K744" s="56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</row>
    <row r="745" spans="1:28">
      <c r="A745" s="51"/>
      <c r="B745" s="54"/>
      <c r="C745" s="57"/>
      <c r="D745" s="58"/>
      <c r="E745" s="58"/>
      <c r="F745" s="21"/>
      <c r="G745" s="59"/>
      <c r="H745" s="60"/>
      <c r="I745" s="67"/>
      <c r="J745" s="68"/>
      <c r="K745" s="56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</row>
    <row r="746" spans="1:28">
      <c r="A746" s="51"/>
      <c r="B746" s="54"/>
      <c r="C746" s="57"/>
      <c r="D746" s="58"/>
      <c r="E746" s="58"/>
      <c r="F746" s="21"/>
      <c r="G746" s="59"/>
      <c r="H746" s="60"/>
      <c r="I746" s="67"/>
      <c r="J746" s="68"/>
      <c r="K746" s="56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</row>
    <row r="747" spans="1:28">
      <c r="A747" s="51"/>
      <c r="B747" s="54"/>
      <c r="C747" s="57"/>
      <c r="D747" s="58"/>
      <c r="E747" s="58"/>
      <c r="F747" s="21"/>
      <c r="G747" s="59"/>
      <c r="H747" s="60"/>
      <c r="I747" s="67"/>
      <c r="J747" s="68"/>
      <c r="K747" s="56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</row>
    <row r="748" spans="1:28">
      <c r="A748" s="51"/>
      <c r="B748" s="54"/>
      <c r="C748" s="57"/>
      <c r="D748" s="58"/>
      <c r="E748" s="58"/>
      <c r="F748" s="21"/>
      <c r="G748" s="59"/>
      <c r="H748" s="60"/>
      <c r="I748" s="67"/>
      <c r="J748" s="68"/>
      <c r="K748" s="56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</row>
    <row r="749" spans="1:28">
      <c r="A749" s="51"/>
      <c r="B749" s="54"/>
      <c r="C749" s="57"/>
      <c r="D749" s="58"/>
      <c r="E749" s="58"/>
      <c r="F749" s="21"/>
      <c r="G749" s="59"/>
      <c r="H749" s="60"/>
      <c r="I749" s="67"/>
      <c r="J749" s="68"/>
      <c r="K749" s="56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</row>
    <row r="750" spans="1:28">
      <c r="A750" s="51"/>
      <c r="B750" s="54"/>
      <c r="C750" s="57"/>
      <c r="D750" s="58"/>
      <c r="E750" s="58"/>
      <c r="F750" s="21"/>
      <c r="G750" s="59"/>
      <c r="H750" s="60"/>
      <c r="I750" s="67"/>
      <c r="J750" s="68"/>
      <c r="K750" s="56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</row>
    <row r="751" spans="1:28">
      <c r="A751" s="51"/>
      <c r="B751" s="54"/>
      <c r="C751" s="57"/>
      <c r="D751" s="58"/>
      <c r="E751" s="58"/>
      <c r="F751" s="21"/>
      <c r="G751" s="59"/>
      <c r="H751" s="60"/>
      <c r="I751" s="67"/>
      <c r="J751" s="68"/>
      <c r="K751" s="56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</row>
    <row r="752" spans="1:28">
      <c r="A752" s="51"/>
      <c r="B752" s="54"/>
      <c r="C752" s="57"/>
      <c r="D752" s="58"/>
      <c r="E752" s="58"/>
      <c r="F752" s="21"/>
      <c r="G752" s="59"/>
      <c r="H752" s="60"/>
      <c r="I752" s="67"/>
      <c r="J752" s="68"/>
      <c r="K752" s="56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</row>
    <row r="753" spans="1:28">
      <c r="A753" s="51"/>
      <c r="B753" s="54"/>
      <c r="C753" s="57"/>
      <c r="D753" s="58"/>
      <c r="E753" s="58"/>
      <c r="F753" s="21"/>
      <c r="G753" s="59"/>
      <c r="H753" s="60"/>
      <c r="I753" s="67"/>
      <c r="J753" s="68"/>
      <c r="K753" s="56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</row>
    <row r="754" spans="1:28">
      <c r="A754" s="51"/>
      <c r="B754" s="54"/>
      <c r="C754" s="57"/>
      <c r="D754" s="58"/>
      <c r="E754" s="58"/>
      <c r="F754" s="21"/>
      <c r="G754" s="59"/>
      <c r="H754" s="60"/>
      <c r="I754" s="67"/>
      <c r="J754" s="68"/>
      <c r="K754" s="56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</row>
    <row r="755" spans="1:28">
      <c r="A755" s="51"/>
      <c r="B755" s="54"/>
      <c r="C755" s="57"/>
      <c r="D755" s="58"/>
      <c r="E755" s="58"/>
      <c r="F755" s="21"/>
      <c r="G755" s="59"/>
      <c r="H755" s="60"/>
      <c r="I755" s="67"/>
      <c r="J755" s="68"/>
      <c r="K755" s="56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</row>
    <row r="756" spans="1:28">
      <c r="A756" s="51"/>
      <c r="B756" s="54"/>
      <c r="C756" s="57"/>
      <c r="D756" s="58"/>
      <c r="E756" s="58"/>
      <c r="F756" s="21"/>
      <c r="G756" s="59"/>
      <c r="H756" s="60"/>
      <c r="I756" s="67"/>
      <c r="J756" s="68"/>
      <c r="K756" s="56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</row>
    <row r="757" spans="1:28">
      <c r="A757" s="51"/>
      <c r="B757" s="54"/>
      <c r="C757" s="57"/>
      <c r="D757" s="58"/>
      <c r="E757" s="58"/>
      <c r="F757" s="21"/>
      <c r="G757" s="59"/>
      <c r="H757" s="60"/>
      <c r="I757" s="67"/>
      <c r="J757" s="68"/>
      <c r="K757" s="56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</row>
    <row r="758" spans="1:28">
      <c r="A758" s="51"/>
      <c r="B758" s="54"/>
      <c r="C758" s="57"/>
      <c r="D758" s="58"/>
      <c r="E758" s="58"/>
      <c r="F758" s="21"/>
      <c r="G758" s="59"/>
      <c r="H758" s="60"/>
      <c r="I758" s="67"/>
      <c r="J758" s="68"/>
      <c r="K758" s="56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</row>
    <row r="759" spans="1:28">
      <c r="A759" s="51"/>
      <c r="B759" s="54"/>
      <c r="C759" s="57"/>
      <c r="D759" s="58"/>
      <c r="E759" s="58"/>
      <c r="F759" s="21"/>
      <c r="G759" s="59"/>
      <c r="H759" s="60"/>
      <c r="I759" s="67"/>
      <c r="J759" s="68"/>
      <c r="K759" s="56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</row>
    <row r="760" spans="1:28">
      <c r="A760" s="51"/>
      <c r="B760" s="54"/>
      <c r="C760" s="57"/>
      <c r="D760" s="58"/>
      <c r="E760" s="58"/>
      <c r="F760" s="21"/>
      <c r="G760" s="59"/>
      <c r="H760" s="60"/>
      <c r="I760" s="67"/>
      <c r="J760" s="68"/>
      <c r="K760" s="56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</row>
    <row r="761" spans="1:28">
      <c r="A761" s="51"/>
      <c r="B761" s="54"/>
      <c r="C761" s="57"/>
      <c r="D761" s="58"/>
      <c r="E761" s="58"/>
      <c r="F761" s="21"/>
      <c r="G761" s="59"/>
      <c r="H761" s="60"/>
      <c r="I761" s="67"/>
      <c r="J761" s="68"/>
      <c r="K761" s="56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</row>
    <row r="762" spans="1:28">
      <c r="A762" s="51"/>
      <c r="B762" s="54"/>
      <c r="C762" s="57"/>
      <c r="D762" s="58"/>
      <c r="E762" s="58"/>
      <c r="F762" s="21"/>
      <c r="G762" s="59"/>
      <c r="H762" s="60"/>
      <c r="I762" s="67"/>
      <c r="J762" s="68"/>
      <c r="K762" s="56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</row>
    <row r="763" spans="1:28">
      <c r="A763" s="51"/>
      <c r="B763" s="54"/>
      <c r="C763" s="57"/>
      <c r="D763" s="58"/>
      <c r="E763" s="58"/>
      <c r="F763" s="21"/>
      <c r="G763" s="59"/>
      <c r="H763" s="60"/>
      <c r="I763" s="67"/>
      <c r="J763" s="68"/>
      <c r="K763" s="56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</row>
    <row r="764" spans="1:28">
      <c r="A764" s="51"/>
      <c r="B764" s="54"/>
      <c r="C764" s="57"/>
      <c r="D764" s="58"/>
      <c r="E764" s="58"/>
      <c r="F764" s="21"/>
      <c r="G764" s="59"/>
      <c r="H764" s="60"/>
      <c r="I764" s="67"/>
      <c r="J764" s="68"/>
      <c r="K764" s="56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</row>
    <row r="765" spans="1:28">
      <c r="A765" s="51"/>
      <c r="B765" s="54"/>
      <c r="C765" s="57"/>
      <c r="D765" s="58"/>
      <c r="E765" s="58"/>
      <c r="F765" s="21"/>
      <c r="G765" s="59"/>
      <c r="H765" s="60"/>
      <c r="I765" s="67"/>
      <c r="J765" s="68"/>
      <c r="K765" s="56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</row>
    <row r="766" spans="1:28">
      <c r="A766" s="51"/>
      <c r="B766" s="54"/>
      <c r="C766" s="57"/>
      <c r="D766" s="58"/>
      <c r="E766" s="58"/>
      <c r="F766" s="21"/>
      <c r="G766" s="59"/>
      <c r="H766" s="60"/>
      <c r="I766" s="67"/>
      <c r="J766" s="68"/>
      <c r="K766" s="56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</row>
    <row r="767" spans="1:28">
      <c r="A767" s="51"/>
      <c r="B767" s="54"/>
      <c r="C767" s="57"/>
      <c r="D767" s="58"/>
      <c r="E767" s="58"/>
      <c r="F767" s="21"/>
      <c r="G767" s="59"/>
      <c r="H767" s="60"/>
      <c r="I767" s="67"/>
      <c r="J767" s="68"/>
      <c r="K767" s="56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</row>
    <row r="768" spans="1:28">
      <c r="A768" s="51"/>
      <c r="B768" s="54"/>
      <c r="C768" s="57"/>
      <c r="D768" s="58"/>
      <c r="E768" s="58"/>
      <c r="F768" s="21"/>
      <c r="G768" s="59"/>
      <c r="H768" s="60"/>
      <c r="I768" s="67"/>
      <c r="J768" s="68"/>
      <c r="K768" s="56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</row>
    <row r="769" spans="1:28">
      <c r="A769" s="51"/>
      <c r="B769" s="54"/>
      <c r="C769" s="57"/>
      <c r="D769" s="58"/>
      <c r="E769" s="58"/>
      <c r="F769" s="21"/>
      <c r="G769" s="59"/>
      <c r="H769" s="60"/>
      <c r="I769" s="67"/>
      <c r="J769" s="68"/>
      <c r="K769" s="56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</row>
    <row r="770" spans="1:28">
      <c r="A770" s="51"/>
      <c r="B770" s="54"/>
      <c r="C770" s="57"/>
      <c r="D770" s="58"/>
      <c r="E770" s="58"/>
      <c r="F770" s="21"/>
      <c r="G770" s="59"/>
      <c r="H770" s="60"/>
      <c r="I770" s="67"/>
      <c r="J770" s="68"/>
      <c r="K770" s="56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</row>
    <row r="771" spans="1:28">
      <c r="A771" s="51"/>
      <c r="B771" s="54"/>
      <c r="C771" s="57"/>
      <c r="D771" s="58"/>
      <c r="E771" s="58"/>
      <c r="F771" s="21"/>
      <c r="G771" s="59"/>
      <c r="H771" s="60"/>
      <c r="I771" s="67"/>
      <c r="J771" s="68"/>
      <c r="K771" s="56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</row>
    <row r="772" spans="1:28">
      <c r="A772" s="51"/>
      <c r="B772" s="54"/>
      <c r="C772" s="57"/>
      <c r="D772" s="58"/>
      <c r="E772" s="58"/>
      <c r="F772" s="21"/>
      <c r="G772" s="59"/>
      <c r="H772" s="60"/>
      <c r="I772" s="67"/>
      <c r="J772" s="68"/>
      <c r="K772" s="56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</row>
    <row r="773" spans="1:28">
      <c r="A773" s="51"/>
      <c r="B773" s="54"/>
      <c r="C773" s="57"/>
      <c r="D773" s="58"/>
      <c r="E773" s="58"/>
      <c r="F773" s="21"/>
      <c r="G773" s="59"/>
      <c r="H773" s="60"/>
      <c r="I773" s="67"/>
      <c r="J773" s="68"/>
      <c r="K773" s="56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</row>
    <row r="774" spans="1:28">
      <c r="A774" s="51"/>
      <c r="B774" s="54"/>
      <c r="C774" s="57"/>
      <c r="D774" s="58"/>
      <c r="E774" s="58"/>
      <c r="F774" s="21"/>
      <c r="G774" s="59"/>
      <c r="H774" s="60"/>
      <c r="I774" s="67"/>
      <c r="J774" s="68"/>
      <c r="K774" s="56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</row>
    <row r="775" spans="1:28">
      <c r="A775" s="51"/>
      <c r="B775" s="54"/>
      <c r="C775" s="57"/>
      <c r="D775" s="58"/>
      <c r="E775" s="58"/>
      <c r="F775" s="21"/>
      <c r="G775" s="59"/>
      <c r="H775" s="60"/>
      <c r="I775" s="67"/>
      <c r="J775" s="68"/>
      <c r="K775" s="56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</row>
    <row r="776" spans="1:28">
      <c r="A776" s="51"/>
      <c r="B776" s="54"/>
      <c r="C776" s="57"/>
      <c r="D776" s="58"/>
      <c r="E776" s="58"/>
      <c r="F776" s="21"/>
      <c r="G776" s="59"/>
      <c r="H776" s="60"/>
      <c r="I776" s="67"/>
      <c r="J776" s="68"/>
      <c r="K776" s="56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</row>
    <row r="777" spans="1:28">
      <c r="A777" s="51"/>
      <c r="B777" s="54"/>
      <c r="C777" s="57"/>
      <c r="D777" s="58"/>
      <c r="E777" s="58"/>
      <c r="F777" s="21"/>
      <c r="G777" s="59"/>
      <c r="H777" s="60"/>
      <c r="I777" s="67"/>
      <c r="J777" s="68"/>
      <c r="K777" s="56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</row>
    <row r="778" spans="1:28">
      <c r="A778" s="51"/>
      <c r="B778" s="54"/>
      <c r="C778" s="57"/>
      <c r="D778" s="58"/>
      <c r="E778" s="58"/>
      <c r="F778" s="21"/>
      <c r="G778" s="59"/>
      <c r="H778" s="60"/>
      <c r="I778" s="67"/>
      <c r="J778" s="68"/>
      <c r="K778" s="56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</row>
    <row r="779" spans="1:28">
      <c r="A779" s="51"/>
      <c r="B779" s="54"/>
      <c r="C779" s="57"/>
      <c r="D779" s="58"/>
      <c r="E779" s="58"/>
      <c r="F779" s="21"/>
      <c r="G779" s="59"/>
      <c r="H779" s="60"/>
      <c r="I779" s="67"/>
      <c r="J779" s="68"/>
      <c r="K779" s="56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</row>
    <row r="780" spans="1:28">
      <c r="A780" s="51"/>
      <c r="B780" s="54"/>
      <c r="C780" s="57"/>
      <c r="D780" s="58"/>
      <c r="E780" s="58"/>
      <c r="F780" s="21"/>
      <c r="G780" s="59"/>
      <c r="H780" s="60"/>
      <c r="I780" s="67"/>
      <c r="J780" s="68"/>
      <c r="K780" s="56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</row>
    <row r="781" spans="1:28">
      <c r="A781" s="51"/>
      <c r="B781" s="54"/>
      <c r="C781" s="57"/>
      <c r="D781" s="58"/>
      <c r="E781" s="58"/>
      <c r="F781" s="21"/>
      <c r="G781" s="59"/>
      <c r="H781" s="60"/>
      <c r="I781" s="67"/>
      <c r="J781" s="68"/>
      <c r="K781" s="56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</row>
    <row r="782" spans="1:28">
      <c r="A782" s="51"/>
      <c r="B782" s="54"/>
      <c r="C782" s="57"/>
      <c r="D782" s="58"/>
      <c r="E782" s="58"/>
      <c r="F782" s="21"/>
      <c r="G782" s="59"/>
      <c r="H782" s="60"/>
      <c r="I782" s="67"/>
      <c r="J782" s="68"/>
      <c r="K782" s="56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</row>
    <row r="783" spans="1:28">
      <c r="A783" s="51"/>
      <c r="B783" s="54"/>
      <c r="C783" s="57"/>
      <c r="D783" s="58"/>
      <c r="E783" s="58"/>
      <c r="F783" s="21"/>
      <c r="G783" s="59"/>
      <c r="H783" s="60"/>
      <c r="I783" s="67"/>
      <c r="J783" s="68"/>
      <c r="K783" s="56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</row>
    <row r="784" spans="1:28">
      <c r="A784" s="51"/>
      <c r="B784" s="54"/>
      <c r="C784" s="57"/>
      <c r="D784" s="58"/>
      <c r="E784" s="58"/>
      <c r="F784" s="21"/>
      <c r="G784" s="59"/>
      <c r="H784" s="60"/>
      <c r="I784" s="67"/>
      <c r="J784" s="68"/>
      <c r="K784" s="56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</row>
    <row r="785" spans="1:28">
      <c r="A785" s="51"/>
      <c r="B785" s="54"/>
      <c r="C785" s="57"/>
      <c r="D785" s="58"/>
      <c r="E785" s="58"/>
      <c r="F785" s="21"/>
      <c r="G785" s="59"/>
      <c r="H785" s="60"/>
      <c r="I785" s="67"/>
      <c r="J785" s="68"/>
      <c r="K785" s="56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</row>
    <row r="786" spans="1:28">
      <c r="A786" s="51"/>
      <c r="B786" s="54"/>
      <c r="C786" s="57"/>
      <c r="D786" s="58"/>
      <c r="E786" s="58"/>
      <c r="F786" s="21"/>
      <c r="G786" s="59"/>
      <c r="H786" s="60"/>
      <c r="I786" s="67"/>
      <c r="J786" s="68"/>
      <c r="K786" s="56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</row>
    <row r="787" spans="1:28">
      <c r="A787" s="51"/>
      <c r="B787" s="54"/>
      <c r="C787" s="57"/>
      <c r="D787" s="58"/>
      <c r="E787" s="58"/>
      <c r="F787" s="21"/>
      <c r="G787" s="59"/>
      <c r="H787" s="60"/>
      <c r="I787" s="67"/>
      <c r="J787" s="68"/>
      <c r="K787" s="56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</row>
    <row r="788" spans="1:28">
      <c r="A788" s="51"/>
      <c r="B788" s="54"/>
      <c r="C788" s="57"/>
      <c r="D788" s="58"/>
      <c r="E788" s="58"/>
      <c r="F788" s="21"/>
      <c r="G788" s="59"/>
      <c r="H788" s="60"/>
      <c r="I788" s="67"/>
      <c r="J788" s="68"/>
      <c r="K788" s="56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</row>
    <row r="789" spans="1:28">
      <c r="A789" s="51"/>
      <c r="B789" s="54"/>
      <c r="C789" s="57"/>
      <c r="D789" s="58"/>
      <c r="E789" s="58"/>
      <c r="F789" s="21"/>
      <c r="G789" s="59"/>
      <c r="H789" s="60"/>
      <c r="I789" s="67"/>
      <c r="J789" s="68"/>
      <c r="K789" s="56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</row>
    <row r="790" spans="1:28">
      <c r="A790" s="51"/>
      <c r="B790" s="54"/>
      <c r="C790" s="57"/>
      <c r="D790" s="58"/>
      <c r="E790" s="58"/>
      <c r="F790" s="21"/>
      <c r="G790" s="59"/>
      <c r="H790" s="60"/>
      <c r="I790" s="67"/>
      <c r="J790" s="68"/>
      <c r="K790" s="56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</row>
    <row r="791" spans="1:28">
      <c r="A791" s="51"/>
      <c r="B791" s="54"/>
      <c r="C791" s="57"/>
      <c r="D791" s="58"/>
      <c r="E791" s="58"/>
      <c r="F791" s="21"/>
      <c r="G791" s="59"/>
      <c r="H791" s="60"/>
      <c r="I791" s="67"/>
      <c r="J791" s="68"/>
      <c r="K791" s="56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</row>
    <row r="792" spans="1:28">
      <c r="A792" s="51"/>
      <c r="B792" s="54"/>
      <c r="C792" s="57"/>
      <c r="D792" s="58"/>
      <c r="E792" s="58"/>
      <c r="F792" s="21"/>
      <c r="G792" s="59"/>
      <c r="H792" s="60"/>
      <c r="I792" s="67"/>
      <c r="J792" s="68"/>
      <c r="K792" s="56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</row>
    <row r="793" spans="1:28">
      <c r="A793" s="51"/>
      <c r="B793" s="54"/>
      <c r="C793" s="57"/>
      <c r="D793" s="58"/>
      <c r="E793" s="58"/>
      <c r="F793" s="21"/>
      <c r="G793" s="59"/>
      <c r="H793" s="60"/>
      <c r="I793" s="67"/>
      <c r="J793" s="68"/>
      <c r="K793" s="56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</row>
    <row r="794" spans="1:28">
      <c r="A794" s="51"/>
      <c r="B794" s="54"/>
      <c r="C794" s="57"/>
      <c r="D794" s="58"/>
      <c r="E794" s="58"/>
      <c r="F794" s="21"/>
      <c r="G794" s="59"/>
      <c r="H794" s="60"/>
      <c r="I794" s="67"/>
      <c r="J794" s="68"/>
      <c r="K794" s="56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</row>
    <row r="795" spans="1:28">
      <c r="A795" s="51"/>
      <c r="B795" s="54"/>
      <c r="C795" s="57"/>
      <c r="D795" s="58"/>
      <c r="E795" s="58"/>
      <c r="F795" s="21"/>
      <c r="G795" s="59"/>
      <c r="H795" s="60"/>
      <c r="I795" s="67"/>
      <c r="J795" s="68"/>
      <c r="K795" s="56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</row>
    <row r="796" spans="1:28">
      <c r="A796" s="51"/>
      <c r="B796" s="54"/>
      <c r="C796" s="57"/>
      <c r="D796" s="58"/>
      <c r="E796" s="58"/>
      <c r="F796" s="21"/>
      <c r="G796" s="59"/>
      <c r="H796" s="60"/>
      <c r="I796" s="67"/>
      <c r="J796" s="68"/>
      <c r="K796" s="56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</row>
    <row r="797" spans="1:28">
      <c r="A797" s="51"/>
      <c r="B797" s="54"/>
      <c r="C797" s="57"/>
      <c r="D797" s="58"/>
      <c r="E797" s="58"/>
      <c r="F797" s="21"/>
      <c r="G797" s="59"/>
      <c r="H797" s="60"/>
      <c r="I797" s="67"/>
      <c r="J797" s="68"/>
      <c r="K797" s="56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</row>
    <row r="798" spans="1:28">
      <c r="A798" s="51"/>
      <c r="B798" s="54"/>
      <c r="C798" s="57"/>
      <c r="D798" s="58"/>
      <c r="E798" s="58"/>
      <c r="F798" s="21"/>
      <c r="G798" s="59"/>
      <c r="H798" s="60"/>
      <c r="I798" s="67"/>
      <c r="J798" s="68"/>
      <c r="K798" s="56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</row>
    <row r="799" spans="1:28">
      <c r="A799" s="51"/>
      <c r="B799" s="54"/>
      <c r="C799" s="57"/>
      <c r="D799" s="58"/>
      <c r="E799" s="58"/>
      <c r="F799" s="21"/>
      <c r="G799" s="59"/>
      <c r="H799" s="60"/>
      <c r="I799" s="67"/>
      <c r="J799" s="68"/>
      <c r="K799" s="56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</row>
    <row r="800" spans="1:28">
      <c r="A800" s="51"/>
      <c r="B800" s="54"/>
      <c r="C800" s="57"/>
      <c r="D800" s="58"/>
      <c r="E800" s="58"/>
      <c r="F800" s="21"/>
      <c r="G800" s="59"/>
      <c r="H800" s="60"/>
      <c r="I800" s="67"/>
      <c r="J800" s="68"/>
      <c r="K800" s="56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</row>
    <row r="801" spans="1:28">
      <c r="A801" s="51"/>
      <c r="B801" s="54"/>
      <c r="C801" s="57"/>
      <c r="D801" s="58"/>
      <c r="E801" s="58"/>
      <c r="F801" s="21"/>
      <c r="G801" s="59"/>
      <c r="H801" s="60"/>
      <c r="I801" s="67"/>
      <c r="J801" s="68"/>
      <c r="K801" s="56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</row>
    <row r="802" spans="1:28">
      <c r="A802" s="51"/>
      <c r="B802" s="54"/>
      <c r="C802" s="57"/>
      <c r="D802" s="58"/>
      <c r="E802" s="58"/>
      <c r="F802" s="21"/>
      <c r="G802" s="59"/>
      <c r="H802" s="60"/>
      <c r="I802" s="67"/>
      <c r="J802" s="68"/>
      <c r="K802" s="56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</row>
    <row r="803" spans="1:28">
      <c r="A803" s="51"/>
      <c r="B803" s="54"/>
      <c r="C803" s="57"/>
      <c r="D803" s="58"/>
      <c r="E803" s="58"/>
      <c r="F803" s="21"/>
      <c r="G803" s="59"/>
      <c r="H803" s="60"/>
      <c r="I803" s="67"/>
      <c r="J803" s="68"/>
      <c r="K803" s="56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</row>
    <row r="804" spans="1:28">
      <c r="A804" s="51"/>
      <c r="B804" s="54"/>
      <c r="C804" s="57"/>
      <c r="D804" s="58"/>
      <c r="E804" s="58"/>
      <c r="F804" s="21"/>
      <c r="G804" s="59"/>
      <c r="H804" s="60"/>
      <c r="I804" s="67"/>
      <c r="J804" s="68"/>
      <c r="K804" s="56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</row>
    <row r="805" spans="1:28">
      <c r="A805" s="51"/>
      <c r="B805" s="54"/>
      <c r="C805" s="57"/>
      <c r="D805" s="58"/>
      <c r="E805" s="58"/>
      <c r="F805" s="21"/>
      <c r="G805" s="59"/>
      <c r="H805" s="60"/>
      <c r="I805" s="67"/>
      <c r="J805" s="68"/>
      <c r="K805" s="56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</row>
    <row r="806" spans="1:28">
      <c r="A806" s="51"/>
      <c r="B806" s="54"/>
      <c r="C806" s="57"/>
      <c r="D806" s="58"/>
      <c r="E806" s="58"/>
      <c r="F806" s="21"/>
      <c r="G806" s="59"/>
      <c r="H806" s="60"/>
      <c r="I806" s="67"/>
      <c r="J806" s="68"/>
      <c r="K806" s="56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</row>
    <row r="807" spans="1:28">
      <c r="A807" s="51"/>
      <c r="B807" s="54"/>
      <c r="C807" s="57"/>
      <c r="D807" s="58"/>
      <c r="E807" s="58"/>
      <c r="F807" s="21"/>
      <c r="G807" s="59"/>
      <c r="H807" s="60"/>
      <c r="I807" s="67"/>
      <c r="J807" s="68"/>
      <c r="K807" s="56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</row>
    <row r="808" spans="1:28">
      <c r="A808" s="51"/>
      <c r="B808" s="54"/>
      <c r="C808" s="57"/>
      <c r="D808" s="58"/>
      <c r="E808" s="58"/>
      <c r="F808" s="21"/>
      <c r="G808" s="59"/>
      <c r="H808" s="60"/>
      <c r="I808" s="67"/>
      <c r="J808" s="68"/>
      <c r="K808" s="56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</row>
    <row r="809" spans="1:28">
      <c r="A809" s="51"/>
      <c r="B809" s="54"/>
      <c r="C809" s="57"/>
      <c r="D809" s="58"/>
      <c r="E809" s="58"/>
      <c r="F809" s="21"/>
      <c r="G809" s="59"/>
      <c r="H809" s="60"/>
      <c r="I809" s="67"/>
      <c r="J809" s="68"/>
      <c r="K809" s="56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</row>
    <row r="810" spans="1:28">
      <c r="A810" s="51"/>
      <c r="B810" s="54"/>
      <c r="C810" s="57"/>
      <c r="D810" s="58"/>
      <c r="E810" s="58"/>
      <c r="F810" s="21"/>
      <c r="G810" s="59"/>
      <c r="H810" s="60"/>
      <c r="I810" s="67"/>
      <c r="J810" s="68"/>
      <c r="K810" s="56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</row>
    <row r="811" spans="1:28">
      <c r="A811" s="51"/>
      <c r="B811" s="54"/>
      <c r="C811" s="57"/>
      <c r="D811" s="58"/>
      <c r="E811" s="58"/>
      <c r="F811" s="21"/>
      <c r="G811" s="59"/>
      <c r="H811" s="60"/>
      <c r="I811" s="67"/>
      <c r="J811" s="68"/>
      <c r="K811" s="56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</row>
    <row r="812" spans="1:28">
      <c r="A812" s="51"/>
      <c r="B812" s="54"/>
      <c r="C812" s="57"/>
      <c r="D812" s="58"/>
      <c r="E812" s="58"/>
      <c r="F812" s="21"/>
      <c r="G812" s="59"/>
      <c r="H812" s="60"/>
      <c r="I812" s="67"/>
      <c r="J812" s="68"/>
      <c r="K812" s="56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</row>
    <row r="813" spans="1:28">
      <c r="A813" s="51"/>
      <c r="B813" s="54"/>
      <c r="C813" s="57"/>
      <c r="D813" s="58"/>
      <c r="E813" s="58"/>
      <c r="F813" s="21"/>
      <c r="G813" s="59"/>
      <c r="H813" s="60"/>
      <c r="I813" s="67"/>
      <c r="J813" s="68"/>
      <c r="K813" s="56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</row>
    <row r="814" spans="1:28">
      <c r="A814" s="51"/>
      <c r="B814" s="54"/>
      <c r="C814" s="57"/>
      <c r="D814" s="58"/>
      <c r="E814" s="58"/>
      <c r="F814" s="21"/>
      <c r="G814" s="59"/>
      <c r="H814" s="60"/>
      <c r="I814" s="67"/>
      <c r="J814" s="68"/>
      <c r="K814" s="56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</row>
    <row r="815" spans="1:28">
      <c r="A815" s="51"/>
      <c r="B815" s="54"/>
      <c r="C815" s="57"/>
      <c r="D815" s="58"/>
      <c r="E815" s="58"/>
      <c r="F815" s="21"/>
      <c r="G815" s="59"/>
      <c r="H815" s="60"/>
      <c r="I815" s="67"/>
      <c r="J815" s="68"/>
      <c r="K815" s="56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</row>
    <row r="816" spans="1:28">
      <c r="A816" s="51"/>
      <c r="B816" s="54"/>
      <c r="C816" s="57"/>
      <c r="D816" s="58"/>
      <c r="E816" s="58"/>
      <c r="F816" s="21"/>
      <c r="G816" s="59"/>
      <c r="H816" s="60"/>
      <c r="I816" s="67"/>
      <c r="J816" s="68"/>
      <c r="K816" s="56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</row>
    <row r="817" spans="1:28">
      <c r="A817" s="51"/>
      <c r="B817" s="54"/>
      <c r="C817" s="57"/>
      <c r="D817" s="58"/>
      <c r="E817" s="58"/>
      <c r="F817" s="21"/>
      <c r="G817" s="59"/>
      <c r="H817" s="60"/>
      <c r="I817" s="67"/>
      <c r="J817" s="68"/>
      <c r="K817" s="56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</row>
    <row r="818" spans="1:28">
      <c r="A818" s="51"/>
      <c r="B818" s="54"/>
      <c r="C818" s="57"/>
      <c r="D818" s="58"/>
      <c r="E818" s="58"/>
      <c r="F818" s="21"/>
      <c r="G818" s="59"/>
      <c r="H818" s="60"/>
      <c r="I818" s="67"/>
      <c r="J818" s="68"/>
      <c r="K818" s="56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</row>
    <row r="819" spans="1:28">
      <c r="A819" s="51"/>
      <c r="B819" s="54"/>
      <c r="C819" s="57"/>
      <c r="D819" s="58"/>
      <c r="E819" s="58"/>
      <c r="F819" s="21"/>
      <c r="G819" s="59"/>
      <c r="H819" s="60"/>
      <c r="I819" s="67"/>
      <c r="J819" s="68"/>
      <c r="K819" s="56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</row>
    <row r="820" spans="1:28">
      <c r="A820" s="51"/>
      <c r="B820" s="54"/>
      <c r="C820" s="57"/>
      <c r="D820" s="58"/>
      <c r="E820" s="58"/>
      <c r="F820" s="21"/>
      <c r="G820" s="59"/>
      <c r="H820" s="60"/>
      <c r="I820" s="67"/>
      <c r="J820" s="68"/>
      <c r="K820" s="56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</row>
    <row r="821" spans="1:28">
      <c r="A821" s="51"/>
      <c r="B821" s="54"/>
      <c r="C821" s="57"/>
      <c r="D821" s="58"/>
      <c r="E821" s="58"/>
      <c r="F821" s="21"/>
      <c r="G821" s="59"/>
      <c r="H821" s="60"/>
      <c r="I821" s="67"/>
      <c r="J821" s="68"/>
      <c r="K821" s="56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</row>
    <row r="822" spans="1:28">
      <c r="A822" s="51"/>
      <c r="B822" s="54"/>
      <c r="C822" s="57"/>
      <c r="D822" s="58"/>
      <c r="E822" s="58"/>
      <c r="F822" s="21"/>
      <c r="G822" s="59"/>
      <c r="H822" s="60"/>
      <c r="I822" s="67"/>
      <c r="J822" s="68"/>
      <c r="K822" s="56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</row>
    <row r="823" spans="1:28">
      <c r="A823" s="51"/>
      <c r="B823" s="54"/>
      <c r="C823" s="57"/>
      <c r="D823" s="58"/>
      <c r="E823" s="58"/>
      <c r="F823" s="21"/>
      <c r="G823" s="59"/>
      <c r="H823" s="60"/>
      <c r="I823" s="67"/>
      <c r="J823" s="68"/>
      <c r="K823" s="56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</row>
    <row r="824" spans="1:28">
      <c r="A824" s="51"/>
      <c r="B824" s="54"/>
      <c r="C824" s="57"/>
      <c r="D824" s="58"/>
      <c r="E824" s="58"/>
      <c r="F824" s="21"/>
      <c r="G824" s="59"/>
      <c r="H824" s="60"/>
      <c r="I824" s="67"/>
      <c r="J824" s="68"/>
      <c r="K824" s="56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</row>
    <row r="825" spans="1:28">
      <c r="A825" s="51"/>
      <c r="B825" s="54"/>
      <c r="C825" s="57"/>
      <c r="D825" s="58"/>
      <c r="E825" s="58"/>
      <c r="F825" s="21"/>
      <c r="G825" s="59"/>
      <c r="H825" s="60"/>
      <c r="I825" s="67"/>
      <c r="J825" s="68"/>
      <c r="K825" s="56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</row>
    <row r="826" spans="1:28">
      <c r="A826" s="51"/>
      <c r="B826" s="54"/>
      <c r="C826" s="57"/>
      <c r="D826" s="58"/>
      <c r="E826" s="58"/>
      <c r="F826" s="21"/>
      <c r="G826" s="59"/>
      <c r="H826" s="60"/>
      <c r="I826" s="67"/>
      <c r="J826" s="68"/>
      <c r="K826" s="56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</row>
    <row r="827" spans="1:28">
      <c r="A827" s="51"/>
      <c r="B827" s="54"/>
      <c r="C827" s="57"/>
      <c r="D827" s="58"/>
      <c r="E827" s="58"/>
      <c r="F827" s="21"/>
      <c r="G827" s="59"/>
      <c r="H827" s="60"/>
      <c r="I827" s="67"/>
      <c r="J827" s="68"/>
      <c r="K827" s="56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</row>
    <row r="828" spans="1:28">
      <c r="A828" s="51"/>
      <c r="B828" s="54"/>
      <c r="C828" s="57"/>
      <c r="D828" s="58"/>
      <c r="E828" s="58"/>
      <c r="F828" s="21"/>
      <c r="G828" s="59"/>
      <c r="H828" s="60"/>
      <c r="I828" s="67"/>
      <c r="J828" s="68"/>
      <c r="K828" s="56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</row>
    <row r="829" spans="1:28">
      <c r="A829" s="51"/>
      <c r="B829" s="54"/>
      <c r="C829" s="57"/>
      <c r="D829" s="58"/>
      <c r="E829" s="58"/>
      <c r="F829" s="21"/>
      <c r="G829" s="59"/>
      <c r="H829" s="60"/>
      <c r="I829" s="67"/>
      <c r="J829" s="68"/>
      <c r="K829" s="56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</row>
    <row r="830" spans="1:28">
      <c r="A830" s="51"/>
      <c r="B830" s="54"/>
      <c r="C830" s="57"/>
      <c r="D830" s="58"/>
      <c r="E830" s="58"/>
      <c r="F830" s="21"/>
      <c r="G830" s="59"/>
      <c r="H830" s="60"/>
      <c r="I830" s="67"/>
      <c r="J830" s="68"/>
      <c r="K830" s="56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</row>
    <row r="831" spans="1:28">
      <c r="A831" s="51"/>
      <c r="B831" s="54"/>
      <c r="C831" s="57"/>
      <c r="D831" s="58"/>
      <c r="E831" s="58"/>
      <c r="F831" s="21"/>
      <c r="G831" s="59"/>
      <c r="H831" s="60"/>
      <c r="I831" s="67"/>
      <c r="J831" s="68"/>
      <c r="K831" s="56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</row>
    <row r="832" spans="1:28">
      <c r="A832" s="51"/>
      <c r="B832" s="54"/>
      <c r="C832" s="57"/>
      <c r="D832" s="58"/>
      <c r="E832" s="58"/>
      <c r="F832" s="21"/>
      <c r="G832" s="59"/>
      <c r="H832" s="60"/>
      <c r="I832" s="67"/>
      <c r="J832" s="68"/>
      <c r="K832" s="56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</row>
    <row r="833" spans="1:28">
      <c r="A833" s="51"/>
      <c r="B833" s="54"/>
      <c r="C833" s="57"/>
      <c r="D833" s="58"/>
      <c r="E833" s="58"/>
      <c r="F833" s="21"/>
      <c r="G833" s="59"/>
      <c r="H833" s="60"/>
      <c r="I833" s="67"/>
      <c r="J833" s="68"/>
      <c r="K833" s="56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</row>
    <row r="834" spans="1:28">
      <c r="A834" s="51"/>
      <c r="B834" s="54"/>
      <c r="C834" s="57"/>
      <c r="D834" s="58"/>
      <c r="E834" s="58"/>
      <c r="F834" s="21"/>
      <c r="G834" s="59"/>
      <c r="H834" s="60"/>
      <c r="I834" s="67"/>
      <c r="J834" s="68"/>
      <c r="K834" s="56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</row>
    <row r="835" spans="1:28">
      <c r="A835" s="51"/>
      <c r="B835" s="54"/>
      <c r="C835" s="57"/>
      <c r="D835" s="58"/>
      <c r="E835" s="58"/>
      <c r="F835" s="21"/>
      <c r="G835" s="59"/>
      <c r="H835" s="60"/>
      <c r="I835" s="67"/>
      <c r="J835" s="68"/>
      <c r="K835" s="56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</row>
    <row r="836" spans="1:28">
      <c r="A836" s="51"/>
      <c r="B836" s="54"/>
      <c r="C836" s="57"/>
      <c r="D836" s="58"/>
      <c r="E836" s="58"/>
      <c r="F836" s="21"/>
      <c r="G836" s="59"/>
      <c r="H836" s="60"/>
      <c r="I836" s="67"/>
      <c r="J836" s="68"/>
      <c r="K836" s="56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</row>
    <row r="837" spans="1:28">
      <c r="A837" s="51"/>
      <c r="B837" s="54"/>
      <c r="C837" s="57"/>
      <c r="D837" s="58"/>
      <c r="E837" s="58"/>
      <c r="F837" s="21"/>
      <c r="G837" s="59"/>
      <c r="H837" s="60"/>
      <c r="I837" s="67"/>
      <c r="J837" s="68"/>
      <c r="K837" s="56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</row>
    <row r="838" spans="1:28">
      <c r="A838" s="51"/>
      <c r="B838" s="54"/>
      <c r="C838" s="57"/>
      <c r="D838" s="58"/>
      <c r="E838" s="58"/>
      <c r="F838" s="21"/>
      <c r="G838" s="59"/>
      <c r="H838" s="60"/>
      <c r="I838" s="67"/>
      <c r="J838" s="68"/>
      <c r="K838" s="56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</row>
    <row r="839" spans="1:28">
      <c r="A839" s="51"/>
      <c r="B839" s="54"/>
      <c r="C839" s="57"/>
      <c r="D839" s="58"/>
      <c r="E839" s="58"/>
      <c r="F839" s="21"/>
      <c r="G839" s="59"/>
      <c r="H839" s="60"/>
      <c r="I839" s="67"/>
      <c r="J839" s="68"/>
      <c r="K839" s="56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</row>
    <row r="840" spans="1:28">
      <c r="A840" s="51"/>
      <c r="B840" s="54"/>
      <c r="C840" s="57"/>
      <c r="D840" s="58"/>
      <c r="E840" s="58"/>
      <c r="F840" s="21"/>
      <c r="G840" s="59"/>
      <c r="H840" s="60"/>
      <c r="I840" s="67"/>
      <c r="J840" s="68"/>
      <c r="K840" s="56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</row>
    <row r="841" spans="1:28">
      <c r="A841" s="51"/>
      <c r="B841" s="54"/>
      <c r="C841" s="57"/>
      <c r="D841" s="58"/>
      <c r="E841" s="58"/>
      <c r="F841" s="21"/>
      <c r="G841" s="59"/>
      <c r="H841" s="60"/>
      <c r="I841" s="67"/>
      <c r="J841" s="68"/>
      <c r="K841" s="56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</row>
    <row r="842" spans="1:28">
      <c r="A842" s="51"/>
      <c r="B842" s="54"/>
      <c r="C842" s="57"/>
      <c r="D842" s="58"/>
      <c r="E842" s="58"/>
      <c r="F842" s="21"/>
      <c r="G842" s="59"/>
      <c r="H842" s="60"/>
      <c r="I842" s="67"/>
      <c r="J842" s="68"/>
      <c r="K842" s="56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</row>
    <row r="843" spans="1:28">
      <c r="A843" s="51"/>
      <c r="B843" s="54"/>
      <c r="C843" s="57"/>
      <c r="D843" s="58"/>
      <c r="E843" s="58"/>
      <c r="F843" s="21"/>
      <c r="G843" s="59"/>
      <c r="H843" s="60"/>
      <c r="I843" s="67"/>
      <c r="J843" s="68"/>
      <c r="K843" s="56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</row>
    <row r="844" spans="1:28">
      <c r="A844" s="51"/>
      <c r="B844" s="54"/>
      <c r="C844" s="57"/>
      <c r="D844" s="58"/>
      <c r="E844" s="58"/>
      <c r="F844" s="21"/>
      <c r="G844" s="59"/>
      <c r="H844" s="60"/>
      <c r="I844" s="67"/>
      <c r="J844" s="68"/>
      <c r="K844" s="56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</row>
    <row r="845" spans="1:28">
      <c r="A845" s="51"/>
      <c r="B845" s="54"/>
      <c r="C845" s="57"/>
      <c r="D845" s="58"/>
      <c r="E845" s="58"/>
      <c r="F845" s="21"/>
      <c r="G845" s="59"/>
      <c r="H845" s="60"/>
      <c r="I845" s="67"/>
      <c r="J845" s="68"/>
      <c r="K845" s="56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</row>
    <row r="846" spans="1:28">
      <c r="A846" s="51"/>
      <c r="B846" s="54"/>
      <c r="C846" s="57"/>
      <c r="D846" s="58"/>
      <c r="E846" s="58"/>
      <c r="F846" s="21"/>
      <c r="G846" s="59"/>
      <c r="H846" s="60"/>
      <c r="I846" s="67"/>
      <c r="J846" s="68"/>
      <c r="K846" s="56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</row>
    <row r="847" spans="1:28">
      <c r="A847" s="51"/>
      <c r="B847" s="54"/>
      <c r="C847" s="57"/>
      <c r="D847" s="58"/>
      <c r="E847" s="58"/>
      <c r="F847" s="21"/>
      <c r="G847" s="59"/>
      <c r="H847" s="60"/>
      <c r="I847" s="67"/>
      <c r="J847" s="68"/>
      <c r="K847" s="56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</row>
    <row r="848" spans="1:28">
      <c r="A848" s="51"/>
      <c r="B848" s="54"/>
      <c r="C848" s="57"/>
      <c r="D848" s="58"/>
      <c r="E848" s="58"/>
      <c r="F848" s="21"/>
      <c r="G848" s="59"/>
      <c r="H848" s="60"/>
      <c r="I848" s="67"/>
      <c r="J848" s="68"/>
      <c r="K848" s="56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</row>
    <row r="849" spans="1:28">
      <c r="A849" s="51"/>
      <c r="B849" s="54"/>
      <c r="C849" s="57"/>
      <c r="D849" s="58"/>
      <c r="E849" s="58"/>
      <c r="F849" s="21"/>
      <c r="G849" s="59"/>
      <c r="H849" s="60"/>
      <c r="I849" s="67"/>
      <c r="J849" s="68"/>
      <c r="K849" s="56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</row>
    <row r="850" spans="1:28">
      <c r="A850" s="51"/>
      <c r="B850" s="54"/>
      <c r="C850" s="57"/>
      <c r="D850" s="58"/>
      <c r="E850" s="58"/>
      <c r="F850" s="21"/>
      <c r="G850" s="59"/>
      <c r="H850" s="60"/>
      <c r="I850" s="67"/>
      <c r="J850" s="68"/>
      <c r="K850" s="56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</row>
    <row r="851" spans="1:28">
      <c r="A851" s="51"/>
      <c r="B851" s="54"/>
      <c r="C851" s="57"/>
      <c r="D851" s="58"/>
      <c r="E851" s="58"/>
      <c r="F851" s="21"/>
      <c r="G851" s="59"/>
      <c r="H851" s="60"/>
      <c r="I851" s="67"/>
      <c r="J851" s="68"/>
      <c r="K851" s="56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</row>
    <row r="852" spans="1:28">
      <c r="A852" s="51"/>
      <c r="B852" s="54"/>
      <c r="C852" s="57"/>
      <c r="D852" s="58"/>
      <c r="E852" s="58"/>
      <c r="F852" s="21"/>
      <c r="G852" s="59"/>
      <c r="H852" s="60"/>
      <c r="I852" s="67"/>
      <c r="J852" s="68"/>
      <c r="K852" s="56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</row>
    <row r="853" spans="1:28">
      <c r="A853" s="51"/>
      <c r="B853" s="54"/>
      <c r="C853" s="57"/>
      <c r="D853" s="58"/>
      <c r="E853" s="58"/>
      <c r="F853" s="21"/>
      <c r="G853" s="59"/>
      <c r="H853" s="60"/>
      <c r="I853" s="67"/>
      <c r="J853" s="68"/>
      <c r="K853" s="56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</row>
    <row r="854" spans="1:28">
      <c r="A854" s="51"/>
      <c r="B854" s="54"/>
      <c r="C854" s="57"/>
      <c r="D854" s="58"/>
      <c r="E854" s="58"/>
      <c r="F854" s="21"/>
      <c r="G854" s="59"/>
      <c r="H854" s="60"/>
      <c r="I854" s="67"/>
      <c r="J854" s="68"/>
      <c r="K854" s="56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</row>
    <row r="855" spans="1:28">
      <c r="A855" s="51"/>
      <c r="B855" s="54"/>
      <c r="C855" s="57"/>
      <c r="D855" s="58"/>
      <c r="E855" s="58"/>
      <c r="F855" s="21"/>
      <c r="G855" s="59"/>
      <c r="H855" s="60"/>
      <c r="I855" s="67"/>
      <c r="J855" s="68"/>
      <c r="K855" s="56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</row>
    <row r="856" spans="1:28">
      <c r="A856" s="51"/>
      <c r="B856" s="54"/>
      <c r="C856" s="57"/>
      <c r="D856" s="58"/>
      <c r="E856" s="58"/>
      <c r="F856" s="21"/>
      <c r="G856" s="59"/>
      <c r="H856" s="60"/>
      <c r="I856" s="67"/>
      <c r="J856" s="68"/>
      <c r="K856" s="56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</row>
    <row r="857" spans="1:28">
      <c r="A857" s="51"/>
      <c r="B857" s="54"/>
      <c r="C857" s="57"/>
      <c r="D857" s="58"/>
      <c r="E857" s="58"/>
      <c r="F857" s="21"/>
      <c r="G857" s="59"/>
      <c r="H857" s="60"/>
      <c r="I857" s="67"/>
      <c r="J857" s="68"/>
      <c r="K857" s="56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</row>
    <row r="858" spans="1:28">
      <c r="A858" s="51"/>
      <c r="B858" s="54"/>
      <c r="C858" s="57"/>
      <c r="D858" s="58"/>
      <c r="E858" s="58"/>
      <c r="F858" s="21"/>
      <c r="G858" s="59"/>
      <c r="H858" s="60"/>
      <c r="I858" s="67"/>
      <c r="J858" s="68"/>
      <c r="K858" s="56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</row>
    <row r="859" spans="1:28">
      <c r="A859" s="51"/>
      <c r="B859" s="54"/>
      <c r="C859" s="57"/>
      <c r="D859" s="58"/>
      <c r="E859" s="58"/>
      <c r="F859" s="21"/>
      <c r="G859" s="59"/>
      <c r="H859" s="60"/>
      <c r="I859" s="67"/>
      <c r="J859" s="68"/>
      <c r="K859" s="56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</row>
    <row r="860" spans="1:28">
      <c r="A860" s="51"/>
      <c r="B860" s="54"/>
      <c r="C860" s="57"/>
      <c r="D860" s="58"/>
      <c r="E860" s="58"/>
      <c r="F860" s="21"/>
      <c r="G860" s="59"/>
      <c r="H860" s="60"/>
      <c r="I860" s="67"/>
      <c r="J860" s="68"/>
      <c r="K860" s="56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</row>
    <row r="861" spans="1:28">
      <c r="A861" s="51"/>
      <c r="B861" s="54"/>
      <c r="C861" s="57"/>
      <c r="D861" s="58"/>
      <c r="E861" s="58"/>
      <c r="F861" s="21"/>
      <c r="G861" s="59"/>
      <c r="H861" s="60"/>
      <c r="I861" s="67"/>
      <c r="J861" s="68"/>
      <c r="K861" s="56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</row>
    <row r="862" spans="1:28">
      <c r="A862" s="51"/>
      <c r="B862" s="54"/>
      <c r="C862" s="57"/>
      <c r="D862" s="58"/>
      <c r="E862" s="58"/>
      <c r="F862" s="21"/>
      <c r="G862" s="59"/>
      <c r="H862" s="60"/>
      <c r="I862" s="67"/>
      <c r="J862" s="68"/>
      <c r="K862" s="56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</row>
    <row r="863" spans="1:28">
      <c r="A863" s="51"/>
      <c r="B863" s="54"/>
      <c r="C863" s="57"/>
      <c r="D863" s="58"/>
      <c r="E863" s="58"/>
      <c r="F863" s="21"/>
      <c r="G863" s="59"/>
      <c r="H863" s="60"/>
      <c r="I863" s="67"/>
      <c r="J863" s="68"/>
      <c r="K863" s="56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</row>
    <row r="864" spans="1:28">
      <c r="A864" s="51"/>
      <c r="B864" s="54"/>
      <c r="C864" s="57"/>
      <c r="D864" s="58"/>
      <c r="E864" s="58"/>
      <c r="F864" s="21"/>
      <c r="G864" s="59"/>
      <c r="H864" s="60"/>
      <c r="I864" s="67"/>
      <c r="J864" s="68"/>
      <c r="K864" s="56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</row>
    <row r="865" spans="1:28">
      <c r="A865" s="51"/>
      <c r="B865" s="54"/>
      <c r="C865" s="57"/>
      <c r="D865" s="58"/>
      <c r="E865" s="58"/>
      <c r="F865" s="21"/>
      <c r="G865" s="59"/>
      <c r="H865" s="60"/>
      <c r="I865" s="67"/>
      <c r="J865" s="68"/>
      <c r="K865" s="56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</row>
    <row r="866" spans="1:28">
      <c r="A866" s="51"/>
      <c r="B866" s="54"/>
      <c r="C866" s="57"/>
      <c r="D866" s="58"/>
      <c r="E866" s="58"/>
      <c r="F866" s="21"/>
      <c r="G866" s="59"/>
      <c r="H866" s="60"/>
      <c r="I866" s="67"/>
      <c r="J866" s="68"/>
      <c r="K866" s="56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</row>
    <row r="867" spans="1:28">
      <c r="A867" s="51"/>
      <c r="B867" s="54"/>
      <c r="C867" s="57"/>
      <c r="D867" s="58"/>
      <c r="E867" s="58"/>
      <c r="F867" s="21"/>
      <c r="G867" s="59"/>
      <c r="H867" s="60"/>
      <c r="I867" s="67"/>
      <c r="J867" s="68"/>
      <c r="K867" s="56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</row>
    <row r="868" spans="1:28">
      <c r="A868" s="51"/>
      <c r="B868" s="54"/>
      <c r="C868" s="57"/>
      <c r="D868" s="58"/>
      <c r="E868" s="58"/>
      <c r="F868" s="21"/>
      <c r="G868" s="59"/>
      <c r="H868" s="60"/>
      <c r="I868" s="67"/>
      <c r="J868" s="68"/>
      <c r="K868" s="56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</row>
    <row r="869" spans="1:28">
      <c r="A869" s="51"/>
      <c r="B869" s="54"/>
      <c r="C869" s="57"/>
      <c r="D869" s="58"/>
      <c r="E869" s="58"/>
      <c r="F869" s="21"/>
      <c r="G869" s="59"/>
      <c r="H869" s="60"/>
      <c r="I869" s="67"/>
      <c r="J869" s="68"/>
      <c r="K869" s="56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</row>
    <row r="870" spans="1:28">
      <c r="A870" s="51"/>
      <c r="B870" s="54"/>
      <c r="C870" s="57"/>
      <c r="D870" s="58"/>
      <c r="E870" s="58"/>
      <c r="F870" s="21"/>
      <c r="G870" s="59"/>
      <c r="H870" s="60"/>
      <c r="I870" s="67"/>
      <c r="J870" s="68"/>
      <c r="K870" s="56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</row>
    <row r="871" spans="1:28">
      <c r="A871" s="51"/>
      <c r="B871" s="54"/>
      <c r="C871" s="57"/>
      <c r="D871" s="58"/>
      <c r="E871" s="58"/>
      <c r="F871" s="21"/>
      <c r="G871" s="59"/>
      <c r="H871" s="60"/>
      <c r="I871" s="67"/>
      <c r="J871" s="68"/>
      <c r="K871" s="56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</row>
    <row r="872" spans="1:28">
      <c r="A872" s="51"/>
      <c r="B872" s="54"/>
      <c r="C872" s="57"/>
      <c r="D872" s="58"/>
      <c r="E872" s="58"/>
      <c r="F872" s="21"/>
      <c r="G872" s="59"/>
      <c r="H872" s="60"/>
      <c r="I872" s="67"/>
      <c r="J872" s="68"/>
      <c r="K872" s="56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</row>
    <row r="873" spans="1:28">
      <c r="A873" s="51"/>
      <c r="B873" s="54"/>
      <c r="C873" s="57"/>
      <c r="D873" s="58"/>
      <c r="E873" s="58"/>
      <c r="F873" s="21"/>
      <c r="G873" s="59"/>
      <c r="H873" s="60"/>
      <c r="I873" s="67"/>
      <c r="J873" s="68"/>
      <c r="K873" s="56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</row>
    <row r="874" spans="1:28">
      <c r="A874" s="51"/>
      <c r="B874" s="54"/>
      <c r="C874" s="57"/>
      <c r="D874" s="58"/>
      <c r="E874" s="58"/>
      <c r="F874" s="21"/>
      <c r="G874" s="59"/>
      <c r="H874" s="60"/>
      <c r="I874" s="67"/>
      <c r="J874" s="68"/>
      <c r="K874" s="56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</row>
    <row r="875" spans="1:28">
      <c r="A875" s="51"/>
      <c r="B875" s="54"/>
      <c r="C875" s="57"/>
      <c r="D875" s="58"/>
      <c r="E875" s="58"/>
      <c r="F875" s="21"/>
      <c r="G875" s="59"/>
      <c r="H875" s="60"/>
      <c r="I875" s="67"/>
      <c r="J875" s="68"/>
      <c r="K875" s="56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</row>
    <row r="876" spans="1:28">
      <c r="A876" s="51"/>
      <c r="B876" s="54"/>
      <c r="C876" s="57"/>
      <c r="D876" s="58"/>
      <c r="E876" s="58"/>
      <c r="F876" s="21"/>
      <c r="G876" s="59"/>
      <c r="H876" s="60"/>
      <c r="I876" s="67"/>
      <c r="J876" s="68"/>
      <c r="K876" s="56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</row>
    <row r="877" spans="1:28">
      <c r="A877" s="51"/>
      <c r="B877" s="54"/>
      <c r="C877" s="57"/>
      <c r="D877" s="58"/>
      <c r="E877" s="58"/>
      <c r="F877" s="21"/>
      <c r="G877" s="59"/>
      <c r="H877" s="60"/>
      <c r="I877" s="67"/>
      <c r="J877" s="68"/>
      <c r="K877" s="56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</row>
    <row r="878" spans="1:28">
      <c r="A878" s="51"/>
      <c r="B878" s="54"/>
      <c r="C878" s="57"/>
      <c r="D878" s="58"/>
      <c r="E878" s="58"/>
      <c r="F878" s="21"/>
      <c r="G878" s="59"/>
      <c r="H878" s="60"/>
      <c r="I878" s="67"/>
      <c r="J878" s="68"/>
      <c r="K878" s="56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</row>
    <row r="879" spans="1:28">
      <c r="A879" s="51"/>
      <c r="B879" s="54"/>
      <c r="C879" s="57"/>
      <c r="D879" s="58"/>
      <c r="E879" s="58"/>
      <c r="F879" s="21"/>
      <c r="G879" s="59"/>
      <c r="H879" s="60"/>
      <c r="I879" s="67"/>
      <c r="J879" s="68"/>
      <c r="K879" s="56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</row>
    <row r="880" spans="1:28">
      <c r="A880" s="51"/>
      <c r="B880" s="54"/>
      <c r="C880" s="57"/>
      <c r="D880" s="58"/>
      <c r="E880" s="58"/>
      <c r="F880" s="21"/>
      <c r="G880" s="59"/>
      <c r="H880" s="60"/>
      <c r="I880" s="67"/>
      <c r="J880" s="68"/>
      <c r="K880" s="56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</row>
    <row r="881" spans="1:28">
      <c r="A881" s="51"/>
      <c r="B881" s="54"/>
      <c r="C881" s="57"/>
      <c r="D881" s="58"/>
      <c r="E881" s="58"/>
      <c r="F881" s="21"/>
      <c r="G881" s="59"/>
      <c r="H881" s="60"/>
      <c r="I881" s="67"/>
      <c r="J881" s="68"/>
      <c r="K881" s="56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</row>
    <row r="882" spans="1:28">
      <c r="A882" s="51"/>
      <c r="B882" s="54"/>
      <c r="C882" s="57"/>
      <c r="D882" s="58"/>
      <c r="E882" s="58"/>
      <c r="F882" s="21"/>
      <c r="G882" s="59"/>
      <c r="H882" s="60"/>
      <c r="I882" s="67"/>
      <c r="J882" s="68"/>
      <c r="K882" s="56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</row>
    <row r="883" spans="1:28">
      <c r="A883" s="51"/>
      <c r="B883" s="54"/>
      <c r="C883" s="57"/>
      <c r="D883" s="58"/>
      <c r="E883" s="58"/>
      <c r="F883" s="21"/>
      <c r="G883" s="59"/>
      <c r="H883" s="60"/>
      <c r="I883" s="67"/>
      <c r="J883" s="68"/>
      <c r="K883" s="56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</row>
    <row r="884" spans="1:28">
      <c r="A884" s="51"/>
      <c r="B884" s="54"/>
      <c r="C884" s="57"/>
      <c r="D884" s="58"/>
      <c r="E884" s="58"/>
      <c r="F884" s="21"/>
      <c r="G884" s="59"/>
      <c r="H884" s="60"/>
      <c r="I884" s="67"/>
      <c r="J884" s="68"/>
      <c r="K884" s="56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</row>
    <row r="885" spans="1:28">
      <c r="A885" s="51"/>
      <c r="B885" s="54"/>
      <c r="C885" s="57"/>
      <c r="D885" s="58"/>
      <c r="E885" s="58"/>
      <c r="F885" s="21"/>
      <c r="G885" s="59"/>
      <c r="H885" s="60"/>
      <c r="I885" s="67"/>
      <c r="J885" s="68"/>
      <c r="K885" s="56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</row>
    <row r="886" spans="1:28">
      <c r="A886" s="51"/>
      <c r="B886" s="54"/>
      <c r="C886" s="57"/>
      <c r="D886" s="58"/>
      <c r="E886" s="58"/>
      <c r="F886" s="21"/>
      <c r="G886" s="59"/>
      <c r="H886" s="60"/>
      <c r="I886" s="67"/>
      <c r="J886" s="68"/>
      <c r="K886" s="56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</row>
    <row r="887" spans="1:28">
      <c r="A887" s="51"/>
      <c r="B887" s="54"/>
      <c r="C887" s="57"/>
      <c r="D887" s="58"/>
      <c r="E887" s="58"/>
      <c r="F887" s="21"/>
      <c r="G887" s="59"/>
      <c r="H887" s="60"/>
      <c r="I887" s="67"/>
      <c r="J887" s="68"/>
      <c r="K887" s="56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</row>
    <row r="888" spans="1:28">
      <c r="A888" s="51"/>
      <c r="B888" s="54"/>
      <c r="C888" s="57"/>
      <c r="D888" s="58"/>
      <c r="E888" s="58"/>
      <c r="F888" s="21"/>
      <c r="G888" s="59"/>
      <c r="H888" s="60"/>
      <c r="I888" s="67"/>
      <c r="J888" s="68"/>
      <c r="K888" s="56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</row>
    <row r="889" spans="1:28">
      <c r="A889" s="51"/>
      <c r="B889" s="54"/>
      <c r="C889" s="57"/>
      <c r="D889" s="58"/>
      <c r="E889" s="58"/>
      <c r="F889" s="21"/>
      <c r="G889" s="59"/>
      <c r="H889" s="60"/>
      <c r="I889" s="67"/>
      <c r="J889" s="68"/>
      <c r="K889" s="56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</row>
    <row r="890" spans="1:28">
      <c r="A890" s="51"/>
      <c r="B890" s="54"/>
      <c r="C890" s="57"/>
      <c r="D890" s="58"/>
      <c r="E890" s="58"/>
      <c r="F890" s="21"/>
      <c r="G890" s="59"/>
      <c r="H890" s="60"/>
      <c r="I890" s="67"/>
      <c r="J890" s="68"/>
      <c r="K890" s="56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</row>
    <row r="891" spans="1:28">
      <c r="A891" s="51"/>
      <c r="B891" s="54"/>
      <c r="C891" s="57"/>
      <c r="D891" s="58"/>
      <c r="E891" s="58"/>
      <c r="F891" s="21"/>
      <c r="G891" s="59"/>
      <c r="H891" s="60"/>
      <c r="I891" s="67"/>
      <c r="J891" s="68"/>
      <c r="K891" s="56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</row>
    <row r="892" spans="1:28">
      <c r="A892" s="51"/>
      <c r="B892" s="54"/>
      <c r="C892" s="57"/>
      <c r="D892" s="58"/>
      <c r="E892" s="58"/>
      <c r="F892" s="21"/>
      <c r="G892" s="59"/>
      <c r="H892" s="60"/>
      <c r="I892" s="67"/>
      <c r="J892" s="68"/>
      <c r="K892" s="56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</row>
    <row r="893" spans="1:28">
      <c r="A893" s="51"/>
      <c r="B893" s="54"/>
      <c r="C893" s="57"/>
      <c r="D893" s="58"/>
      <c r="E893" s="58"/>
      <c r="F893" s="21"/>
      <c r="G893" s="59"/>
      <c r="H893" s="60"/>
      <c r="I893" s="67"/>
      <c r="J893" s="68"/>
      <c r="K893" s="56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</row>
    <row r="894" spans="1:28">
      <c r="A894" s="51"/>
      <c r="B894" s="54"/>
      <c r="C894" s="57"/>
      <c r="D894" s="58"/>
      <c r="E894" s="58"/>
      <c r="F894" s="21"/>
      <c r="G894" s="59"/>
      <c r="H894" s="60"/>
      <c r="I894" s="67"/>
      <c r="J894" s="68"/>
      <c r="K894" s="56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</row>
    <row r="895" spans="1:28">
      <c r="A895" s="51"/>
      <c r="B895" s="54"/>
      <c r="C895" s="57"/>
      <c r="D895" s="58"/>
      <c r="E895" s="58"/>
      <c r="F895" s="21"/>
      <c r="G895" s="59"/>
      <c r="H895" s="60"/>
      <c r="I895" s="67"/>
      <c r="J895" s="68"/>
      <c r="K895" s="56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</row>
    <row r="896" spans="1:28">
      <c r="A896" s="51"/>
      <c r="B896" s="54"/>
      <c r="C896" s="57"/>
      <c r="D896" s="58"/>
      <c r="E896" s="58"/>
      <c r="F896" s="21"/>
      <c r="G896" s="59"/>
      <c r="H896" s="60"/>
      <c r="I896" s="67"/>
      <c r="J896" s="68"/>
      <c r="K896" s="56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</row>
    <row r="897" spans="1:28">
      <c r="A897" s="51"/>
      <c r="B897" s="54"/>
      <c r="C897" s="57"/>
      <c r="D897" s="58"/>
      <c r="E897" s="58"/>
      <c r="F897" s="21"/>
      <c r="G897" s="59"/>
      <c r="H897" s="60"/>
      <c r="I897" s="67"/>
      <c r="J897" s="68"/>
      <c r="K897" s="56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</row>
    <row r="898" spans="1:28">
      <c r="A898" s="51"/>
      <c r="B898" s="54"/>
      <c r="C898" s="57"/>
      <c r="D898" s="58"/>
      <c r="E898" s="58"/>
      <c r="F898" s="21"/>
      <c r="G898" s="59"/>
      <c r="H898" s="60"/>
      <c r="I898" s="67"/>
      <c r="J898" s="68"/>
      <c r="K898" s="56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</row>
    <row r="899" spans="1:28">
      <c r="A899" s="51"/>
      <c r="B899" s="54"/>
      <c r="C899" s="57"/>
      <c r="D899" s="58"/>
      <c r="E899" s="58"/>
      <c r="F899" s="21"/>
      <c r="G899" s="59"/>
      <c r="H899" s="60"/>
      <c r="I899" s="67"/>
      <c r="J899" s="68"/>
      <c r="K899" s="56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</row>
    <row r="900" spans="1:28">
      <c r="A900" s="51"/>
      <c r="B900" s="54"/>
      <c r="C900" s="57"/>
      <c r="D900" s="58"/>
      <c r="E900" s="58"/>
      <c r="F900" s="21"/>
      <c r="G900" s="59"/>
      <c r="H900" s="60"/>
      <c r="I900" s="67"/>
      <c r="J900" s="68"/>
      <c r="K900" s="56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</row>
    <row r="901" spans="1:28">
      <c r="A901" s="51"/>
      <c r="B901" s="54"/>
      <c r="C901" s="57"/>
      <c r="D901" s="58"/>
      <c r="E901" s="58"/>
      <c r="F901" s="21"/>
      <c r="G901" s="59"/>
      <c r="H901" s="60"/>
      <c r="I901" s="67"/>
      <c r="J901" s="68"/>
      <c r="K901" s="56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</row>
    <row r="902" spans="1:28">
      <c r="A902" s="51"/>
      <c r="B902" s="54"/>
      <c r="C902" s="57"/>
      <c r="D902" s="58"/>
      <c r="E902" s="58"/>
      <c r="F902" s="21"/>
      <c r="G902" s="59"/>
      <c r="H902" s="60"/>
      <c r="I902" s="67"/>
      <c r="J902" s="68"/>
      <c r="K902" s="56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</row>
    <row r="903" spans="1:28">
      <c r="A903" s="51"/>
      <c r="B903" s="54"/>
      <c r="C903" s="57"/>
      <c r="D903" s="58"/>
      <c r="E903" s="58"/>
      <c r="F903" s="21"/>
      <c r="G903" s="59"/>
      <c r="H903" s="60"/>
      <c r="I903" s="67"/>
      <c r="J903" s="68"/>
      <c r="K903" s="56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</row>
    <row r="904" spans="1:28">
      <c r="A904" s="51"/>
      <c r="B904" s="54"/>
      <c r="C904" s="57"/>
      <c r="D904" s="58"/>
      <c r="E904" s="58"/>
      <c r="F904" s="21"/>
      <c r="G904" s="59"/>
      <c r="H904" s="60"/>
      <c r="I904" s="67"/>
      <c r="J904" s="68"/>
      <c r="K904" s="56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</row>
    <row r="905" spans="1:28">
      <c r="A905" s="51"/>
      <c r="B905" s="54"/>
      <c r="C905" s="57"/>
      <c r="D905" s="58"/>
      <c r="E905" s="58"/>
      <c r="F905" s="21"/>
      <c r="G905" s="59"/>
      <c r="H905" s="60"/>
      <c r="I905" s="67"/>
      <c r="J905" s="68"/>
      <c r="K905" s="56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</row>
    <row r="906" spans="1:28">
      <c r="A906" s="51"/>
      <c r="B906" s="54"/>
      <c r="C906" s="57"/>
      <c r="D906" s="58"/>
      <c r="E906" s="58"/>
      <c r="F906" s="21"/>
      <c r="G906" s="59"/>
      <c r="H906" s="60"/>
      <c r="I906" s="67"/>
      <c r="J906" s="68"/>
      <c r="K906" s="56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</row>
    <row r="907" spans="1:28">
      <c r="A907" s="51"/>
      <c r="B907" s="54"/>
      <c r="C907" s="57"/>
      <c r="D907" s="58"/>
      <c r="E907" s="58"/>
      <c r="F907" s="21"/>
      <c r="G907" s="59"/>
      <c r="H907" s="60"/>
      <c r="I907" s="67"/>
      <c r="J907" s="68"/>
      <c r="K907" s="56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</row>
    <row r="908" spans="1:28">
      <c r="A908" s="51"/>
      <c r="B908" s="54"/>
      <c r="C908" s="57"/>
      <c r="D908" s="58"/>
      <c r="E908" s="58"/>
      <c r="F908" s="21"/>
      <c r="G908" s="59"/>
      <c r="H908" s="60"/>
      <c r="I908" s="67"/>
      <c r="J908" s="68"/>
      <c r="K908" s="56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</row>
    <row r="909" spans="1:28">
      <c r="A909" s="51"/>
      <c r="B909" s="54"/>
      <c r="C909" s="57"/>
      <c r="D909" s="58"/>
      <c r="E909" s="58"/>
      <c r="F909" s="21"/>
      <c r="G909" s="59"/>
      <c r="H909" s="60"/>
      <c r="I909" s="67"/>
      <c r="J909" s="68"/>
      <c r="K909" s="56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</row>
    <row r="910" spans="1:28">
      <c r="A910" s="51"/>
      <c r="B910" s="54"/>
      <c r="C910" s="57"/>
      <c r="D910" s="58"/>
      <c r="E910" s="58"/>
      <c r="F910" s="21"/>
      <c r="G910" s="59"/>
      <c r="H910" s="60"/>
      <c r="I910" s="67"/>
      <c r="J910" s="68"/>
      <c r="K910" s="56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</row>
    <row r="911" spans="1:28">
      <c r="A911" s="51"/>
      <c r="B911" s="54"/>
      <c r="C911" s="57"/>
      <c r="D911" s="58"/>
      <c r="E911" s="58"/>
      <c r="F911" s="21"/>
      <c r="G911" s="59"/>
      <c r="H911" s="60"/>
      <c r="I911" s="67"/>
      <c r="J911" s="68"/>
      <c r="K911" s="56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</row>
    <row r="912" spans="1:28">
      <c r="A912" s="51"/>
      <c r="B912" s="54"/>
      <c r="C912" s="57"/>
      <c r="D912" s="58"/>
      <c r="E912" s="58"/>
      <c r="F912" s="21"/>
      <c r="G912" s="59"/>
      <c r="H912" s="60"/>
      <c r="I912" s="67"/>
      <c r="J912" s="68"/>
      <c r="K912" s="56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</row>
    <row r="913" spans="1:28">
      <c r="A913" s="51"/>
      <c r="B913" s="54"/>
      <c r="C913" s="57"/>
      <c r="D913" s="58"/>
      <c r="E913" s="58"/>
      <c r="F913" s="21"/>
      <c r="G913" s="59"/>
      <c r="H913" s="60"/>
      <c r="I913" s="67"/>
      <c r="J913" s="68"/>
      <c r="K913" s="56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</row>
    <row r="914" spans="1:28">
      <c r="A914" s="51"/>
      <c r="B914" s="54"/>
      <c r="C914" s="57"/>
      <c r="D914" s="58"/>
      <c r="E914" s="58"/>
      <c r="F914" s="21"/>
      <c r="G914" s="59"/>
      <c r="H914" s="60"/>
      <c r="I914" s="67"/>
      <c r="J914" s="68"/>
      <c r="K914" s="56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</row>
    <row r="915" spans="1:28">
      <c r="A915" s="51"/>
      <c r="B915" s="54"/>
      <c r="C915" s="57"/>
      <c r="D915" s="58"/>
      <c r="E915" s="58"/>
      <c r="F915" s="21"/>
      <c r="G915" s="59"/>
      <c r="H915" s="60"/>
      <c r="I915" s="67"/>
      <c r="J915" s="68"/>
      <c r="K915" s="56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</row>
    <row r="916" spans="1:28">
      <c r="A916" s="51"/>
      <c r="B916" s="54"/>
      <c r="C916" s="57"/>
      <c r="D916" s="58"/>
      <c r="E916" s="58"/>
      <c r="F916" s="21"/>
      <c r="G916" s="59"/>
      <c r="H916" s="60"/>
      <c r="I916" s="67"/>
      <c r="J916" s="68"/>
      <c r="K916" s="56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</row>
    <row r="917" spans="1:28">
      <c r="A917" s="51"/>
      <c r="B917" s="54"/>
      <c r="C917" s="57"/>
      <c r="D917" s="58"/>
      <c r="E917" s="58"/>
      <c r="F917" s="21"/>
      <c r="G917" s="59"/>
      <c r="H917" s="60"/>
      <c r="I917" s="67"/>
      <c r="J917" s="68"/>
      <c r="K917" s="56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</row>
    <row r="918" spans="1:28">
      <c r="A918" s="51"/>
      <c r="B918" s="54"/>
      <c r="C918" s="57"/>
      <c r="D918" s="58"/>
      <c r="E918" s="58"/>
      <c r="F918" s="21"/>
      <c r="G918" s="59"/>
      <c r="H918" s="60"/>
      <c r="I918" s="67"/>
      <c r="J918" s="68"/>
      <c r="K918" s="56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</row>
    <row r="919" spans="1:28">
      <c r="A919" s="51"/>
      <c r="B919" s="54"/>
      <c r="C919" s="57"/>
      <c r="D919" s="58"/>
      <c r="E919" s="58"/>
      <c r="F919" s="21"/>
      <c r="G919" s="59"/>
      <c r="H919" s="60"/>
      <c r="I919" s="67"/>
      <c r="J919" s="68"/>
      <c r="K919" s="56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</row>
    <row r="920" spans="1:28">
      <c r="A920" s="51"/>
      <c r="B920" s="54"/>
      <c r="C920" s="57"/>
      <c r="D920" s="58"/>
      <c r="E920" s="58"/>
      <c r="F920" s="21"/>
      <c r="G920" s="59"/>
      <c r="H920" s="60"/>
      <c r="I920" s="67"/>
      <c r="J920" s="68"/>
      <c r="K920" s="56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</row>
    <row r="921" spans="1:28">
      <c r="A921" s="51"/>
      <c r="B921" s="54"/>
      <c r="C921" s="57"/>
      <c r="D921" s="58"/>
      <c r="E921" s="58"/>
      <c r="F921" s="21"/>
      <c r="G921" s="59"/>
      <c r="H921" s="60"/>
      <c r="I921" s="67"/>
      <c r="J921" s="68"/>
      <c r="K921" s="56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</row>
    <row r="922" spans="1:28">
      <c r="A922" s="51"/>
      <c r="B922" s="54"/>
      <c r="C922" s="57"/>
      <c r="D922" s="58"/>
      <c r="E922" s="58"/>
      <c r="F922" s="21"/>
      <c r="G922" s="59"/>
      <c r="H922" s="60"/>
      <c r="I922" s="67"/>
      <c r="J922" s="68"/>
      <c r="K922" s="56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</row>
    <row r="923" spans="1:28">
      <c r="A923" s="51"/>
      <c r="B923" s="54"/>
      <c r="C923" s="57"/>
      <c r="D923" s="58"/>
      <c r="E923" s="58"/>
      <c r="F923" s="21"/>
      <c r="G923" s="59"/>
      <c r="H923" s="60"/>
      <c r="I923" s="67"/>
      <c r="J923" s="68"/>
      <c r="K923" s="56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</row>
    <row r="924" spans="1:28">
      <c r="A924" s="51"/>
      <c r="B924" s="54"/>
      <c r="C924" s="57"/>
      <c r="D924" s="58"/>
      <c r="E924" s="58"/>
      <c r="F924" s="21"/>
      <c r="G924" s="59"/>
      <c r="H924" s="60"/>
      <c r="I924" s="67"/>
      <c r="J924" s="68"/>
      <c r="K924" s="56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</row>
    <row r="925" spans="1:28">
      <c r="A925" s="51"/>
      <c r="B925" s="54"/>
      <c r="C925" s="57"/>
      <c r="D925" s="58"/>
      <c r="E925" s="58"/>
      <c r="F925" s="21"/>
      <c r="G925" s="59"/>
      <c r="H925" s="60"/>
      <c r="I925" s="67"/>
      <c r="J925" s="68"/>
      <c r="K925" s="56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</row>
    <row r="926" spans="1:28">
      <c r="A926" s="51"/>
      <c r="B926" s="54"/>
      <c r="C926" s="57"/>
      <c r="D926" s="58"/>
      <c r="E926" s="58"/>
      <c r="F926" s="21"/>
      <c r="G926" s="59"/>
      <c r="H926" s="60"/>
      <c r="I926" s="67"/>
      <c r="J926" s="68"/>
      <c r="K926" s="56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</row>
    <row r="927" spans="1:28">
      <c r="A927" s="51"/>
      <c r="B927" s="54"/>
      <c r="C927" s="57"/>
      <c r="D927" s="58"/>
      <c r="E927" s="58"/>
      <c r="F927" s="21"/>
      <c r="G927" s="59"/>
      <c r="H927" s="60"/>
      <c r="I927" s="67"/>
      <c r="J927" s="68"/>
      <c r="K927" s="56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</row>
    <row r="928" spans="1:28">
      <c r="A928" s="51"/>
      <c r="B928" s="54"/>
      <c r="C928" s="57"/>
      <c r="D928" s="58"/>
      <c r="E928" s="58"/>
      <c r="F928" s="21"/>
      <c r="G928" s="59"/>
      <c r="H928" s="60"/>
      <c r="I928" s="67"/>
      <c r="J928" s="68"/>
      <c r="K928" s="56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</row>
    <row r="929" spans="1:28">
      <c r="A929" s="51"/>
      <c r="B929" s="54"/>
      <c r="C929" s="57"/>
      <c r="D929" s="58"/>
      <c r="E929" s="58"/>
      <c r="F929" s="21"/>
      <c r="G929" s="59"/>
      <c r="H929" s="60"/>
      <c r="I929" s="67"/>
      <c r="J929" s="68"/>
      <c r="K929" s="56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</row>
    <row r="930" spans="1:28">
      <c r="A930" s="51"/>
      <c r="B930" s="54"/>
      <c r="C930" s="57"/>
      <c r="D930" s="58"/>
      <c r="E930" s="58"/>
      <c r="F930" s="21"/>
      <c r="G930" s="59"/>
      <c r="H930" s="60"/>
      <c r="I930" s="67"/>
      <c r="J930" s="68"/>
      <c r="K930" s="56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</row>
    <row r="931" spans="1:28">
      <c r="A931" s="51"/>
      <c r="B931" s="54"/>
      <c r="C931" s="57"/>
      <c r="D931" s="58"/>
      <c r="E931" s="58"/>
      <c r="F931" s="21"/>
      <c r="G931" s="59"/>
      <c r="H931" s="60"/>
      <c r="I931" s="67"/>
      <c r="J931" s="68"/>
      <c r="K931" s="56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</row>
    <row r="932" spans="1:28">
      <c r="A932" s="51"/>
      <c r="B932" s="54"/>
      <c r="C932" s="57"/>
      <c r="D932" s="58"/>
      <c r="E932" s="58"/>
      <c r="F932" s="21"/>
      <c r="G932" s="59"/>
      <c r="H932" s="60"/>
      <c r="I932" s="67"/>
      <c r="J932" s="68"/>
      <c r="K932" s="56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</row>
    <row r="933" spans="1:28">
      <c r="A933" s="51"/>
      <c r="B933" s="54"/>
      <c r="C933" s="57"/>
      <c r="D933" s="58"/>
      <c r="E933" s="58"/>
      <c r="F933" s="21"/>
      <c r="G933" s="59"/>
      <c r="H933" s="60"/>
      <c r="I933" s="67"/>
      <c r="J933" s="68"/>
      <c r="K933" s="56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</row>
    <row r="934" spans="1:28">
      <c r="A934" s="51"/>
      <c r="B934" s="54"/>
      <c r="C934" s="57"/>
      <c r="D934" s="58"/>
      <c r="E934" s="58"/>
      <c r="F934" s="21"/>
      <c r="G934" s="59"/>
      <c r="H934" s="60"/>
      <c r="I934" s="67"/>
      <c r="J934" s="68"/>
      <c r="K934" s="56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</row>
    <row r="935" spans="1:28">
      <c r="A935" s="51"/>
      <c r="B935" s="54"/>
      <c r="C935" s="57"/>
      <c r="D935" s="58"/>
      <c r="E935" s="58"/>
      <c r="F935" s="21"/>
      <c r="G935" s="59"/>
      <c r="H935" s="60"/>
      <c r="I935" s="67"/>
      <c r="J935" s="68"/>
      <c r="K935" s="56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</row>
    <row r="936" spans="1:28">
      <c r="A936" s="51"/>
      <c r="B936" s="54"/>
      <c r="C936" s="57"/>
      <c r="D936" s="58"/>
      <c r="E936" s="58"/>
      <c r="F936" s="21"/>
      <c r="G936" s="59"/>
      <c r="H936" s="60"/>
      <c r="I936" s="67"/>
      <c r="J936" s="68"/>
      <c r="K936" s="56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</row>
    <row r="937" spans="1:28">
      <c r="A937" s="51"/>
      <c r="B937" s="54"/>
      <c r="C937" s="57"/>
      <c r="D937" s="58"/>
      <c r="E937" s="58"/>
      <c r="F937" s="21"/>
      <c r="G937" s="59"/>
      <c r="H937" s="60"/>
      <c r="I937" s="67"/>
      <c r="J937" s="68"/>
      <c r="K937" s="56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</row>
    <row r="938" spans="1:28">
      <c r="A938" s="51"/>
      <c r="B938" s="54"/>
      <c r="C938" s="57"/>
      <c r="D938" s="58"/>
      <c r="E938" s="58"/>
      <c r="F938" s="21"/>
      <c r="G938" s="59"/>
      <c r="H938" s="60"/>
      <c r="I938" s="67"/>
      <c r="J938" s="68"/>
      <c r="K938" s="56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</row>
    <row r="939" spans="1:28">
      <c r="A939" s="51"/>
      <c r="B939" s="54"/>
      <c r="C939" s="57"/>
      <c r="D939" s="58"/>
      <c r="E939" s="58"/>
      <c r="F939" s="21"/>
      <c r="G939" s="59"/>
      <c r="H939" s="60"/>
      <c r="I939" s="67"/>
      <c r="J939" s="68"/>
      <c r="K939" s="56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</row>
    <row r="940" spans="1:28">
      <c r="A940" s="51"/>
      <c r="B940" s="54"/>
      <c r="C940" s="57"/>
      <c r="D940" s="58"/>
      <c r="E940" s="58"/>
      <c r="F940" s="21"/>
      <c r="G940" s="59"/>
      <c r="H940" s="60"/>
      <c r="I940" s="67"/>
      <c r="J940" s="68"/>
      <c r="K940" s="56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</row>
    <row r="941" spans="1:28">
      <c r="A941" s="51"/>
      <c r="B941" s="54"/>
      <c r="C941" s="57"/>
      <c r="D941" s="58"/>
      <c r="E941" s="58"/>
      <c r="F941" s="21"/>
      <c r="G941" s="59"/>
      <c r="H941" s="60"/>
      <c r="I941" s="67"/>
      <c r="J941" s="68"/>
      <c r="K941" s="56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</row>
    <row r="942" spans="1:28">
      <c r="A942" s="51"/>
      <c r="B942" s="54"/>
      <c r="C942" s="57"/>
      <c r="D942" s="58"/>
      <c r="E942" s="58"/>
      <c r="F942" s="21"/>
      <c r="G942" s="59"/>
      <c r="H942" s="60"/>
      <c r="I942" s="67"/>
      <c r="J942" s="68"/>
      <c r="K942" s="56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</row>
    <row r="943" spans="1:28">
      <c r="A943" s="51"/>
      <c r="B943" s="54"/>
      <c r="C943" s="57"/>
      <c r="D943" s="58"/>
      <c r="E943" s="58"/>
      <c r="F943" s="21"/>
      <c r="G943" s="59"/>
      <c r="H943" s="60"/>
      <c r="I943" s="67"/>
      <c r="J943" s="68"/>
      <c r="K943" s="56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</row>
    <row r="944" spans="1:28">
      <c r="A944" s="51"/>
      <c r="B944" s="54"/>
      <c r="C944" s="57"/>
      <c r="D944" s="58"/>
      <c r="E944" s="58"/>
      <c r="F944" s="21"/>
      <c r="G944" s="59"/>
      <c r="H944" s="60"/>
      <c r="I944" s="67"/>
      <c r="J944" s="68"/>
      <c r="K944" s="56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</row>
    <row r="945" spans="1:28">
      <c r="A945" s="51"/>
      <c r="B945" s="54"/>
      <c r="C945" s="57"/>
      <c r="D945" s="58"/>
      <c r="E945" s="58"/>
      <c r="F945" s="21"/>
      <c r="G945" s="59"/>
      <c r="H945" s="60"/>
      <c r="I945" s="67"/>
      <c r="J945" s="68"/>
      <c r="K945" s="56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</row>
    <row r="946" spans="1:28">
      <c r="A946" s="51"/>
      <c r="B946" s="54"/>
      <c r="C946" s="57"/>
      <c r="D946" s="58"/>
      <c r="E946" s="58"/>
      <c r="F946" s="21"/>
      <c r="G946" s="59"/>
      <c r="H946" s="60"/>
      <c r="I946" s="67"/>
      <c r="J946" s="68"/>
      <c r="K946" s="56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</row>
    <row r="947" spans="1:28">
      <c r="A947" s="51"/>
      <c r="B947" s="54"/>
      <c r="C947" s="57"/>
      <c r="D947" s="58"/>
      <c r="E947" s="58"/>
      <c r="F947" s="21"/>
      <c r="G947" s="59"/>
      <c r="H947" s="60"/>
      <c r="I947" s="67"/>
      <c r="J947" s="68"/>
      <c r="K947" s="56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</row>
    <row r="948" spans="1:28">
      <c r="A948" s="51"/>
      <c r="B948" s="54"/>
      <c r="C948" s="57"/>
      <c r="D948" s="58"/>
      <c r="E948" s="58"/>
      <c r="F948" s="21"/>
      <c r="G948" s="59"/>
      <c r="H948" s="60"/>
      <c r="I948" s="67"/>
      <c r="J948" s="68"/>
      <c r="K948" s="56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</row>
    <row r="949" spans="1:28">
      <c r="A949" s="51"/>
      <c r="B949" s="54"/>
      <c r="C949" s="57"/>
      <c r="D949" s="58"/>
      <c r="E949" s="58"/>
      <c r="F949" s="21"/>
      <c r="G949" s="59"/>
      <c r="H949" s="60"/>
      <c r="I949" s="67"/>
      <c r="J949" s="68"/>
      <c r="K949" s="56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</row>
    <row r="950" spans="1:28">
      <c r="A950" s="51"/>
      <c r="B950" s="54"/>
      <c r="C950" s="57"/>
      <c r="D950" s="58"/>
      <c r="E950" s="58"/>
      <c r="F950" s="21"/>
      <c r="G950" s="59"/>
      <c r="H950" s="60"/>
      <c r="I950" s="67"/>
      <c r="J950" s="68"/>
      <c r="K950" s="56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</row>
    <row r="951" spans="1:28">
      <c r="A951" s="51"/>
      <c r="B951" s="54"/>
      <c r="C951" s="57"/>
      <c r="D951" s="58"/>
      <c r="E951" s="58"/>
      <c r="F951" s="21"/>
      <c r="G951" s="59"/>
      <c r="H951" s="60"/>
      <c r="I951" s="67"/>
      <c r="J951" s="68"/>
      <c r="K951" s="56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</row>
    <row r="952" spans="1:28">
      <c r="A952" s="51"/>
      <c r="B952" s="54"/>
      <c r="C952" s="57"/>
      <c r="D952" s="58"/>
      <c r="E952" s="58"/>
      <c r="F952" s="21"/>
      <c r="G952" s="59"/>
      <c r="H952" s="60"/>
      <c r="I952" s="67"/>
      <c r="J952" s="68"/>
      <c r="K952" s="56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</row>
    <row r="953" spans="1:28">
      <c r="A953" s="51"/>
      <c r="B953" s="54"/>
      <c r="C953" s="57"/>
      <c r="D953" s="58"/>
      <c r="E953" s="58"/>
      <c r="F953" s="21"/>
      <c r="G953" s="59"/>
      <c r="H953" s="60"/>
      <c r="I953" s="67"/>
      <c r="J953" s="68"/>
      <c r="K953" s="56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</row>
    <row r="954" spans="1:28">
      <c r="A954" s="51"/>
      <c r="B954" s="54"/>
      <c r="C954" s="57"/>
      <c r="D954" s="58"/>
      <c r="E954" s="58"/>
      <c r="F954" s="21"/>
      <c r="G954" s="59"/>
      <c r="H954" s="60"/>
      <c r="I954" s="67"/>
      <c r="J954" s="68"/>
      <c r="K954" s="56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</row>
    <row r="955" spans="1:28">
      <c r="A955" s="51"/>
      <c r="B955" s="54"/>
      <c r="C955" s="57"/>
      <c r="D955" s="58"/>
      <c r="E955" s="58"/>
      <c r="F955" s="21"/>
      <c r="G955" s="59"/>
      <c r="H955" s="60"/>
      <c r="I955" s="67"/>
      <c r="J955" s="68"/>
      <c r="K955" s="56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</row>
    <row r="956" spans="1:28">
      <c r="A956" s="51"/>
      <c r="B956" s="54"/>
      <c r="C956" s="57"/>
      <c r="D956" s="58"/>
      <c r="E956" s="58"/>
      <c r="F956" s="21"/>
      <c r="G956" s="59"/>
      <c r="H956" s="60"/>
      <c r="I956" s="67"/>
      <c r="J956" s="68"/>
      <c r="K956" s="56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</row>
    <row r="957" spans="1:28">
      <c r="A957" s="51"/>
      <c r="B957" s="54"/>
      <c r="C957" s="57"/>
      <c r="D957" s="58"/>
      <c r="E957" s="58"/>
      <c r="F957" s="21"/>
      <c r="G957" s="59"/>
      <c r="H957" s="60"/>
      <c r="I957" s="67"/>
      <c r="J957" s="68"/>
      <c r="K957" s="56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</row>
    <row r="958" spans="1:28">
      <c r="A958" s="51"/>
      <c r="B958" s="54"/>
      <c r="C958" s="57"/>
      <c r="D958" s="58"/>
      <c r="E958" s="58"/>
      <c r="F958" s="21"/>
      <c r="G958" s="59"/>
      <c r="H958" s="60"/>
      <c r="I958" s="67"/>
      <c r="J958" s="68"/>
      <c r="K958" s="56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</row>
    <row r="959" spans="1:28">
      <c r="A959" s="51"/>
      <c r="B959" s="54"/>
      <c r="C959" s="57"/>
      <c r="D959" s="58"/>
      <c r="E959" s="58"/>
      <c r="F959" s="21"/>
      <c r="G959" s="59"/>
      <c r="H959" s="60"/>
      <c r="I959" s="67"/>
      <c r="J959" s="68"/>
      <c r="K959" s="56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</row>
    <row r="960" spans="1:28">
      <c r="A960" s="51"/>
      <c r="B960" s="54"/>
      <c r="C960" s="57"/>
      <c r="D960" s="58"/>
      <c r="E960" s="58"/>
      <c r="F960" s="21"/>
      <c r="G960" s="59"/>
      <c r="H960" s="60"/>
      <c r="I960" s="67"/>
      <c r="J960" s="68"/>
      <c r="K960" s="56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</row>
    <row r="961" spans="1:28">
      <c r="A961" s="51"/>
      <c r="B961" s="54"/>
      <c r="C961" s="57"/>
      <c r="D961" s="58"/>
      <c r="E961" s="58"/>
      <c r="F961" s="21"/>
      <c r="G961" s="59"/>
      <c r="H961" s="60"/>
      <c r="I961" s="67"/>
      <c r="J961" s="68"/>
      <c r="K961" s="56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</row>
    <row r="962" spans="1:28">
      <c r="A962" s="51"/>
      <c r="B962" s="54"/>
      <c r="C962" s="57"/>
      <c r="D962" s="58"/>
      <c r="E962" s="58"/>
      <c r="F962" s="21"/>
      <c r="G962" s="59"/>
      <c r="H962" s="60"/>
      <c r="I962" s="67"/>
      <c r="J962" s="68"/>
      <c r="K962" s="56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</row>
    <row r="963" spans="1:28">
      <c r="A963" s="51"/>
      <c r="B963" s="54"/>
      <c r="C963" s="57"/>
      <c r="D963" s="58"/>
      <c r="E963" s="58"/>
      <c r="F963" s="21"/>
      <c r="G963" s="59"/>
      <c r="H963" s="60"/>
      <c r="I963" s="67"/>
      <c r="J963" s="68"/>
      <c r="K963" s="56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</row>
    <row r="964" spans="1:28">
      <c r="A964" s="51"/>
      <c r="B964" s="54"/>
      <c r="C964" s="57"/>
      <c r="D964" s="58"/>
      <c r="E964" s="58"/>
      <c r="F964" s="21"/>
      <c r="G964" s="59"/>
      <c r="H964" s="60"/>
      <c r="I964" s="67"/>
      <c r="J964" s="68"/>
      <c r="K964" s="56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</row>
    <row r="965" spans="1:28">
      <c r="A965" s="51"/>
      <c r="B965" s="54"/>
      <c r="C965" s="57"/>
      <c r="D965" s="58"/>
      <c r="E965" s="58"/>
      <c r="F965" s="21"/>
      <c r="G965" s="59"/>
      <c r="H965" s="60"/>
      <c r="I965" s="67"/>
      <c r="J965" s="68"/>
      <c r="K965" s="56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</row>
    <row r="966" spans="1:28">
      <c r="A966" s="51"/>
      <c r="B966" s="54"/>
      <c r="C966" s="57"/>
      <c r="D966" s="58"/>
      <c r="E966" s="58"/>
      <c r="F966" s="21"/>
      <c r="G966" s="59"/>
      <c r="H966" s="60"/>
      <c r="I966" s="67"/>
      <c r="J966" s="68"/>
      <c r="K966" s="56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</row>
    <row r="967" spans="1:28">
      <c r="A967" s="51"/>
      <c r="B967" s="54"/>
      <c r="C967" s="57"/>
      <c r="D967" s="58"/>
      <c r="E967" s="58"/>
      <c r="F967" s="21"/>
      <c r="G967" s="59"/>
      <c r="H967" s="60"/>
      <c r="I967" s="67"/>
      <c r="J967" s="68"/>
      <c r="K967" s="56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</row>
    <row r="968" spans="1:28">
      <c r="A968" s="51"/>
      <c r="B968" s="54"/>
      <c r="C968" s="57"/>
      <c r="D968" s="58"/>
      <c r="E968" s="58"/>
      <c r="F968" s="21"/>
      <c r="G968" s="59"/>
      <c r="H968" s="60"/>
      <c r="I968" s="67"/>
      <c r="J968" s="68"/>
      <c r="K968" s="56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</row>
    <row r="969" spans="1:28">
      <c r="A969" s="51"/>
      <c r="B969" s="54"/>
      <c r="C969" s="57"/>
      <c r="D969" s="58"/>
      <c r="E969" s="58"/>
      <c r="F969" s="21"/>
      <c r="G969" s="59"/>
      <c r="H969" s="60"/>
      <c r="I969" s="67"/>
      <c r="J969" s="68"/>
      <c r="K969" s="56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</row>
    <row r="970" spans="1:28">
      <c r="A970" s="51"/>
      <c r="B970" s="54"/>
      <c r="C970" s="57"/>
      <c r="D970" s="58"/>
      <c r="E970" s="58"/>
      <c r="F970" s="21"/>
      <c r="G970" s="59"/>
      <c r="H970" s="60"/>
      <c r="I970" s="67"/>
      <c r="J970" s="68"/>
      <c r="K970" s="56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</row>
    <row r="971" spans="1:28">
      <c r="A971" s="51"/>
      <c r="B971" s="54"/>
      <c r="C971" s="57"/>
      <c r="D971" s="58"/>
      <c r="E971" s="58"/>
      <c r="F971" s="21"/>
      <c r="G971" s="59"/>
      <c r="H971" s="60"/>
      <c r="I971" s="67"/>
      <c r="J971" s="68"/>
      <c r="K971" s="56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</row>
    <row r="972" spans="1:28">
      <c r="A972" s="51"/>
      <c r="B972" s="54"/>
      <c r="C972" s="57"/>
      <c r="D972" s="58"/>
      <c r="E972" s="58"/>
      <c r="F972" s="21"/>
      <c r="G972" s="59"/>
      <c r="H972" s="60"/>
      <c r="I972" s="67"/>
      <c r="J972" s="68"/>
      <c r="K972" s="56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</row>
    <row r="973" spans="1:28">
      <c r="A973" s="51"/>
      <c r="B973" s="54"/>
      <c r="C973" s="57"/>
      <c r="D973" s="58"/>
      <c r="E973" s="58"/>
      <c r="F973" s="21"/>
      <c r="G973" s="59"/>
      <c r="H973" s="60"/>
      <c r="I973" s="67"/>
      <c r="J973" s="68"/>
      <c r="K973" s="56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</row>
    <row r="974" spans="1:28">
      <c r="A974" s="51"/>
      <c r="B974" s="54"/>
      <c r="C974" s="57"/>
      <c r="D974" s="58"/>
      <c r="E974" s="58"/>
      <c r="F974" s="21"/>
      <c r="G974" s="59"/>
      <c r="H974" s="60"/>
      <c r="I974" s="67"/>
      <c r="J974" s="68"/>
      <c r="K974" s="56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</row>
    <row r="975" spans="1:28">
      <c r="A975" s="51"/>
      <c r="B975" s="54"/>
      <c r="C975" s="57"/>
      <c r="D975" s="58"/>
      <c r="E975" s="58"/>
      <c r="F975" s="21"/>
      <c r="G975" s="59"/>
      <c r="H975" s="60"/>
      <c r="I975" s="67"/>
      <c r="J975" s="68"/>
      <c r="K975" s="56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</row>
    <row r="976" spans="1:28">
      <c r="A976" s="51"/>
      <c r="B976" s="54"/>
      <c r="C976" s="57"/>
      <c r="D976" s="58"/>
      <c r="E976" s="58"/>
      <c r="F976" s="21"/>
      <c r="G976" s="59"/>
      <c r="H976" s="60"/>
      <c r="I976" s="67"/>
      <c r="J976" s="68"/>
      <c r="K976" s="56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</row>
    <row r="977" spans="1:28">
      <c r="A977" s="51"/>
      <c r="B977" s="54"/>
      <c r="C977" s="57"/>
      <c r="D977" s="58"/>
      <c r="E977" s="58"/>
      <c r="F977" s="21"/>
      <c r="G977" s="59"/>
      <c r="H977" s="60"/>
      <c r="I977" s="67"/>
      <c r="J977" s="68"/>
      <c r="K977" s="56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</row>
    <row r="978" spans="1:28">
      <c r="A978" s="51"/>
      <c r="B978" s="54"/>
      <c r="C978" s="57"/>
      <c r="D978" s="58"/>
      <c r="E978" s="58"/>
      <c r="F978" s="21"/>
      <c r="G978" s="59"/>
      <c r="H978" s="60"/>
      <c r="I978" s="67"/>
      <c r="J978" s="68"/>
      <c r="K978" s="56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</row>
    <row r="979" spans="1:28">
      <c r="A979" s="51"/>
      <c r="B979" s="54"/>
      <c r="C979" s="57"/>
      <c r="D979" s="58"/>
      <c r="E979" s="58"/>
      <c r="F979" s="21"/>
      <c r="G979" s="59"/>
      <c r="H979" s="60"/>
      <c r="I979" s="67"/>
      <c r="J979" s="68"/>
      <c r="K979" s="56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</row>
    <row r="980" spans="1:28">
      <c r="A980" s="51"/>
      <c r="B980" s="54"/>
      <c r="C980" s="57"/>
      <c r="D980" s="58"/>
      <c r="E980" s="58"/>
      <c r="F980" s="21"/>
      <c r="G980" s="59"/>
      <c r="H980" s="60"/>
      <c r="I980" s="67"/>
      <c r="J980" s="68"/>
      <c r="K980" s="56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</row>
    <row r="981" spans="1:28">
      <c r="A981" s="51"/>
      <c r="B981" s="54"/>
      <c r="C981" s="57"/>
      <c r="D981" s="58"/>
      <c r="E981" s="58"/>
      <c r="F981" s="21"/>
      <c r="G981" s="59"/>
      <c r="H981" s="60"/>
      <c r="I981" s="67"/>
      <c r="J981" s="68"/>
      <c r="K981" s="56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</row>
    <row r="982" spans="1:28">
      <c r="A982" s="51"/>
      <c r="B982" s="54"/>
      <c r="C982" s="57"/>
      <c r="D982" s="58"/>
      <c r="E982" s="58"/>
      <c r="F982" s="21"/>
      <c r="G982" s="59"/>
      <c r="H982" s="60"/>
      <c r="I982" s="67"/>
      <c r="J982" s="68"/>
      <c r="K982" s="56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</row>
    <row r="983" spans="1:28">
      <c r="A983" s="51"/>
      <c r="B983" s="54"/>
      <c r="C983" s="57"/>
      <c r="D983" s="58"/>
      <c r="E983" s="58"/>
      <c r="F983" s="21"/>
      <c r="G983" s="59"/>
      <c r="H983" s="60"/>
      <c r="I983" s="67"/>
      <c r="J983" s="68"/>
      <c r="K983" s="56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</row>
    <row r="984" spans="1:28">
      <c r="A984" s="51"/>
      <c r="B984" s="54"/>
      <c r="C984" s="57"/>
      <c r="D984" s="58"/>
      <c r="E984" s="58"/>
      <c r="F984" s="21"/>
      <c r="G984" s="59"/>
      <c r="H984" s="60"/>
      <c r="I984" s="67"/>
      <c r="J984" s="68"/>
      <c r="K984" s="56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</row>
    <row r="985" spans="1:28">
      <c r="A985" s="51"/>
      <c r="B985" s="54"/>
      <c r="C985" s="57"/>
      <c r="D985" s="58"/>
      <c r="E985" s="58"/>
      <c r="F985" s="21"/>
      <c r="G985" s="59"/>
      <c r="H985" s="60"/>
      <c r="I985" s="67"/>
      <c r="J985" s="68"/>
      <c r="K985" s="56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</row>
    <row r="986" spans="1:28">
      <c r="A986" s="51"/>
      <c r="B986" s="54"/>
      <c r="C986" s="57"/>
      <c r="D986" s="58"/>
      <c r="E986" s="58"/>
      <c r="F986" s="21"/>
      <c r="G986" s="59"/>
      <c r="H986" s="60"/>
      <c r="I986" s="67"/>
      <c r="J986" s="68"/>
      <c r="K986" s="56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</row>
    <row r="987" spans="1:28">
      <c r="A987" s="51"/>
      <c r="B987" s="54"/>
      <c r="C987" s="57"/>
      <c r="D987" s="58"/>
      <c r="E987" s="58"/>
      <c r="F987" s="21"/>
      <c r="G987" s="59"/>
      <c r="H987" s="60"/>
      <c r="I987" s="67"/>
      <c r="J987" s="68"/>
      <c r="K987" s="56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</row>
    <row r="988" spans="1:28">
      <c r="A988" s="51"/>
      <c r="B988" s="54"/>
      <c r="C988" s="57"/>
      <c r="D988" s="58"/>
      <c r="E988" s="58"/>
      <c r="F988" s="21"/>
      <c r="G988" s="59"/>
      <c r="H988" s="60"/>
      <c r="I988" s="67"/>
      <c r="J988" s="68"/>
      <c r="K988" s="56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</row>
    <row r="989" spans="1:28">
      <c r="A989" s="51"/>
      <c r="B989" s="54"/>
      <c r="C989" s="57"/>
      <c r="D989" s="58"/>
      <c r="E989" s="58"/>
      <c r="F989" s="21"/>
      <c r="G989" s="59"/>
      <c r="H989" s="60"/>
      <c r="I989" s="67"/>
      <c r="J989" s="68"/>
      <c r="K989" s="56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</row>
    <row r="990" spans="1:28">
      <c r="A990" s="51"/>
      <c r="B990" s="54"/>
      <c r="C990" s="57"/>
      <c r="D990" s="58"/>
      <c r="E990" s="58"/>
      <c r="F990" s="21"/>
      <c r="G990" s="59"/>
      <c r="H990" s="60"/>
      <c r="I990" s="67"/>
      <c r="J990" s="68"/>
      <c r="K990" s="56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</row>
    <row r="991" spans="1:28">
      <c r="A991" s="51"/>
      <c r="B991" s="54"/>
      <c r="C991" s="57"/>
      <c r="D991" s="58"/>
      <c r="E991" s="58"/>
      <c r="F991" s="21"/>
      <c r="G991" s="59"/>
      <c r="H991" s="60"/>
      <c r="I991" s="67"/>
      <c r="J991" s="68"/>
      <c r="K991" s="56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</row>
    <row r="992" spans="1:28">
      <c r="A992" s="51"/>
      <c r="B992" s="54"/>
      <c r="C992" s="57"/>
      <c r="D992" s="58"/>
      <c r="E992" s="58"/>
      <c r="F992" s="21"/>
      <c r="G992" s="59"/>
      <c r="H992" s="60"/>
      <c r="I992" s="67"/>
      <c r="J992" s="68"/>
      <c r="K992" s="56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</row>
    <row r="993" spans="1:28">
      <c r="A993" s="51"/>
      <c r="B993" s="54"/>
      <c r="C993" s="57"/>
      <c r="D993" s="58"/>
      <c r="E993" s="58"/>
      <c r="F993" s="21"/>
      <c r="G993" s="59"/>
      <c r="H993" s="60"/>
      <c r="I993" s="67"/>
      <c r="J993" s="68"/>
      <c r="K993" s="56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</row>
    <row r="994" spans="1:28">
      <c r="A994" s="51"/>
      <c r="B994" s="54"/>
      <c r="C994" s="57"/>
      <c r="D994" s="58"/>
      <c r="E994" s="58"/>
      <c r="F994" s="21"/>
      <c r="G994" s="59"/>
      <c r="H994" s="60"/>
      <c r="I994" s="67"/>
      <c r="J994" s="68"/>
      <c r="K994" s="56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</row>
    <row r="995" spans="1:28">
      <c r="A995" s="51"/>
      <c r="B995" s="54"/>
      <c r="C995" s="57"/>
      <c r="D995" s="58"/>
      <c r="E995" s="58"/>
      <c r="F995" s="21"/>
      <c r="G995" s="59"/>
      <c r="H995" s="60"/>
      <c r="I995" s="67"/>
      <c r="J995" s="68"/>
      <c r="K995" s="56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</row>
    <row r="996" spans="1:28">
      <c r="A996" s="51"/>
      <c r="B996" s="54"/>
      <c r="C996" s="57"/>
      <c r="D996" s="58"/>
      <c r="E996" s="58"/>
      <c r="F996" s="21"/>
      <c r="G996" s="59"/>
      <c r="H996" s="60"/>
      <c r="I996" s="67"/>
      <c r="J996" s="68"/>
      <c r="K996" s="56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</row>
    <row r="997" spans="1:28">
      <c r="A997" s="51"/>
      <c r="B997" s="54"/>
      <c r="C997" s="57"/>
      <c r="D997" s="58"/>
      <c r="E997" s="58"/>
      <c r="F997" s="21"/>
      <c r="G997" s="59"/>
      <c r="H997" s="60"/>
      <c r="I997" s="67"/>
      <c r="J997" s="68"/>
      <c r="K997" s="56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97"/>
  <sheetViews>
    <sheetView topLeftCell="A79" zoomScaleNormal="100" workbookViewId="0">
      <selection activeCell="F9" sqref="F9"/>
    </sheetView>
  </sheetViews>
  <sheetFormatPr defaultRowHeight="14.25"/>
  <cols>
    <col min="1" max="1" width="24.5703125" style="41" customWidth="1"/>
    <col min="2" max="2" width="22.5703125" style="41" customWidth="1"/>
    <col min="3" max="3" width="20.85546875" style="41" customWidth="1"/>
    <col min="4" max="4" width="12.7109375" style="41" hidden="1" customWidth="1"/>
    <col min="5" max="5" width="15.140625" style="41" hidden="1" customWidth="1"/>
    <col min="6" max="6" width="15.140625" style="72" customWidth="1"/>
    <col min="7" max="7" width="13.85546875" style="41" customWidth="1"/>
    <col min="8" max="8" width="19.140625" style="41" customWidth="1"/>
    <col min="9" max="9" width="21.7109375" style="41" customWidth="1"/>
    <col min="10" max="10" width="25.5703125" style="41" customWidth="1"/>
    <col min="11" max="11" width="33.5703125" style="41" customWidth="1"/>
    <col min="12" max="1025" width="14.42578125" style="41" customWidth="1"/>
  </cols>
  <sheetData>
    <row r="1" spans="1:28">
      <c r="A1" s="53" t="s">
        <v>0</v>
      </c>
      <c r="B1" s="43" t="s">
        <v>106</v>
      </c>
      <c r="C1" s="65" t="s">
        <v>107</v>
      </c>
      <c r="D1" s="45" t="s">
        <v>108</v>
      </c>
      <c r="E1" s="45" t="s">
        <v>109</v>
      </c>
      <c r="F1" s="73" t="s">
        <v>110</v>
      </c>
      <c r="G1" s="48" t="s">
        <v>111</v>
      </c>
      <c r="H1" s="49" t="s">
        <v>1</v>
      </c>
      <c r="I1" s="46" t="s">
        <v>2</v>
      </c>
      <c r="J1" s="44" t="s">
        <v>3</v>
      </c>
      <c r="K1" s="47" t="s">
        <v>4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 spans="1:28">
      <c r="A2" s="53" t="s">
        <v>9</v>
      </c>
      <c r="B2" s="54">
        <v>1</v>
      </c>
      <c r="C2" s="68">
        <v>1</v>
      </c>
      <c r="D2" s="56">
        <v>1</v>
      </c>
      <c r="E2" s="56">
        <v>1</v>
      </c>
      <c r="F2" s="74">
        <v>1</v>
      </c>
      <c r="G2" s="75">
        <v>0.34520000000000001</v>
      </c>
      <c r="H2" s="60">
        <v>1</v>
      </c>
      <c r="I2" s="57">
        <v>1</v>
      </c>
      <c r="J2" s="55">
        <v>0.99960000000000004</v>
      </c>
      <c r="K2" s="58">
        <v>0.99960000000000004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 spans="1:28">
      <c r="A3" s="53" t="s">
        <v>7</v>
      </c>
      <c r="B3" s="54">
        <v>0.65483000000000002</v>
      </c>
      <c r="C3" s="68" t="s">
        <v>119</v>
      </c>
      <c r="D3" s="56"/>
      <c r="E3" s="56"/>
      <c r="F3" s="74" t="s">
        <v>16</v>
      </c>
      <c r="G3" s="59" t="s">
        <v>16</v>
      </c>
      <c r="H3" s="60" t="s">
        <v>16</v>
      </c>
      <c r="I3" s="57" t="s">
        <v>16</v>
      </c>
      <c r="J3" s="55" t="s">
        <v>16</v>
      </c>
      <c r="K3" s="58" t="s">
        <v>16</v>
      </c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spans="1:28">
      <c r="A4" s="53" t="s">
        <v>8</v>
      </c>
      <c r="B4" s="54">
        <v>0.49866666666666698</v>
      </c>
      <c r="C4" s="68">
        <v>0.74666699999999997</v>
      </c>
      <c r="D4" s="56">
        <v>1</v>
      </c>
      <c r="E4" s="56">
        <v>0.73066699999999996</v>
      </c>
      <c r="F4" s="74">
        <v>0.51111119999999999</v>
      </c>
      <c r="G4" s="59">
        <v>0.81333299999999997</v>
      </c>
      <c r="H4" s="60">
        <v>0.85333333333333306</v>
      </c>
      <c r="I4" s="57">
        <v>0.76533333333333298</v>
      </c>
      <c r="J4" s="55">
        <v>0.76800000000000002</v>
      </c>
      <c r="K4" s="58">
        <v>0.81333333333333302</v>
      </c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 spans="1:28">
      <c r="A5" s="53" t="s">
        <v>10</v>
      </c>
      <c r="B5" s="54">
        <v>1</v>
      </c>
      <c r="C5" s="68">
        <v>0.99526066350710896</v>
      </c>
      <c r="D5" s="56">
        <v>0.99523810000000001</v>
      </c>
      <c r="E5" s="56">
        <v>0.99052132999999998</v>
      </c>
      <c r="F5" s="74">
        <v>0.99526066349999998</v>
      </c>
      <c r="G5" s="75">
        <v>0.99052099999999998</v>
      </c>
      <c r="H5" s="60">
        <v>0.99526066350710896</v>
      </c>
      <c r="I5" s="57">
        <v>0.99052132701421802</v>
      </c>
      <c r="J5" s="55">
        <v>0.99052132701421802</v>
      </c>
      <c r="K5" s="58">
        <v>0.98578199052132698</v>
      </c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 spans="1:28">
      <c r="A6" s="53" t="s">
        <v>72</v>
      </c>
      <c r="B6" s="54">
        <v>0.974576</v>
      </c>
      <c r="C6" s="68">
        <v>0.974576</v>
      </c>
      <c r="D6" s="56">
        <v>1</v>
      </c>
      <c r="E6" s="56">
        <v>1</v>
      </c>
      <c r="F6" s="74" t="s">
        <v>16</v>
      </c>
      <c r="G6" s="59">
        <v>0.974576</v>
      </c>
      <c r="H6" s="60">
        <v>0.97457627118644097</v>
      </c>
      <c r="I6" s="57">
        <v>0.96610169491525399</v>
      </c>
      <c r="J6" s="55">
        <v>0.96610169491525399</v>
      </c>
      <c r="K6" s="58">
        <v>0.97457627118644097</v>
      </c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 spans="1:28">
      <c r="A7" s="53" t="s">
        <v>5</v>
      </c>
      <c r="B7" s="54">
        <v>0.782609</v>
      </c>
      <c r="C7" s="68">
        <v>0.84057999999999999</v>
      </c>
      <c r="D7" s="56">
        <v>0.86407699999999998</v>
      </c>
      <c r="E7" s="56">
        <v>0.75362320000000005</v>
      </c>
      <c r="F7" s="74">
        <v>0.83333332999999998</v>
      </c>
      <c r="G7" s="59">
        <v>0.79710099999999995</v>
      </c>
      <c r="H7" s="60">
        <v>0.84057971014492705</v>
      </c>
      <c r="I7" s="57">
        <v>0.84057971014492705</v>
      </c>
      <c r="J7" s="55">
        <v>0.78260869565217395</v>
      </c>
      <c r="K7" s="58">
        <v>0.86956521739130399</v>
      </c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 spans="1:28">
      <c r="A8" s="53" t="s">
        <v>6</v>
      </c>
      <c r="B8" s="54">
        <v>0.97014925373134298</v>
      </c>
      <c r="C8" s="68">
        <v>1</v>
      </c>
      <c r="D8" s="56">
        <v>1</v>
      </c>
      <c r="E8" s="56">
        <v>0.97014900000000004</v>
      </c>
      <c r="F8" s="74">
        <v>0.80597014924999999</v>
      </c>
      <c r="G8" s="59">
        <v>0.80596999999999996</v>
      </c>
      <c r="H8" s="60">
        <v>1</v>
      </c>
      <c r="I8" s="57">
        <v>0.98507462686567104</v>
      </c>
      <c r="J8" s="55">
        <v>0.98507462686567104</v>
      </c>
      <c r="K8" s="58">
        <v>1</v>
      </c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spans="1:28">
      <c r="A9" s="53" t="s">
        <v>11</v>
      </c>
      <c r="B9" s="54">
        <v>0.83185799999999999</v>
      </c>
      <c r="C9" s="68">
        <v>0.84955800000000004</v>
      </c>
      <c r="D9" s="56">
        <v>0.7</v>
      </c>
      <c r="E9" s="56">
        <v>0.72219999999999995</v>
      </c>
      <c r="F9" s="74">
        <v>0.65486725599999995</v>
      </c>
      <c r="G9" s="75">
        <v>0.53982300000000005</v>
      </c>
      <c r="H9" s="60">
        <v>0.87610619469026496</v>
      </c>
      <c r="I9" s="57">
        <v>0.82300884955752196</v>
      </c>
      <c r="J9" s="55">
        <v>0.82300884955752196</v>
      </c>
      <c r="K9" s="58">
        <v>0.82300884955752196</v>
      </c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 spans="1:28">
      <c r="A10" s="53" t="s">
        <v>12</v>
      </c>
      <c r="B10" s="54">
        <v>0.929824561403509</v>
      </c>
      <c r="C10" s="68">
        <v>0.91228100000000001</v>
      </c>
      <c r="D10" s="56" t="s">
        <v>16</v>
      </c>
      <c r="E10" s="56" t="s">
        <v>16</v>
      </c>
      <c r="F10" s="74">
        <v>0.89473684210526305</v>
      </c>
      <c r="G10" s="75">
        <v>0.92982500000000001</v>
      </c>
      <c r="H10" s="60">
        <v>0.94736842105263097</v>
      </c>
      <c r="I10" s="57">
        <v>0.94736842105263197</v>
      </c>
      <c r="J10" s="55">
        <v>0.929824561403508</v>
      </c>
      <c r="K10" s="58">
        <v>0.929824561403508</v>
      </c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 spans="1:28">
      <c r="A11" s="53" t="s">
        <v>13</v>
      </c>
      <c r="B11" s="54">
        <v>0.99961663791451005</v>
      </c>
      <c r="C11" s="68">
        <v>0.99712478435882701</v>
      </c>
      <c r="D11" s="56">
        <v>0.99974399999999997</v>
      </c>
      <c r="E11" s="56">
        <v>0.99808300000000005</v>
      </c>
      <c r="F11" s="74">
        <v>0.99884991374300003</v>
      </c>
      <c r="G11" s="75">
        <v>0.950546</v>
      </c>
      <c r="H11" s="60">
        <v>0.99884991374353105</v>
      </c>
      <c r="I11" s="57">
        <v>0.99808318957255104</v>
      </c>
      <c r="J11" s="55">
        <v>0.99808318957255104</v>
      </c>
      <c r="K11" s="58">
        <v>0.99884991374353105</v>
      </c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 spans="1:28">
      <c r="A12" s="53" t="s">
        <v>14</v>
      </c>
      <c r="B12" s="54">
        <v>0.93520000000000003</v>
      </c>
      <c r="C12" s="68">
        <v>0.96399999999999997</v>
      </c>
      <c r="D12" s="56">
        <v>0.95679999999999998</v>
      </c>
      <c r="E12" s="56">
        <v>0.95120000000000005</v>
      </c>
      <c r="F12" s="74">
        <v>0.94</v>
      </c>
      <c r="G12" s="75">
        <v>0.95679999999999998</v>
      </c>
      <c r="H12" s="60">
        <v>0.94879999999999998</v>
      </c>
      <c r="I12" s="57">
        <v>0.95199999999999996</v>
      </c>
      <c r="J12" s="55">
        <v>0.95679999999999998</v>
      </c>
      <c r="K12" s="58">
        <v>0.95279999999999998</v>
      </c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 spans="1:28">
      <c r="A13" s="53" t="s">
        <v>15</v>
      </c>
      <c r="B13" s="54" t="s">
        <v>16</v>
      </c>
      <c r="C13" s="68" t="s">
        <v>119</v>
      </c>
      <c r="D13" s="56"/>
      <c r="E13" s="56"/>
      <c r="F13" s="74">
        <v>0.34906666666666702</v>
      </c>
      <c r="G13" s="59">
        <v>0.28686699999999998</v>
      </c>
      <c r="H13" s="60" t="s">
        <v>16</v>
      </c>
      <c r="I13" s="57" t="s">
        <v>16</v>
      </c>
      <c r="J13" s="55" t="s">
        <v>16</v>
      </c>
      <c r="K13" s="58" t="s">
        <v>16</v>
      </c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 spans="1:28">
      <c r="A14" s="53" t="s">
        <v>17</v>
      </c>
      <c r="B14" s="54">
        <v>0.70692699999999997</v>
      </c>
      <c r="C14" s="68">
        <v>0.853464</v>
      </c>
      <c r="D14" s="56">
        <v>0.93015170000000003</v>
      </c>
      <c r="E14" s="56">
        <v>0.83747799999999994</v>
      </c>
      <c r="F14" s="74">
        <v>0.83570159857899995</v>
      </c>
      <c r="G14" s="59">
        <v>0.81634099999999998</v>
      </c>
      <c r="H14" s="60">
        <v>0.84831261101243305</v>
      </c>
      <c r="I14" s="57">
        <v>0.83960923623445805</v>
      </c>
      <c r="J14" s="55">
        <v>0.84665482534043801</v>
      </c>
      <c r="K14" s="58">
        <v>0.84742451154529297</v>
      </c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 spans="1:28">
      <c r="A15" s="53" t="s">
        <v>39</v>
      </c>
      <c r="B15" s="54">
        <v>0.49866700000000003</v>
      </c>
      <c r="C15" s="68" t="s">
        <v>119</v>
      </c>
      <c r="D15" s="56"/>
      <c r="E15" s="56"/>
      <c r="F15" s="74" t="s">
        <v>16</v>
      </c>
      <c r="G15" s="59" t="s">
        <v>16</v>
      </c>
      <c r="H15" s="60">
        <v>0.61971738090919504</v>
      </c>
      <c r="I15" s="57">
        <v>0.44563897087517301</v>
      </c>
      <c r="J15" s="55">
        <v>0.60527313799528404</v>
      </c>
      <c r="K15" s="58">
        <v>0.73584293809531598</v>
      </c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 spans="1:28">
      <c r="A16" s="53" t="s">
        <v>18</v>
      </c>
      <c r="B16" s="54">
        <v>0.845549</v>
      </c>
      <c r="C16" s="68">
        <v>0.85922500000000002</v>
      </c>
      <c r="D16" s="56">
        <v>0.64610666999999999</v>
      </c>
      <c r="E16" s="56">
        <v>0.66068099999999996</v>
      </c>
      <c r="F16" s="74">
        <v>0.85357464581115405</v>
      </c>
      <c r="G16" s="59">
        <v>0.84825200000000001</v>
      </c>
      <c r="H16" s="60">
        <v>0.85897960854966804</v>
      </c>
      <c r="I16" s="57">
        <v>0.85611334043075904</v>
      </c>
      <c r="J16" s="55">
        <v>0.85889771517484204</v>
      </c>
      <c r="K16" s="58">
        <v>0.85857014167553802</v>
      </c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 spans="1:28">
      <c r="A17" s="53" t="s">
        <v>19</v>
      </c>
      <c r="B17" s="54">
        <v>0.58490600000000004</v>
      </c>
      <c r="C17" s="68">
        <v>0.62264200000000003</v>
      </c>
      <c r="D17" s="56">
        <v>0.85893980000000003</v>
      </c>
      <c r="E17" s="56">
        <v>0.59568730000000003</v>
      </c>
      <c r="F17" s="74">
        <v>0.59299191374663096</v>
      </c>
      <c r="G17" s="59">
        <v>0.469003</v>
      </c>
      <c r="H17" s="60">
        <v>0.55256064690026996</v>
      </c>
      <c r="I17" s="57">
        <v>0.57681940700808598</v>
      </c>
      <c r="J17" s="55">
        <v>0.55256064690026996</v>
      </c>
      <c r="K17" s="58">
        <v>0.57142857142857095</v>
      </c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 spans="1:28">
      <c r="A18" s="53" t="s">
        <v>20</v>
      </c>
      <c r="B18" s="54">
        <v>0.91604477611940305</v>
      </c>
      <c r="C18" s="68">
        <v>0.91791044776119401</v>
      </c>
      <c r="D18" s="56">
        <v>0.98734960000000005</v>
      </c>
      <c r="E18" s="56">
        <v>0.90547259999999996</v>
      </c>
      <c r="F18" s="74">
        <v>0.904228855721393</v>
      </c>
      <c r="G18" s="59">
        <v>0.91853200000000002</v>
      </c>
      <c r="H18" s="60">
        <v>0.91355721393034806</v>
      </c>
      <c r="I18" s="57">
        <v>0.91791044776119401</v>
      </c>
      <c r="J18" s="55">
        <v>0.92039800995024901</v>
      </c>
      <c r="K18" s="58">
        <v>0.90547263681592005</v>
      </c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 spans="1:28">
      <c r="A19" s="53" t="s">
        <v>21</v>
      </c>
      <c r="B19" s="54">
        <v>0.25191599999999997</v>
      </c>
      <c r="C19" s="68">
        <v>0.248804</v>
      </c>
      <c r="D19" s="56" t="s">
        <v>16</v>
      </c>
      <c r="E19" s="56" t="s">
        <v>16</v>
      </c>
      <c r="F19" s="74">
        <v>0.23923444976076599</v>
      </c>
      <c r="G19" s="59" t="s">
        <v>16</v>
      </c>
      <c r="H19" s="60">
        <v>0.25454545454545402</v>
      </c>
      <c r="I19" s="57">
        <v>0.25263157894736799</v>
      </c>
      <c r="J19" s="55">
        <v>0.25933014354066902</v>
      </c>
      <c r="K19" s="58">
        <v>0.25550239234449801</v>
      </c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 spans="1:28">
      <c r="A20" s="53" t="s">
        <v>22</v>
      </c>
      <c r="B20" s="54">
        <v>0.92238805970149196</v>
      </c>
      <c r="C20" s="68">
        <v>0.93432835820895499</v>
      </c>
      <c r="D20" s="56" t="s">
        <v>16</v>
      </c>
      <c r="E20" s="56" t="s">
        <v>16</v>
      </c>
      <c r="F20" s="74">
        <v>0.93731343283582103</v>
      </c>
      <c r="G20" s="59" t="s">
        <v>16</v>
      </c>
      <c r="H20" s="60">
        <v>0.93432835820895499</v>
      </c>
      <c r="I20" s="57">
        <v>0.93731343283582103</v>
      </c>
      <c r="J20" s="55">
        <v>0.93432835820895499</v>
      </c>
      <c r="K20" s="58">
        <v>0.94029850746268695</v>
      </c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spans="1:28">
      <c r="A21" s="53" t="s">
        <v>23</v>
      </c>
      <c r="B21" s="54">
        <v>0.64673899999999995</v>
      </c>
      <c r="C21" s="68">
        <v>0.69565200000000005</v>
      </c>
      <c r="D21" s="56" t="s">
        <v>16</v>
      </c>
      <c r="E21" s="56" t="s">
        <v>16</v>
      </c>
      <c r="F21" s="74">
        <v>0.684782608695652</v>
      </c>
      <c r="G21" s="75">
        <v>0.38043500000000002</v>
      </c>
      <c r="H21" s="60">
        <v>0.71195652173913004</v>
      </c>
      <c r="I21" s="57">
        <v>0.66847826086956497</v>
      </c>
      <c r="J21" s="55">
        <v>0.66847826086956497</v>
      </c>
      <c r="K21" s="58">
        <v>0.72282608695652195</v>
      </c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spans="1:28">
      <c r="A22" s="53" t="s">
        <v>24</v>
      </c>
      <c r="B22" s="54">
        <v>0.98818316100443104</v>
      </c>
      <c r="C22" s="68">
        <v>1</v>
      </c>
      <c r="D22" s="56" t="s">
        <v>16</v>
      </c>
      <c r="E22" s="56" t="s">
        <v>16</v>
      </c>
      <c r="F22" s="74">
        <v>1</v>
      </c>
      <c r="G22" s="59">
        <v>1</v>
      </c>
      <c r="H22" s="60">
        <v>1</v>
      </c>
      <c r="I22" s="57">
        <v>1</v>
      </c>
      <c r="J22" s="55">
        <v>1</v>
      </c>
      <c r="K22" s="58">
        <v>1</v>
      </c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 spans="1:28">
      <c r="A23" s="53" t="s">
        <v>25</v>
      </c>
      <c r="B23" s="54">
        <v>0.99938269999999996</v>
      </c>
      <c r="C23" s="68">
        <v>0.999691358024691</v>
      </c>
      <c r="D23" s="56">
        <v>0.99989709999999998</v>
      </c>
      <c r="E23" s="56">
        <v>0.99876540000000003</v>
      </c>
      <c r="F23" s="72">
        <v>0.998765432098765</v>
      </c>
      <c r="G23" s="59" t="s">
        <v>16</v>
      </c>
      <c r="H23" s="60">
        <v>0.999691358024691</v>
      </c>
      <c r="I23" s="57">
        <v>0.99814814814814801</v>
      </c>
      <c r="J23" s="55">
        <v>1</v>
      </c>
      <c r="K23" s="58">
        <v>0.999691358024691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 spans="1:28">
      <c r="A24" s="53" t="s">
        <v>26</v>
      </c>
      <c r="B24" s="54">
        <v>0.98790029999999995</v>
      </c>
      <c r="C24" s="68">
        <v>0.98505338078291804</v>
      </c>
      <c r="D24" s="56">
        <v>0.99098459999999999</v>
      </c>
      <c r="E24" s="56">
        <v>0.98362989999999995</v>
      </c>
      <c r="F24" s="72">
        <v>0.97508896797153</v>
      </c>
      <c r="G24" s="75">
        <v>0.98861200000000005</v>
      </c>
      <c r="H24" s="60">
        <v>0.98790035587188596</v>
      </c>
      <c r="I24" s="57">
        <v>0.98505338078291804</v>
      </c>
      <c r="J24" s="55">
        <v>0.986476868327402</v>
      </c>
      <c r="K24" s="58">
        <v>0.98718861209964404</v>
      </c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 spans="1:28">
      <c r="A25" s="53" t="s">
        <v>27</v>
      </c>
      <c r="B25" s="54">
        <v>0.77200000000000002</v>
      </c>
      <c r="C25" s="68">
        <v>0.76</v>
      </c>
      <c r="D25" s="56">
        <v>0.79066599999999998</v>
      </c>
      <c r="E25" s="56">
        <v>0.76</v>
      </c>
      <c r="F25" s="74">
        <v>0.76800000000000002</v>
      </c>
      <c r="G25" s="59">
        <v>0.66800000000000004</v>
      </c>
      <c r="H25" s="60">
        <v>0.75600000000000001</v>
      </c>
      <c r="I25" s="57">
        <v>0.74399999999999999</v>
      </c>
      <c r="J25" s="55">
        <v>0.72477655677655595</v>
      </c>
      <c r="K25" s="58">
        <v>0.752</v>
      </c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 spans="1:28">
      <c r="A26" s="53" t="s">
        <v>28</v>
      </c>
      <c r="B26" s="54">
        <v>0.974048442906574</v>
      </c>
      <c r="C26" s="68">
        <v>0.97923875432525898</v>
      </c>
      <c r="D26" s="56">
        <v>0.95265580000000005</v>
      </c>
      <c r="E26" s="56">
        <v>0.95155710000000004</v>
      </c>
      <c r="F26" s="74">
        <v>0.94463667799999995</v>
      </c>
      <c r="G26" s="75">
        <v>0.15570899999999999</v>
      </c>
      <c r="H26" s="60">
        <v>0.97923875432525898</v>
      </c>
      <c r="I26" s="57">
        <v>0.97231833910034604</v>
      </c>
      <c r="J26" s="55">
        <v>0.982698961937716</v>
      </c>
      <c r="K26" s="58">
        <v>0.98442906574394495</v>
      </c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 spans="1:28">
      <c r="A27" s="53" t="s">
        <v>29</v>
      </c>
      <c r="B27" s="54">
        <v>0.90476190476190499</v>
      </c>
      <c r="C27" s="68">
        <v>0.91666666666666696</v>
      </c>
      <c r="D27" s="56">
        <v>0.86507900000000004</v>
      </c>
      <c r="E27" s="56">
        <v>0.58333299999999999</v>
      </c>
      <c r="F27" s="74">
        <v>0.89285709999999996</v>
      </c>
      <c r="G27" s="59">
        <v>0.47619</v>
      </c>
      <c r="H27" s="60">
        <v>0.89285714285714302</v>
      </c>
      <c r="I27" s="57">
        <v>0.89285714285714302</v>
      </c>
      <c r="J27" s="55">
        <v>0.90476190476190399</v>
      </c>
      <c r="K27" s="58">
        <v>0.88095238095238104</v>
      </c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 spans="1:28">
      <c r="A28" s="53" t="s">
        <v>30</v>
      </c>
      <c r="B28" s="54">
        <v>0.84615399999999996</v>
      </c>
      <c r="C28" s="68">
        <v>0.86538461538461497</v>
      </c>
      <c r="D28" s="56">
        <v>0.85897429999999997</v>
      </c>
      <c r="E28" s="56">
        <v>0.75</v>
      </c>
      <c r="F28" s="74">
        <v>0.86538461538461497</v>
      </c>
      <c r="G28" s="75">
        <v>0.480769</v>
      </c>
      <c r="H28" s="60">
        <v>0.82692307692307698</v>
      </c>
      <c r="I28" s="57">
        <v>0.78846153846153799</v>
      </c>
      <c r="J28" s="55">
        <v>0.80769230769230804</v>
      </c>
      <c r="K28" s="58">
        <v>0.76923076923076905</v>
      </c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 spans="1:28">
      <c r="A29" s="53" t="s">
        <v>31</v>
      </c>
      <c r="B29" s="54">
        <v>0.94478527607361995</v>
      </c>
      <c r="C29" s="68">
        <v>0.92982500000000001</v>
      </c>
      <c r="D29" s="56" t="s">
        <v>16</v>
      </c>
      <c r="E29" s="56" t="s">
        <v>16</v>
      </c>
      <c r="F29" s="74">
        <v>0.60233918128599995</v>
      </c>
      <c r="G29" s="75">
        <v>0.58479499999999995</v>
      </c>
      <c r="H29" s="60">
        <v>0.90643274853801203</v>
      </c>
      <c r="I29" s="57">
        <v>0.91812865497076002</v>
      </c>
      <c r="J29" s="55">
        <v>0.95906432748537995</v>
      </c>
      <c r="K29" s="58">
        <v>0.95321637426900596</v>
      </c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 spans="1:28">
      <c r="A30" s="53" t="s">
        <v>32</v>
      </c>
      <c r="B30" s="54">
        <v>0.943527367506516</v>
      </c>
      <c r="C30" s="68">
        <v>0.95742832319722004</v>
      </c>
      <c r="D30" s="56">
        <v>0.98695600000000006</v>
      </c>
      <c r="E30" s="56">
        <v>0.95829699999999995</v>
      </c>
      <c r="F30" s="74">
        <v>0.94874022588999996</v>
      </c>
      <c r="G30" s="59">
        <v>0.96437899999999999</v>
      </c>
      <c r="H30" s="60">
        <v>0.966116420503909</v>
      </c>
      <c r="I30" s="57">
        <v>0.954821894005213</v>
      </c>
      <c r="J30" s="55">
        <v>0.95395308427454395</v>
      </c>
      <c r="K30" s="58">
        <v>0.96264118158123402</v>
      </c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 spans="1:28">
      <c r="A31" s="53" t="s">
        <v>33</v>
      </c>
      <c r="B31" s="54">
        <v>0.55188700000000002</v>
      </c>
      <c r="C31" s="68">
        <v>0.858491</v>
      </c>
      <c r="D31" s="56">
        <v>0.73974759999999995</v>
      </c>
      <c r="E31" s="56">
        <v>0.72641509999999998</v>
      </c>
      <c r="F31" s="72">
        <v>0.79716981132075504</v>
      </c>
      <c r="G31" s="75">
        <v>0.56603800000000004</v>
      </c>
      <c r="H31" s="60">
        <v>0.80188679245283001</v>
      </c>
      <c r="I31" s="57">
        <v>0.81132075471698095</v>
      </c>
      <c r="J31" s="55">
        <v>0.77830188679245205</v>
      </c>
      <c r="K31" s="58">
        <v>0.74056603773584895</v>
      </c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 spans="1:28">
      <c r="A32" s="53" t="s">
        <v>34</v>
      </c>
      <c r="B32" s="54">
        <v>0.93181818181818199</v>
      </c>
      <c r="C32" s="68">
        <v>0.94318181818181801</v>
      </c>
      <c r="D32" s="56">
        <v>0.9353612</v>
      </c>
      <c r="E32" s="56">
        <v>0.89772730000000001</v>
      </c>
      <c r="F32" s="72">
        <v>0.92045454545454497</v>
      </c>
      <c r="G32" s="75">
        <v>0.81818199999999996</v>
      </c>
      <c r="H32" s="60">
        <v>0.94318181818181801</v>
      </c>
      <c r="I32" s="57">
        <v>0.94318181818181801</v>
      </c>
      <c r="J32" s="55">
        <v>0.93181818181818099</v>
      </c>
      <c r="K32" s="58">
        <v>0.90909090909090895</v>
      </c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</row>
    <row r="33" spans="1:28">
      <c r="A33" s="53" t="s">
        <v>37</v>
      </c>
      <c r="B33" s="54">
        <v>0.95979999999999999</v>
      </c>
      <c r="C33" s="68">
        <v>0.95940000000000003</v>
      </c>
      <c r="D33" s="56">
        <v>1</v>
      </c>
      <c r="E33" s="56">
        <v>0.96460000000000001</v>
      </c>
      <c r="F33" s="72">
        <v>0.86639999999999995</v>
      </c>
      <c r="G33" s="59" t="s">
        <v>16</v>
      </c>
      <c r="H33" s="60">
        <v>0.96479999999999999</v>
      </c>
      <c r="I33" s="57">
        <v>0.96740000000000004</v>
      </c>
      <c r="J33" s="55">
        <v>0.95840000000000003</v>
      </c>
      <c r="K33" s="58">
        <v>0.96519999999999995</v>
      </c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</row>
    <row r="34" spans="1:28">
      <c r="A34" s="53" t="s">
        <v>35</v>
      </c>
      <c r="B34" s="54">
        <v>0.86160000000000003</v>
      </c>
      <c r="C34" s="68">
        <v>0.86560000000000004</v>
      </c>
      <c r="D34" s="56">
        <v>0.99253329999999995</v>
      </c>
      <c r="E34" s="56">
        <v>0.85840000000000005</v>
      </c>
      <c r="F34" s="72">
        <v>0.85440000000000005</v>
      </c>
      <c r="G34" s="59">
        <v>0.86240000000000006</v>
      </c>
      <c r="H34" s="60">
        <v>0.86880000000000002</v>
      </c>
      <c r="I34" s="57">
        <v>0.86560000000000004</v>
      </c>
      <c r="J34" s="55">
        <v>0.86799999999999999</v>
      </c>
      <c r="K34" s="58">
        <v>0.87039999999999995</v>
      </c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 spans="1:28">
      <c r="A35" s="53" t="s">
        <v>36</v>
      </c>
      <c r="B35" s="54">
        <v>0.97368421052631604</v>
      </c>
      <c r="C35" s="68">
        <v>0.94736842105263197</v>
      </c>
      <c r="D35" s="56">
        <v>0.98214299999999999</v>
      </c>
      <c r="E35" s="56">
        <v>0.9736842</v>
      </c>
      <c r="F35" s="72">
        <v>1</v>
      </c>
      <c r="G35" s="59">
        <v>0.736842</v>
      </c>
      <c r="H35" s="60">
        <v>0.97368421052631604</v>
      </c>
      <c r="I35" s="57">
        <v>0.97368421052631604</v>
      </c>
      <c r="J35" s="55">
        <v>0.94736842105263097</v>
      </c>
      <c r="K35" s="58">
        <v>0.97368421052631604</v>
      </c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 spans="1:28">
      <c r="A36" s="53" t="s">
        <v>38</v>
      </c>
      <c r="B36" s="54">
        <v>0.86538499999999996</v>
      </c>
      <c r="C36" s="68">
        <v>0.82692299999999996</v>
      </c>
      <c r="D36" s="56" t="s">
        <v>16</v>
      </c>
      <c r="E36" s="56" t="s">
        <v>16</v>
      </c>
      <c r="F36" s="72">
        <v>0.73076923076923095</v>
      </c>
      <c r="G36" s="59" t="s">
        <v>16</v>
      </c>
      <c r="H36" s="60">
        <v>0.73076923076923095</v>
      </c>
      <c r="I36" s="57">
        <v>0.75</v>
      </c>
      <c r="J36" s="55">
        <v>0.78846153846153799</v>
      </c>
      <c r="K36" s="58">
        <v>0.82692307692307698</v>
      </c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 spans="1:28">
      <c r="A37" s="53" t="s">
        <v>42</v>
      </c>
      <c r="B37" s="54" t="s">
        <v>119</v>
      </c>
      <c r="C37" s="68" t="s">
        <v>119</v>
      </c>
      <c r="D37" s="56"/>
      <c r="E37" s="56"/>
      <c r="F37" s="74">
        <v>0.87386956521739101</v>
      </c>
      <c r="G37" s="75">
        <v>0.90634800000000004</v>
      </c>
      <c r="H37" s="60">
        <v>0.90213043478260801</v>
      </c>
      <c r="I37" s="57">
        <v>0.88621739130434696</v>
      </c>
      <c r="J37" s="55">
        <v>0.88621739130434696</v>
      </c>
      <c r="K37" s="58">
        <v>0.88539130434782598</v>
      </c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</row>
    <row r="38" spans="1:28">
      <c r="A38" s="53" t="s">
        <v>43</v>
      </c>
      <c r="B38" s="54">
        <v>0.734375</v>
      </c>
      <c r="C38" s="68">
        <v>0.92055084745762705</v>
      </c>
      <c r="D38" s="56">
        <v>0.99791099999999999</v>
      </c>
      <c r="E38" s="56">
        <v>0.93485169999999995</v>
      </c>
      <c r="F38" s="74">
        <v>0.91746115819208995</v>
      </c>
      <c r="G38" s="75">
        <v>0.80958699999999995</v>
      </c>
      <c r="H38" s="60">
        <v>0.93185028248587598</v>
      </c>
      <c r="I38" s="57">
        <v>0.92469985875706195</v>
      </c>
      <c r="J38" s="55">
        <v>0.92690677966101698</v>
      </c>
      <c r="K38" s="58">
        <v>0.93052612994350303</v>
      </c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 spans="1:28">
      <c r="A39" s="53" t="s">
        <v>44</v>
      </c>
      <c r="B39" s="54">
        <v>0.38405299999999998</v>
      </c>
      <c r="C39" s="68">
        <v>0.77103100000000002</v>
      </c>
      <c r="D39" s="56">
        <v>0.9992685</v>
      </c>
      <c r="E39" s="56">
        <v>0.69019750000000002</v>
      </c>
      <c r="F39" s="74">
        <v>0.69202633504023403</v>
      </c>
      <c r="G39" s="75">
        <v>0.75603500000000001</v>
      </c>
      <c r="H39" s="60">
        <v>0.72640819312362803</v>
      </c>
      <c r="I39" s="57">
        <v>0.71214337966349694</v>
      </c>
      <c r="J39" s="55">
        <v>0.70994879297732305</v>
      </c>
      <c r="K39" s="58">
        <v>0.71726408193119995</v>
      </c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 spans="1:28">
      <c r="A40" s="53" t="s">
        <v>40</v>
      </c>
      <c r="B40" s="54">
        <v>0.77083299999999999</v>
      </c>
      <c r="C40" s="68">
        <v>0.83333299999999999</v>
      </c>
      <c r="D40" s="56">
        <v>1</v>
      </c>
      <c r="E40" s="56">
        <v>0.64583330000000005</v>
      </c>
      <c r="F40" s="74">
        <v>0.64583333333333304</v>
      </c>
      <c r="G40" s="75">
        <v>0.33333299999999999</v>
      </c>
      <c r="H40" s="60">
        <v>0.72916666666666696</v>
      </c>
      <c r="I40" s="57">
        <v>0.70833333333333304</v>
      </c>
      <c r="J40" s="55">
        <v>0.70833333333333304</v>
      </c>
      <c r="K40" s="58">
        <v>0.79166666666666696</v>
      </c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</row>
    <row r="41" spans="1:28">
      <c r="A41" s="53" t="s">
        <v>45</v>
      </c>
      <c r="B41" s="54">
        <v>0.88812000000000002</v>
      </c>
      <c r="C41" s="68">
        <v>0.94232987312572103</v>
      </c>
      <c r="D41" s="56">
        <v>0.89619377</v>
      </c>
      <c r="E41" s="56">
        <v>0.88119950000000002</v>
      </c>
      <c r="F41" s="74">
        <v>0.85928489042675904</v>
      </c>
      <c r="G41" s="75">
        <v>0.93886999999999998</v>
      </c>
      <c r="H41" s="60">
        <v>0.95386389850057696</v>
      </c>
      <c r="I41" s="57">
        <v>0.95732410611303298</v>
      </c>
      <c r="J41" s="55">
        <v>0.94117647058823495</v>
      </c>
      <c r="K41" s="58">
        <v>0.95732410611303298</v>
      </c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 spans="1:28">
      <c r="A42" s="53" t="s">
        <v>46</v>
      </c>
      <c r="B42" s="54">
        <v>0.96313799621928198</v>
      </c>
      <c r="C42" s="68">
        <v>0.96880900000000003</v>
      </c>
      <c r="D42" s="76">
        <v>0.9684642</v>
      </c>
      <c r="E42" s="76">
        <v>0.96219279999999996</v>
      </c>
      <c r="F42" s="72">
        <v>0.95935727788279801</v>
      </c>
      <c r="G42" s="75">
        <v>0.96691899999999997</v>
      </c>
      <c r="H42" s="60">
        <v>0.96786389413988605</v>
      </c>
      <c r="I42" s="57">
        <v>0.95935727788279701</v>
      </c>
      <c r="J42" s="55">
        <v>0.96408317580340197</v>
      </c>
      <c r="K42" s="58">
        <v>0.96691871455576595</v>
      </c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 spans="1:28">
      <c r="A43" s="53" t="s">
        <v>47</v>
      </c>
      <c r="B43" s="54">
        <v>0.85043999999999997</v>
      </c>
      <c r="C43" s="68">
        <v>0.93306196291270904</v>
      </c>
      <c r="D43" s="56" t="s">
        <v>16</v>
      </c>
      <c r="E43" s="56" t="s">
        <v>16</v>
      </c>
      <c r="F43" s="74">
        <v>0.93351424694708296</v>
      </c>
      <c r="G43" s="59" t="s">
        <v>16</v>
      </c>
      <c r="H43" s="60">
        <v>0.93441881501583002</v>
      </c>
      <c r="I43" s="57">
        <v>0.93215739484396198</v>
      </c>
      <c r="J43" s="55">
        <v>0.93170511080958796</v>
      </c>
      <c r="K43" s="58">
        <v>0.93306196291270904</v>
      </c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</row>
    <row r="44" spans="1:28">
      <c r="A44" s="53" t="s">
        <v>48</v>
      </c>
      <c r="B44" s="54">
        <v>0.81006599999999995</v>
      </c>
      <c r="C44" s="68">
        <v>0.81888300000000003</v>
      </c>
      <c r="D44" s="56">
        <v>0.81323529000000006</v>
      </c>
      <c r="E44" s="56">
        <v>0.81654409999999999</v>
      </c>
      <c r="F44" s="74">
        <v>0.81447465099000005</v>
      </c>
      <c r="G44" s="59" t="s">
        <v>16</v>
      </c>
      <c r="H44" s="60">
        <v>0.81778104335047697</v>
      </c>
      <c r="I44" s="57">
        <v>0.81631153563556202</v>
      </c>
      <c r="J44" s="55">
        <v>0.81227038941954399</v>
      </c>
      <c r="K44" s="58">
        <v>0.809331373989713</v>
      </c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 spans="1:28">
      <c r="A45" s="53" t="s">
        <v>120</v>
      </c>
      <c r="B45" s="54">
        <v>0.98724500000000004</v>
      </c>
      <c r="C45" s="68">
        <v>1</v>
      </c>
      <c r="D45" s="56">
        <v>1</v>
      </c>
      <c r="E45" s="56">
        <v>1</v>
      </c>
      <c r="F45" s="74">
        <v>1</v>
      </c>
      <c r="G45" s="59">
        <v>1</v>
      </c>
      <c r="H45" s="60">
        <v>1</v>
      </c>
      <c r="I45" s="57">
        <v>1</v>
      </c>
      <c r="J45" s="55">
        <v>1</v>
      </c>
      <c r="K45" s="58">
        <v>0.99914965986394499</v>
      </c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 spans="1:28">
      <c r="A46" s="53" t="s">
        <v>73</v>
      </c>
      <c r="B46" s="54">
        <v>0.99930367191611702</v>
      </c>
      <c r="C46" s="68" t="s">
        <v>119</v>
      </c>
      <c r="D46" s="56"/>
      <c r="E46" s="56"/>
      <c r="F46" s="74">
        <v>0.99863163434669999</v>
      </c>
      <c r="G46" s="59" t="s">
        <v>119</v>
      </c>
      <c r="H46" s="60">
        <v>0.99974090117809</v>
      </c>
      <c r="I46" s="57">
        <v>0.99961944860532004</v>
      </c>
      <c r="J46" s="55">
        <v>0.99974090117809</v>
      </c>
      <c r="K46" s="58">
        <v>0.99966802963442702</v>
      </c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</row>
    <row r="47" spans="1:28">
      <c r="A47" s="53" t="s">
        <v>50</v>
      </c>
      <c r="B47" s="54">
        <v>0.82226600000000005</v>
      </c>
      <c r="C47" s="68">
        <v>0.87402299999999999</v>
      </c>
      <c r="D47" s="56">
        <v>0.88883460000000003</v>
      </c>
      <c r="E47" s="56">
        <v>0.86279300000000003</v>
      </c>
      <c r="F47" s="74">
        <v>0.857421875</v>
      </c>
      <c r="G47" s="75">
        <v>0.48876999999999998</v>
      </c>
      <c r="H47" s="60">
        <v>0.8818359375</v>
      </c>
      <c r="I47" s="57">
        <v>0.9013671875</v>
      </c>
      <c r="J47" s="55">
        <v>0.892578125</v>
      </c>
      <c r="K47" s="58">
        <v>0.89794921875</v>
      </c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</row>
    <row r="48" spans="1:28">
      <c r="A48" s="53" t="s">
        <v>51</v>
      </c>
      <c r="B48" s="54">
        <v>1</v>
      </c>
      <c r="C48" s="68">
        <v>1</v>
      </c>
      <c r="D48" s="56">
        <v>0.98148148000000002</v>
      </c>
      <c r="E48" s="56">
        <v>0.72222200000000003</v>
      </c>
      <c r="F48" s="74">
        <v>0.72222222000000003</v>
      </c>
      <c r="G48" s="75">
        <v>0.83333299999999999</v>
      </c>
      <c r="H48" s="60">
        <v>0.79600000000000004</v>
      </c>
      <c r="I48" s="57">
        <v>0.94444444444444398</v>
      </c>
      <c r="J48" s="55">
        <v>0.94444444444444398</v>
      </c>
      <c r="K48" s="58">
        <v>1</v>
      </c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 spans="1:28">
      <c r="A49" s="53" t="s">
        <v>52</v>
      </c>
      <c r="B49" s="54">
        <v>0.75</v>
      </c>
      <c r="C49" s="68" t="s">
        <v>16</v>
      </c>
      <c r="D49" s="56" t="s">
        <v>16</v>
      </c>
      <c r="E49" s="56" t="s">
        <v>16</v>
      </c>
      <c r="F49" s="72">
        <v>0.66666666666666696</v>
      </c>
      <c r="G49" s="75">
        <v>0.58333299999999999</v>
      </c>
      <c r="H49" s="60">
        <v>0.91666666666666596</v>
      </c>
      <c r="I49" s="57">
        <v>0.91666666666666696</v>
      </c>
      <c r="J49" s="55">
        <v>0.83333333333333004</v>
      </c>
      <c r="K49" s="58">
        <v>0.83333333333333004</v>
      </c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</row>
    <row r="50" spans="1:28">
      <c r="A50" s="53" t="s">
        <v>41</v>
      </c>
      <c r="B50" s="54">
        <v>0.83322799999999997</v>
      </c>
      <c r="C50" s="68">
        <v>0.88075700000000001</v>
      </c>
      <c r="D50" s="56">
        <v>0.99270899999999995</v>
      </c>
      <c r="E50" s="56">
        <v>0.87676129999999997</v>
      </c>
      <c r="F50" s="72">
        <v>0.87150368033648795</v>
      </c>
      <c r="G50" s="75">
        <v>0.64479500000000001</v>
      </c>
      <c r="H50" s="60">
        <v>0.88517350157728703</v>
      </c>
      <c r="I50" s="57">
        <v>0.87549947423764496</v>
      </c>
      <c r="J50" s="55">
        <v>0.884332281808623</v>
      </c>
      <c r="K50" s="58">
        <v>0.88307045215562596</v>
      </c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</row>
    <row r="51" spans="1:28">
      <c r="A51" s="53" t="s">
        <v>53</v>
      </c>
      <c r="B51" s="54">
        <v>0.99399999999999999</v>
      </c>
      <c r="C51" s="68">
        <v>0.99399999999999999</v>
      </c>
      <c r="D51" s="56">
        <v>0.98933329999999997</v>
      </c>
      <c r="E51" s="56">
        <v>0.98599999999999999</v>
      </c>
      <c r="F51" s="72">
        <v>0.98799999999999999</v>
      </c>
      <c r="G51" s="75">
        <v>0.998</v>
      </c>
      <c r="H51" s="60">
        <v>0.99399999999999999</v>
      </c>
      <c r="I51" s="57">
        <v>0.99399999999999999</v>
      </c>
      <c r="J51" s="55">
        <v>0.996</v>
      </c>
      <c r="K51" s="58">
        <v>0.99399999999999999</v>
      </c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 spans="1:28">
      <c r="A52" s="53" t="s">
        <v>74</v>
      </c>
      <c r="B52" s="54">
        <v>0.92337100000000005</v>
      </c>
      <c r="C52" s="68" t="s">
        <v>119</v>
      </c>
      <c r="D52" s="56"/>
      <c r="E52" s="56"/>
      <c r="F52" s="74">
        <v>0.93497142850000003</v>
      </c>
      <c r="G52" s="75">
        <v>0.91800000000000004</v>
      </c>
      <c r="H52" s="60">
        <v>0.96525714285714204</v>
      </c>
      <c r="I52" s="57">
        <v>0.96417142857142801</v>
      </c>
      <c r="J52" s="55">
        <v>0.96417142857142002</v>
      </c>
      <c r="K52" s="58">
        <v>0.96645714285714301</v>
      </c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 spans="1:28">
      <c r="A53" s="53" t="s">
        <v>54</v>
      </c>
      <c r="B53" s="54">
        <v>0.98285714285714298</v>
      </c>
      <c r="C53" s="68">
        <v>0.98285714285714298</v>
      </c>
      <c r="D53" s="56">
        <v>0.96875</v>
      </c>
      <c r="E53" s="56">
        <v>0.97660800000000003</v>
      </c>
      <c r="F53" s="72">
        <v>0.97714285714285698</v>
      </c>
      <c r="G53" s="75">
        <v>0.96</v>
      </c>
      <c r="H53" s="60">
        <v>0.95428571428571396</v>
      </c>
      <c r="I53" s="57">
        <v>0.97714285714285698</v>
      </c>
      <c r="J53" s="55">
        <v>0.97142857142856998</v>
      </c>
      <c r="K53" s="58">
        <v>0.97142857142856998</v>
      </c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 spans="1:28">
      <c r="A54" s="53" t="s">
        <v>55</v>
      </c>
      <c r="B54" s="54">
        <v>0.97881665449233002</v>
      </c>
      <c r="C54" s="68">
        <v>0.981008035062089</v>
      </c>
      <c r="D54" s="56">
        <v>0.97563350000000004</v>
      </c>
      <c r="E54" s="56">
        <v>0.97808620000000002</v>
      </c>
      <c r="F54" s="72">
        <v>0.97881665449233002</v>
      </c>
      <c r="G54" s="75">
        <v>0.96128599999999997</v>
      </c>
      <c r="H54" s="60">
        <v>0.97735573411248999</v>
      </c>
      <c r="I54" s="57">
        <v>0.97808619430240995</v>
      </c>
      <c r="J54" s="55">
        <v>0.97662527392257104</v>
      </c>
      <c r="K54" s="58">
        <v>0.97224251278305296</v>
      </c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 spans="1:28">
      <c r="A55" s="53" t="s">
        <v>56</v>
      </c>
      <c r="B55" s="54">
        <v>0.63249999999999995</v>
      </c>
      <c r="C55" s="68">
        <v>0.63249999999999995</v>
      </c>
      <c r="D55" s="56">
        <v>0.77249999999999996</v>
      </c>
      <c r="E55" s="56">
        <v>0.625</v>
      </c>
      <c r="F55" s="74">
        <v>0.7</v>
      </c>
      <c r="G55" s="75">
        <v>0.63500000000000001</v>
      </c>
      <c r="H55" s="60">
        <v>0.69</v>
      </c>
      <c r="I55" s="57">
        <v>0.66749999999999998</v>
      </c>
      <c r="J55" s="55">
        <v>0.63749999999999996</v>
      </c>
      <c r="K55" s="58">
        <v>0.66249999999999998</v>
      </c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 spans="1:28">
      <c r="A56" s="53" t="s">
        <v>57</v>
      </c>
      <c r="B56" s="54">
        <v>0.541157</v>
      </c>
      <c r="C56" s="68" t="s">
        <v>119</v>
      </c>
      <c r="D56" s="56">
        <v>0.99363400000000002</v>
      </c>
      <c r="E56" s="56">
        <v>0.65922899999999995</v>
      </c>
      <c r="F56" s="74">
        <v>0.65055045134331602</v>
      </c>
      <c r="G56" s="75">
        <v>0.65997899999999998</v>
      </c>
      <c r="H56" s="60" t="s">
        <v>16</v>
      </c>
      <c r="I56" s="57" t="s">
        <v>16</v>
      </c>
      <c r="J56" s="55" t="s">
        <v>16</v>
      </c>
      <c r="K56" s="58" t="s">
        <v>16</v>
      </c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 spans="1:28">
      <c r="A57" s="53" t="s">
        <v>58</v>
      </c>
      <c r="B57" s="54">
        <v>1</v>
      </c>
      <c r="C57" s="68">
        <v>1</v>
      </c>
      <c r="D57" s="56">
        <v>1</v>
      </c>
      <c r="E57" s="56">
        <v>0.996</v>
      </c>
      <c r="F57" s="74">
        <v>0.996</v>
      </c>
      <c r="G57" s="75">
        <v>1</v>
      </c>
      <c r="H57" s="60">
        <v>1</v>
      </c>
      <c r="I57" s="57">
        <v>1</v>
      </c>
      <c r="J57" s="55">
        <v>1</v>
      </c>
      <c r="K57" s="58">
        <v>1</v>
      </c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</row>
    <row r="58" spans="1:28">
      <c r="A58" s="53" t="s">
        <v>59</v>
      </c>
      <c r="B58" s="54">
        <v>0.77160499999999999</v>
      </c>
      <c r="C58" s="68">
        <v>0.79835400000000001</v>
      </c>
      <c r="D58" s="56">
        <v>0.86872899999999997</v>
      </c>
      <c r="E58" s="56">
        <v>0.75720160000000003</v>
      </c>
      <c r="F58" s="74">
        <v>0.68106995884773702</v>
      </c>
      <c r="G58" s="75">
        <v>0.602881</v>
      </c>
      <c r="H58" s="60">
        <v>0.80452674897119303</v>
      </c>
      <c r="I58" s="57">
        <v>0.77983539094650201</v>
      </c>
      <c r="J58" s="55">
        <v>0.80246913580246904</v>
      </c>
      <c r="K58" s="58">
        <v>0.77366255144032903</v>
      </c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 spans="1:28">
      <c r="A59" s="53" t="s">
        <v>60</v>
      </c>
      <c r="B59" s="54">
        <v>0.81599999999999995</v>
      </c>
      <c r="C59" s="68">
        <v>0.8</v>
      </c>
      <c r="D59" s="56">
        <v>0.81866700000000003</v>
      </c>
      <c r="E59" s="56">
        <v>0.8</v>
      </c>
      <c r="F59" s="74">
        <v>0.748</v>
      </c>
      <c r="G59" s="75">
        <v>0.72799999999999998</v>
      </c>
      <c r="H59" s="60">
        <v>0.79600000000000004</v>
      </c>
      <c r="I59" s="57">
        <v>0.80800000000000005</v>
      </c>
      <c r="J59" s="55">
        <v>0.8</v>
      </c>
      <c r="K59" s="58">
        <v>0.79600000000000004</v>
      </c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 spans="1:28">
      <c r="A60" s="53" t="s">
        <v>61</v>
      </c>
      <c r="B60" s="54">
        <v>0.95794900000000005</v>
      </c>
      <c r="C60" s="68">
        <v>0.96102600000000005</v>
      </c>
      <c r="D60" s="56">
        <v>1</v>
      </c>
      <c r="E60" s="56">
        <v>0.96666700000000005</v>
      </c>
      <c r="F60" s="74">
        <v>0.95589743589743603</v>
      </c>
      <c r="G60" s="75">
        <v>0.85333300000000001</v>
      </c>
      <c r="H60" s="60">
        <v>0.96717948717948699</v>
      </c>
      <c r="I60" s="57">
        <v>0.96358974358974403</v>
      </c>
      <c r="J60" s="55">
        <v>0.96358974358974403</v>
      </c>
      <c r="K60" s="58">
        <v>0.96256410256410196</v>
      </c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 spans="1:28">
      <c r="A61" s="53" t="s">
        <v>66</v>
      </c>
      <c r="B61" s="54">
        <v>0.99108683151236299</v>
      </c>
      <c r="C61" s="68">
        <v>0.994537</v>
      </c>
      <c r="D61" s="56" t="s">
        <v>16</v>
      </c>
      <c r="E61" s="56" t="s">
        <v>16</v>
      </c>
      <c r="F61" s="74" t="s">
        <v>16</v>
      </c>
      <c r="G61" s="75">
        <v>0.995112</v>
      </c>
      <c r="H61" s="60">
        <v>0.99597469810235795</v>
      </c>
      <c r="I61" s="57">
        <v>0.99539965497412297</v>
      </c>
      <c r="J61" s="55">
        <v>0.99539965497412297</v>
      </c>
      <c r="K61" s="58">
        <v>0.99626221966647499</v>
      </c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 spans="1:28">
      <c r="A62" s="53" t="s">
        <v>67</v>
      </c>
      <c r="B62" s="54">
        <v>1</v>
      </c>
      <c r="C62" s="68">
        <v>1</v>
      </c>
      <c r="D62" s="56">
        <v>1</v>
      </c>
      <c r="E62" s="56">
        <v>1</v>
      </c>
      <c r="F62" s="74">
        <v>1</v>
      </c>
      <c r="G62" s="59">
        <v>1</v>
      </c>
      <c r="H62" s="60">
        <v>1</v>
      </c>
      <c r="I62" s="57">
        <v>1</v>
      </c>
      <c r="J62" s="55">
        <v>0.99629629629629601</v>
      </c>
      <c r="K62" s="58">
        <v>0.99629629629629601</v>
      </c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</row>
    <row r="63" spans="1:28">
      <c r="A63" s="53" t="s">
        <v>62</v>
      </c>
      <c r="B63" s="54">
        <v>0.78500000000000003</v>
      </c>
      <c r="C63" s="68">
        <v>0.79749999999999999</v>
      </c>
      <c r="D63" s="56" t="s">
        <v>16</v>
      </c>
      <c r="E63" s="56" t="s">
        <v>16</v>
      </c>
      <c r="F63" s="74">
        <v>0.8175</v>
      </c>
      <c r="G63" s="75">
        <v>0.81</v>
      </c>
      <c r="H63" s="60">
        <v>0.80500000000000005</v>
      </c>
      <c r="I63" s="57">
        <v>0.77</v>
      </c>
      <c r="J63" s="55">
        <v>0.8125</v>
      </c>
      <c r="K63" s="58">
        <v>0.82</v>
      </c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</row>
    <row r="64" spans="1:28">
      <c r="A64" s="53" t="s">
        <v>69</v>
      </c>
      <c r="B64" s="54">
        <v>0.75</v>
      </c>
      <c r="C64" s="68">
        <v>0.875</v>
      </c>
      <c r="D64" s="56" t="s">
        <v>16</v>
      </c>
      <c r="E64" s="56" t="s">
        <v>16</v>
      </c>
      <c r="F64" s="74">
        <v>0.625</v>
      </c>
      <c r="G64" s="75">
        <v>0.75</v>
      </c>
      <c r="H64" s="60">
        <v>0.875</v>
      </c>
      <c r="I64" s="57">
        <v>0.875</v>
      </c>
      <c r="J64" s="55">
        <v>0.9375</v>
      </c>
      <c r="K64" s="58">
        <v>0.8125</v>
      </c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 spans="1:28">
      <c r="A65" s="53" t="s">
        <v>68</v>
      </c>
      <c r="B65" s="54">
        <v>0.93375394300000003</v>
      </c>
      <c r="C65" s="68">
        <v>0.929022082018927</v>
      </c>
      <c r="D65" s="56">
        <v>0.99368420999999996</v>
      </c>
      <c r="E65" s="56">
        <v>0.92744479999999996</v>
      </c>
      <c r="F65" s="74">
        <v>0.93217665615141998</v>
      </c>
      <c r="G65" s="75">
        <v>0.92586800000000002</v>
      </c>
      <c r="H65" s="60">
        <v>0.93059936908517304</v>
      </c>
      <c r="I65" s="57">
        <v>0.929022082018927</v>
      </c>
      <c r="J65" s="55">
        <v>0.95268138801261804</v>
      </c>
      <c r="K65" s="58">
        <v>0.94321766561514198</v>
      </c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 spans="1:28">
      <c r="A66" s="53" t="s">
        <v>63</v>
      </c>
      <c r="B66" s="54">
        <v>0.75</v>
      </c>
      <c r="C66" s="68">
        <v>0.75</v>
      </c>
      <c r="D66" s="56"/>
      <c r="E66" s="56"/>
      <c r="F66" s="74">
        <v>0.5</v>
      </c>
      <c r="G66" s="75">
        <v>0.6875</v>
      </c>
      <c r="H66" s="60">
        <v>0.6875</v>
      </c>
      <c r="I66" s="57">
        <v>0.6875</v>
      </c>
      <c r="J66" s="55">
        <v>0.875</v>
      </c>
      <c r="K66" s="58">
        <v>0.8125</v>
      </c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7" spans="1:28">
      <c r="A67" s="53" t="s">
        <v>70</v>
      </c>
      <c r="B67" s="54">
        <v>0.80461499999999997</v>
      </c>
      <c r="C67" s="68">
        <v>0.86461500000000002</v>
      </c>
      <c r="D67" s="56">
        <v>0.86051279999999997</v>
      </c>
      <c r="E67" s="56">
        <v>0.71076923000000003</v>
      </c>
      <c r="F67" s="74">
        <v>0.62153846150000003</v>
      </c>
      <c r="G67" s="75">
        <v>0.84923099999999996</v>
      </c>
      <c r="H67" s="60">
        <v>0.87692307692307703</v>
      </c>
      <c r="I67" s="57">
        <v>0.84153846153846201</v>
      </c>
      <c r="J67" s="55">
        <v>0.84923076923076901</v>
      </c>
      <c r="K67" s="58">
        <v>0.84615384615384603</v>
      </c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 spans="1:28">
      <c r="A68" s="53" t="s">
        <v>71</v>
      </c>
      <c r="B68" s="54">
        <v>0.92469135802469105</v>
      </c>
      <c r="C68" s="68">
        <v>1</v>
      </c>
      <c r="D68" s="56" t="s">
        <v>16</v>
      </c>
      <c r="E68" s="56" t="s">
        <v>16</v>
      </c>
      <c r="F68" s="74" t="s">
        <v>16</v>
      </c>
      <c r="G68" s="75">
        <v>0.99753099999999995</v>
      </c>
      <c r="H68" s="60">
        <v>1</v>
      </c>
      <c r="I68" s="57">
        <v>1</v>
      </c>
      <c r="J68" s="55">
        <v>1</v>
      </c>
      <c r="K68" s="58">
        <v>1</v>
      </c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</row>
    <row r="69" spans="1:28">
      <c r="A69" s="53" t="s">
        <v>64</v>
      </c>
      <c r="B69" s="54">
        <v>1</v>
      </c>
      <c r="C69" s="68">
        <v>1</v>
      </c>
      <c r="D69" s="56">
        <v>1</v>
      </c>
      <c r="E69" s="56">
        <v>1</v>
      </c>
      <c r="F69" s="74">
        <v>1</v>
      </c>
      <c r="G69" s="59" t="s">
        <v>16</v>
      </c>
      <c r="H69" s="60">
        <v>1</v>
      </c>
      <c r="I69" s="57">
        <v>0.99982526646863501</v>
      </c>
      <c r="J69" s="55">
        <v>1</v>
      </c>
      <c r="K69" s="58">
        <v>1</v>
      </c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</row>
    <row r="70" spans="1:28">
      <c r="A70" s="53" t="s">
        <v>65</v>
      </c>
      <c r="B70" s="54">
        <v>0.82954499999999998</v>
      </c>
      <c r="C70" s="68">
        <v>0.86742399999999997</v>
      </c>
      <c r="D70" s="56">
        <v>0.88874839999999999</v>
      </c>
      <c r="E70" s="56">
        <v>0.875</v>
      </c>
      <c r="F70" s="74">
        <v>0.86742424242424199</v>
      </c>
      <c r="G70" s="75">
        <v>0.87121199999999999</v>
      </c>
      <c r="H70" s="60">
        <v>0.87878787878787901</v>
      </c>
      <c r="I70" s="57">
        <v>0.87121212121212099</v>
      </c>
      <c r="J70" s="55">
        <v>0.85227272727272696</v>
      </c>
      <c r="K70" s="58">
        <v>0.85984848484848497</v>
      </c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</row>
    <row r="71" spans="1:28">
      <c r="A71" s="53" t="s">
        <v>85</v>
      </c>
      <c r="B71" s="54">
        <v>0.886934</v>
      </c>
      <c r="C71" s="68">
        <v>0.99951000000000001</v>
      </c>
      <c r="D71" s="56">
        <v>0.99994499999999997</v>
      </c>
      <c r="E71" s="56">
        <v>0.99952660000000004</v>
      </c>
      <c r="F71" s="74">
        <v>0.99937974373622795</v>
      </c>
      <c r="G71" s="59" t="s">
        <v>16</v>
      </c>
      <c r="H71" s="60">
        <v>0.99959193666857105</v>
      </c>
      <c r="I71" s="57">
        <v>0.99964090426834196</v>
      </c>
      <c r="J71" s="55">
        <v>0.99964090426834196</v>
      </c>
      <c r="K71" s="58">
        <v>0.99975516200114301</v>
      </c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</row>
    <row r="72" spans="1:28">
      <c r="A72" s="53" t="s">
        <v>75</v>
      </c>
      <c r="B72" s="54">
        <v>0.83216800000000002</v>
      </c>
      <c r="C72" s="68">
        <v>0.89510500000000004</v>
      </c>
      <c r="D72" s="56" t="s">
        <v>16</v>
      </c>
      <c r="E72" s="56" t="s">
        <v>16</v>
      </c>
      <c r="F72" s="74">
        <v>0.67132867132867102</v>
      </c>
      <c r="G72" s="75">
        <v>0.88111899999999999</v>
      </c>
      <c r="H72" s="60">
        <v>0.89510489510489499</v>
      </c>
      <c r="I72" s="57">
        <v>0.90551181102362199</v>
      </c>
      <c r="J72" s="55">
        <v>0.90209790209790197</v>
      </c>
      <c r="K72" s="58">
        <v>0.90909090909090895</v>
      </c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</row>
    <row r="73" spans="1:28">
      <c r="A73" s="53" t="s">
        <v>86</v>
      </c>
      <c r="B73" s="54">
        <v>0.904538618066</v>
      </c>
      <c r="C73" s="68">
        <v>0.90807750154826194</v>
      </c>
      <c r="D73" s="56">
        <v>0.95275451</v>
      </c>
      <c r="E73" s="56">
        <v>0.90736972000000005</v>
      </c>
      <c r="F73" s="74">
        <v>0.90471556224011296</v>
      </c>
      <c r="G73" s="59" t="s">
        <v>16</v>
      </c>
      <c r="H73" s="60">
        <v>0.90542333893656501</v>
      </c>
      <c r="I73" s="57">
        <v>0.90276917632486997</v>
      </c>
      <c r="J73" s="55">
        <v>0.90675042024241403</v>
      </c>
      <c r="K73" s="58">
        <v>0.90984694328939197</v>
      </c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</row>
    <row r="74" spans="1:28">
      <c r="A74" s="53" t="s">
        <v>88</v>
      </c>
      <c r="B74" s="54">
        <v>0.83333299999999999</v>
      </c>
      <c r="C74" s="68">
        <v>0.95555555555555605</v>
      </c>
      <c r="D74" s="56">
        <v>1</v>
      </c>
      <c r="E74" s="56">
        <v>0.94444399999999995</v>
      </c>
      <c r="F74" s="74">
        <v>0.87777777769999998</v>
      </c>
      <c r="G74" s="75">
        <v>0.974074</v>
      </c>
      <c r="H74" s="60">
        <v>0.95185185185185195</v>
      </c>
      <c r="I74" s="57">
        <v>0.94814814814814796</v>
      </c>
      <c r="J74" s="55">
        <v>0.94814814814814796</v>
      </c>
      <c r="K74" s="58">
        <v>0.94814814814814796</v>
      </c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</row>
    <row r="75" spans="1:28">
      <c r="A75" s="53" t="s">
        <v>87</v>
      </c>
      <c r="B75" s="54">
        <v>0.94544123031856397</v>
      </c>
      <c r="C75" s="68">
        <v>0.95056755767118295</v>
      </c>
      <c r="D75" s="56">
        <v>0.94197589999999998</v>
      </c>
      <c r="E75" s="56">
        <v>0.94251189999999996</v>
      </c>
      <c r="F75" s="74">
        <v>0.94251190040278299</v>
      </c>
      <c r="G75" s="75">
        <v>0.944465</v>
      </c>
      <c r="H75" s="60">
        <v>0.94898083730013405</v>
      </c>
      <c r="I75" s="57">
        <v>0.94812644940803104</v>
      </c>
      <c r="J75" s="55">
        <v>0.94678383986329795</v>
      </c>
      <c r="K75" s="58">
        <v>0.95117783473697004</v>
      </c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</row>
    <row r="76" spans="1:28">
      <c r="A76" s="53" t="s">
        <v>89</v>
      </c>
      <c r="B76" s="54">
        <v>0.97925608011444898</v>
      </c>
      <c r="C76" s="68">
        <v>0.98712446351931304</v>
      </c>
      <c r="D76" s="56">
        <v>0.9954691</v>
      </c>
      <c r="E76" s="56">
        <v>0.98283259999999995</v>
      </c>
      <c r="F76" s="74">
        <v>0.97532188799999997</v>
      </c>
      <c r="G76" s="75">
        <v>0.98032900000000001</v>
      </c>
      <c r="H76" s="60">
        <v>0.98676680972818298</v>
      </c>
      <c r="I76" s="57">
        <v>0.98283261802575095</v>
      </c>
      <c r="J76" s="55">
        <v>0.98319027181688101</v>
      </c>
      <c r="K76" s="58">
        <v>0.98533619456366195</v>
      </c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 spans="1:28">
      <c r="A77" s="53" t="s">
        <v>76</v>
      </c>
      <c r="B77" s="54">
        <v>0.93243243243243201</v>
      </c>
      <c r="C77" s="68">
        <v>0.99655000000000005</v>
      </c>
      <c r="D77" s="56" t="s">
        <v>16</v>
      </c>
      <c r="E77" s="56" t="s">
        <v>16</v>
      </c>
      <c r="F77" s="74" t="s">
        <v>16</v>
      </c>
      <c r="G77" s="75">
        <v>0.99252399999999996</v>
      </c>
      <c r="H77" s="60">
        <v>0.99798734905117903</v>
      </c>
      <c r="I77" s="57">
        <v>0.99741230592294405</v>
      </c>
      <c r="J77" s="55">
        <v>0.99597469810235795</v>
      </c>
      <c r="K77" s="58">
        <v>0.99798734905117004</v>
      </c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</row>
    <row r="78" spans="1:28">
      <c r="A78" s="53" t="s">
        <v>77</v>
      </c>
      <c r="B78" s="54">
        <v>0.731429</v>
      </c>
      <c r="C78" s="68">
        <v>0.71428599999999998</v>
      </c>
      <c r="D78" s="56">
        <v>0.78142856999999999</v>
      </c>
      <c r="E78" s="56">
        <v>0.71857139999999997</v>
      </c>
      <c r="F78" s="74">
        <v>0.72</v>
      </c>
      <c r="G78" s="75">
        <v>0.69571400000000005</v>
      </c>
      <c r="H78" s="60">
        <v>0.71428571428571397</v>
      </c>
      <c r="I78" s="57">
        <v>0.69571428571428595</v>
      </c>
      <c r="J78" s="55">
        <v>0.70571428571428596</v>
      </c>
      <c r="K78" s="58">
        <v>0.70285714285714296</v>
      </c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</row>
    <row r="79" spans="1:28">
      <c r="A79" s="53" t="s">
        <v>90</v>
      </c>
      <c r="B79" s="54">
        <v>0.755</v>
      </c>
      <c r="C79" s="68">
        <v>0.83499999999999996</v>
      </c>
      <c r="D79" s="56" t="s">
        <v>16</v>
      </c>
      <c r="E79" s="56" t="s">
        <v>16</v>
      </c>
      <c r="F79" s="74">
        <v>0.85</v>
      </c>
      <c r="G79" s="75">
        <v>0.83750000000000002</v>
      </c>
      <c r="H79" s="60">
        <v>0.83</v>
      </c>
      <c r="I79" s="57">
        <v>0.83</v>
      </c>
      <c r="J79" s="55">
        <v>0.80500000000000005</v>
      </c>
      <c r="K79" s="58">
        <v>0.83750000000000002</v>
      </c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</row>
    <row r="80" spans="1:28">
      <c r="A80" s="53" t="s">
        <v>91</v>
      </c>
      <c r="B80" s="54">
        <v>0.49504999999999999</v>
      </c>
      <c r="C80" s="68">
        <v>0.99669966996699699</v>
      </c>
      <c r="D80" s="56">
        <v>0.75797579999999998</v>
      </c>
      <c r="E80" s="56">
        <v>0.71287129999999999</v>
      </c>
      <c r="F80" s="74">
        <v>0.66006600599999998</v>
      </c>
      <c r="G80" s="59">
        <v>1</v>
      </c>
      <c r="H80" s="60">
        <v>1</v>
      </c>
      <c r="I80" s="57">
        <v>0.99669966996699699</v>
      </c>
      <c r="J80" s="55">
        <v>1</v>
      </c>
      <c r="K80" s="58">
        <v>1</v>
      </c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 spans="1:28">
      <c r="A81" s="53" t="s">
        <v>78</v>
      </c>
      <c r="B81" s="54">
        <v>0.60261399999999998</v>
      </c>
      <c r="C81" s="68">
        <v>0.61437900000000001</v>
      </c>
      <c r="D81" s="56">
        <v>0.94311250000000002</v>
      </c>
      <c r="E81" s="56">
        <v>0.61503268</v>
      </c>
      <c r="F81" s="74">
        <v>0.61437908399999996</v>
      </c>
      <c r="G81" s="75">
        <v>0.60522900000000002</v>
      </c>
      <c r="H81" s="60">
        <v>0.60326797385620901</v>
      </c>
      <c r="I81" s="57">
        <v>0.59281045751633998</v>
      </c>
      <c r="J81" s="55">
        <v>0.59542483660130696</v>
      </c>
      <c r="K81" s="58">
        <v>0.59084967320261395</v>
      </c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</row>
    <row r="82" spans="1:28">
      <c r="A82" s="53" t="s">
        <v>92</v>
      </c>
      <c r="B82" s="54">
        <v>0.94997460639918696</v>
      </c>
      <c r="C82" s="68" t="s">
        <v>119</v>
      </c>
      <c r="D82" s="56"/>
      <c r="E82" s="56"/>
      <c r="F82" s="74" t="s">
        <v>16</v>
      </c>
      <c r="G82" s="59">
        <v>0.94754216674240199</v>
      </c>
      <c r="H82" s="60">
        <v>0.95371682125577995</v>
      </c>
      <c r="I82" s="57">
        <v>0.95585522974526205</v>
      </c>
      <c r="J82" s="55">
        <v>0.95740557590012998</v>
      </c>
      <c r="K82" s="58">
        <v>0.95592205501055005</v>
      </c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</row>
    <row r="83" spans="1:28">
      <c r="A83" s="53" t="s">
        <v>79</v>
      </c>
      <c r="B83" s="54">
        <v>0.88888900000000004</v>
      </c>
      <c r="C83" s="68">
        <v>0.94444444444444398</v>
      </c>
      <c r="D83" s="56">
        <v>1</v>
      </c>
      <c r="E83" s="56">
        <v>0.93333299999999997</v>
      </c>
      <c r="F83" s="74">
        <v>0.83333333300000001</v>
      </c>
      <c r="G83" s="75">
        <v>0.93333299999999997</v>
      </c>
      <c r="H83" s="60">
        <v>0.92222222222222205</v>
      </c>
      <c r="I83" s="57">
        <v>0.94444444444444398</v>
      </c>
      <c r="J83" s="55">
        <v>0.93333333330000001</v>
      </c>
      <c r="K83" s="58">
        <v>0.93333333333330004</v>
      </c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</row>
    <row r="84" spans="1:28">
      <c r="A84" s="53" t="s">
        <v>93</v>
      </c>
      <c r="B84" s="54">
        <v>0.93734300000000004</v>
      </c>
      <c r="C84" s="68">
        <v>0.94736842105262997</v>
      </c>
      <c r="D84" s="56">
        <v>1</v>
      </c>
      <c r="E84" s="56">
        <v>0.94736841999999999</v>
      </c>
      <c r="F84" s="72">
        <v>0.93734335839599003</v>
      </c>
      <c r="G84" s="75">
        <v>0.92481199999999997</v>
      </c>
      <c r="H84" s="60">
        <v>0.93984962406015005</v>
      </c>
      <c r="I84" s="57">
        <v>0.92481203007518797</v>
      </c>
      <c r="J84" s="55">
        <v>0.92230576441102796</v>
      </c>
      <c r="K84" s="58">
        <v>0.93984962406015005</v>
      </c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</row>
    <row r="85" spans="1:28">
      <c r="A85" s="53" t="s">
        <v>80</v>
      </c>
      <c r="B85" s="54">
        <v>0.68163300000000004</v>
      </c>
      <c r="C85" s="68">
        <v>0.686531</v>
      </c>
      <c r="D85" s="56">
        <v>0.83228968000000003</v>
      </c>
      <c r="E85" s="56">
        <v>0.63836729999999997</v>
      </c>
      <c r="F85" s="72">
        <v>0.502857142857143</v>
      </c>
      <c r="G85" s="75">
        <v>0.67346899999999998</v>
      </c>
      <c r="H85" s="60">
        <v>0.65714285714285703</v>
      </c>
      <c r="I85" s="57">
        <v>0.65714285714285703</v>
      </c>
      <c r="J85" s="55">
        <v>0.63755102040816303</v>
      </c>
      <c r="K85" s="58">
        <v>0.66857142857142904</v>
      </c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</row>
    <row r="86" spans="1:28">
      <c r="A86" s="53" t="s">
        <v>94</v>
      </c>
      <c r="B86" s="54">
        <v>0.64263700000000001</v>
      </c>
      <c r="C86" s="68">
        <v>0.66823600000000005</v>
      </c>
      <c r="D86" s="56"/>
      <c r="E86" s="56"/>
      <c r="F86" s="72" t="s">
        <v>16</v>
      </c>
      <c r="G86" s="59" t="s">
        <v>16</v>
      </c>
      <c r="H86" s="60" t="s">
        <v>16</v>
      </c>
      <c r="I86" s="57" t="s">
        <v>16</v>
      </c>
      <c r="J86" s="55" t="s">
        <v>16</v>
      </c>
      <c r="K86" s="58" t="s">
        <v>16</v>
      </c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</row>
    <row r="87" spans="1:28">
      <c r="A87" s="53" t="s">
        <v>81</v>
      </c>
      <c r="B87" s="54">
        <v>0.99413489736070304</v>
      </c>
      <c r="C87" s="68">
        <v>0.99780058651026404</v>
      </c>
      <c r="D87" s="56">
        <v>0.99975559999999997</v>
      </c>
      <c r="E87" s="56">
        <v>0.99633430000000001</v>
      </c>
      <c r="F87" s="74">
        <v>0.99633431085044</v>
      </c>
      <c r="G87" s="75">
        <v>0.65249299999999999</v>
      </c>
      <c r="H87" s="60">
        <v>0.99706744868035202</v>
      </c>
      <c r="I87" s="57">
        <v>0.99780058651026404</v>
      </c>
      <c r="J87" s="55">
        <v>1</v>
      </c>
      <c r="K87" s="58">
        <v>0.99926686217008798</v>
      </c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</row>
    <row r="88" spans="1:28">
      <c r="A88" s="53" t="s">
        <v>95</v>
      </c>
      <c r="B88" s="54" t="s">
        <v>119</v>
      </c>
      <c r="C88" s="68">
        <v>0.91666666666666696</v>
      </c>
      <c r="D88" s="56" t="s">
        <v>16</v>
      </c>
      <c r="E88" s="56" t="s">
        <v>16</v>
      </c>
      <c r="F88" s="74">
        <v>0.70833333333333304</v>
      </c>
      <c r="G88" s="75">
        <v>0.91666700000000001</v>
      </c>
      <c r="H88" s="60">
        <v>0.875</v>
      </c>
      <c r="I88" s="57">
        <v>0.75</v>
      </c>
      <c r="J88" s="55">
        <v>0.75</v>
      </c>
      <c r="K88" s="58">
        <v>0.91666666666666596</v>
      </c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</row>
    <row r="89" spans="1:28">
      <c r="A89" s="53" t="s">
        <v>82</v>
      </c>
      <c r="B89" s="54">
        <v>0.97729729729729697</v>
      </c>
      <c r="C89" s="68">
        <v>0.97675675675675699</v>
      </c>
      <c r="D89" s="56">
        <v>0.98018000000000005</v>
      </c>
      <c r="E89" s="56">
        <v>0.97837799999999997</v>
      </c>
      <c r="F89" s="74">
        <v>0.97837837837837804</v>
      </c>
      <c r="G89" s="75">
        <v>0.97837799999999997</v>
      </c>
      <c r="H89" s="60">
        <v>0.97729729729729697</v>
      </c>
      <c r="I89" s="57">
        <v>0.979459459459459</v>
      </c>
      <c r="J89" s="55">
        <v>0.97783783783783795</v>
      </c>
      <c r="K89" s="58">
        <v>0.97567567567567604</v>
      </c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</row>
    <row r="90" spans="1:28">
      <c r="A90" s="53" t="s">
        <v>96</v>
      </c>
      <c r="B90" s="54">
        <v>0.98270270270270299</v>
      </c>
      <c r="C90" s="68">
        <v>0.98054054054053996</v>
      </c>
      <c r="D90" s="56">
        <v>0.97711700000000001</v>
      </c>
      <c r="E90" s="56">
        <v>0.98216216000000001</v>
      </c>
      <c r="F90" s="74">
        <v>0.98270270270270299</v>
      </c>
      <c r="G90" s="75">
        <v>0.98108099999999998</v>
      </c>
      <c r="H90" s="60">
        <v>0.98378378378378395</v>
      </c>
      <c r="I90" s="57">
        <v>0.97783783783783795</v>
      </c>
      <c r="J90" s="55">
        <v>0.97621621621621602</v>
      </c>
      <c r="K90" s="58">
        <v>0.97621621621621602</v>
      </c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</row>
    <row r="91" spans="1:28">
      <c r="A91" s="53" t="s">
        <v>83</v>
      </c>
      <c r="B91" s="54">
        <v>0.65775616999999997</v>
      </c>
      <c r="C91" s="68">
        <v>0.69056300000000004</v>
      </c>
      <c r="D91" s="56" t="s">
        <v>16</v>
      </c>
      <c r="E91" s="56" t="s">
        <v>16</v>
      </c>
      <c r="F91" s="74" t="s">
        <v>16</v>
      </c>
      <c r="G91" s="75">
        <v>0.28351599999999999</v>
      </c>
      <c r="H91" s="60">
        <v>0.68205751316322405</v>
      </c>
      <c r="I91" s="57">
        <v>0.67436208991494495</v>
      </c>
      <c r="J91" s="55">
        <v>0.65897124341838798</v>
      </c>
      <c r="K91" s="58">
        <v>0.68367760226812002</v>
      </c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</row>
    <row r="92" spans="1:28">
      <c r="A92" s="53" t="s">
        <v>84</v>
      </c>
      <c r="B92" s="54">
        <v>0.99215686274509796</v>
      </c>
      <c r="C92" s="68">
        <v>0.99294117647058799</v>
      </c>
      <c r="D92" s="56">
        <v>0.99895420000000001</v>
      </c>
      <c r="E92" s="56">
        <v>0.99294110000000002</v>
      </c>
      <c r="F92" s="74">
        <v>0.99137254901960803</v>
      </c>
      <c r="G92" s="75">
        <v>0.98431400000000002</v>
      </c>
      <c r="H92" s="60">
        <v>0.99058823529411799</v>
      </c>
      <c r="I92" s="57">
        <v>0.99058823529411799</v>
      </c>
      <c r="J92" s="55">
        <v>0.99450980392156896</v>
      </c>
      <c r="K92" s="58">
        <v>0.99607843137254903</v>
      </c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</row>
    <row r="93" spans="1:28">
      <c r="A93" s="53" t="s">
        <v>97</v>
      </c>
      <c r="B93" s="54">
        <v>0.79443399999999997</v>
      </c>
      <c r="C93" s="68" t="s">
        <v>16</v>
      </c>
      <c r="D93" s="56" t="s">
        <v>16</v>
      </c>
      <c r="E93" s="56" t="s">
        <v>16</v>
      </c>
      <c r="F93" s="74" t="s">
        <v>16</v>
      </c>
      <c r="G93" s="59" t="s">
        <v>16</v>
      </c>
      <c r="H93" s="60" t="s">
        <v>16</v>
      </c>
      <c r="I93" s="57" t="s">
        <v>16</v>
      </c>
      <c r="J93" s="55" t="s">
        <v>16</v>
      </c>
      <c r="K93" s="58" t="s">
        <v>16</v>
      </c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</row>
    <row r="94" spans="1:28">
      <c r="A94" s="53" t="s">
        <v>121</v>
      </c>
      <c r="B94" s="54">
        <v>1</v>
      </c>
      <c r="C94" s="68">
        <v>1</v>
      </c>
      <c r="D94" s="56">
        <v>0.71604937999999996</v>
      </c>
      <c r="E94" s="56">
        <v>0.58064510000000003</v>
      </c>
      <c r="F94" s="74">
        <v>0.54117647058823504</v>
      </c>
      <c r="G94" s="75">
        <v>0.56470600000000004</v>
      </c>
      <c r="H94" s="60">
        <v>0.94117647058823495</v>
      </c>
      <c r="I94" s="57">
        <v>0.96470588235294097</v>
      </c>
      <c r="J94" s="55">
        <v>0.95294117647058796</v>
      </c>
      <c r="K94" s="58">
        <v>0.97647058823529398</v>
      </c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</row>
    <row r="95" spans="1:28">
      <c r="A95" s="53" t="s">
        <v>122</v>
      </c>
      <c r="B95" s="54">
        <v>0.99875862068965504</v>
      </c>
      <c r="C95" s="68">
        <v>0.99972399999999995</v>
      </c>
      <c r="D95" s="56">
        <v>0.99924139999999995</v>
      </c>
      <c r="E95" s="56">
        <v>0.99896549999999995</v>
      </c>
      <c r="F95" s="74">
        <v>0.99979310344820005</v>
      </c>
      <c r="G95" s="75">
        <v>0.99979300000000004</v>
      </c>
      <c r="H95" s="60">
        <v>0.999931034482759</v>
      </c>
      <c r="I95" s="57">
        <v>0.99965517241379298</v>
      </c>
      <c r="J95" s="55">
        <v>0.99958620689655198</v>
      </c>
      <c r="K95" s="58">
        <v>0.99965517241379298</v>
      </c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</row>
    <row r="96" spans="1:28">
      <c r="A96" s="53" t="s">
        <v>123</v>
      </c>
      <c r="B96" s="54">
        <v>0.79746799999999995</v>
      </c>
      <c r="C96" s="68">
        <v>0.759494</v>
      </c>
      <c r="D96" s="56">
        <v>0.86016948999999998</v>
      </c>
      <c r="E96" s="56">
        <v>0.68354429999999999</v>
      </c>
      <c r="F96" s="74">
        <v>0.70886075949000005</v>
      </c>
      <c r="G96" s="75">
        <v>0.77215199999999995</v>
      </c>
      <c r="H96" s="60">
        <v>0.746835443037975</v>
      </c>
      <c r="I96" s="57">
        <v>0.734177215189873</v>
      </c>
      <c r="J96" s="55">
        <v>0.759493670886076</v>
      </c>
      <c r="K96" s="58">
        <v>0.784810126582278</v>
      </c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</row>
    <row r="97" spans="1:28">
      <c r="A97" s="53" t="s">
        <v>124</v>
      </c>
      <c r="B97" s="54">
        <v>0.98</v>
      </c>
      <c r="C97" s="68">
        <v>0.98666666666666702</v>
      </c>
      <c r="D97" s="56">
        <v>0.95777800000000002</v>
      </c>
      <c r="E97" s="56">
        <v>0.92</v>
      </c>
      <c r="F97" s="74">
        <v>0.97333333</v>
      </c>
      <c r="G97" s="75">
        <v>0.16666700000000001</v>
      </c>
      <c r="H97" s="60">
        <v>0.98666666666666702</v>
      </c>
      <c r="I97" s="57">
        <v>0.98666666666666702</v>
      </c>
      <c r="J97" s="55">
        <v>0.94666666666666599</v>
      </c>
      <c r="K97" s="58">
        <v>0.96666666666666701</v>
      </c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</row>
    <row r="98" spans="1:28">
      <c r="A98" s="53" t="s">
        <v>125</v>
      </c>
      <c r="B98" s="54">
        <v>0.66666700000000001</v>
      </c>
      <c r="C98" s="68" t="s">
        <v>16</v>
      </c>
      <c r="D98" s="56">
        <v>0.84444399999999997</v>
      </c>
      <c r="E98" s="56">
        <v>0.4</v>
      </c>
      <c r="F98" s="72">
        <v>0.6</v>
      </c>
      <c r="G98" s="75">
        <v>0.466667</v>
      </c>
      <c r="H98" s="60">
        <v>0.66666666666666596</v>
      </c>
      <c r="I98" s="57">
        <v>0.33333333333333298</v>
      </c>
      <c r="J98" s="55">
        <v>0.6</v>
      </c>
      <c r="K98" s="58">
        <v>0.6</v>
      </c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</row>
    <row r="99" spans="1:28">
      <c r="A99" s="53" t="s">
        <v>103</v>
      </c>
      <c r="B99" s="54" t="s">
        <v>119</v>
      </c>
      <c r="C99" s="68">
        <v>0.97916700000000001</v>
      </c>
      <c r="D99" s="56" t="s">
        <v>16</v>
      </c>
      <c r="E99" s="56" t="s">
        <v>16</v>
      </c>
      <c r="F99" s="72">
        <v>0.99305555555555602</v>
      </c>
      <c r="G99" s="75">
        <v>0.97222200000000003</v>
      </c>
      <c r="H99" s="60">
        <v>0.97222222222222199</v>
      </c>
      <c r="I99" s="57">
        <v>0.98611111111111105</v>
      </c>
      <c r="J99" s="55">
        <v>0.96527777777777002</v>
      </c>
      <c r="K99" s="58">
        <v>0.96527777777777701</v>
      </c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</row>
    <row r="100" spans="1:28">
      <c r="A100" s="53" t="s">
        <v>104</v>
      </c>
      <c r="B100" s="54">
        <v>1</v>
      </c>
      <c r="C100" s="68">
        <v>1</v>
      </c>
      <c r="D100" s="56">
        <v>0.99865230000000005</v>
      </c>
      <c r="E100" s="56">
        <v>0.99596770000000001</v>
      </c>
      <c r="F100" s="72">
        <v>1</v>
      </c>
      <c r="G100" s="75">
        <v>0.915323</v>
      </c>
      <c r="H100" s="60">
        <v>1</v>
      </c>
      <c r="I100" s="57">
        <v>1</v>
      </c>
      <c r="J100" s="55">
        <v>1</v>
      </c>
      <c r="K100" s="58">
        <v>1</v>
      </c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</row>
    <row r="101" spans="1:28">
      <c r="A101" s="53" t="s">
        <v>105</v>
      </c>
      <c r="B101" s="54">
        <v>0.66749999999999998</v>
      </c>
      <c r="C101" s="68">
        <v>0.69750000000000001</v>
      </c>
      <c r="D101" s="56">
        <v>0.55629691000000003</v>
      </c>
      <c r="E101" s="56">
        <v>0.54749999999999999</v>
      </c>
      <c r="F101" s="72">
        <v>0.54749999999999999</v>
      </c>
      <c r="G101" s="75">
        <v>0.63500000000000001</v>
      </c>
      <c r="H101" s="60">
        <v>0.67249999999999999</v>
      </c>
      <c r="I101" s="57">
        <v>0.66500000000000004</v>
      </c>
      <c r="J101" s="55">
        <v>0.66249999999999998</v>
      </c>
      <c r="K101" s="58">
        <v>0.6875</v>
      </c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</row>
    <row r="102" spans="1:28">
      <c r="A102" s="51"/>
      <c r="B102" s="54"/>
      <c r="C102" s="68"/>
      <c r="D102" s="56"/>
      <c r="E102" s="56"/>
      <c r="F102" s="74"/>
      <c r="G102" s="59"/>
      <c r="H102" s="60"/>
      <c r="I102" s="57"/>
      <c r="J102" s="55"/>
      <c r="K102" s="58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</row>
    <row r="103" spans="1:28">
      <c r="A103" s="51"/>
      <c r="B103" s="54"/>
      <c r="C103" s="68"/>
      <c r="D103" s="56"/>
      <c r="E103" s="56"/>
      <c r="F103" s="74"/>
      <c r="G103" s="59"/>
      <c r="H103" s="60"/>
      <c r="I103" s="57"/>
      <c r="J103" s="55"/>
      <c r="K103" s="58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</row>
    <row r="104" spans="1:28">
      <c r="A104" s="51"/>
      <c r="B104" s="54"/>
      <c r="C104" s="68"/>
      <c r="D104" s="56"/>
      <c r="E104" s="56"/>
      <c r="F104" s="74"/>
      <c r="G104" s="59"/>
      <c r="H104" s="60"/>
      <c r="I104" s="57"/>
      <c r="J104" s="55"/>
      <c r="K104" s="58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</row>
    <row r="105" spans="1:28">
      <c r="A105" s="51"/>
      <c r="B105" s="54"/>
      <c r="C105" s="68"/>
      <c r="D105" s="56"/>
      <c r="E105" s="56"/>
      <c r="F105" s="74"/>
      <c r="G105" s="59"/>
      <c r="H105" s="60"/>
      <c r="I105" s="57"/>
      <c r="J105" s="55"/>
      <c r="K105" s="58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</row>
    <row r="106" spans="1:28">
      <c r="A106" s="51"/>
      <c r="B106" s="54"/>
      <c r="C106" s="68"/>
      <c r="D106" s="56"/>
      <c r="E106" s="56"/>
      <c r="F106" s="74"/>
      <c r="G106" s="59"/>
      <c r="H106" s="60"/>
      <c r="I106" s="57"/>
      <c r="J106" s="55"/>
      <c r="K106" s="58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</row>
    <row r="107" spans="1:28">
      <c r="A107" s="51"/>
      <c r="B107" s="54"/>
      <c r="C107" s="68"/>
      <c r="D107" s="56"/>
      <c r="E107" s="56"/>
      <c r="F107" s="74"/>
      <c r="G107" s="59"/>
      <c r="H107" s="60"/>
      <c r="I107" s="57"/>
      <c r="J107" s="55"/>
      <c r="K107" s="58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</row>
    <row r="108" spans="1:28">
      <c r="A108" s="51"/>
      <c r="B108" s="54"/>
      <c r="C108" s="68"/>
      <c r="D108" s="56"/>
      <c r="E108" s="56"/>
      <c r="F108" s="74"/>
      <c r="G108" s="59"/>
      <c r="H108" s="60"/>
      <c r="I108" s="57"/>
      <c r="J108" s="55"/>
      <c r="K108" s="58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</row>
    <row r="109" spans="1:28">
      <c r="A109" s="51"/>
      <c r="B109" s="54"/>
      <c r="C109" s="68"/>
      <c r="D109" s="56"/>
      <c r="E109" s="56"/>
      <c r="F109" s="74"/>
      <c r="G109" s="59"/>
      <c r="H109" s="60"/>
      <c r="I109" s="57"/>
      <c r="J109" s="55"/>
      <c r="K109" s="58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</row>
    <row r="110" spans="1:28">
      <c r="A110" s="51"/>
      <c r="B110" s="54"/>
      <c r="C110" s="68"/>
      <c r="D110" s="56"/>
      <c r="E110" s="56"/>
      <c r="F110" s="74"/>
      <c r="G110" s="59"/>
      <c r="H110" s="60"/>
      <c r="I110" s="57"/>
      <c r="J110" s="55"/>
      <c r="K110" s="58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</row>
    <row r="111" spans="1:28">
      <c r="A111" s="51"/>
      <c r="B111" s="54"/>
      <c r="C111" s="68"/>
      <c r="D111" s="56"/>
      <c r="E111" s="56"/>
      <c r="F111" s="74"/>
      <c r="G111" s="59"/>
      <c r="H111" s="60"/>
      <c r="I111" s="57"/>
      <c r="J111" s="55"/>
      <c r="K111" s="58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</row>
    <row r="112" spans="1:28">
      <c r="A112" s="51"/>
      <c r="B112" s="54"/>
      <c r="C112" s="68"/>
      <c r="D112" s="56"/>
      <c r="E112" s="56"/>
      <c r="F112" s="74"/>
      <c r="G112" s="59"/>
      <c r="H112" s="60"/>
      <c r="I112" s="57"/>
      <c r="J112" s="55"/>
      <c r="K112" s="58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</row>
    <row r="113" spans="1:28">
      <c r="A113" s="51"/>
      <c r="B113" s="54"/>
      <c r="C113" s="68"/>
      <c r="D113" s="56"/>
      <c r="E113" s="56"/>
      <c r="F113" s="74"/>
      <c r="G113" s="59"/>
      <c r="H113" s="60"/>
      <c r="I113" s="57"/>
      <c r="J113" s="55"/>
      <c r="K113" s="58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</row>
    <row r="114" spans="1:28">
      <c r="A114" s="51"/>
      <c r="B114" s="54"/>
      <c r="C114" s="68"/>
      <c r="D114" s="56"/>
      <c r="E114" s="56"/>
      <c r="F114" s="74"/>
      <c r="G114" s="59"/>
      <c r="H114" s="60"/>
      <c r="I114" s="57"/>
      <c r="J114" s="55"/>
      <c r="K114" s="58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</row>
    <row r="115" spans="1:28">
      <c r="A115" s="51"/>
      <c r="B115" s="54"/>
      <c r="C115" s="68"/>
      <c r="D115" s="56"/>
      <c r="E115" s="56"/>
      <c r="F115" s="74"/>
      <c r="G115" s="59"/>
      <c r="H115" s="60"/>
      <c r="I115" s="57"/>
      <c r="J115" s="55"/>
      <c r="K115" s="58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>
      <c r="A116" s="51"/>
      <c r="B116" s="54"/>
      <c r="C116" s="68"/>
      <c r="D116" s="56"/>
      <c r="E116" s="56"/>
      <c r="F116" s="74"/>
      <c r="G116" s="59"/>
      <c r="H116" s="60"/>
      <c r="I116" s="57"/>
      <c r="J116" s="55"/>
      <c r="K116" s="58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</row>
    <row r="117" spans="1:28">
      <c r="A117" s="51"/>
      <c r="B117" s="54"/>
      <c r="C117" s="68"/>
      <c r="D117" s="56"/>
      <c r="E117" s="56"/>
      <c r="F117" s="74"/>
      <c r="G117" s="59"/>
      <c r="H117" s="60"/>
      <c r="I117" s="57"/>
      <c r="J117" s="55"/>
      <c r="K117" s="58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</row>
    <row r="118" spans="1:28">
      <c r="A118" s="51"/>
      <c r="B118" s="54"/>
      <c r="C118" s="68"/>
      <c r="D118" s="56"/>
      <c r="E118" s="56"/>
      <c r="F118" s="74"/>
      <c r="G118" s="59"/>
      <c r="H118" s="60"/>
      <c r="I118" s="57"/>
      <c r="J118" s="55"/>
      <c r="K118" s="58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</row>
    <row r="119" spans="1:28">
      <c r="A119" s="51"/>
      <c r="B119" s="54"/>
      <c r="C119" s="68"/>
      <c r="D119" s="56"/>
      <c r="E119" s="56"/>
      <c r="F119" s="74"/>
      <c r="G119" s="59"/>
      <c r="H119" s="60"/>
      <c r="I119" s="57"/>
      <c r="J119" s="55"/>
      <c r="K119" s="58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>
      <c r="A120" s="51"/>
      <c r="B120" s="54"/>
      <c r="C120" s="68"/>
      <c r="D120" s="56"/>
      <c r="E120" s="56"/>
      <c r="F120" s="74"/>
      <c r="G120" s="59"/>
      <c r="H120" s="60"/>
      <c r="I120" s="57"/>
      <c r="J120" s="55"/>
      <c r="K120" s="58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</row>
    <row r="121" spans="1:28">
      <c r="A121" s="51"/>
      <c r="B121" s="54"/>
      <c r="C121" s="68"/>
      <c r="D121" s="56"/>
      <c r="E121" s="56"/>
      <c r="F121" s="74"/>
      <c r="G121" s="59"/>
      <c r="H121" s="60"/>
      <c r="I121" s="57"/>
      <c r="J121" s="55"/>
      <c r="K121" s="58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</row>
    <row r="122" spans="1:28">
      <c r="A122" s="51"/>
      <c r="B122" s="54"/>
      <c r="C122" s="68"/>
      <c r="D122" s="56"/>
      <c r="E122" s="56"/>
      <c r="F122" s="74"/>
      <c r="G122" s="59"/>
      <c r="H122" s="60"/>
      <c r="I122" s="57"/>
      <c r="J122" s="55"/>
      <c r="K122" s="58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</row>
    <row r="123" spans="1:28">
      <c r="A123" s="51"/>
      <c r="B123" s="54"/>
      <c r="C123" s="68"/>
      <c r="D123" s="56"/>
      <c r="E123" s="56"/>
      <c r="F123" s="74"/>
      <c r="G123" s="59"/>
      <c r="H123" s="60"/>
      <c r="I123" s="57"/>
      <c r="J123" s="55"/>
      <c r="K123" s="58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>
      <c r="A124" s="51"/>
      <c r="B124" s="54"/>
      <c r="C124" s="68"/>
      <c r="D124" s="56"/>
      <c r="E124" s="56"/>
      <c r="F124" s="74"/>
      <c r="G124" s="59"/>
      <c r="H124" s="60"/>
      <c r="I124" s="57"/>
      <c r="J124" s="55"/>
      <c r="K124" s="58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</row>
    <row r="125" spans="1:28">
      <c r="A125" s="51"/>
      <c r="B125" s="54"/>
      <c r="C125" s="68"/>
      <c r="D125" s="56"/>
      <c r="E125" s="56"/>
      <c r="F125" s="74"/>
      <c r="G125" s="59"/>
      <c r="H125" s="60"/>
      <c r="I125" s="57"/>
      <c r="J125" s="55"/>
      <c r="K125" s="58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>
      <c r="A126" s="51"/>
      <c r="B126" s="54"/>
      <c r="C126" s="68"/>
      <c r="D126" s="56"/>
      <c r="E126" s="56"/>
      <c r="F126" s="74"/>
      <c r="G126" s="59"/>
      <c r="H126" s="60"/>
      <c r="I126" s="57"/>
      <c r="J126" s="55"/>
      <c r="K126" s="58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</row>
    <row r="127" spans="1:28">
      <c r="A127" s="51"/>
      <c r="B127" s="54"/>
      <c r="C127" s="68"/>
      <c r="D127" s="56"/>
      <c r="E127" s="56"/>
      <c r="F127" s="74"/>
      <c r="G127" s="59"/>
      <c r="H127" s="60"/>
      <c r="I127" s="57"/>
      <c r="J127" s="55"/>
      <c r="K127" s="58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>
      <c r="A128" s="51"/>
      <c r="B128" s="54"/>
      <c r="C128" s="68"/>
      <c r="D128" s="56"/>
      <c r="E128" s="56"/>
      <c r="F128" s="74"/>
      <c r="G128" s="59"/>
      <c r="H128" s="60"/>
      <c r="I128" s="57"/>
      <c r="J128" s="55"/>
      <c r="K128" s="58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</row>
    <row r="129" spans="1:28">
      <c r="A129" s="51"/>
      <c r="B129" s="54"/>
      <c r="C129" s="68"/>
      <c r="D129" s="56"/>
      <c r="E129" s="56"/>
      <c r="F129" s="74"/>
      <c r="G129" s="59"/>
      <c r="H129" s="60"/>
      <c r="I129" s="57"/>
      <c r="J129" s="55"/>
      <c r="K129" s="58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</row>
    <row r="130" spans="1:28">
      <c r="A130" s="51"/>
      <c r="B130" s="54"/>
      <c r="C130" s="68"/>
      <c r="D130" s="56"/>
      <c r="E130" s="56"/>
      <c r="F130" s="74"/>
      <c r="G130" s="59"/>
      <c r="H130" s="60"/>
      <c r="I130" s="57"/>
      <c r="J130" s="55"/>
      <c r="K130" s="58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</row>
    <row r="131" spans="1:28">
      <c r="A131" s="51"/>
      <c r="B131" s="54"/>
      <c r="C131" s="68"/>
      <c r="D131" s="56"/>
      <c r="E131" s="56"/>
      <c r="F131" s="74"/>
      <c r="G131" s="59"/>
      <c r="H131" s="60"/>
      <c r="I131" s="57"/>
      <c r="J131" s="55"/>
      <c r="K131" s="58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</row>
    <row r="132" spans="1:28">
      <c r="A132" s="51"/>
      <c r="B132" s="54"/>
      <c r="C132" s="68"/>
      <c r="D132" s="56"/>
      <c r="E132" s="56"/>
      <c r="F132" s="74"/>
      <c r="G132" s="59"/>
      <c r="H132" s="60"/>
      <c r="I132" s="57"/>
      <c r="J132" s="55"/>
      <c r="K132" s="58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</row>
    <row r="133" spans="1:28">
      <c r="A133" s="51"/>
      <c r="B133" s="54"/>
      <c r="C133" s="68"/>
      <c r="D133" s="56"/>
      <c r="E133" s="56"/>
      <c r="F133" s="74"/>
      <c r="G133" s="59"/>
      <c r="H133" s="60"/>
      <c r="I133" s="57"/>
      <c r="J133" s="55"/>
      <c r="K133" s="58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</row>
    <row r="134" spans="1:28">
      <c r="A134" s="51"/>
      <c r="B134" s="54"/>
      <c r="C134" s="68"/>
      <c r="D134" s="56"/>
      <c r="E134" s="56"/>
      <c r="F134" s="74"/>
      <c r="G134" s="59"/>
      <c r="H134" s="60"/>
      <c r="I134" s="57"/>
      <c r="J134" s="55"/>
      <c r="K134" s="58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</row>
    <row r="135" spans="1:28">
      <c r="A135" s="51"/>
      <c r="B135" s="54"/>
      <c r="C135" s="68"/>
      <c r="D135" s="56"/>
      <c r="E135" s="56"/>
      <c r="F135" s="74"/>
      <c r="G135" s="59"/>
      <c r="H135" s="60"/>
      <c r="I135" s="57"/>
      <c r="J135" s="55"/>
      <c r="K135" s="58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</row>
    <row r="136" spans="1:28">
      <c r="A136" s="51"/>
      <c r="B136" s="54"/>
      <c r="C136" s="68"/>
      <c r="D136" s="56"/>
      <c r="E136" s="56"/>
      <c r="F136" s="74"/>
      <c r="G136" s="59"/>
      <c r="H136" s="60"/>
      <c r="I136" s="57"/>
      <c r="J136" s="55"/>
      <c r="K136" s="58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</row>
    <row r="137" spans="1:28">
      <c r="A137" s="51"/>
      <c r="B137" s="54"/>
      <c r="C137" s="68"/>
      <c r="D137" s="56"/>
      <c r="E137" s="56"/>
      <c r="F137" s="74"/>
      <c r="G137" s="59"/>
      <c r="H137" s="60"/>
      <c r="I137" s="57"/>
      <c r="J137" s="55"/>
      <c r="K137" s="58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</row>
    <row r="138" spans="1:28">
      <c r="A138" s="51"/>
      <c r="B138" s="54"/>
      <c r="C138" s="68"/>
      <c r="D138" s="56"/>
      <c r="E138" s="56"/>
      <c r="F138" s="74"/>
      <c r="G138" s="59"/>
      <c r="H138" s="60"/>
      <c r="I138" s="57"/>
      <c r="J138" s="55"/>
      <c r="K138" s="58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</row>
    <row r="139" spans="1:28">
      <c r="A139" s="51"/>
      <c r="B139" s="54"/>
      <c r="C139" s="68"/>
      <c r="D139" s="56"/>
      <c r="E139" s="56"/>
      <c r="F139" s="74"/>
      <c r="G139" s="59"/>
      <c r="H139" s="60"/>
      <c r="I139" s="57"/>
      <c r="J139" s="55"/>
      <c r="K139" s="58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</row>
    <row r="140" spans="1:28">
      <c r="A140" s="51"/>
      <c r="B140" s="54"/>
      <c r="C140" s="68"/>
      <c r="D140" s="56"/>
      <c r="E140" s="56"/>
      <c r="F140" s="74"/>
      <c r="G140" s="59"/>
      <c r="H140" s="60"/>
      <c r="I140" s="57"/>
      <c r="J140" s="55"/>
      <c r="K140" s="58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</row>
    <row r="141" spans="1:28">
      <c r="A141" s="51"/>
      <c r="B141" s="54"/>
      <c r="C141" s="68"/>
      <c r="D141" s="56"/>
      <c r="E141" s="56"/>
      <c r="F141" s="74"/>
      <c r="G141" s="59"/>
      <c r="H141" s="60"/>
      <c r="I141" s="57"/>
      <c r="J141" s="55"/>
      <c r="K141" s="58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</row>
    <row r="142" spans="1:28">
      <c r="A142" s="51"/>
      <c r="B142" s="54"/>
      <c r="C142" s="68"/>
      <c r="D142" s="56"/>
      <c r="E142" s="56"/>
      <c r="F142" s="74"/>
      <c r="G142" s="59"/>
      <c r="H142" s="60"/>
      <c r="I142" s="57"/>
      <c r="J142" s="55"/>
      <c r="K142" s="58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</row>
    <row r="143" spans="1:28">
      <c r="A143" s="51"/>
      <c r="B143" s="54"/>
      <c r="C143" s="68"/>
      <c r="D143" s="56"/>
      <c r="E143" s="56"/>
      <c r="F143" s="74"/>
      <c r="G143" s="59"/>
      <c r="H143" s="60"/>
      <c r="I143" s="57"/>
      <c r="J143" s="55"/>
      <c r="K143" s="58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</row>
    <row r="144" spans="1:28">
      <c r="A144" s="51"/>
      <c r="B144" s="54"/>
      <c r="C144" s="68"/>
      <c r="D144" s="56"/>
      <c r="E144" s="56"/>
      <c r="F144" s="74"/>
      <c r="G144" s="59"/>
      <c r="H144" s="60"/>
      <c r="I144" s="57"/>
      <c r="J144" s="55"/>
      <c r="K144" s="58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</row>
    <row r="145" spans="1:28">
      <c r="A145" s="51"/>
      <c r="B145" s="54"/>
      <c r="C145" s="68"/>
      <c r="D145" s="56"/>
      <c r="E145" s="56"/>
      <c r="F145" s="74"/>
      <c r="G145" s="59"/>
      <c r="H145" s="60"/>
      <c r="I145" s="57"/>
      <c r="J145" s="55"/>
      <c r="K145" s="58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</row>
    <row r="146" spans="1:28">
      <c r="A146" s="51"/>
      <c r="B146" s="54"/>
      <c r="C146" s="68"/>
      <c r="D146" s="56"/>
      <c r="E146" s="56"/>
      <c r="F146" s="74"/>
      <c r="G146" s="59"/>
      <c r="H146" s="60"/>
      <c r="I146" s="57"/>
      <c r="J146" s="55"/>
      <c r="K146" s="58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</row>
    <row r="147" spans="1:28">
      <c r="A147" s="51"/>
      <c r="B147" s="54"/>
      <c r="C147" s="68"/>
      <c r="D147" s="56"/>
      <c r="E147" s="56"/>
      <c r="F147" s="74"/>
      <c r="G147" s="59"/>
      <c r="H147" s="60"/>
      <c r="I147" s="57"/>
      <c r="J147" s="55"/>
      <c r="K147" s="58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</row>
    <row r="148" spans="1:28">
      <c r="A148" s="51"/>
      <c r="B148" s="54"/>
      <c r="C148" s="68"/>
      <c r="D148" s="56"/>
      <c r="E148" s="56"/>
      <c r="F148" s="74"/>
      <c r="G148" s="59"/>
      <c r="H148" s="60"/>
      <c r="I148" s="57"/>
      <c r="J148" s="55"/>
      <c r="K148" s="58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</row>
    <row r="149" spans="1:28">
      <c r="A149" s="51"/>
      <c r="B149" s="54"/>
      <c r="C149" s="68"/>
      <c r="D149" s="56"/>
      <c r="E149" s="56"/>
      <c r="F149" s="74"/>
      <c r="G149" s="59"/>
      <c r="H149" s="60"/>
      <c r="I149" s="57"/>
      <c r="J149" s="55"/>
      <c r="K149" s="58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</row>
    <row r="150" spans="1:28">
      <c r="A150" s="51"/>
      <c r="B150" s="54"/>
      <c r="C150" s="68"/>
      <c r="D150" s="56"/>
      <c r="E150" s="56"/>
      <c r="F150" s="74"/>
      <c r="G150" s="59"/>
      <c r="H150" s="60"/>
      <c r="I150" s="57"/>
      <c r="J150" s="55"/>
      <c r="K150" s="58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</row>
    <row r="151" spans="1:28">
      <c r="A151" s="51"/>
      <c r="B151" s="54"/>
      <c r="C151" s="68"/>
      <c r="D151" s="56"/>
      <c r="E151" s="56"/>
      <c r="F151" s="74"/>
      <c r="G151" s="59"/>
      <c r="H151" s="60"/>
      <c r="I151" s="57"/>
      <c r="J151" s="55"/>
      <c r="K151" s="58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</row>
    <row r="152" spans="1:28">
      <c r="A152" s="51"/>
      <c r="B152" s="54"/>
      <c r="C152" s="68"/>
      <c r="D152" s="56"/>
      <c r="E152" s="56"/>
      <c r="F152" s="74"/>
      <c r="G152" s="59"/>
      <c r="H152" s="60"/>
      <c r="I152" s="57"/>
      <c r="J152" s="55"/>
      <c r="K152" s="58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</row>
    <row r="153" spans="1:28">
      <c r="A153" s="51"/>
      <c r="B153" s="54"/>
      <c r="C153" s="68"/>
      <c r="D153" s="56"/>
      <c r="E153" s="56"/>
      <c r="F153" s="74"/>
      <c r="G153" s="59"/>
      <c r="H153" s="60"/>
      <c r="I153" s="57"/>
      <c r="J153" s="55"/>
      <c r="K153" s="58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</row>
    <row r="154" spans="1:28">
      <c r="A154" s="51"/>
      <c r="B154" s="54"/>
      <c r="C154" s="68"/>
      <c r="D154" s="56"/>
      <c r="E154" s="56"/>
      <c r="F154" s="74"/>
      <c r="G154" s="59"/>
      <c r="H154" s="60"/>
      <c r="I154" s="57"/>
      <c r="J154" s="55"/>
      <c r="K154" s="58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</row>
    <row r="155" spans="1:28">
      <c r="A155" s="51"/>
      <c r="B155" s="54"/>
      <c r="C155" s="68"/>
      <c r="D155" s="56"/>
      <c r="E155" s="56"/>
      <c r="F155" s="74"/>
      <c r="G155" s="59"/>
      <c r="H155" s="60"/>
      <c r="I155" s="57"/>
      <c r="J155" s="55"/>
      <c r="K155" s="58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</row>
    <row r="156" spans="1:28">
      <c r="A156" s="51"/>
      <c r="B156" s="54"/>
      <c r="C156" s="68"/>
      <c r="D156" s="56"/>
      <c r="E156" s="56"/>
      <c r="F156" s="74"/>
      <c r="G156" s="59"/>
      <c r="H156" s="60"/>
      <c r="I156" s="57"/>
      <c r="J156" s="55"/>
      <c r="K156" s="58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</row>
    <row r="157" spans="1:28">
      <c r="A157" s="51"/>
      <c r="B157" s="54"/>
      <c r="C157" s="68"/>
      <c r="D157" s="56"/>
      <c r="E157" s="56"/>
      <c r="F157" s="74"/>
      <c r="G157" s="59"/>
      <c r="H157" s="60"/>
      <c r="I157" s="57"/>
      <c r="J157" s="55"/>
      <c r="K157" s="58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</row>
    <row r="158" spans="1:28">
      <c r="A158" s="51"/>
      <c r="B158" s="54"/>
      <c r="C158" s="68"/>
      <c r="D158" s="56"/>
      <c r="E158" s="56"/>
      <c r="F158" s="74"/>
      <c r="G158" s="59"/>
      <c r="H158" s="60"/>
      <c r="I158" s="57"/>
      <c r="J158" s="55"/>
      <c r="K158" s="58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</row>
    <row r="159" spans="1:28">
      <c r="A159" s="51"/>
      <c r="B159" s="54"/>
      <c r="C159" s="68"/>
      <c r="D159" s="56"/>
      <c r="E159" s="56"/>
      <c r="F159" s="74"/>
      <c r="G159" s="59"/>
      <c r="H159" s="60"/>
      <c r="I159" s="57"/>
      <c r="J159" s="55"/>
      <c r="K159" s="58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</row>
    <row r="160" spans="1:28">
      <c r="A160" s="51"/>
      <c r="B160" s="54"/>
      <c r="C160" s="68"/>
      <c r="D160" s="56"/>
      <c r="E160" s="56"/>
      <c r="F160" s="74"/>
      <c r="G160" s="59"/>
      <c r="H160" s="60"/>
      <c r="I160" s="57"/>
      <c r="J160" s="55"/>
      <c r="K160" s="58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</row>
    <row r="161" spans="1:28">
      <c r="A161" s="51"/>
      <c r="B161" s="54"/>
      <c r="C161" s="68"/>
      <c r="D161" s="56"/>
      <c r="E161" s="56"/>
      <c r="F161" s="74"/>
      <c r="G161" s="59"/>
      <c r="H161" s="60"/>
      <c r="I161" s="57"/>
      <c r="J161" s="55"/>
      <c r="K161" s="58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</row>
    <row r="162" spans="1:28">
      <c r="A162" s="51"/>
      <c r="B162" s="54"/>
      <c r="C162" s="68"/>
      <c r="D162" s="56"/>
      <c r="E162" s="56"/>
      <c r="F162" s="74"/>
      <c r="G162" s="59"/>
      <c r="H162" s="60"/>
      <c r="I162" s="57"/>
      <c r="J162" s="55"/>
      <c r="K162" s="58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</row>
    <row r="163" spans="1:28">
      <c r="A163" s="51"/>
      <c r="B163" s="54"/>
      <c r="C163" s="68"/>
      <c r="D163" s="56"/>
      <c r="E163" s="56"/>
      <c r="F163" s="74"/>
      <c r="G163" s="59"/>
      <c r="H163" s="60"/>
      <c r="I163" s="57"/>
      <c r="J163" s="55"/>
      <c r="K163" s="58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</row>
    <row r="164" spans="1:28">
      <c r="A164" s="51"/>
      <c r="B164" s="54"/>
      <c r="C164" s="68"/>
      <c r="D164" s="56"/>
      <c r="E164" s="56"/>
      <c r="F164" s="74"/>
      <c r="G164" s="59"/>
      <c r="H164" s="60"/>
      <c r="I164" s="57"/>
      <c r="J164" s="55"/>
      <c r="K164" s="58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</row>
    <row r="165" spans="1:28">
      <c r="A165" s="51"/>
      <c r="B165" s="54"/>
      <c r="C165" s="68"/>
      <c r="D165" s="56"/>
      <c r="E165" s="56"/>
      <c r="F165" s="74"/>
      <c r="G165" s="59"/>
      <c r="H165" s="60"/>
      <c r="I165" s="57"/>
      <c r="J165" s="55"/>
      <c r="K165" s="58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</row>
    <row r="166" spans="1:28">
      <c r="A166" s="51"/>
      <c r="B166" s="54"/>
      <c r="C166" s="68"/>
      <c r="D166" s="56"/>
      <c r="E166" s="56"/>
      <c r="F166" s="74"/>
      <c r="G166" s="59"/>
      <c r="H166" s="60"/>
      <c r="I166" s="57"/>
      <c r="J166" s="55"/>
      <c r="K166" s="58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</row>
    <row r="167" spans="1:28">
      <c r="A167" s="51"/>
      <c r="B167" s="54"/>
      <c r="C167" s="68"/>
      <c r="D167" s="56"/>
      <c r="E167" s="56"/>
      <c r="F167" s="74"/>
      <c r="G167" s="59"/>
      <c r="H167" s="60"/>
      <c r="I167" s="57"/>
      <c r="J167" s="55"/>
      <c r="K167" s="58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</row>
    <row r="168" spans="1:28">
      <c r="A168" s="51"/>
      <c r="B168" s="54"/>
      <c r="C168" s="68"/>
      <c r="D168" s="56"/>
      <c r="E168" s="56"/>
      <c r="F168" s="74"/>
      <c r="G168" s="59"/>
      <c r="H168" s="60"/>
      <c r="I168" s="57"/>
      <c r="J168" s="55"/>
      <c r="K168" s="58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</row>
    <row r="169" spans="1:28">
      <c r="A169" s="51"/>
      <c r="B169" s="54"/>
      <c r="C169" s="68"/>
      <c r="D169" s="56"/>
      <c r="E169" s="56"/>
      <c r="F169" s="74"/>
      <c r="G169" s="59"/>
      <c r="H169" s="60"/>
      <c r="I169" s="57"/>
      <c r="J169" s="55"/>
      <c r="K169" s="58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</row>
    <row r="170" spans="1:28">
      <c r="A170" s="51"/>
      <c r="B170" s="54"/>
      <c r="C170" s="68"/>
      <c r="D170" s="56"/>
      <c r="E170" s="56"/>
      <c r="F170" s="74"/>
      <c r="G170" s="59"/>
      <c r="H170" s="60"/>
      <c r="I170" s="57"/>
      <c r="J170" s="55"/>
      <c r="K170" s="58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</row>
    <row r="171" spans="1:28">
      <c r="A171" s="51"/>
      <c r="B171" s="54"/>
      <c r="C171" s="68"/>
      <c r="D171" s="56"/>
      <c r="E171" s="56"/>
      <c r="F171" s="74"/>
      <c r="G171" s="59"/>
      <c r="H171" s="60"/>
      <c r="I171" s="57"/>
      <c r="J171" s="55"/>
      <c r="K171" s="58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</row>
    <row r="172" spans="1:28">
      <c r="A172" s="51"/>
      <c r="B172" s="54"/>
      <c r="C172" s="68"/>
      <c r="D172" s="56"/>
      <c r="E172" s="56"/>
      <c r="F172" s="74"/>
      <c r="G172" s="59"/>
      <c r="H172" s="60"/>
      <c r="I172" s="57"/>
      <c r="J172" s="55"/>
      <c r="K172" s="58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</row>
    <row r="173" spans="1:28">
      <c r="A173" s="51"/>
      <c r="B173" s="54"/>
      <c r="C173" s="68"/>
      <c r="D173" s="56"/>
      <c r="E173" s="56"/>
      <c r="F173" s="74"/>
      <c r="G173" s="59"/>
      <c r="H173" s="60"/>
      <c r="I173" s="57"/>
      <c r="J173" s="55"/>
      <c r="K173" s="58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</row>
    <row r="174" spans="1:28">
      <c r="A174" s="51"/>
      <c r="B174" s="54"/>
      <c r="C174" s="68"/>
      <c r="D174" s="56"/>
      <c r="E174" s="56"/>
      <c r="F174" s="74"/>
      <c r="G174" s="59"/>
      <c r="H174" s="60"/>
      <c r="I174" s="57"/>
      <c r="J174" s="55"/>
      <c r="K174" s="58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</row>
    <row r="175" spans="1:28">
      <c r="A175" s="51"/>
      <c r="B175" s="54"/>
      <c r="C175" s="68"/>
      <c r="D175" s="56"/>
      <c r="E175" s="56"/>
      <c r="F175" s="74"/>
      <c r="G175" s="59"/>
      <c r="H175" s="60"/>
      <c r="I175" s="57"/>
      <c r="J175" s="55"/>
      <c r="K175" s="58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</row>
    <row r="176" spans="1:28">
      <c r="A176" s="51"/>
      <c r="B176" s="54"/>
      <c r="C176" s="68"/>
      <c r="D176" s="56"/>
      <c r="E176" s="56"/>
      <c r="F176" s="74"/>
      <c r="G176" s="59"/>
      <c r="H176" s="60"/>
      <c r="I176" s="57"/>
      <c r="J176" s="55"/>
      <c r="K176" s="58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</row>
    <row r="177" spans="1:28">
      <c r="A177" s="51"/>
      <c r="B177" s="54"/>
      <c r="C177" s="68"/>
      <c r="D177" s="56"/>
      <c r="E177" s="56"/>
      <c r="F177" s="74"/>
      <c r="G177" s="59"/>
      <c r="H177" s="60"/>
      <c r="I177" s="57"/>
      <c r="J177" s="55"/>
      <c r="K177" s="58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</row>
    <row r="178" spans="1:28">
      <c r="A178" s="51"/>
      <c r="B178" s="54"/>
      <c r="C178" s="68"/>
      <c r="D178" s="56"/>
      <c r="E178" s="56"/>
      <c r="F178" s="74"/>
      <c r="G178" s="59"/>
      <c r="H178" s="60"/>
      <c r="I178" s="57"/>
      <c r="J178" s="55"/>
      <c r="K178" s="58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</row>
    <row r="179" spans="1:28">
      <c r="A179" s="51"/>
      <c r="B179" s="54"/>
      <c r="C179" s="68"/>
      <c r="D179" s="56"/>
      <c r="E179" s="56"/>
      <c r="F179" s="74"/>
      <c r="G179" s="59"/>
      <c r="H179" s="60"/>
      <c r="I179" s="57"/>
      <c r="J179" s="55"/>
      <c r="K179" s="58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</row>
    <row r="180" spans="1:28">
      <c r="A180" s="51"/>
      <c r="B180" s="54"/>
      <c r="C180" s="68"/>
      <c r="D180" s="56"/>
      <c r="E180" s="56"/>
      <c r="F180" s="74"/>
      <c r="G180" s="59"/>
      <c r="H180" s="60"/>
      <c r="I180" s="57"/>
      <c r="J180" s="55"/>
      <c r="K180" s="58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</row>
    <row r="181" spans="1:28">
      <c r="A181" s="51"/>
      <c r="B181" s="54"/>
      <c r="C181" s="68"/>
      <c r="D181" s="56"/>
      <c r="E181" s="56"/>
      <c r="F181" s="74"/>
      <c r="G181" s="59"/>
      <c r="H181" s="60"/>
      <c r="I181" s="57"/>
      <c r="J181" s="55"/>
      <c r="K181" s="58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</row>
    <row r="182" spans="1:28">
      <c r="A182" s="51"/>
      <c r="B182" s="54"/>
      <c r="C182" s="68"/>
      <c r="D182" s="56"/>
      <c r="E182" s="56"/>
      <c r="F182" s="74"/>
      <c r="G182" s="59"/>
      <c r="H182" s="60"/>
      <c r="I182" s="57"/>
      <c r="J182" s="55"/>
      <c r="K182" s="58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</row>
    <row r="183" spans="1:28">
      <c r="A183" s="51"/>
      <c r="B183" s="54"/>
      <c r="C183" s="68"/>
      <c r="D183" s="56"/>
      <c r="E183" s="56"/>
      <c r="F183" s="74"/>
      <c r="G183" s="59"/>
      <c r="H183" s="60"/>
      <c r="I183" s="57"/>
      <c r="J183" s="55"/>
      <c r="K183" s="58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</row>
    <row r="184" spans="1:28">
      <c r="A184" s="51"/>
      <c r="B184" s="54"/>
      <c r="C184" s="68"/>
      <c r="D184" s="56"/>
      <c r="E184" s="56"/>
      <c r="F184" s="74"/>
      <c r="G184" s="59"/>
      <c r="H184" s="60"/>
      <c r="I184" s="57"/>
      <c r="J184" s="55"/>
      <c r="K184" s="58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</row>
    <row r="185" spans="1:28">
      <c r="A185" s="51"/>
      <c r="B185" s="54"/>
      <c r="C185" s="68"/>
      <c r="D185" s="56"/>
      <c r="E185" s="56"/>
      <c r="F185" s="74"/>
      <c r="G185" s="59"/>
      <c r="H185" s="60"/>
      <c r="I185" s="57"/>
      <c r="J185" s="55"/>
      <c r="K185" s="58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</row>
    <row r="186" spans="1:28">
      <c r="A186" s="51"/>
      <c r="B186" s="54"/>
      <c r="C186" s="68"/>
      <c r="D186" s="56"/>
      <c r="E186" s="56"/>
      <c r="F186" s="74"/>
      <c r="G186" s="59"/>
      <c r="H186" s="60"/>
      <c r="I186" s="57"/>
      <c r="J186" s="55"/>
      <c r="K186" s="58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</row>
    <row r="187" spans="1:28">
      <c r="A187" s="51"/>
      <c r="B187" s="54"/>
      <c r="C187" s="68"/>
      <c r="D187" s="56"/>
      <c r="E187" s="56"/>
      <c r="F187" s="74"/>
      <c r="G187" s="59"/>
      <c r="H187" s="60"/>
      <c r="I187" s="57"/>
      <c r="J187" s="55"/>
      <c r="K187" s="58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</row>
    <row r="188" spans="1:28">
      <c r="A188" s="51"/>
      <c r="B188" s="54"/>
      <c r="C188" s="68"/>
      <c r="D188" s="56"/>
      <c r="E188" s="56"/>
      <c r="F188" s="74"/>
      <c r="G188" s="59"/>
      <c r="H188" s="60"/>
      <c r="I188" s="57"/>
      <c r="J188" s="55"/>
      <c r="K188" s="58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</row>
    <row r="189" spans="1:28">
      <c r="A189" s="51"/>
      <c r="B189" s="54"/>
      <c r="C189" s="68"/>
      <c r="D189" s="56"/>
      <c r="E189" s="56"/>
      <c r="F189" s="74"/>
      <c r="G189" s="59"/>
      <c r="H189" s="60"/>
      <c r="I189" s="57"/>
      <c r="J189" s="55"/>
      <c r="K189" s="58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</row>
    <row r="190" spans="1:28">
      <c r="A190" s="51"/>
      <c r="B190" s="54"/>
      <c r="C190" s="68"/>
      <c r="D190" s="56"/>
      <c r="E190" s="56"/>
      <c r="F190" s="74"/>
      <c r="G190" s="59"/>
      <c r="H190" s="60"/>
      <c r="I190" s="57"/>
      <c r="J190" s="55"/>
      <c r="K190" s="58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>
      <c r="A191" s="51"/>
      <c r="B191" s="54"/>
      <c r="C191" s="68"/>
      <c r="D191" s="56"/>
      <c r="E191" s="56"/>
      <c r="F191" s="74"/>
      <c r="G191" s="59"/>
      <c r="H191" s="60"/>
      <c r="I191" s="57"/>
      <c r="J191" s="55"/>
      <c r="K191" s="58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</row>
    <row r="192" spans="1:28">
      <c r="A192" s="51"/>
      <c r="B192" s="54"/>
      <c r="C192" s="68"/>
      <c r="D192" s="56"/>
      <c r="E192" s="56"/>
      <c r="F192" s="74"/>
      <c r="G192" s="59"/>
      <c r="H192" s="60"/>
      <c r="I192" s="57"/>
      <c r="J192" s="55"/>
      <c r="K192" s="58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</row>
    <row r="193" spans="1:28">
      <c r="A193" s="51"/>
      <c r="B193" s="54"/>
      <c r="C193" s="68"/>
      <c r="D193" s="56"/>
      <c r="E193" s="56"/>
      <c r="F193" s="74"/>
      <c r="G193" s="59"/>
      <c r="H193" s="60"/>
      <c r="I193" s="57"/>
      <c r="J193" s="55"/>
      <c r="K193" s="58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</row>
    <row r="194" spans="1:28">
      <c r="A194" s="51"/>
      <c r="B194" s="54"/>
      <c r="C194" s="68"/>
      <c r="D194" s="56"/>
      <c r="E194" s="56"/>
      <c r="F194" s="74"/>
      <c r="G194" s="59"/>
      <c r="H194" s="60"/>
      <c r="I194" s="57"/>
      <c r="J194" s="55"/>
      <c r="K194" s="58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</row>
    <row r="195" spans="1:28">
      <c r="A195" s="51"/>
      <c r="B195" s="54"/>
      <c r="C195" s="68"/>
      <c r="D195" s="56"/>
      <c r="E195" s="56"/>
      <c r="F195" s="74"/>
      <c r="G195" s="59"/>
      <c r="H195" s="60"/>
      <c r="I195" s="57"/>
      <c r="J195" s="55"/>
      <c r="K195" s="58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</row>
    <row r="196" spans="1:28">
      <c r="A196" s="51"/>
      <c r="B196" s="54"/>
      <c r="C196" s="68"/>
      <c r="D196" s="56"/>
      <c r="E196" s="56"/>
      <c r="F196" s="74"/>
      <c r="G196" s="59"/>
      <c r="H196" s="60"/>
      <c r="I196" s="57"/>
      <c r="J196" s="55"/>
      <c r="K196" s="58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</row>
    <row r="197" spans="1:28">
      <c r="A197" s="51"/>
      <c r="B197" s="54"/>
      <c r="C197" s="68"/>
      <c r="D197" s="56"/>
      <c r="E197" s="56"/>
      <c r="F197" s="74"/>
      <c r="G197" s="59"/>
      <c r="H197" s="60"/>
      <c r="I197" s="57"/>
      <c r="J197" s="55"/>
      <c r="K197" s="58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</row>
    <row r="198" spans="1:28">
      <c r="A198" s="51"/>
      <c r="B198" s="54"/>
      <c r="C198" s="68"/>
      <c r="D198" s="56"/>
      <c r="E198" s="56"/>
      <c r="F198" s="74"/>
      <c r="G198" s="59"/>
      <c r="H198" s="60"/>
      <c r="I198" s="57"/>
      <c r="J198" s="55"/>
      <c r="K198" s="58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</row>
    <row r="199" spans="1:28">
      <c r="A199" s="51"/>
      <c r="B199" s="54"/>
      <c r="C199" s="68"/>
      <c r="D199" s="56"/>
      <c r="E199" s="56"/>
      <c r="F199" s="74"/>
      <c r="G199" s="59"/>
      <c r="H199" s="60"/>
      <c r="I199" s="57"/>
      <c r="J199" s="55"/>
      <c r="K199" s="58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</row>
    <row r="200" spans="1:28">
      <c r="A200" s="51"/>
      <c r="B200" s="54"/>
      <c r="C200" s="68"/>
      <c r="D200" s="56"/>
      <c r="E200" s="56"/>
      <c r="F200" s="74"/>
      <c r="G200" s="59"/>
      <c r="H200" s="60"/>
      <c r="I200" s="57"/>
      <c r="J200" s="55"/>
      <c r="K200" s="58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</row>
    <row r="201" spans="1:28">
      <c r="A201" s="51"/>
      <c r="B201" s="54"/>
      <c r="C201" s="68"/>
      <c r="D201" s="56"/>
      <c r="E201" s="56"/>
      <c r="F201" s="74"/>
      <c r="G201" s="59"/>
      <c r="H201" s="60"/>
      <c r="I201" s="57"/>
      <c r="J201" s="55"/>
      <c r="K201" s="58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</row>
    <row r="202" spans="1:28">
      <c r="A202" s="51"/>
      <c r="B202" s="54"/>
      <c r="C202" s="68"/>
      <c r="D202" s="56"/>
      <c r="E202" s="56"/>
      <c r="F202" s="74"/>
      <c r="G202" s="59"/>
      <c r="H202" s="60"/>
      <c r="I202" s="57"/>
      <c r="J202" s="55"/>
      <c r="K202" s="58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</row>
    <row r="203" spans="1:28">
      <c r="A203" s="51"/>
      <c r="B203" s="54"/>
      <c r="C203" s="68"/>
      <c r="D203" s="56"/>
      <c r="E203" s="56"/>
      <c r="F203" s="74"/>
      <c r="G203" s="59"/>
      <c r="H203" s="60"/>
      <c r="I203" s="57"/>
      <c r="J203" s="55"/>
      <c r="K203" s="58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</row>
    <row r="204" spans="1:28">
      <c r="A204" s="51"/>
      <c r="B204" s="54"/>
      <c r="C204" s="68"/>
      <c r="D204" s="56"/>
      <c r="E204" s="56"/>
      <c r="F204" s="74"/>
      <c r="G204" s="59"/>
      <c r="H204" s="60"/>
      <c r="I204" s="57"/>
      <c r="J204" s="55"/>
      <c r="K204" s="58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</row>
    <row r="205" spans="1:28">
      <c r="A205" s="51"/>
      <c r="B205" s="54"/>
      <c r="C205" s="68"/>
      <c r="D205" s="56"/>
      <c r="E205" s="56"/>
      <c r="F205" s="74"/>
      <c r="G205" s="59"/>
      <c r="H205" s="60"/>
      <c r="I205" s="57"/>
      <c r="J205" s="55"/>
      <c r="K205" s="58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</row>
    <row r="206" spans="1:28">
      <c r="A206" s="51"/>
      <c r="B206" s="54"/>
      <c r="C206" s="68"/>
      <c r="D206" s="56"/>
      <c r="E206" s="56"/>
      <c r="F206" s="74"/>
      <c r="G206" s="59"/>
      <c r="H206" s="60"/>
      <c r="I206" s="57"/>
      <c r="J206" s="55"/>
      <c r="K206" s="58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</row>
    <row r="207" spans="1:28">
      <c r="A207" s="51"/>
      <c r="B207" s="54"/>
      <c r="C207" s="68"/>
      <c r="D207" s="56"/>
      <c r="E207" s="56"/>
      <c r="F207" s="74"/>
      <c r="G207" s="59"/>
      <c r="H207" s="60"/>
      <c r="I207" s="57"/>
      <c r="J207" s="55"/>
      <c r="K207" s="58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</row>
    <row r="208" spans="1:28">
      <c r="A208" s="51"/>
      <c r="B208" s="54"/>
      <c r="C208" s="68"/>
      <c r="D208" s="56"/>
      <c r="E208" s="56"/>
      <c r="F208" s="74"/>
      <c r="G208" s="59"/>
      <c r="H208" s="60"/>
      <c r="I208" s="57"/>
      <c r="J208" s="55"/>
      <c r="K208" s="58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</row>
    <row r="209" spans="1:28">
      <c r="A209" s="51"/>
      <c r="B209" s="54"/>
      <c r="C209" s="68"/>
      <c r="D209" s="56"/>
      <c r="E209" s="56"/>
      <c r="F209" s="74"/>
      <c r="G209" s="59"/>
      <c r="H209" s="60"/>
      <c r="I209" s="57"/>
      <c r="J209" s="55"/>
      <c r="K209" s="58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</row>
    <row r="210" spans="1:28">
      <c r="A210" s="51"/>
      <c r="B210" s="54"/>
      <c r="C210" s="68"/>
      <c r="D210" s="56"/>
      <c r="E210" s="56"/>
      <c r="F210" s="74"/>
      <c r="G210" s="59"/>
      <c r="H210" s="60"/>
      <c r="I210" s="57"/>
      <c r="J210" s="55"/>
      <c r="K210" s="58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</row>
    <row r="211" spans="1:28">
      <c r="A211" s="51"/>
      <c r="B211" s="54"/>
      <c r="C211" s="68"/>
      <c r="D211" s="56"/>
      <c r="E211" s="56"/>
      <c r="F211" s="74"/>
      <c r="G211" s="59"/>
      <c r="H211" s="60"/>
      <c r="I211" s="57"/>
      <c r="J211" s="55"/>
      <c r="K211" s="58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</row>
    <row r="212" spans="1:28">
      <c r="A212" s="51"/>
      <c r="B212" s="54"/>
      <c r="C212" s="68"/>
      <c r="D212" s="56"/>
      <c r="E212" s="56"/>
      <c r="F212" s="74"/>
      <c r="G212" s="59"/>
      <c r="H212" s="60"/>
      <c r="I212" s="57"/>
      <c r="J212" s="55"/>
      <c r="K212" s="58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</row>
    <row r="213" spans="1:28">
      <c r="A213" s="51"/>
      <c r="B213" s="54"/>
      <c r="C213" s="68"/>
      <c r="D213" s="56"/>
      <c r="E213" s="56"/>
      <c r="F213" s="74"/>
      <c r="G213" s="59"/>
      <c r="H213" s="60"/>
      <c r="I213" s="57"/>
      <c r="J213" s="55"/>
      <c r="K213" s="58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</row>
    <row r="214" spans="1:28">
      <c r="A214" s="51"/>
      <c r="B214" s="54"/>
      <c r="C214" s="68"/>
      <c r="D214" s="56"/>
      <c r="E214" s="56"/>
      <c r="F214" s="74"/>
      <c r="G214" s="59"/>
      <c r="H214" s="60"/>
      <c r="I214" s="57"/>
      <c r="J214" s="55"/>
      <c r="K214" s="58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</row>
    <row r="215" spans="1:28">
      <c r="A215" s="51"/>
      <c r="B215" s="54"/>
      <c r="C215" s="68"/>
      <c r="D215" s="56"/>
      <c r="E215" s="56"/>
      <c r="F215" s="74"/>
      <c r="G215" s="59"/>
      <c r="H215" s="60"/>
      <c r="I215" s="57"/>
      <c r="J215" s="55"/>
      <c r="K215" s="58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</row>
    <row r="216" spans="1:28">
      <c r="A216" s="51"/>
      <c r="B216" s="54"/>
      <c r="C216" s="68"/>
      <c r="D216" s="56"/>
      <c r="E216" s="56"/>
      <c r="F216" s="74"/>
      <c r="G216" s="59"/>
      <c r="H216" s="60"/>
      <c r="I216" s="57"/>
      <c r="J216" s="55"/>
      <c r="K216" s="58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</row>
    <row r="217" spans="1:28">
      <c r="A217" s="51"/>
      <c r="B217" s="54"/>
      <c r="C217" s="68"/>
      <c r="D217" s="56"/>
      <c r="E217" s="56"/>
      <c r="F217" s="74"/>
      <c r="G217" s="59"/>
      <c r="H217" s="60"/>
      <c r="I217" s="57"/>
      <c r="J217" s="55"/>
      <c r="K217" s="58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</row>
    <row r="218" spans="1:28">
      <c r="A218" s="51"/>
      <c r="B218" s="54"/>
      <c r="C218" s="68"/>
      <c r="D218" s="56"/>
      <c r="E218" s="56"/>
      <c r="F218" s="74"/>
      <c r="G218" s="59"/>
      <c r="H218" s="60"/>
      <c r="I218" s="57"/>
      <c r="J218" s="55"/>
      <c r="K218" s="58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</row>
    <row r="219" spans="1:28">
      <c r="A219" s="51"/>
      <c r="B219" s="54"/>
      <c r="C219" s="68"/>
      <c r="D219" s="56"/>
      <c r="E219" s="56"/>
      <c r="F219" s="74"/>
      <c r="G219" s="59"/>
      <c r="H219" s="60"/>
      <c r="I219" s="57"/>
      <c r="J219" s="55"/>
      <c r="K219" s="58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</row>
    <row r="220" spans="1:28">
      <c r="A220" s="51"/>
      <c r="B220" s="54"/>
      <c r="C220" s="68"/>
      <c r="D220" s="56"/>
      <c r="E220" s="56"/>
      <c r="F220" s="74"/>
      <c r="G220" s="59"/>
      <c r="H220" s="60"/>
      <c r="I220" s="57"/>
      <c r="J220" s="55"/>
      <c r="K220" s="58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</row>
    <row r="221" spans="1:28">
      <c r="A221" s="51"/>
      <c r="B221" s="54"/>
      <c r="C221" s="68"/>
      <c r="D221" s="56"/>
      <c r="E221" s="56"/>
      <c r="F221" s="74"/>
      <c r="G221" s="59"/>
      <c r="H221" s="60"/>
      <c r="I221" s="57"/>
      <c r="J221" s="55"/>
      <c r="K221" s="58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</row>
    <row r="222" spans="1:28">
      <c r="A222" s="51"/>
      <c r="B222" s="54"/>
      <c r="C222" s="68"/>
      <c r="D222" s="56"/>
      <c r="E222" s="56"/>
      <c r="F222" s="74"/>
      <c r="G222" s="59"/>
      <c r="H222" s="60"/>
      <c r="I222" s="57"/>
      <c r="J222" s="55"/>
      <c r="K222" s="58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</row>
    <row r="223" spans="1:28">
      <c r="A223" s="51"/>
      <c r="B223" s="54"/>
      <c r="C223" s="68"/>
      <c r="D223" s="56"/>
      <c r="E223" s="56"/>
      <c r="F223" s="74"/>
      <c r="G223" s="59"/>
      <c r="H223" s="60"/>
      <c r="I223" s="57"/>
      <c r="J223" s="55"/>
      <c r="K223" s="58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</row>
    <row r="224" spans="1:28">
      <c r="A224" s="51"/>
      <c r="B224" s="54"/>
      <c r="C224" s="68"/>
      <c r="D224" s="56"/>
      <c r="E224" s="56"/>
      <c r="F224" s="74"/>
      <c r="G224" s="59"/>
      <c r="H224" s="60"/>
      <c r="I224" s="57"/>
      <c r="J224" s="55"/>
      <c r="K224" s="58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</row>
    <row r="225" spans="1:28">
      <c r="A225" s="51"/>
      <c r="B225" s="54"/>
      <c r="C225" s="68"/>
      <c r="D225" s="56"/>
      <c r="E225" s="56"/>
      <c r="F225" s="74"/>
      <c r="G225" s="59"/>
      <c r="H225" s="60"/>
      <c r="I225" s="57"/>
      <c r="J225" s="55"/>
      <c r="K225" s="58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</row>
    <row r="226" spans="1:28">
      <c r="A226" s="51"/>
      <c r="B226" s="54"/>
      <c r="C226" s="68"/>
      <c r="D226" s="56"/>
      <c r="E226" s="56"/>
      <c r="F226" s="74"/>
      <c r="G226" s="59"/>
      <c r="H226" s="60"/>
      <c r="I226" s="57"/>
      <c r="J226" s="55"/>
      <c r="K226" s="58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</row>
    <row r="227" spans="1:28">
      <c r="A227" s="51"/>
      <c r="B227" s="54"/>
      <c r="C227" s="68"/>
      <c r="D227" s="56"/>
      <c r="E227" s="56"/>
      <c r="F227" s="74"/>
      <c r="G227" s="59"/>
      <c r="H227" s="60"/>
      <c r="I227" s="57"/>
      <c r="J227" s="55"/>
      <c r="K227" s="58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</row>
    <row r="228" spans="1:28">
      <c r="A228" s="51"/>
      <c r="B228" s="54"/>
      <c r="C228" s="68"/>
      <c r="D228" s="56"/>
      <c r="E228" s="56"/>
      <c r="F228" s="74"/>
      <c r="G228" s="59"/>
      <c r="H228" s="60"/>
      <c r="I228" s="57"/>
      <c r="J228" s="55"/>
      <c r="K228" s="58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</row>
    <row r="229" spans="1:28">
      <c r="A229" s="51"/>
      <c r="B229" s="54"/>
      <c r="C229" s="68"/>
      <c r="D229" s="56"/>
      <c r="E229" s="56"/>
      <c r="F229" s="74"/>
      <c r="G229" s="59"/>
      <c r="H229" s="60"/>
      <c r="I229" s="57"/>
      <c r="J229" s="55"/>
      <c r="K229" s="58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</row>
    <row r="230" spans="1:28">
      <c r="A230" s="51"/>
      <c r="B230" s="54"/>
      <c r="C230" s="68"/>
      <c r="D230" s="56"/>
      <c r="E230" s="56"/>
      <c r="F230" s="74"/>
      <c r="G230" s="59"/>
      <c r="H230" s="60"/>
      <c r="I230" s="57"/>
      <c r="J230" s="55"/>
      <c r="K230" s="58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</row>
    <row r="231" spans="1:28">
      <c r="A231" s="51"/>
      <c r="B231" s="54"/>
      <c r="C231" s="68"/>
      <c r="D231" s="56"/>
      <c r="E231" s="56"/>
      <c r="F231" s="74"/>
      <c r="G231" s="59"/>
      <c r="H231" s="60"/>
      <c r="I231" s="57"/>
      <c r="J231" s="55"/>
      <c r="K231" s="58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</row>
    <row r="232" spans="1:28">
      <c r="A232" s="51"/>
      <c r="B232" s="54"/>
      <c r="C232" s="68"/>
      <c r="D232" s="56"/>
      <c r="E232" s="56"/>
      <c r="F232" s="74"/>
      <c r="G232" s="59"/>
      <c r="H232" s="60"/>
      <c r="I232" s="57"/>
      <c r="J232" s="55"/>
      <c r="K232" s="58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</row>
    <row r="233" spans="1:28">
      <c r="A233" s="51"/>
      <c r="B233" s="54"/>
      <c r="C233" s="68"/>
      <c r="D233" s="56"/>
      <c r="E233" s="56"/>
      <c r="F233" s="74"/>
      <c r="G233" s="59"/>
      <c r="H233" s="60"/>
      <c r="I233" s="57"/>
      <c r="J233" s="55"/>
      <c r="K233" s="58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</row>
    <row r="234" spans="1:28">
      <c r="A234" s="51"/>
      <c r="B234" s="54"/>
      <c r="C234" s="68"/>
      <c r="D234" s="56"/>
      <c r="E234" s="56"/>
      <c r="F234" s="74"/>
      <c r="G234" s="59"/>
      <c r="H234" s="60"/>
      <c r="I234" s="57"/>
      <c r="J234" s="55"/>
      <c r="K234" s="58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</row>
    <row r="235" spans="1:28">
      <c r="A235" s="51"/>
      <c r="B235" s="54"/>
      <c r="C235" s="68"/>
      <c r="D235" s="56"/>
      <c r="E235" s="56"/>
      <c r="F235" s="74"/>
      <c r="G235" s="59"/>
      <c r="H235" s="60"/>
      <c r="I235" s="57"/>
      <c r="J235" s="55"/>
      <c r="K235" s="58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</row>
    <row r="236" spans="1:28">
      <c r="A236" s="51"/>
      <c r="B236" s="54"/>
      <c r="C236" s="68"/>
      <c r="D236" s="56"/>
      <c r="E236" s="56"/>
      <c r="F236" s="74"/>
      <c r="G236" s="59"/>
      <c r="H236" s="60"/>
      <c r="I236" s="57"/>
      <c r="J236" s="55"/>
      <c r="K236" s="58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</row>
    <row r="237" spans="1:28">
      <c r="A237" s="51"/>
      <c r="B237" s="54"/>
      <c r="C237" s="68"/>
      <c r="D237" s="56"/>
      <c r="E237" s="56"/>
      <c r="F237" s="74"/>
      <c r="G237" s="59"/>
      <c r="H237" s="60"/>
      <c r="I237" s="57"/>
      <c r="J237" s="55"/>
      <c r="K237" s="58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</row>
    <row r="238" spans="1:28">
      <c r="A238" s="51"/>
      <c r="B238" s="54"/>
      <c r="C238" s="68"/>
      <c r="D238" s="56"/>
      <c r="E238" s="56"/>
      <c r="F238" s="74"/>
      <c r="G238" s="59"/>
      <c r="H238" s="60"/>
      <c r="I238" s="57"/>
      <c r="J238" s="55"/>
      <c r="K238" s="58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</row>
    <row r="239" spans="1:28">
      <c r="A239" s="51"/>
      <c r="B239" s="54"/>
      <c r="C239" s="68"/>
      <c r="D239" s="56"/>
      <c r="E239" s="56"/>
      <c r="F239" s="74"/>
      <c r="G239" s="59"/>
      <c r="H239" s="60"/>
      <c r="I239" s="57"/>
      <c r="J239" s="55"/>
      <c r="K239" s="58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</row>
    <row r="240" spans="1:28">
      <c r="A240" s="51"/>
      <c r="B240" s="54"/>
      <c r="C240" s="68"/>
      <c r="D240" s="56"/>
      <c r="E240" s="56"/>
      <c r="F240" s="74"/>
      <c r="G240" s="59"/>
      <c r="H240" s="60"/>
      <c r="I240" s="57"/>
      <c r="J240" s="55"/>
      <c r="K240" s="58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</row>
    <row r="241" spans="1:28">
      <c r="A241" s="51"/>
      <c r="B241" s="54"/>
      <c r="C241" s="68"/>
      <c r="D241" s="56"/>
      <c r="E241" s="56"/>
      <c r="F241" s="74"/>
      <c r="G241" s="59"/>
      <c r="H241" s="60"/>
      <c r="I241" s="57"/>
      <c r="J241" s="55"/>
      <c r="K241" s="58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</row>
    <row r="242" spans="1:28">
      <c r="A242" s="51"/>
      <c r="B242" s="54"/>
      <c r="C242" s="68"/>
      <c r="D242" s="56"/>
      <c r="E242" s="56"/>
      <c r="F242" s="74"/>
      <c r="G242" s="59"/>
      <c r="H242" s="60"/>
      <c r="I242" s="57"/>
      <c r="J242" s="55"/>
      <c r="K242" s="58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</row>
    <row r="243" spans="1:28">
      <c r="A243" s="51"/>
      <c r="B243" s="54"/>
      <c r="C243" s="68"/>
      <c r="D243" s="56"/>
      <c r="E243" s="56"/>
      <c r="F243" s="74"/>
      <c r="G243" s="59"/>
      <c r="H243" s="60"/>
      <c r="I243" s="57"/>
      <c r="J243" s="55"/>
      <c r="K243" s="58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</row>
    <row r="244" spans="1:28">
      <c r="A244" s="51"/>
      <c r="B244" s="54"/>
      <c r="C244" s="68"/>
      <c r="D244" s="56"/>
      <c r="E244" s="56"/>
      <c r="F244" s="74"/>
      <c r="G244" s="59"/>
      <c r="H244" s="60"/>
      <c r="I244" s="57"/>
      <c r="J244" s="55"/>
      <c r="K244" s="58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</row>
    <row r="245" spans="1:28">
      <c r="A245" s="51"/>
      <c r="B245" s="54"/>
      <c r="C245" s="68"/>
      <c r="D245" s="56"/>
      <c r="E245" s="56"/>
      <c r="F245" s="74"/>
      <c r="G245" s="59"/>
      <c r="H245" s="60"/>
      <c r="I245" s="57"/>
      <c r="J245" s="55"/>
      <c r="K245" s="58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</row>
    <row r="246" spans="1:28">
      <c r="A246" s="51"/>
      <c r="B246" s="54"/>
      <c r="C246" s="68"/>
      <c r="D246" s="56"/>
      <c r="E246" s="56"/>
      <c r="F246" s="74"/>
      <c r="G246" s="59"/>
      <c r="H246" s="60"/>
      <c r="I246" s="57"/>
      <c r="J246" s="55"/>
      <c r="K246" s="58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</row>
    <row r="247" spans="1:28">
      <c r="A247" s="51"/>
      <c r="B247" s="54"/>
      <c r="C247" s="68"/>
      <c r="D247" s="56"/>
      <c r="E247" s="56"/>
      <c r="F247" s="74"/>
      <c r="G247" s="59"/>
      <c r="H247" s="60"/>
      <c r="I247" s="57"/>
      <c r="J247" s="55"/>
      <c r="K247" s="58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</row>
    <row r="248" spans="1:28">
      <c r="A248" s="51"/>
      <c r="B248" s="54"/>
      <c r="C248" s="68"/>
      <c r="D248" s="56"/>
      <c r="E248" s="56"/>
      <c r="F248" s="74"/>
      <c r="G248" s="59"/>
      <c r="H248" s="60"/>
      <c r="I248" s="57"/>
      <c r="J248" s="55"/>
      <c r="K248" s="58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</row>
    <row r="249" spans="1:28">
      <c r="A249" s="51"/>
      <c r="B249" s="54"/>
      <c r="C249" s="68"/>
      <c r="D249" s="56"/>
      <c r="E249" s="56"/>
      <c r="F249" s="74"/>
      <c r="G249" s="59"/>
      <c r="H249" s="60"/>
      <c r="I249" s="57"/>
      <c r="J249" s="55"/>
      <c r="K249" s="58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</row>
    <row r="250" spans="1:28">
      <c r="A250" s="51"/>
      <c r="B250" s="54"/>
      <c r="C250" s="68"/>
      <c r="D250" s="56"/>
      <c r="E250" s="56"/>
      <c r="F250" s="74"/>
      <c r="G250" s="59"/>
      <c r="H250" s="60"/>
      <c r="I250" s="57"/>
      <c r="J250" s="55"/>
      <c r="K250" s="58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</row>
    <row r="251" spans="1:28">
      <c r="A251" s="51"/>
      <c r="B251" s="54"/>
      <c r="C251" s="68"/>
      <c r="D251" s="56"/>
      <c r="E251" s="56"/>
      <c r="F251" s="74"/>
      <c r="G251" s="59"/>
      <c r="H251" s="60"/>
      <c r="I251" s="57"/>
      <c r="J251" s="55"/>
      <c r="K251" s="58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</row>
    <row r="252" spans="1:28">
      <c r="A252" s="51"/>
      <c r="B252" s="54"/>
      <c r="C252" s="68"/>
      <c r="D252" s="56"/>
      <c r="E252" s="56"/>
      <c r="F252" s="74"/>
      <c r="G252" s="59"/>
      <c r="H252" s="60"/>
      <c r="I252" s="57"/>
      <c r="J252" s="55"/>
      <c r="K252" s="58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</row>
    <row r="253" spans="1:28">
      <c r="A253" s="51"/>
      <c r="B253" s="54"/>
      <c r="C253" s="68"/>
      <c r="D253" s="56"/>
      <c r="E253" s="56"/>
      <c r="F253" s="74"/>
      <c r="G253" s="59"/>
      <c r="H253" s="60"/>
      <c r="I253" s="57"/>
      <c r="J253" s="55"/>
      <c r="K253" s="58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</row>
    <row r="254" spans="1:28">
      <c r="A254" s="51"/>
      <c r="B254" s="54"/>
      <c r="C254" s="68"/>
      <c r="D254" s="56"/>
      <c r="E254" s="56"/>
      <c r="F254" s="74"/>
      <c r="G254" s="59"/>
      <c r="H254" s="60"/>
      <c r="I254" s="57"/>
      <c r="J254" s="55"/>
      <c r="K254" s="58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</row>
    <row r="255" spans="1:28">
      <c r="A255" s="51"/>
      <c r="B255" s="54"/>
      <c r="C255" s="68"/>
      <c r="D255" s="56"/>
      <c r="E255" s="56"/>
      <c r="F255" s="74"/>
      <c r="G255" s="59"/>
      <c r="H255" s="60"/>
      <c r="I255" s="57"/>
      <c r="J255" s="55"/>
      <c r="K255" s="58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</row>
    <row r="256" spans="1:28">
      <c r="A256" s="51"/>
      <c r="B256" s="54"/>
      <c r="C256" s="68"/>
      <c r="D256" s="56"/>
      <c r="E256" s="56"/>
      <c r="F256" s="74"/>
      <c r="G256" s="59"/>
      <c r="H256" s="60"/>
      <c r="I256" s="57"/>
      <c r="J256" s="55"/>
      <c r="K256" s="58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</row>
    <row r="257" spans="1:28">
      <c r="A257" s="51"/>
      <c r="B257" s="54"/>
      <c r="C257" s="68"/>
      <c r="D257" s="56"/>
      <c r="E257" s="56"/>
      <c r="F257" s="74"/>
      <c r="G257" s="59"/>
      <c r="H257" s="60"/>
      <c r="I257" s="57"/>
      <c r="J257" s="55"/>
      <c r="K257" s="58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</row>
    <row r="258" spans="1:28">
      <c r="A258" s="51"/>
      <c r="B258" s="54"/>
      <c r="C258" s="68"/>
      <c r="D258" s="56"/>
      <c r="E258" s="56"/>
      <c r="F258" s="74"/>
      <c r="G258" s="59"/>
      <c r="H258" s="60"/>
      <c r="I258" s="57"/>
      <c r="J258" s="55"/>
      <c r="K258" s="58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</row>
    <row r="259" spans="1:28">
      <c r="A259" s="51"/>
      <c r="B259" s="54"/>
      <c r="C259" s="68"/>
      <c r="D259" s="56"/>
      <c r="E259" s="56"/>
      <c r="F259" s="74"/>
      <c r="G259" s="59"/>
      <c r="H259" s="60"/>
      <c r="I259" s="57"/>
      <c r="J259" s="55"/>
      <c r="K259" s="58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</row>
    <row r="260" spans="1:28">
      <c r="A260" s="51"/>
      <c r="B260" s="54"/>
      <c r="C260" s="68"/>
      <c r="D260" s="56"/>
      <c r="E260" s="56"/>
      <c r="F260" s="74"/>
      <c r="G260" s="59"/>
      <c r="H260" s="60"/>
      <c r="I260" s="57"/>
      <c r="J260" s="55"/>
      <c r="K260" s="58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</row>
    <row r="261" spans="1:28">
      <c r="A261" s="51"/>
      <c r="B261" s="54"/>
      <c r="C261" s="68"/>
      <c r="D261" s="56"/>
      <c r="E261" s="56"/>
      <c r="F261" s="74"/>
      <c r="G261" s="59"/>
      <c r="H261" s="60"/>
      <c r="I261" s="57"/>
      <c r="J261" s="55"/>
      <c r="K261" s="58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</row>
    <row r="262" spans="1:28">
      <c r="A262" s="51"/>
      <c r="B262" s="54"/>
      <c r="C262" s="68"/>
      <c r="D262" s="56"/>
      <c r="E262" s="56"/>
      <c r="F262" s="74"/>
      <c r="G262" s="59"/>
      <c r="H262" s="60"/>
      <c r="I262" s="57"/>
      <c r="J262" s="55"/>
      <c r="K262" s="58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</row>
    <row r="263" spans="1:28">
      <c r="A263" s="51"/>
      <c r="B263" s="54"/>
      <c r="C263" s="68"/>
      <c r="D263" s="56"/>
      <c r="E263" s="56"/>
      <c r="F263" s="74"/>
      <c r="G263" s="59"/>
      <c r="H263" s="60"/>
      <c r="I263" s="57"/>
      <c r="J263" s="55"/>
      <c r="K263" s="58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</row>
    <row r="264" spans="1:28">
      <c r="A264" s="51"/>
      <c r="B264" s="54"/>
      <c r="C264" s="68"/>
      <c r="D264" s="56"/>
      <c r="E264" s="56"/>
      <c r="F264" s="74"/>
      <c r="G264" s="59"/>
      <c r="H264" s="60"/>
      <c r="I264" s="57"/>
      <c r="J264" s="55"/>
      <c r="K264" s="58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</row>
    <row r="265" spans="1:28">
      <c r="A265" s="51"/>
      <c r="B265" s="54"/>
      <c r="C265" s="68"/>
      <c r="D265" s="56"/>
      <c r="E265" s="56"/>
      <c r="F265" s="74"/>
      <c r="G265" s="59"/>
      <c r="H265" s="60"/>
      <c r="I265" s="57"/>
      <c r="J265" s="55"/>
      <c r="K265" s="58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</row>
    <row r="266" spans="1:28">
      <c r="A266" s="51"/>
      <c r="B266" s="54"/>
      <c r="C266" s="68"/>
      <c r="D266" s="56"/>
      <c r="E266" s="56"/>
      <c r="F266" s="74"/>
      <c r="G266" s="59"/>
      <c r="H266" s="60"/>
      <c r="I266" s="57"/>
      <c r="J266" s="55"/>
      <c r="K266" s="58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</row>
    <row r="267" spans="1:28">
      <c r="A267" s="51"/>
      <c r="B267" s="54"/>
      <c r="C267" s="68"/>
      <c r="D267" s="56"/>
      <c r="E267" s="56"/>
      <c r="F267" s="74"/>
      <c r="G267" s="59"/>
      <c r="H267" s="60"/>
      <c r="I267" s="57"/>
      <c r="J267" s="55"/>
      <c r="K267" s="58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</row>
    <row r="268" spans="1:28">
      <c r="A268" s="51"/>
      <c r="B268" s="54"/>
      <c r="C268" s="68"/>
      <c r="D268" s="56"/>
      <c r="E268" s="56"/>
      <c r="F268" s="74"/>
      <c r="G268" s="59"/>
      <c r="H268" s="60"/>
      <c r="I268" s="57"/>
      <c r="J268" s="55"/>
      <c r="K268" s="58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</row>
    <row r="269" spans="1:28">
      <c r="A269" s="51"/>
      <c r="B269" s="54"/>
      <c r="C269" s="68"/>
      <c r="D269" s="56"/>
      <c r="E269" s="56"/>
      <c r="F269" s="74"/>
      <c r="G269" s="59"/>
      <c r="H269" s="60"/>
      <c r="I269" s="57"/>
      <c r="J269" s="55"/>
      <c r="K269" s="58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</row>
    <row r="270" spans="1:28">
      <c r="A270" s="51"/>
      <c r="B270" s="54"/>
      <c r="C270" s="68"/>
      <c r="D270" s="56"/>
      <c r="E270" s="56"/>
      <c r="F270" s="74"/>
      <c r="G270" s="59"/>
      <c r="H270" s="60"/>
      <c r="I270" s="57"/>
      <c r="J270" s="55"/>
      <c r="K270" s="58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</row>
    <row r="271" spans="1:28">
      <c r="A271" s="51"/>
      <c r="B271" s="54"/>
      <c r="C271" s="68"/>
      <c r="D271" s="56"/>
      <c r="E271" s="56"/>
      <c r="F271" s="74"/>
      <c r="G271" s="59"/>
      <c r="H271" s="60"/>
      <c r="I271" s="57"/>
      <c r="J271" s="55"/>
      <c r="K271" s="58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</row>
    <row r="272" spans="1:28">
      <c r="A272" s="51"/>
      <c r="B272" s="54"/>
      <c r="C272" s="68"/>
      <c r="D272" s="56"/>
      <c r="E272" s="56"/>
      <c r="F272" s="74"/>
      <c r="G272" s="59"/>
      <c r="H272" s="60"/>
      <c r="I272" s="57"/>
      <c r="J272" s="55"/>
      <c r="K272" s="58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</row>
    <row r="273" spans="1:28">
      <c r="A273" s="51"/>
      <c r="B273" s="54"/>
      <c r="C273" s="68"/>
      <c r="D273" s="56"/>
      <c r="E273" s="56"/>
      <c r="F273" s="74"/>
      <c r="G273" s="59"/>
      <c r="H273" s="60"/>
      <c r="I273" s="57"/>
      <c r="J273" s="55"/>
      <c r="K273" s="58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</row>
    <row r="274" spans="1:28">
      <c r="A274" s="51"/>
      <c r="B274" s="54"/>
      <c r="C274" s="68"/>
      <c r="D274" s="56"/>
      <c r="E274" s="56"/>
      <c r="F274" s="74"/>
      <c r="G274" s="59"/>
      <c r="H274" s="60"/>
      <c r="I274" s="57"/>
      <c r="J274" s="55"/>
      <c r="K274" s="58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</row>
    <row r="275" spans="1:28">
      <c r="A275" s="51"/>
      <c r="B275" s="54"/>
      <c r="C275" s="68"/>
      <c r="D275" s="56"/>
      <c r="E275" s="56"/>
      <c r="F275" s="74"/>
      <c r="G275" s="59"/>
      <c r="H275" s="60"/>
      <c r="I275" s="57"/>
      <c r="J275" s="55"/>
      <c r="K275" s="58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</row>
    <row r="276" spans="1:28">
      <c r="A276" s="51"/>
      <c r="B276" s="54"/>
      <c r="C276" s="68"/>
      <c r="D276" s="56"/>
      <c r="E276" s="56"/>
      <c r="F276" s="74"/>
      <c r="G276" s="59"/>
      <c r="H276" s="60"/>
      <c r="I276" s="57"/>
      <c r="J276" s="55"/>
      <c r="K276" s="58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</row>
    <row r="277" spans="1:28">
      <c r="A277" s="51"/>
      <c r="B277" s="54"/>
      <c r="C277" s="68"/>
      <c r="D277" s="56"/>
      <c r="E277" s="56"/>
      <c r="F277" s="74"/>
      <c r="G277" s="59"/>
      <c r="H277" s="60"/>
      <c r="I277" s="57"/>
      <c r="J277" s="55"/>
      <c r="K277" s="58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</row>
    <row r="278" spans="1:28">
      <c r="A278" s="51"/>
      <c r="B278" s="54"/>
      <c r="C278" s="68"/>
      <c r="D278" s="56"/>
      <c r="E278" s="56"/>
      <c r="F278" s="74"/>
      <c r="G278" s="59"/>
      <c r="H278" s="60"/>
      <c r="I278" s="57"/>
      <c r="J278" s="55"/>
      <c r="K278" s="58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</row>
    <row r="279" spans="1:28">
      <c r="A279" s="51"/>
      <c r="B279" s="54"/>
      <c r="C279" s="68"/>
      <c r="D279" s="56"/>
      <c r="E279" s="56"/>
      <c r="F279" s="74"/>
      <c r="G279" s="59"/>
      <c r="H279" s="60"/>
      <c r="I279" s="57"/>
      <c r="J279" s="55"/>
      <c r="K279" s="58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</row>
    <row r="280" spans="1:28">
      <c r="A280" s="51"/>
      <c r="B280" s="54"/>
      <c r="C280" s="68"/>
      <c r="D280" s="56"/>
      <c r="E280" s="56"/>
      <c r="F280" s="74"/>
      <c r="G280" s="59"/>
      <c r="H280" s="60"/>
      <c r="I280" s="57"/>
      <c r="J280" s="55"/>
      <c r="K280" s="58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</row>
    <row r="281" spans="1:28">
      <c r="A281" s="51"/>
      <c r="B281" s="54"/>
      <c r="C281" s="68"/>
      <c r="D281" s="56"/>
      <c r="E281" s="56"/>
      <c r="F281" s="74"/>
      <c r="G281" s="59"/>
      <c r="H281" s="60"/>
      <c r="I281" s="57"/>
      <c r="J281" s="55"/>
      <c r="K281" s="58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</row>
    <row r="282" spans="1:28">
      <c r="A282" s="51"/>
      <c r="B282" s="54"/>
      <c r="C282" s="68"/>
      <c r="D282" s="56"/>
      <c r="E282" s="56"/>
      <c r="F282" s="74"/>
      <c r="G282" s="59"/>
      <c r="H282" s="60"/>
      <c r="I282" s="57"/>
      <c r="J282" s="55"/>
      <c r="K282" s="58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</row>
    <row r="283" spans="1:28">
      <c r="A283" s="51"/>
      <c r="B283" s="54"/>
      <c r="C283" s="68"/>
      <c r="D283" s="56"/>
      <c r="E283" s="56"/>
      <c r="F283" s="74"/>
      <c r="G283" s="59"/>
      <c r="H283" s="60"/>
      <c r="I283" s="57"/>
      <c r="J283" s="55"/>
      <c r="K283" s="58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</row>
    <row r="284" spans="1:28">
      <c r="A284" s="51"/>
      <c r="B284" s="54"/>
      <c r="C284" s="68"/>
      <c r="D284" s="56"/>
      <c r="E284" s="56"/>
      <c r="F284" s="74"/>
      <c r="G284" s="59"/>
      <c r="H284" s="60"/>
      <c r="I284" s="57"/>
      <c r="J284" s="55"/>
      <c r="K284" s="58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</row>
    <row r="285" spans="1:28">
      <c r="A285" s="51"/>
      <c r="B285" s="54"/>
      <c r="C285" s="68"/>
      <c r="D285" s="56"/>
      <c r="E285" s="56"/>
      <c r="F285" s="74"/>
      <c r="G285" s="59"/>
      <c r="H285" s="60"/>
      <c r="I285" s="57"/>
      <c r="J285" s="55"/>
      <c r="K285" s="58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</row>
    <row r="286" spans="1:28">
      <c r="A286" s="51"/>
      <c r="B286" s="54"/>
      <c r="C286" s="68"/>
      <c r="D286" s="56"/>
      <c r="E286" s="56"/>
      <c r="F286" s="74"/>
      <c r="G286" s="59"/>
      <c r="H286" s="60"/>
      <c r="I286" s="57"/>
      <c r="J286" s="55"/>
      <c r="K286" s="58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</row>
    <row r="287" spans="1:28">
      <c r="A287" s="51"/>
      <c r="B287" s="54"/>
      <c r="C287" s="68"/>
      <c r="D287" s="56"/>
      <c r="E287" s="56"/>
      <c r="F287" s="74"/>
      <c r="G287" s="59"/>
      <c r="H287" s="60"/>
      <c r="I287" s="57"/>
      <c r="J287" s="55"/>
      <c r="K287" s="58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</row>
    <row r="288" spans="1:28">
      <c r="A288" s="51"/>
      <c r="B288" s="54"/>
      <c r="C288" s="68"/>
      <c r="D288" s="56"/>
      <c r="E288" s="56"/>
      <c r="F288" s="74"/>
      <c r="G288" s="59"/>
      <c r="H288" s="60"/>
      <c r="I288" s="57"/>
      <c r="J288" s="55"/>
      <c r="K288" s="58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</row>
    <row r="289" spans="1:28">
      <c r="A289" s="51"/>
      <c r="B289" s="54"/>
      <c r="C289" s="68"/>
      <c r="D289" s="56"/>
      <c r="E289" s="56"/>
      <c r="F289" s="74"/>
      <c r="G289" s="59"/>
      <c r="H289" s="60"/>
      <c r="I289" s="57"/>
      <c r="J289" s="55"/>
      <c r="K289" s="58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</row>
    <row r="290" spans="1:28">
      <c r="A290" s="51"/>
      <c r="B290" s="54"/>
      <c r="C290" s="68"/>
      <c r="D290" s="56"/>
      <c r="E290" s="56"/>
      <c r="F290" s="74"/>
      <c r="G290" s="59"/>
      <c r="H290" s="60"/>
      <c r="I290" s="57"/>
      <c r="J290" s="55"/>
      <c r="K290" s="58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</row>
    <row r="291" spans="1:28">
      <c r="A291" s="51"/>
      <c r="B291" s="54"/>
      <c r="C291" s="68"/>
      <c r="D291" s="56"/>
      <c r="E291" s="56"/>
      <c r="F291" s="74"/>
      <c r="G291" s="59"/>
      <c r="H291" s="60"/>
      <c r="I291" s="57"/>
      <c r="J291" s="55"/>
      <c r="K291" s="58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</row>
    <row r="292" spans="1:28">
      <c r="A292" s="51"/>
      <c r="B292" s="54"/>
      <c r="C292" s="68"/>
      <c r="D292" s="56"/>
      <c r="E292" s="56"/>
      <c r="F292" s="74"/>
      <c r="G292" s="59"/>
      <c r="H292" s="60"/>
      <c r="I292" s="57"/>
      <c r="J292" s="55"/>
      <c r="K292" s="58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</row>
    <row r="293" spans="1:28">
      <c r="A293" s="51"/>
      <c r="B293" s="54"/>
      <c r="C293" s="68"/>
      <c r="D293" s="56"/>
      <c r="E293" s="56"/>
      <c r="F293" s="74"/>
      <c r="G293" s="59"/>
      <c r="H293" s="60"/>
      <c r="I293" s="57"/>
      <c r="J293" s="55"/>
      <c r="K293" s="58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</row>
    <row r="294" spans="1:28">
      <c r="A294" s="51"/>
      <c r="B294" s="54"/>
      <c r="C294" s="68"/>
      <c r="D294" s="56"/>
      <c r="E294" s="56"/>
      <c r="F294" s="74"/>
      <c r="G294" s="59"/>
      <c r="H294" s="60"/>
      <c r="I294" s="57"/>
      <c r="J294" s="55"/>
      <c r="K294" s="58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</row>
    <row r="295" spans="1:28">
      <c r="A295" s="51"/>
      <c r="B295" s="54"/>
      <c r="C295" s="68"/>
      <c r="D295" s="56"/>
      <c r="E295" s="56"/>
      <c r="F295" s="74"/>
      <c r="G295" s="59"/>
      <c r="H295" s="60"/>
      <c r="I295" s="57"/>
      <c r="J295" s="55"/>
      <c r="K295" s="58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</row>
    <row r="296" spans="1:28">
      <c r="A296" s="51"/>
      <c r="B296" s="54"/>
      <c r="C296" s="68"/>
      <c r="D296" s="56"/>
      <c r="E296" s="56"/>
      <c r="F296" s="74"/>
      <c r="G296" s="59"/>
      <c r="H296" s="60"/>
      <c r="I296" s="57"/>
      <c r="J296" s="55"/>
      <c r="K296" s="58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</row>
    <row r="297" spans="1:28">
      <c r="A297" s="51"/>
      <c r="B297" s="54"/>
      <c r="C297" s="68"/>
      <c r="D297" s="56"/>
      <c r="E297" s="56"/>
      <c r="F297" s="74"/>
      <c r="G297" s="59"/>
      <c r="H297" s="60"/>
      <c r="I297" s="57"/>
      <c r="J297" s="55"/>
      <c r="K297" s="58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</row>
    <row r="298" spans="1:28">
      <c r="A298" s="51"/>
      <c r="B298" s="54"/>
      <c r="C298" s="68"/>
      <c r="D298" s="56"/>
      <c r="E298" s="56"/>
      <c r="F298" s="74"/>
      <c r="G298" s="59"/>
      <c r="H298" s="60"/>
      <c r="I298" s="57"/>
      <c r="J298" s="55"/>
      <c r="K298" s="58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</row>
    <row r="299" spans="1:28">
      <c r="A299" s="51"/>
      <c r="B299" s="54"/>
      <c r="C299" s="68"/>
      <c r="D299" s="56"/>
      <c r="E299" s="56"/>
      <c r="F299" s="74"/>
      <c r="G299" s="59"/>
      <c r="H299" s="60"/>
      <c r="I299" s="57"/>
      <c r="J299" s="55"/>
      <c r="K299" s="58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</row>
    <row r="300" spans="1:28">
      <c r="A300" s="51"/>
      <c r="B300" s="54"/>
      <c r="C300" s="68"/>
      <c r="D300" s="56"/>
      <c r="E300" s="56"/>
      <c r="F300" s="74"/>
      <c r="G300" s="59"/>
      <c r="H300" s="60"/>
      <c r="I300" s="57"/>
      <c r="J300" s="55"/>
      <c r="K300" s="58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</row>
    <row r="301" spans="1:28">
      <c r="A301" s="51"/>
      <c r="B301" s="54"/>
      <c r="C301" s="68"/>
      <c r="D301" s="56"/>
      <c r="E301" s="56"/>
      <c r="F301" s="74"/>
      <c r="G301" s="59"/>
      <c r="H301" s="60"/>
      <c r="I301" s="57"/>
      <c r="J301" s="55"/>
      <c r="K301" s="58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</row>
    <row r="302" spans="1:28">
      <c r="A302" s="51"/>
      <c r="B302" s="54"/>
      <c r="C302" s="68"/>
      <c r="D302" s="56"/>
      <c r="E302" s="56"/>
      <c r="F302" s="74"/>
      <c r="G302" s="59"/>
      <c r="H302" s="60"/>
      <c r="I302" s="57"/>
      <c r="J302" s="55"/>
      <c r="K302" s="58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</row>
    <row r="303" spans="1:28">
      <c r="A303" s="51"/>
      <c r="B303" s="54"/>
      <c r="C303" s="68"/>
      <c r="D303" s="56"/>
      <c r="E303" s="56"/>
      <c r="F303" s="74"/>
      <c r="G303" s="59"/>
      <c r="H303" s="60"/>
      <c r="I303" s="57"/>
      <c r="J303" s="55"/>
      <c r="K303" s="58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</row>
    <row r="304" spans="1:28">
      <c r="A304" s="51"/>
      <c r="B304" s="54"/>
      <c r="C304" s="68"/>
      <c r="D304" s="56"/>
      <c r="E304" s="56"/>
      <c r="F304" s="74"/>
      <c r="G304" s="59"/>
      <c r="H304" s="60"/>
      <c r="I304" s="57"/>
      <c r="J304" s="55"/>
      <c r="K304" s="58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</row>
    <row r="305" spans="1:28">
      <c r="A305" s="51"/>
      <c r="B305" s="54"/>
      <c r="C305" s="68"/>
      <c r="D305" s="56"/>
      <c r="E305" s="56"/>
      <c r="F305" s="74"/>
      <c r="G305" s="59"/>
      <c r="H305" s="60"/>
      <c r="I305" s="57"/>
      <c r="J305" s="55"/>
      <c r="K305" s="58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</row>
    <row r="306" spans="1:28">
      <c r="A306" s="51"/>
      <c r="B306" s="54"/>
      <c r="C306" s="68"/>
      <c r="D306" s="56"/>
      <c r="E306" s="56"/>
      <c r="F306" s="74"/>
      <c r="G306" s="59"/>
      <c r="H306" s="60"/>
      <c r="I306" s="57"/>
      <c r="J306" s="55"/>
      <c r="K306" s="58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</row>
    <row r="307" spans="1:28">
      <c r="A307" s="51"/>
      <c r="B307" s="54"/>
      <c r="C307" s="68"/>
      <c r="D307" s="56"/>
      <c r="E307" s="56"/>
      <c r="F307" s="74"/>
      <c r="G307" s="59"/>
      <c r="H307" s="60"/>
      <c r="I307" s="57"/>
      <c r="J307" s="55"/>
      <c r="K307" s="58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</row>
    <row r="308" spans="1:28">
      <c r="A308" s="51"/>
      <c r="B308" s="54"/>
      <c r="C308" s="68"/>
      <c r="D308" s="56"/>
      <c r="E308" s="56"/>
      <c r="F308" s="74"/>
      <c r="G308" s="59"/>
      <c r="H308" s="60"/>
      <c r="I308" s="57"/>
      <c r="J308" s="55"/>
      <c r="K308" s="58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</row>
    <row r="309" spans="1:28">
      <c r="A309" s="51"/>
      <c r="B309" s="54"/>
      <c r="C309" s="68"/>
      <c r="D309" s="56"/>
      <c r="E309" s="56"/>
      <c r="F309" s="74"/>
      <c r="G309" s="59"/>
      <c r="H309" s="60"/>
      <c r="I309" s="57"/>
      <c r="J309" s="55"/>
      <c r="K309" s="58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</row>
    <row r="310" spans="1:28">
      <c r="A310" s="51"/>
      <c r="B310" s="54"/>
      <c r="C310" s="68"/>
      <c r="D310" s="56"/>
      <c r="E310" s="56"/>
      <c r="F310" s="74"/>
      <c r="G310" s="59"/>
      <c r="H310" s="60"/>
      <c r="I310" s="57"/>
      <c r="J310" s="55"/>
      <c r="K310" s="58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</row>
    <row r="311" spans="1:28">
      <c r="A311" s="51"/>
      <c r="B311" s="54"/>
      <c r="C311" s="68"/>
      <c r="D311" s="56"/>
      <c r="E311" s="56"/>
      <c r="F311" s="74"/>
      <c r="G311" s="59"/>
      <c r="H311" s="60"/>
      <c r="I311" s="57"/>
      <c r="J311" s="55"/>
      <c r="K311" s="58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</row>
    <row r="312" spans="1:28">
      <c r="A312" s="51"/>
      <c r="B312" s="54"/>
      <c r="C312" s="68"/>
      <c r="D312" s="56"/>
      <c r="E312" s="56"/>
      <c r="F312" s="74"/>
      <c r="G312" s="59"/>
      <c r="H312" s="60"/>
      <c r="I312" s="57"/>
      <c r="J312" s="55"/>
      <c r="K312" s="58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</row>
    <row r="313" spans="1:28">
      <c r="A313" s="51"/>
      <c r="B313" s="54"/>
      <c r="C313" s="68"/>
      <c r="D313" s="56"/>
      <c r="E313" s="56"/>
      <c r="F313" s="74"/>
      <c r="G313" s="59"/>
      <c r="H313" s="60"/>
      <c r="I313" s="57"/>
      <c r="J313" s="55"/>
      <c r="K313" s="58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</row>
    <row r="314" spans="1:28">
      <c r="A314" s="51"/>
      <c r="B314" s="54"/>
      <c r="C314" s="68"/>
      <c r="D314" s="56"/>
      <c r="E314" s="56"/>
      <c r="F314" s="74"/>
      <c r="G314" s="59"/>
      <c r="H314" s="60"/>
      <c r="I314" s="57"/>
      <c r="J314" s="55"/>
      <c r="K314" s="58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</row>
    <row r="315" spans="1:28">
      <c r="A315" s="51"/>
      <c r="B315" s="54"/>
      <c r="C315" s="68"/>
      <c r="D315" s="56"/>
      <c r="E315" s="56"/>
      <c r="F315" s="74"/>
      <c r="G315" s="59"/>
      <c r="H315" s="60"/>
      <c r="I315" s="57"/>
      <c r="J315" s="55"/>
      <c r="K315" s="58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</row>
    <row r="316" spans="1:28">
      <c r="A316" s="51"/>
      <c r="B316" s="54"/>
      <c r="C316" s="68"/>
      <c r="D316" s="56"/>
      <c r="E316" s="56"/>
      <c r="F316" s="74"/>
      <c r="G316" s="59"/>
      <c r="H316" s="60"/>
      <c r="I316" s="57"/>
      <c r="J316" s="55"/>
      <c r="K316" s="58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</row>
    <row r="317" spans="1:28">
      <c r="A317" s="51"/>
      <c r="B317" s="54"/>
      <c r="C317" s="68"/>
      <c r="D317" s="56"/>
      <c r="E317" s="56"/>
      <c r="F317" s="74"/>
      <c r="G317" s="59"/>
      <c r="H317" s="60"/>
      <c r="I317" s="57"/>
      <c r="J317" s="55"/>
      <c r="K317" s="58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</row>
    <row r="318" spans="1:28">
      <c r="A318" s="51"/>
      <c r="B318" s="54"/>
      <c r="C318" s="68"/>
      <c r="D318" s="56"/>
      <c r="E318" s="56"/>
      <c r="F318" s="74"/>
      <c r="G318" s="59"/>
      <c r="H318" s="60"/>
      <c r="I318" s="57"/>
      <c r="J318" s="55"/>
      <c r="K318" s="58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</row>
    <row r="319" spans="1:28">
      <c r="A319" s="51"/>
      <c r="B319" s="54"/>
      <c r="C319" s="68"/>
      <c r="D319" s="56"/>
      <c r="E319" s="56"/>
      <c r="F319" s="74"/>
      <c r="G319" s="59"/>
      <c r="H319" s="60"/>
      <c r="I319" s="57"/>
      <c r="J319" s="55"/>
      <c r="K319" s="58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</row>
    <row r="320" spans="1:28">
      <c r="A320" s="51"/>
      <c r="B320" s="54"/>
      <c r="C320" s="68"/>
      <c r="D320" s="56"/>
      <c r="E320" s="56"/>
      <c r="F320" s="74"/>
      <c r="G320" s="59"/>
      <c r="H320" s="60"/>
      <c r="I320" s="57"/>
      <c r="J320" s="55"/>
      <c r="K320" s="58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</row>
    <row r="321" spans="1:28">
      <c r="A321" s="51"/>
      <c r="B321" s="54"/>
      <c r="C321" s="68"/>
      <c r="D321" s="56"/>
      <c r="E321" s="56"/>
      <c r="F321" s="74"/>
      <c r="G321" s="59"/>
      <c r="H321" s="60"/>
      <c r="I321" s="57"/>
      <c r="J321" s="55"/>
      <c r="K321" s="58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</row>
    <row r="322" spans="1:28">
      <c r="A322" s="51"/>
      <c r="B322" s="54"/>
      <c r="C322" s="68"/>
      <c r="D322" s="56"/>
      <c r="E322" s="56"/>
      <c r="F322" s="74"/>
      <c r="G322" s="59"/>
      <c r="H322" s="60"/>
      <c r="I322" s="57"/>
      <c r="J322" s="55"/>
      <c r="K322" s="58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</row>
    <row r="323" spans="1:28">
      <c r="A323" s="51"/>
      <c r="B323" s="54"/>
      <c r="C323" s="68"/>
      <c r="D323" s="56"/>
      <c r="E323" s="56"/>
      <c r="F323" s="74"/>
      <c r="G323" s="59"/>
      <c r="H323" s="60"/>
      <c r="I323" s="57"/>
      <c r="J323" s="55"/>
      <c r="K323" s="58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</row>
    <row r="324" spans="1:28">
      <c r="A324" s="51"/>
      <c r="B324" s="54"/>
      <c r="C324" s="68"/>
      <c r="D324" s="56"/>
      <c r="E324" s="56"/>
      <c r="F324" s="74"/>
      <c r="G324" s="59"/>
      <c r="H324" s="60"/>
      <c r="I324" s="57"/>
      <c r="J324" s="55"/>
      <c r="K324" s="58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</row>
    <row r="325" spans="1:28">
      <c r="A325" s="51"/>
      <c r="B325" s="54"/>
      <c r="C325" s="68"/>
      <c r="D325" s="56"/>
      <c r="E325" s="56"/>
      <c r="F325" s="74"/>
      <c r="G325" s="59"/>
      <c r="H325" s="60"/>
      <c r="I325" s="57"/>
      <c r="J325" s="55"/>
      <c r="K325" s="58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</row>
    <row r="326" spans="1:28">
      <c r="A326" s="51"/>
      <c r="B326" s="54"/>
      <c r="C326" s="68"/>
      <c r="D326" s="56"/>
      <c r="E326" s="56"/>
      <c r="F326" s="74"/>
      <c r="G326" s="59"/>
      <c r="H326" s="60"/>
      <c r="I326" s="57"/>
      <c r="J326" s="55"/>
      <c r="K326" s="58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</row>
    <row r="327" spans="1:28">
      <c r="A327" s="51"/>
      <c r="B327" s="54"/>
      <c r="C327" s="68"/>
      <c r="D327" s="56"/>
      <c r="E327" s="56"/>
      <c r="F327" s="74"/>
      <c r="G327" s="59"/>
      <c r="H327" s="60"/>
      <c r="I327" s="57"/>
      <c r="J327" s="55"/>
      <c r="K327" s="58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</row>
    <row r="328" spans="1:28">
      <c r="A328" s="51"/>
      <c r="B328" s="54"/>
      <c r="C328" s="68"/>
      <c r="D328" s="56"/>
      <c r="E328" s="56"/>
      <c r="F328" s="74"/>
      <c r="G328" s="59"/>
      <c r="H328" s="60"/>
      <c r="I328" s="57"/>
      <c r="J328" s="55"/>
      <c r="K328" s="58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</row>
    <row r="329" spans="1:28">
      <c r="A329" s="51"/>
      <c r="B329" s="54"/>
      <c r="C329" s="68"/>
      <c r="D329" s="56"/>
      <c r="E329" s="56"/>
      <c r="F329" s="74"/>
      <c r="G329" s="59"/>
      <c r="H329" s="60"/>
      <c r="I329" s="57"/>
      <c r="J329" s="55"/>
      <c r="K329" s="58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</row>
    <row r="330" spans="1:28">
      <c r="A330" s="51"/>
      <c r="B330" s="54"/>
      <c r="C330" s="68"/>
      <c r="D330" s="56"/>
      <c r="E330" s="56"/>
      <c r="F330" s="74"/>
      <c r="G330" s="59"/>
      <c r="H330" s="60"/>
      <c r="I330" s="57"/>
      <c r="J330" s="55"/>
      <c r="K330" s="58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</row>
    <row r="331" spans="1:28">
      <c r="A331" s="51"/>
      <c r="B331" s="54"/>
      <c r="C331" s="68"/>
      <c r="D331" s="56"/>
      <c r="E331" s="56"/>
      <c r="F331" s="74"/>
      <c r="G331" s="59"/>
      <c r="H331" s="60"/>
      <c r="I331" s="57"/>
      <c r="J331" s="55"/>
      <c r="K331" s="58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</row>
    <row r="332" spans="1:28">
      <c r="A332" s="51"/>
      <c r="B332" s="54"/>
      <c r="C332" s="68"/>
      <c r="D332" s="56"/>
      <c r="E332" s="56"/>
      <c r="F332" s="74"/>
      <c r="G332" s="59"/>
      <c r="H332" s="60"/>
      <c r="I332" s="57"/>
      <c r="J332" s="55"/>
      <c r="K332" s="58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</row>
    <row r="333" spans="1:28">
      <c r="A333" s="51"/>
      <c r="B333" s="54"/>
      <c r="C333" s="68"/>
      <c r="D333" s="56"/>
      <c r="E333" s="56"/>
      <c r="F333" s="74"/>
      <c r="G333" s="59"/>
      <c r="H333" s="60"/>
      <c r="I333" s="57"/>
      <c r="J333" s="55"/>
      <c r="K333" s="58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</row>
    <row r="334" spans="1:28">
      <c r="A334" s="51"/>
      <c r="B334" s="54"/>
      <c r="C334" s="68"/>
      <c r="D334" s="56"/>
      <c r="E334" s="56"/>
      <c r="F334" s="74"/>
      <c r="G334" s="59"/>
      <c r="H334" s="60"/>
      <c r="I334" s="57"/>
      <c r="J334" s="55"/>
      <c r="K334" s="58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</row>
    <row r="335" spans="1:28">
      <c r="A335" s="51"/>
      <c r="B335" s="54"/>
      <c r="C335" s="68"/>
      <c r="D335" s="56"/>
      <c r="E335" s="56"/>
      <c r="F335" s="74"/>
      <c r="G335" s="59"/>
      <c r="H335" s="60"/>
      <c r="I335" s="57"/>
      <c r="J335" s="55"/>
      <c r="K335" s="58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</row>
    <row r="336" spans="1:28">
      <c r="A336" s="51"/>
      <c r="B336" s="54"/>
      <c r="C336" s="68"/>
      <c r="D336" s="56"/>
      <c r="E336" s="56"/>
      <c r="F336" s="74"/>
      <c r="G336" s="59"/>
      <c r="H336" s="60"/>
      <c r="I336" s="57"/>
      <c r="J336" s="55"/>
      <c r="K336" s="58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</row>
    <row r="337" spans="1:28">
      <c r="A337" s="51"/>
      <c r="B337" s="54"/>
      <c r="C337" s="68"/>
      <c r="D337" s="56"/>
      <c r="E337" s="56"/>
      <c r="F337" s="74"/>
      <c r="G337" s="59"/>
      <c r="H337" s="60"/>
      <c r="I337" s="57"/>
      <c r="J337" s="55"/>
      <c r="K337" s="58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</row>
    <row r="338" spans="1:28">
      <c r="A338" s="51"/>
      <c r="B338" s="54"/>
      <c r="C338" s="68"/>
      <c r="D338" s="56"/>
      <c r="E338" s="56"/>
      <c r="F338" s="74"/>
      <c r="G338" s="59"/>
      <c r="H338" s="60"/>
      <c r="I338" s="57"/>
      <c r="J338" s="55"/>
      <c r="K338" s="58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</row>
    <row r="339" spans="1:28">
      <c r="A339" s="51"/>
      <c r="B339" s="54"/>
      <c r="C339" s="68"/>
      <c r="D339" s="56"/>
      <c r="E339" s="56"/>
      <c r="F339" s="74"/>
      <c r="G339" s="59"/>
      <c r="H339" s="60"/>
      <c r="I339" s="57"/>
      <c r="J339" s="55"/>
      <c r="K339" s="58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</row>
    <row r="340" spans="1:28">
      <c r="A340" s="51"/>
      <c r="B340" s="54"/>
      <c r="C340" s="68"/>
      <c r="D340" s="56"/>
      <c r="E340" s="56"/>
      <c r="F340" s="74"/>
      <c r="G340" s="59"/>
      <c r="H340" s="60"/>
      <c r="I340" s="57"/>
      <c r="J340" s="55"/>
      <c r="K340" s="58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</row>
    <row r="341" spans="1:28">
      <c r="A341" s="51"/>
      <c r="B341" s="54"/>
      <c r="C341" s="68"/>
      <c r="D341" s="56"/>
      <c r="E341" s="56"/>
      <c r="F341" s="74"/>
      <c r="G341" s="59"/>
      <c r="H341" s="60"/>
      <c r="I341" s="57"/>
      <c r="J341" s="55"/>
      <c r="K341" s="58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</row>
    <row r="342" spans="1:28">
      <c r="A342" s="51"/>
      <c r="B342" s="54"/>
      <c r="C342" s="68"/>
      <c r="D342" s="56"/>
      <c r="E342" s="56"/>
      <c r="F342" s="74"/>
      <c r="G342" s="59"/>
      <c r="H342" s="60"/>
      <c r="I342" s="57"/>
      <c r="J342" s="55"/>
      <c r="K342" s="58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</row>
    <row r="343" spans="1:28">
      <c r="A343" s="51"/>
      <c r="B343" s="54"/>
      <c r="C343" s="68"/>
      <c r="D343" s="56"/>
      <c r="E343" s="56"/>
      <c r="F343" s="74"/>
      <c r="G343" s="59"/>
      <c r="H343" s="60"/>
      <c r="I343" s="57"/>
      <c r="J343" s="55"/>
      <c r="K343" s="58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</row>
    <row r="344" spans="1:28">
      <c r="A344" s="51"/>
      <c r="B344" s="54"/>
      <c r="C344" s="68"/>
      <c r="D344" s="56"/>
      <c r="E344" s="56"/>
      <c r="F344" s="74"/>
      <c r="G344" s="59"/>
      <c r="H344" s="60"/>
      <c r="I344" s="57"/>
      <c r="J344" s="55"/>
      <c r="K344" s="58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</row>
    <row r="345" spans="1:28">
      <c r="A345" s="51"/>
      <c r="B345" s="54"/>
      <c r="C345" s="68"/>
      <c r="D345" s="56"/>
      <c r="E345" s="56"/>
      <c r="F345" s="74"/>
      <c r="G345" s="59"/>
      <c r="H345" s="60"/>
      <c r="I345" s="57"/>
      <c r="J345" s="55"/>
      <c r="K345" s="58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</row>
    <row r="346" spans="1:28">
      <c r="A346" s="51"/>
      <c r="B346" s="54"/>
      <c r="C346" s="68"/>
      <c r="D346" s="56"/>
      <c r="E346" s="56"/>
      <c r="F346" s="74"/>
      <c r="G346" s="59"/>
      <c r="H346" s="60"/>
      <c r="I346" s="57"/>
      <c r="J346" s="55"/>
      <c r="K346" s="58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</row>
    <row r="347" spans="1:28">
      <c r="A347" s="51"/>
      <c r="B347" s="54"/>
      <c r="C347" s="68"/>
      <c r="D347" s="56"/>
      <c r="E347" s="56"/>
      <c r="F347" s="74"/>
      <c r="G347" s="59"/>
      <c r="H347" s="60"/>
      <c r="I347" s="57"/>
      <c r="J347" s="55"/>
      <c r="K347" s="58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</row>
    <row r="348" spans="1:28">
      <c r="A348" s="51"/>
      <c r="B348" s="54"/>
      <c r="C348" s="68"/>
      <c r="D348" s="56"/>
      <c r="E348" s="56"/>
      <c r="F348" s="74"/>
      <c r="G348" s="59"/>
      <c r="H348" s="60"/>
      <c r="I348" s="57"/>
      <c r="J348" s="55"/>
      <c r="K348" s="58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</row>
    <row r="349" spans="1:28">
      <c r="A349" s="51"/>
      <c r="B349" s="54"/>
      <c r="C349" s="68"/>
      <c r="D349" s="56"/>
      <c r="E349" s="56"/>
      <c r="F349" s="74"/>
      <c r="G349" s="59"/>
      <c r="H349" s="60"/>
      <c r="I349" s="57"/>
      <c r="J349" s="55"/>
      <c r="K349" s="58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</row>
    <row r="350" spans="1:28">
      <c r="A350" s="51"/>
      <c r="B350" s="54"/>
      <c r="C350" s="68"/>
      <c r="D350" s="56"/>
      <c r="E350" s="56"/>
      <c r="F350" s="74"/>
      <c r="G350" s="59"/>
      <c r="H350" s="60"/>
      <c r="I350" s="57"/>
      <c r="J350" s="55"/>
      <c r="K350" s="58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</row>
    <row r="351" spans="1:28">
      <c r="A351" s="51"/>
      <c r="B351" s="54"/>
      <c r="C351" s="68"/>
      <c r="D351" s="56"/>
      <c r="E351" s="56"/>
      <c r="F351" s="74"/>
      <c r="G351" s="59"/>
      <c r="H351" s="60"/>
      <c r="I351" s="57"/>
      <c r="J351" s="55"/>
      <c r="K351" s="58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</row>
    <row r="352" spans="1:28">
      <c r="A352" s="51"/>
      <c r="B352" s="54"/>
      <c r="C352" s="68"/>
      <c r="D352" s="56"/>
      <c r="E352" s="56"/>
      <c r="F352" s="74"/>
      <c r="G352" s="59"/>
      <c r="H352" s="60"/>
      <c r="I352" s="57"/>
      <c r="J352" s="55"/>
      <c r="K352" s="58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</row>
    <row r="353" spans="1:28">
      <c r="A353" s="51"/>
      <c r="B353" s="54"/>
      <c r="C353" s="68"/>
      <c r="D353" s="56"/>
      <c r="E353" s="56"/>
      <c r="F353" s="74"/>
      <c r="G353" s="59"/>
      <c r="H353" s="60"/>
      <c r="I353" s="57"/>
      <c r="J353" s="55"/>
      <c r="K353" s="58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</row>
    <row r="354" spans="1:28">
      <c r="A354" s="51"/>
      <c r="B354" s="54"/>
      <c r="C354" s="68"/>
      <c r="D354" s="56"/>
      <c r="E354" s="56"/>
      <c r="F354" s="74"/>
      <c r="G354" s="59"/>
      <c r="H354" s="60"/>
      <c r="I354" s="57"/>
      <c r="J354" s="55"/>
      <c r="K354" s="58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</row>
    <row r="355" spans="1:28">
      <c r="A355" s="51"/>
      <c r="B355" s="54"/>
      <c r="C355" s="68"/>
      <c r="D355" s="56"/>
      <c r="E355" s="56"/>
      <c r="F355" s="74"/>
      <c r="G355" s="59"/>
      <c r="H355" s="60"/>
      <c r="I355" s="57"/>
      <c r="J355" s="55"/>
      <c r="K355" s="58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</row>
    <row r="356" spans="1:28">
      <c r="A356" s="51"/>
      <c r="B356" s="54"/>
      <c r="C356" s="68"/>
      <c r="D356" s="56"/>
      <c r="E356" s="56"/>
      <c r="F356" s="74"/>
      <c r="G356" s="59"/>
      <c r="H356" s="60"/>
      <c r="I356" s="57"/>
      <c r="J356" s="55"/>
      <c r="K356" s="58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</row>
    <row r="357" spans="1:28">
      <c r="A357" s="51"/>
      <c r="B357" s="54"/>
      <c r="C357" s="68"/>
      <c r="D357" s="56"/>
      <c r="E357" s="56"/>
      <c r="F357" s="74"/>
      <c r="G357" s="59"/>
      <c r="H357" s="60"/>
      <c r="I357" s="57"/>
      <c r="J357" s="55"/>
      <c r="K357" s="58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</row>
    <row r="358" spans="1:28">
      <c r="A358" s="51"/>
      <c r="B358" s="54"/>
      <c r="C358" s="68"/>
      <c r="D358" s="56"/>
      <c r="E358" s="56"/>
      <c r="F358" s="74"/>
      <c r="G358" s="59"/>
      <c r="H358" s="60"/>
      <c r="I358" s="57"/>
      <c r="J358" s="55"/>
      <c r="K358" s="58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</row>
    <row r="359" spans="1:28">
      <c r="A359" s="51"/>
      <c r="B359" s="54"/>
      <c r="C359" s="68"/>
      <c r="D359" s="56"/>
      <c r="E359" s="56"/>
      <c r="F359" s="74"/>
      <c r="G359" s="59"/>
      <c r="H359" s="60"/>
      <c r="I359" s="57"/>
      <c r="J359" s="55"/>
      <c r="K359" s="58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</row>
    <row r="360" spans="1:28">
      <c r="A360" s="51"/>
      <c r="B360" s="54"/>
      <c r="C360" s="68"/>
      <c r="D360" s="56"/>
      <c r="E360" s="56"/>
      <c r="F360" s="74"/>
      <c r="G360" s="59"/>
      <c r="H360" s="60"/>
      <c r="I360" s="57"/>
      <c r="J360" s="55"/>
      <c r="K360" s="58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</row>
    <row r="361" spans="1:28">
      <c r="A361" s="51"/>
      <c r="B361" s="54"/>
      <c r="C361" s="68"/>
      <c r="D361" s="56"/>
      <c r="E361" s="56"/>
      <c r="F361" s="74"/>
      <c r="G361" s="59"/>
      <c r="H361" s="60"/>
      <c r="I361" s="57"/>
      <c r="J361" s="55"/>
      <c r="K361" s="58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</row>
    <row r="362" spans="1:28">
      <c r="A362" s="51"/>
      <c r="B362" s="54"/>
      <c r="C362" s="68"/>
      <c r="D362" s="56"/>
      <c r="E362" s="56"/>
      <c r="F362" s="74"/>
      <c r="G362" s="59"/>
      <c r="H362" s="60"/>
      <c r="I362" s="57"/>
      <c r="J362" s="55"/>
      <c r="K362" s="58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</row>
    <row r="363" spans="1:28">
      <c r="A363" s="51"/>
      <c r="B363" s="54"/>
      <c r="C363" s="68"/>
      <c r="D363" s="56"/>
      <c r="E363" s="56"/>
      <c r="F363" s="74"/>
      <c r="G363" s="59"/>
      <c r="H363" s="60"/>
      <c r="I363" s="57"/>
      <c r="J363" s="55"/>
      <c r="K363" s="58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</row>
    <row r="364" spans="1:28">
      <c r="A364" s="51"/>
      <c r="B364" s="54"/>
      <c r="C364" s="68"/>
      <c r="D364" s="56"/>
      <c r="E364" s="56"/>
      <c r="F364" s="74"/>
      <c r="G364" s="59"/>
      <c r="H364" s="60"/>
      <c r="I364" s="57"/>
      <c r="J364" s="55"/>
      <c r="K364" s="58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</row>
    <row r="365" spans="1:28">
      <c r="A365" s="51"/>
      <c r="B365" s="54"/>
      <c r="C365" s="68"/>
      <c r="D365" s="56"/>
      <c r="E365" s="56"/>
      <c r="F365" s="74"/>
      <c r="G365" s="59"/>
      <c r="H365" s="60"/>
      <c r="I365" s="57"/>
      <c r="J365" s="55"/>
      <c r="K365" s="58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</row>
    <row r="366" spans="1:28">
      <c r="A366" s="51"/>
      <c r="B366" s="54"/>
      <c r="C366" s="68"/>
      <c r="D366" s="56"/>
      <c r="E366" s="56"/>
      <c r="F366" s="74"/>
      <c r="G366" s="59"/>
      <c r="H366" s="60"/>
      <c r="I366" s="57"/>
      <c r="J366" s="55"/>
      <c r="K366" s="58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</row>
    <row r="367" spans="1:28">
      <c r="A367" s="51"/>
      <c r="B367" s="54"/>
      <c r="C367" s="68"/>
      <c r="D367" s="56"/>
      <c r="E367" s="56"/>
      <c r="F367" s="74"/>
      <c r="G367" s="59"/>
      <c r="H367" s="60"/>
      <c r="I367" s="57"/>
      <c r="J367" s="55"/>
      <c r="K367" s="58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</row>
    <row r="368" spans="1:28">
      <c r="A368" s="51"/>
      <c r="B368" s="54"/>
      <c r="C368" s="68"/>
      <c r="D368" s="56"/>
      <c r="E368" s="56"/>
      <c r="F368" s="74"/>
      <c r="G368" s="59"/>
      <c r="H368" s="60"/>
      <c r="I368" s="57"/>
      <c r="J368" s="55"/>
      <c r="K368" s="58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</row>
    <row r="369" spans="1:28">
      <c r="A369" s="51"/>
      <c r="B369" s="54"/>
      <c r="C369" s="68"/>
      <c r="D369" s="56"/>
      <c r="E369" s="56"/>
      <c r="F369" s="74"/>
      <c r="G369" s="59"/>
      <c r="H369" s="60"/>
      <c r="I369" s="57"/>
      <c r="J369" s="55"/>
      <c r="K369" s="58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</row>
    <row r="370" spans="1:28">
      <c r="A370" s="51"/>
      <c r="B370" s="54"/>
      <c r="C370" s="68"/>
      <c r="D370" s="56"/>
      <c r="E370" s="56"/>
      <c r="F370" s="74"/>
      <c r="G370" s="59"/>
      <c r="H370" s="60"/>
      <c r="I370" s="57"/>
      <c r="J370" s="55"/>
      <c r="K370" s="58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</row>
    <row r="371" spans="1:28">
      <c r="A371" s="51"/>
      <c r="B371" s="54"/>
      <c r="C371" s="68"/>
      <c r="D371" s="56"/>
      <c r="E371" s="56"/>
      <c r="F371" s="74"/>
      <c r="G371" s="59"/>
      <c r="H371" s="60"/>
      <c r="I371" s="57"/>
      <c r="J371" s="55"/>
      <c r="K371" s="58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</row>
    <row r="372" spans="1:28">
      <c r="A372" s="51"/>
      <c r="B372" s="54"/>
      <c r="C372" s="68"/>
      <c r="D372" s="56"/>
      <c r="E372" s="56"/>
      <c r="F372" s="74"/>
      <c r="G372" s="59"/>
      <c r="H372" s="60"/>
      <c r="I372" s="57"/>
      <c r="J372" s="55"/>
      <c r="K372" s="58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</row>
    <row r="373" spans="1:28">
      <c r="A373" s="51"/>
      <c r="B373" s="54"/>
      <c r="C373" s="68"/>
      <c r="D373" s="56"/>
      <c r="E373" s="56"/>
      <c r="F373" s="74"/>
      <c r="G373" s="59"/>
      <c r="H373" s="60"/>
      <c r="I373" s="57"/>
      <c r="J373" s="55"/>
      <c r="K373" s="58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</row>
    <row r="374" spans="1:28">
      <c r="A374" s="51"/>
      <c r="B374" s="54"/>
      <c r="C374" s="68"/>
      <c r="D374" s="56"/>
      <c r="E374" s="56"/>
      <c r="F374" s="74"/>
      <c r="G374" s="59"/>
      <c r="H374" s="60"/>
      <c r="I374" s="57"/>
      <c r="J374" s="55"/>
      <c r="K374" s="58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</row>
    <row r="375" spans="1:28">
      <c r="A375" s="51"/>
      <c r="B375" s="54"/>
      <c r="C375" s="68"/>
      <c r="D375" s="56"/>
      <c r="E375" s="56"/>
      <c r="F375" s="74"/>
      <c r="G375" s="59"/>
      <c r="H375" s="60"/>
      <c r="I375" s="57"/>
      <c r="J375" s="55"/>
      <c r="K375" s="58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</row>
    <row r="376" spans="1:28">
      <c r="A376" s="51"/>
      <c r="B376" s="54"/>
      <c r="C376" s="68"/>
      <c r="D376" s="56"/>
      <c r="E376" s="56"/>
      <c r="F376" s="74"/>
      <c r="G376" s="59"/>
      <c r="H376" s="60"/>
      <c r="I376" s="57"/>
      <c r="J376" s="55"/>
      <c r="K376" s="58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</row>
    <row r="377" spans="1:28">
      <c r="A377" s="51"/>
      <c r="B377" s="54"/>
      <c r="C377" s="68"/>
      <c r="D377" s="56"/>
      <c r="E377" s="56"/>
      <c r="F377" s="74"/>
      <c r="G377" s="59"/>
      <c r="H377" s="60"/>
      <c r="I377" s="57"/>
      <c r="J377" s="55"/>
      <c r="K377" s="58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</row>
    <row r="378" spans="1:28">
      <c r="A378" s="51"/>
      <c r="B378" s="54"/>
      <c r="C378" s="68"/>
      <c r="D378" s="56"/>
      <c r="E378" s="56"/>
      <c r="F378" s="74"/>
      <c r="G378" s="59"/>
      <c r="H378" s="60"/>
      <c r="I378" s="57"/>
      <c r="J378" s="55"/>
      <c r="K378" s="58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</row>
    <row r="379" spans="1:28">
      <c r="A379" s="51"/>
      <c r="B379" s="54"/>
      <c r="C379" s="68"/>
      <c r="D379" s="56"/>
      <c r="E379" s="56"/>
      <c r="F379" s="74"/>
      <c r="G379" s="59"/>
      <c r="H379" s="60"/>
      <c r="I379" s="57"/>
      <c r="J379" s="55"/>
      <c r="K379" s="58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</row>
    <row r="380" spans="1:28">
      <c r="A380" s="51"/>
      <c r="B380" s="54"/>
      <c r="C380" s="68"/>
      <c r="D380" s="56"/>
      <c r="E380" s="56"/>
      <c r="F380" s="74"/>
      <c r="G380" s="59"/>
      <c r="H380" s="60"/>
      <c r="I380" s="57"/>
      <c r="J380" s="55"/>
      <c r="K380" s="58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</row>
    <row r="381" spans="1:28">
      <c r="A381" s="51"/>
      <c r="B381" s="54"/>
      <c r="C381" s="68"/>
      <c r="D381" s="56"/>
      <c r="E381" s="56"/>
      <c r="F381" s="74"/>
      <c r="G381" s="59"/>
      <c r="H381" s="60"/>
      <c r="I381" s="57"/>
      <c r="J381" s="55"/>
      <c r="K381" s="58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</row>
    <row r="382" spans="1:28">
      <c r="A382" s="51"/>
      <c r="B382" s="54"/>
      <c r="C382" s="68"/>
      <c r="D382" s="56"/>
      <c r="E382" s="56"/>
      <c r="F382" s="74"/>
      <c r="G382" s="59"/>
      <c r="H382" s="60"/>
      <c r="I382" s="57"/>
      <c r="J382" s="55"/>
      <c r="K382" s="58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</row>
    <row r="383" spans="1:28">
      <c r="A383" s="51"/>
      <c r="B383" s="54"/>
      <c r="C383" s="68"/>
      <c r="D383" s="56"/>
      <c r="E383" s="56"/>
      <c r="F383" s="74"/>
      <c r="G383" s="59"/>
      <c r="H383" s="60"/>
      <c r="I383" s="57"/>
      <c r="J383" s="55"/>
      <c r="K383" s="58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</row>
    <row r="384" spans="1:28">
      <c r="A384" s="51"/>
      <c r="B384" s="54"/>
      <c r="C384" s="68"/>
      <c r="D384" s="56"/>
      <c r="E384" s="56"/>
      <c r="F384" s="74"/>
      <c r="G384" s="59"/>
      <c r="H384" s="60"/>
      <c r="I384" s="57"/>
      <c r="J384" s="55"/>
      <c r="K384" s="58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</row>
    <row r="385" spans="1:28">
      <c r="A385" s="51"/>
      <c r="B385" s="54"/>
      <c r="C385" s="68"/>
      <c r="D385" s="56"/>
      <c r="E385" s="56"/>
      <c r="F385" s="74"/>
      <c r="G385" s="59"/>
      <c r="H385" s="60"/>
      <c r="I385" s="57"/>
      <c r="J385" s="55"/>
      <c r="K385" s="58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</row>
    <row r="386" spans="1:28">
      <c r="A386" s="51"/>
      <c r="B386" s="54"/>
      <c r="C386" s="68"/>
      <c r="D386" s="56"/>
      <c r="E386" s="56"/>
      <c r="F386" s="74"/>
      <c r="G386" s="59"/>
      <c r="H386" s="60"/>
      <c r="I386" s="57"/>
      <c r="J386" s="55"/>
      <c r="K386" s="58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</row>
    <row r="387" spans="1:28">
      <c r="A387" s="51"/>
      <c r="B387" s="54"/>
      <c r="C387" s="68"/>
      <c r="D387" s="56"/>
      <c r="E387" s="56"/>
      <c r="F387" s="74"/>
      <c r="G387" s="59"/>
      <c r="H387" s="60"/>
      <c r="I387" s="57"/>
      <c r="J387" s="55"/>
      <c r="K387" s="58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</row>
    <row r="388" spans="1:28">
      <c r="A388" s="51"/>
      <c r="B388" s="54"/>
      <c r="C388" s="68"/>
      <c r="D388" s="56"/>
      <c r="E388" s="56"/>
      <c r="F388" s="74"/>
      <c r="G388" s="59"/>
      <c r="H388" s="60"/>
      <c r="I388" s="57"/>
      <c r="J388" s="55"/>
      <c r="K388" s="58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</row>
    <row r="389" spans="1:28">
      <c r="A389" s="51"/>
      <c r="B389" s="54"/>
      <c r="C389" s="68"/>
      <c r="D389" s="56"/>
      <c r="E389" s="56"/>
      <c r="F389" s="74"/>
      <c r="G389" s="59"/>
      <c r="H389" s="60"/>
      <c r="I389" s="57"/>
      <c r="J389" s="55"/>
      <c r="K389" s="58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</row>
    <row r="390" spans="1:28">
      <c r="A390" s="51"/>
      <c r="B390" s="54"/>
      <c r="C390" s="68"/>
      <c r="D390" s="56"/>
      <c r="E390" s="56"/>
      <c r="F390" s="74"/>
      <c r="G390" s="59"/>
      <c r="H390" s="60"/>
      <c r="I390" s="57"/>
      <c r="J390" s="55"/>
      <c r="K390" s="58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</row>
    <row r="391" spans="1:28">
      <c r="A391" s="51"/>
      <c r="B391" s="54"/>
      <c r="C391" s="68"/>
      <c r="D391" s="56"/>
      <c r="E391" s="56"/>
      <c r="F391" s="74"/>
      <c r="G391" s="59"/>
      <c r="H391" s="60"/>
      <c r="I391" s="57"/>
      <c r="J391" s="55"/>
      <c r="K391" s="58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</row>
    <row r="392" spans="1:28">
      <c r="A392" s="51"/>
      <c r="B392" s="54"/>
      <c r="C392" s="68"/>
      <c r="D392" s="56"/>
      <c r="E392" s="56"/>
      <c r="F392" s="74"/>
      <c r="G392" s="59"/>
      <c r="H392" s="60"/>
      <c r="I392" s="57"/>
      <c r="J392" s="55"/>
      <c r="K392" s="58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</row>
    <row r="393" spans="1:28">
      <c r="A393" s="51"/>
      <c r="B393" s="54"/>
      <c r="C393" s="68"/>
      <c r="D393" s="56"/>
      <c r="E393" s="56"/>
      <c r="F393" s="74"/>
      <c r="G393" s="59"/>
      <c r="H393" s="60"/>
      <c r="I393" s="57"/>
      <c r="J393" s="55"/>
      <c r="K393" s="58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</row>
    <row r="394" spans="1:28">
      <c r="A394" s="51"/>
      <c r="B394" s="54"/>
      <c r="C394" s="68"/>
      <c r="D394" s="56"/>
      <c r="E394" s="56"/>
      <c r="F394" s="74"/>
      <c r="G394" s="59"/>
      <c r="H394" s="60"/>
      <c r="I394" s="57"/>
      <c r="J394" s="55"/>
      <c r="K394" s="58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</row>
    <row r="395" spans="1:28">
      <c r="A395" s="51"/>
      <c r="B395" s="54"/>
      <c r="C395" s="68"/>
      <c r="D395" s="56"/>
      <c r="E395" s="56"/>
      <c r="F395" s="74"/>
      <c r="G395" s="59"/>
      <c r="H395" s="60"/>
      <c r="I395" s="57"/>
      <c r="J395" s="55"/>
      <c r="K395" s="58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</row>
    <row r="396" spans="1:28">
      <c r="A396" s="51"/>
      <c r="B396" s="54"/>
      <c r="C396" s="68"/>
      <c r="D396" s="56"/>
      <c r="E396" s="56"/>
      <c r="F396" s="74"/>
      <c r="G396" s="59"/>
      <c r="H396" s="60"/>
      <c r="I396" s="57"/>
      <c r="J396" s="55"/>
      <c r="K396" s="58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</row>
    <row r="397" spans="1:28">
      <c r="A397" s="51"/>
      <c r="B397" s="54"/>
      <c r="C397" s="68"/>
      <c r="D397" s="56"/>
      <c r="E397" s="56"/>
      <c r="F397" s="74"/>
      <c r="G397" s="59"/>
      <c r="H397" s="60"/>
      <c r="I397" s="57"/>
      <c r="J397" s="55"/>
      <c r="K397" s="58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</row>
    <row r="398" spans="1:28">
      <c r="A398" s="51"/>
      <c r="B398" s="54"/>
      <c r="C398" s="68"/>
      <c r="D398" s="56"/>
      <c r="E398" s="56"/>
      <c r="F398" s="74"/>
      <c r="G398" s="59"/>
      <c r="H398" s="60"/>
      <c r="I398" s="57"/>
      <c r="J398" s="55"/>
      <c r="K398" s="58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</row>
    <row r="399" spans="1:28">
      <c r="A399" s="51"/>
      <c r="B399" s="54"/>
      <c r="C399" s="68"/>
      <c r="D399" s="56"/>
      <c r="E399" s="56"/>
      <c r="F399" s="74"/>
      <c r="G399" s="59"/>
      <c r="H399" s="60"/>
      <c r="I399" s="57"/>
      <c r="J399" s="55"/>
      <c r="K399" s="58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</row>
    <row r="400" spans="1:28">
      <c r="A400" s="51"/>
      <c r="B400" s="54"/>
      <c r="C400" s="68"/>
      <c r="D400" s="56"/>
      <c r="E400" s="56"/>
      <c r="F400" s="74"/>
      <c r="G400" s="59"/>
      <c r="H400" s="60"/>
      <c r="I400" s="57"/>
      <c r="J400" s="55"/>
      <c r="K400" s="58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</row>
    <row r="401" spans="1:28">
      <c r="A401" s="51"/>
      <c r="B401" s="54"/>
      <c r="C401" s="68"/>
      <c r="D401" s="56"/>
      <c r="E401" s="56"/>
      <c r="F401" s="74"/>
      <c r="G401" s="59"/>
      <c r="H401" s="60"/>
      <c r="I401" s="57"/>
      <c r="J401" s="55"/>
      <c r="K401" s="58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</row>
    <row r="402" spans="1:28">
      <c r="A402" s="51"/>
      <c r="B402" s="54"/>
      <c r="C402" s="68"/>
      <c r="D402" s="56"/>
      <c r="E402" s="56"/>
      <c r="F402" s="74"/>
      <c r="G402" s="59"/>
      <c r="H402" s="60"/>
      <c r="I402" s="57"/>
      <c r="J402" s="55"/>
      <c r="K402" s="58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</row>
    <row r="403" spans="1:28">
      <c r="A403" s="51"/>
      <c r="B403" s="54"/>
      <c r="C403" s="68"/>
      <c r="D403" s="56"/>
      <c r="E403" s="56"/>
      <c r="F403" s="74"/>
      <c r="G403" s="59"/>
      <c r="H403" s="60"/>
      <c r="I403" s="57"/>
      <c r="J403" s="55"/>
      <c r="K403" s="58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</row>
    <row r="404" spans="1:28">
      <c r="A404" s="51"/>
      <c r="B404" s="54"/>
      <c r="C404" s="68"/>
      <c r="D404" s="56"/>
      <c r="E404" s="56"/>
      <c r="F404" s="74"/>
      <c r="G404" s="59"/>
      <c r="H404" s="60"/>
      <c r="I404" s="57"/>
      <c r="J404" s="55"/>
      <c r="K404" s="58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</row>
    <row r="405" spans="1:28">
      <c r="A405" s="51"/>
      <c r="B405" s="54"/>
      <c r="C405" s="68"/>
      <c r="D405" s="56"/>
      <c r="E405" s="56"/>
      <c r="F405" s="74"/>
      <c r="G405" s="59"/>
      <c r="H405" s="60"/>
      <c r="I405" s="57"/>
      <c r="J405" s="55"/>
      <c r="K405" s="58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</row>
    <row r="406" spans="1:28">
      <c r="A406" s="51"/>
      <c r="B406" s="54"/>
      <c r="C406" s="68"/>
      <c r="D406" s="56"/>
      <c r="E406" s="56"/>
      <c r="F406" s="74"/>
      <c r="G406" s="59"/>
      <c r="H406" s="60"/>
      <c r="I406" s="57"/>
      <c r="J406" s="55"/>
      <c r="K406" s="58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</row>
    <row r="407" spans="1:28">
      <c r="A407" s="51"/>
      <c r="B407" s="54"/>
      <c r="C407" s="68"/>
      <c r="D407" s="56"/>
      <c r="E407" s="56"/>
      <c r="F407" s="74"/>
      <c r="G407" s="59"/>
      <c r="H407" s="60"/>
      <c r="I407" s="57"/>
      <c r="J407" s="55"/>
      <c r="K407" s="58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</row>
    <row r="408" spans="1:28">
      <c r="A408" s="51"/>
      <c r="B408" s="54"/>
      <c r="C408" s="68"/>
      <c r="D408" s="56"/>
      <c r="E408" s="56"/>
      <c r="F408" s="74"/>
      <c r="G408" s="59"/>
      <c r="H408" s="60"/>
      <c r="I408" s="57"/>
      <c r="J408" s="55"/>
      <c r="K408" s="58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</row>
    <row r="409" spans="1:28">
      <c r="A409" s="51"/>
      <c r="B409" s="54"/>
      <c r="C409" s="68"/>
      <c r="D409" s="56"/>
      <c r="E409" s="56"/>
      <c r="F409" s="74"/>
      <c r="G409" s="59"/>
      <c r="H409" s="60"/>
      <c r="I409" s="57"/>
      <c r="J409" s="55"/>
      <c r="K409" s="58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</row>
    <row r="410" spans="1:28">
      <c r="A410" s="51"/>
      <c r="B410" s="54"/>
      <c r="C410" s="68"/>
      <c r="D410" s="56"/>
      <c r="E410" s="56"/>
      <c r="F410" s="74"/>
      <c r="G410" s="59"/>
      <c r="H410" s="60"/>
      <c r="I410" s="57"/>
      <c r="J410" s="55"/>
      <c r="K410" s="58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</row>
    <row r="411" spans="1:28">
      <c r="A411" s="51"/>
      <c r="B411" s="54"/>
      <c r="C411" s="68"/>
      <c r="D411" s="56"/>
      <c r="E411" s="56"/>
      <c r="F411" s="74"/>
      <c r="G411" s="59"/>
      <c r="H411" s="60"/>
      <c r="I411" s="57"/>
      <c r="J411" s="55"/>
      <c r="K411" s="58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</row>
    <row r="412" spans="1:28">
      <c r="A412" s="51"/>
      <c r="B412" s="54"/>
      <c r="C412" s="68"/>
      <c r="D412" s="56"/>
      <c r="E412" s="56"/>
      <c r="F412" s="74"/>
      <c r="G412" s="59"/>
      <c r="H412" s="60"/>
      <c r="I412" s="57"/>
      <c r="J412" s="55"/>
      <c r="K412" s="58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</row>
    <row r="413" spans="1:28">
      <c r="A413" s="51"/>
      <c r="B413" s="54"/>
      <c r="C413" s="68"/>
      <c r="D413" s="56"/>
      <c r="E413" s="56"/>
      <c r="F413" s="74"/>
      <c r="G413" s="59"/>
      <c r="H413" s="60"/>
      <c r="I413" s="57"/>
      <c r="J413" s="55"/>
      <c r="K413" s="58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</row>
    <row r="414" spans="1:28">
      <c r="A414" s="51"/>
      <c r="B414" s="54"/>
      <c r="C414" s="68"/>
      <c r="D414" s="56"/>
      <c r="E414" s="56"/>
      <c r="F414" s="74"/>
      <c r="G414" s="59"/>
      <c r="H414" s="60"/>
      <c r="I414" s="57"/>
      <c r="J414" s="55"/>
      <c r="K414" s="58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</row>
    <row r="415" spans="1:28">
      <c r="A415" s="51"/>
      <c r="B415" s="54"/>
      <c r="C415" s="68"/>
      <c r="D415" s="56"/>
      <c r="E415" s="56"/>
      <c r="F415" s="74"/>
      <c r="G415" s="59"/>
      <c r="H415" s="60"/>
      <c r="I415" s="57"/>
      <c r="J415" s="55"/>
      <c r="K415" s="58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</row>
    <row r="416" spans="1:28">
      <c r="A416" s="51"/>
      <c r="B416" s="54"/>
      <c r="C416" s="68"/>
      <c r="D416" s="56"/>
      <c r="E416" s="56"/>
      <c r="F416" s="74"/>
      <c r="G416" s="59"/>
      <c r="H416" s="60"/>
      <c r="I416" s="57"/>
      <c r="J416" s="55"/>
      <c r="K416" s="58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</row>
    <row r="417" spans="1:28">
      <c r="A417" s="51"/>
      <c r="B417" s="54"/>
      <c r="C417" s="68"/>
      <c r="D417" s="56"/>
      <c r="E417" s="56"/>
      <c r="F417" s="74"/>
      <c r="G417" s="59"/>
      <c r="H417" s="60"/>
      <c r="I417" s="57"/>
      <c r="J417" s="55"/>
      <c r="K417" s="58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</row>
    <row r="418" spans="1:28">
      <c r="A418" s="51"/>
      <c r="B418" s="54"/>
      <c r="C418" s="68"/>
      <c r="D418" s="56"/>
      <c r="E418" s="56"/>
      <c r="F418" s="74"/>
      <c r="G418" s="59"/>
      <c r="H418" s="60"/>
      <c r="I418" s="57"/>
      <c r="J418" s="55"/>
      <c r="K418" s="58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</row>
    <row r="419" spans="1:28">
      <c r="A419" s="51"/>
      <c r="B419" s="54"/>
      <c r="C419" s="68"/>
      <c r="D419" s="56"/>
      <c r="E419" s="56"/>
      <c r="F419" s="74"/>
      <c r="G419" s="59"/>
      <c r="H419" s="60"/>
      <c r="I419" s="57"/>
      <c r="J419" s="55"/>
      <c r="K419" s="58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</row>
    <row r="420" spans="1:28">
      <c r="A420" s="51"/>
      <c r="B420" s="54"/>
      <c r="C420" s="68"/>
      <c r="D420" s="56"/>
      <c r="E420" s="56"/>
      <c r="F420" s="74"/>
      <c r="G420" s="59"/>
      <c r="H420" s="60"/>
      <c r="I420" s="57"/>
      <c r="J420" s="55"/>
      <c r="K420" s="58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</row>
    <row r="421" spans="1:28">
      <c r="A421" s="51"/>
      <c r="B421" s="54"/>
      <c r="C421" s="68"/>
      <c r="D421" s="56"/>
      <c r="E421" s="56"/>
      <c r="F421" s="74"/>
      <c r="G421" s="59"/>
      <c r="H421" s="60"/>
      <c r="I421" s="57"/>
      <c r="J421" s="55"/>
      <c r="K421" s="58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</row>
    <row r="422" spans="1:28">
      <c r="A422" s="51"/>
      <c r="B422" s="54"/>
      <c r="C422" s="68"/>
      <c r="D422" s="56"/>
      <c r="E422" s="56"/>
      <c r="F422" s="74"/>
      <c r="G422" s="59"/>
      <c r="H422" s="60"/>
      <c r="I422" s="57"/>
      <c r="J422" s="55"/>
      <c r="K422" s="58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</row>
    <row r="423" spans="1:28">
      <c r="A423" s="51"/>
      <c r="B423" s="54"/>
      <c r="C423" s="68"/>
      <c r="D423" s="56"/>
      <c r="E423" s="56"/>
      <c r="F423" s="74"/>
      <c r="G423" s="59"/>
      <c r="H423" s="60"/>
      <c r="I423" s="57"/>
      <c r="J423" s="55"/>
      <c r="K423" s="58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</row>
    <row r="424" spans="1:28">
      <c r="A424" s="51"/>
      <c r="B424" s="54"/>
      <c r="C424" s="68"/>
      <c r="D424" s="56"/>
      <c r="E424" s="56"/>
      <c r="F424" s="74"/>
      <c r="G424" s="59"/>
      <c r="H424" s="60"/>
      <c r="I424" s="57"/>
      <c r="J424" s="55"/>
      <c r="K424" s="58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</row>
    <row r="425" spans="1:28">
      <c r="A425" s="51"/>
      <c r="B425" s="54"/>
      <c r="C425" s="68"/>
      <c r="D425" s="56"/>
      <c r="E425" s="56"/>
      <c r="F425" s="74"/>
      <c r="G425" s="59"/>
      <c r="H425" s="60"/>
      <c r="I425" s="57"/>
      <c r="J425" s="55"/>
      <c r="K425" s="58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</row>
    <row r="426" spans="1:28">
      <c r="A426" s="51"/>
      <c r="B426" s="54"/>
      <c r="C426" s="68"/>
      <c r="D426" s="56"/>
      <c r="E426" s="56"/>
      <c r="F426" s="74"/>
      <c r="G426" s="59"/>
      <c r="H426" s="60"/>
      <c r="I426" s="57"/>
      <c r="J426" s="55"/>
      <c r="K426" s="58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</row>
    <row r="427" spans="1:28">
      <c r="A427" s="51"/>
      <c r="B427" s="54"/>
      <c r="C427" s="68"/>
      <c r="D427" s="56"/>
      <c r="E427" s="56"/>
      <c r="F427" s="74"/>
      <c r="G427" s="59"/>
      <c r="H427" s="60"/>
      <c r="I427" s="57"/>
      <c r="J427" s="55"/>
      <c r="K427" s="58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</row>
    <row r="428" spans="1:28">
      <c r="A428" s="51"/>
      <c r="B428" s="54"/>
      <c r="C428" s="68"/>
      <c r="D428" s="56"/>
      <c r="E428" s="56"/>
      <c r="F428" s="74"/>
      <c r="G428" s="59"/>
      <c r="H428" s="60"/>
      <c r="I428" s="57"/>
      <c r="J428" s="55"/>
      <c r="K428" s="58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</row>
    <row r="429" spans="1:28">
      <c r="A429" s="51"/>
      <c r="B429" s="54"/>
      <c r="C429" s="68"/>
      <c r="D429" s="56"/>
      <c r="E429" s="56"/>
      <c r="F429" s="74"/>
      <c r="G429" s="59"/>
      <c r="H429" s="60"/>
      <c r="I429" s="57"/>
      <c r="J429" s="55"/>
      <c r="K429" s="58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</row>
    <row r="430" spans="1:28">
      <c r="A430" s="51"/>
      <c r="B430" s="54"/>
      <c r="C430" s="68"/>
      <c r="D430" s="56"/>
      <c r="E430" s="56"/>
      <c r="F430" s="74"/>
      <c r="G430" s="59"/>
      <c r="H430" s="60"/>
      <c r="I430" s="57"/>
      <c r="J430" s="55"/>
      <c r="K430" s="58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</row>
    <row r="431" spans="1:28">
      <c r="A431" s="51"/>
      <c r="B431" s="54"/>
      <c r="C431" s="68"/>
      <c r="D431" s="56"/>
      <c r="E431" s="56"/>
      <c r="F431" s="74"/>
      <c r="G431" s="59"/>
      <c r="H431" s="60"/>
      <c r="I431" s="57"/>
      <c r="J431" s="55"/>
      <c r="K431" s="58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</row>
    <row r="432" spans="1:28">
      <c r="A432" s="51"/>
      <c r="B432" s="54"/>
      <c r="C432" s="68"/>
      <c r="D432" s="56"/>
      <c r="E432" s="56"/>
      <c r="F432" s="74"/>
      <c r="G432" s="59"/>
      <c r="H432" s="60"/>
      <c r="I432" s="57"/>
      <c r="J432" s="55"/>
      <c r="K432" s="58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</row>
    <row r="433" spans="1:28">
      <c r="A433" s="51"/>
      <c r="B433" s="54"/>
      <c r="C433" s="68"/>
      <c r="D433" s="56"/>
      <c r="E433" s="56"/>
      <c r="F433" s="74"/>
      <c r="G433" s="59"/>
      <c r="H433" s="60"/>
      <c r="I433" s="57"/>
      <c r="J433" s="55"/>
      <c r="K433" s="58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</row>
    <row r="434" spans="1:28">
      <c r="A434" s="51"/>
      <c r="B434" s="54"/>
      <c r="C434" s="68"/>
      <c r="D434" s="56"/>
      <c r="E434" s="56"/>
      <c r="F434" s="74"/>
      <c r="G434" s="59"/>
      <c r="H434" s="60"/>
      <c r="I434" s="57"/>
      <c r="J434" s="55"/>
      <c r="K434" s="58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</row>
    <row r="435" spans="1:28">
      <c r="A435" s="51"/>
      <c r="B435" s="54"/>
      <c r="C435" s="68"/>
      <c r="D435" s="56"/>
      <c r="E435" s="56"/>
      <c r="F435" s="74"/>
      <c r="G435" s="59"/>
      <c r="H435" s="60"/>
      <c r="I435" s="57"/>
      <c r="J435" s="55"/>
      <c r="K435" s="58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</row>
    <row r="436" spans="1:28">
      <c r="A436" s="51"/>
      <c r="B436" s="54"/>
      <c r="C436" s="68"/>
      <c r="D436" s="56"/>
      <c r="E436" s="56"/>
      <c r="F436" s="74"/>
      <c r="G436" s="59"/>
      <c r="H436" s="60"/>
      <c r="I436" s="57"/>
      <c r="J436" s="55"/>
      <c r="K436" s="58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</row>
    <row r="437" spans="1:28">
      <c r="A437" s="51"/>
      <c r="B437" s="54"/>
      <c r="C437" s="68"/>
      <c r="D437" s="56"/>
      <c r="E437" s="56"/>
      <c r="F437" s="74"/>
      <c r="G437" s="59"/>
      <c r="H437" s="60"/>
      <c r="I437" s="57"/>
      <c r="J437" s="55"/>
      <c r="K437" s="58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</row>
    <row r="438" spans="1:28">
      <c r="A438" s="51"/>
      <c r="B438" s="54"/>
      <c r="C438" s="68"/>
      <c r="D438" s="56"/>
      <c r="E438" s="56"/>
      <c r="F438" s="74"/>
      <c r="G438" s="59"/>
      <c r="H438" s="60"/>
      <c r="I438" s="57"/>
      <c r="J438" s="55"/>
      <c r="K438" s="58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</row>
    <row r="439" spans="1:28">
      <c r="A439" s="51"/>
      <c r="B439" s="54"/>
      <c r="C439" s="68"/>
      <c r="D439" s="56"/>
      <c r="E439" s="56"/>
      <c r="F439" s="74"/>
      <c r="G439" s="59"/>
      <c r="H439" s="60"/>
      <c r="I439" s="57"/>
      <c r="J439" s="55"/>
      <c r="K439" s="58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</row>
    <row r="440" spans="1:28">
      <c r="A440" s="51"/>
      <c r="B440" s="54"/>
      <c r="C440" s="68"/>
      <c r="D440" s="56"/>
      <c r="E440" s="56"/>
      <c r="F440" s="74"/>
      <c r="G440" s="59"/>
      <c r="H440" s="60"/>
      <c r="I440" s="57"/>
      <c r="J440" s="55"/>
      <c r="K440" s="58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</row>
    <row r="441" spans="1:28">
      <c r="A441" s="51"/>
      <c r="B441" s="54"/>
      <c r="C441" s="68"/>
      <c r="D441" s="56"/>
      <c r="E441" s="56"/>
      <c r="F441" s="74"/>
      <c r="G441" s="59"/>
      <c r="H441" s="60"/>
      <c r="I441" s="57"/>
      <c r="J441" s="55"/>
      <c r="K441" s="58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</row>
    <row r="442" spans="1:28">
      <c r="A442" s="51"/>
      <c r="B442" s="54"/>
      <c r="C442" s="68"/>
      <c r="D442" s="56"/>
      <c r="E442" s="56"/>
      <c r="F442" s="74"/>
      <c r="G442" s="59"/>
      <c r="H442" s="60"/>
      <c r="I442" s="57"/>
      <c r="J442" s="55"/>
      <c r="K442" s="58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</row>
    <row r="443" spans="1:28">
      <c r="A443" s="51"/>
      <c r="B443" s="54"/>
      <c r="C443" s="68"/>
      <c r="D443" s="56"/>
      <c r="E443" s="56"/>
      <c r="F443" s="74"/>
      <c r="G443" s="59"/>
      <c r="H443" s="60"/>
      <c r="I443" s="57"/>
      <c r="J443" s="55"/>
      <c r="K443" s="58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</row>
    <row r="444" spans="1:28">
      <c r="A444" s="51"/>
      <c r="B444" s="54"/>
      <c r="C444" s="68"/>
      <c r="D444" s="56"/>
      <c r="E444" s="56"/>
      <c r="F444" s="74"/>
      <c r="G444" s="59"/>
      <c r="H444" s="60"/>
      <c r="I444" s="57"/>
      <c r="J444" s="55"/>
      <c r="K444" s="58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</row>
    <row r="445" spans="1:28">
      <c r="A445" s="51"/>
      <c r="B445" s="54"/>
      <c r="C445" s="68"/>
      <c r="D445" s="56"/>
      <c r="E445" s="56"/>
      <c r="F445" s="74"/>
      <c r="G445" s="59"/>
      <c r="H445" s="60"/>
      <c r="I445" s="57"/>
      <c r="J445" s="55"/>
      <c r="K445" s="58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</row>
    <row r="446" spans="1:28">
      <c r="A446" s="51"/>
      <c r="B446" s="54"/>
      <c r="C446" s="68"/>
      <c r="D446" s="56"/>
      <c r="E446" s="56"/>
      <c r="F446" s="74"/>
      <c r="G446" s="59"/>
      <c r="H446" s="60"/>
      <c r="I446" s="57"/>
      <c r="J446" s="55"/>
      <c r="K446" s="58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</row>
    <row r="447" spans="1:28">
      <c r="A447" s="51"/>
      <c r="B447" s="54"/>
      <c r="C447" s="68"/>
      <c r="D447" s="56"/>
      <c r="E447" s="56"/>
      <c r="F447" s="74"/>
      <c r="G447" s="59"/>
      <c r="H447" s="60"/>
      <c r="I447" s="57"/>
      <c r="J447" s="55"/>
      <c r="K447" s="58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</row>
    <row r="448" spans="1:28">
      <c r="A448" s="51"/>
      <c r="B448" s="54"/>
      <c r="C448" s="68"/>
      <c r="D448" s="56"/>
      <c r="E448" s="56"/>
      <c r="F448" s="74"/>
      <c r="G448" s="59"/>
      <c r="H448" s="60"/>
      <c r="I448" s="57"/>
      <c r="J448" s="55"/>
      <c r="K448" s="58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</row>
    <row r="449" spans="1:28">
      <c r="A449" s="51"/>
      <c r="B449" s="54"/>
      <c r="C449" s="68"/>
      <c r="D449" s="56"/>
      <c r="E449" s="56"/>
      <c r="F449" s="74"/>
      <c r="G449" s="59"/>
      <c r="H449" s="60"/>
      <c r="I449" s="57"/>
      <c r="J449" s="55"/>
      <c r="K449" s="58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</row>
    <row r="450" spans="1:28">
      <c r="A450" s="51"/>
      <c r="B450" s="54"/>
      <c r="C450" s="68"/>
      <c r="D450" s="56"/>
      <c r="E450" s="56"/>
      <c r="F450" s="74"/>
      <c r="G450" s="59"/>
      <c r="H450" s="60"/>
      <c r="I450" s="57"/>
      <c r="J450" s="55"/>
      <c r="K450" s="58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</row>
    <row r="451" spans="1:28">
      <c r="A451" s="51"/>
      <c r="B451" s="54"/>
      <c r="C451" s="68"/>
      <c r="D451" s="56"/>
      <c r="E451" s="56"/>
      <c r="F451" s="74"/>
      <c r="G451" s="59"/>
      <c r="H451" s="60"/>
      <c r="I451" s="57"/>
      <c r="J451" s="55"/>
      <c r="K451" s="58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</row>
    <row r="452" spans="1:28">
      <c r="A452" s="51"/>
      <c r="B452" s="54"/>
      <c r="C452" s="68"/>
      <c r="D452" s="56"/>
      <c r="E452" s="56"/>
      <c r="F452" s="74"/>
      <c r="G452" s="59"/>
      <c r="H452" s="60"/>
      <c r="I452" s="57"/>
      <c r="J452" s="55"/>
      <c r="K452" s="58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</row>
    <row r="453" spans="1:28">
      <c r="A453" s="51"/>
      <c r="B453" s="54"/>
      <c r="C453" s="68"/>
      <c r="D453" s="56"/>
      <c r="E453" s="56"/>
      <c r="F453" s="74"/>
      <c r="G453" s="59"/>
      <c r="H453" s="60"/>
      <c r="I453" s="57"/>
      <c r="J453" s="55"/>
      <c r="K453" s="58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</row>
    <row r="454" spans="1:28">
      <c r="A454" s="51"/>
      <c r="B454" s="54"/>
      <c r="C454" s="68"/>
      <c r="D454" s="56"/>
      <c r="E454" s="56"/>
      <c r="F454" s="74"/>
      <c r="G454" s="59"/>
      <c r="H454" s="60"/>
      <c r="I454" s="57"/>
      <c r="J454" s="55"/>
      <c r="K454" s="58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</row>
    <row r="455" spans="1:28">
      <c r="A455" s="51"/>
      <c r="B455" s="54"/>
      <c r="C455" s="68"/>
      <c r="D455" s="56"/>
      <c r="E455" s="56"/>
      <c r="F455" s="74"/>
      <c r="G455" s="59"/>
      <c r="H455" s="60"/>
      <c r="I455" s="57"/>
      <c r="J455" s="55"/>
      <c r="K455" s="58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</row>
    <row r="456" spans="1:28">
      <c r="A456" s="51"/>
      <c r="B456" s="54"/>
      <c r="C456" s="68"/>
      <c r="D456" s="56"/>
      <c r="E456" s="56"/>
      <c r="F456" s="74"/>
      <c r="G456" s="59"/>
      <c r="H456" s="60"/>
      <c r="I456" s="57"/>
      <c r="J456" s="55"/>
      <c r="K456" s="58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</row>
    <row r="457" spans="1:28">
      <c r="A457" s="51"/>
      <c r="B457" s="54"/>
      <c r="C457" s="68"/>
      <c r="D457" s="56"/>
      <c r="E457" s="56"/>
      <c r="F457" s="74"/>
      <c r="G457" s="59"/>
      <c r="H457" s="60"/>
      <c r="I457" s="57"/>
      <c r="J457" s="55"/>
      <c r="K457" s="58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</row>
    <row r="458" spans="1:28">
      <c r="A458" s="51"/>
      <c r="B458" s="54"/>
      <c r="C458" s="68"/>
      <c r="D458" s="56"/>
      <c r="E458" s="56"/>
      <c r="F458" s="74"/>
      <c r="G458" s="59"/>
      <c r="H458" s="60"/>
      <c r="I458" s="57"/>
      <c r="J458" s="55"/>
      <c r="K458" s="58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</row>
    <row r="459" spans="1:28">
      <c r="A459" s="51"/>
      <c r="B459" s="54"/>
      <c r="C459" s="68"/>
      <c r="D459" s="56"/>
      <c r="E459" s="56"/>
      <c r="F459" s="74"/>
      <c r="G459" s="59"/>
      <c r="H459" s="60"/>
      <c r="I459" s="57"/>
      <c r="J459" s="55"/>
      <c r="K459" s="58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</row>
    <row r="460" spans="1:28">
      <c r="A460" s="51"/>
      <c r="B460" s="54"/>
      <c r="C460" s="68"/>
      <c r="D460" s="56"/>
      <c r="E460" s="56"/>
      <c r="F460" s="74"/>
      <c r="G460" s="59"/>
      <c r="H460" s="60"/>
      <c r="I460" s="57"/>
      <c r="J460" s="55"/>
      <c r="K460" s="58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</row>
    <row r="461" spans="1:28">
      <c r="A461" s="51"/>
      <c r="B461" s="54"/>
      <c r="C461" s="68"/>
      <c r="D461" s="56"/>
      <c r="E461" s="56"/>
      <c r="F461" s="74"/>
      <c r="G461" s="59"/>
      <c r="H461" s="60"/>
      <c r="I461" s="57"/>
      <c r="J461" s="55"/>
      <c r="K461" s="58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</row>
    <row r="462" spans="1:28">
      <c r="A462" s="51"/>
      <c r="B462" s="54"/>
      <c r="C462" s="68"/>
      <c r="D462" s="56"/>
      <c r="E462" s="56"/>
      <c r="F462" s="74"/>
      <c r="G462" s="59"/>
      <c r="H462" s="60"/>
      <c r="I462" s="57"/>
      <c r="J462" s="55"/>
      <c r="K462" s="58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</row>
    <row r="463" spans="1:28">
      <c r="A463" s="51"/>
      <c r="B463" s="54"/>
      <c r="C463" s="68"/>
      <c r="D463" s="56"/>
      <c r="E463" s="56"/>
      <c r="F463" s="74"/>
      <c r="G463" s="59"/>
      <c r="H463" s="60"/>
      <c r="I463" s="57"/>
      <c r="J463" s="55"/>
      <c r="K463" s="58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</row>
    <row r="464" spans="1:28">
      <c r="A464" s="51"/>
      <c r="B464" s="54"/>
      <c r="C464" s="68"/>
      <c r="D464" s="56"/>
      <c r="E464" s="56"/>
      <c r="F464" s="74"/>
      <c r="G464" s="59"/>
      <c r="H464" s="60"/>
      <c r="I464" s="57"/>
      <c r="J464" s="55"/>
      <c r="K464" s="58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</row>
    <row r="465" spans="1:28">
      <c r="A465" s="51"/>
      <c r="B465" s="54"/>
      <c r="C465" s="68"/>
      <c r="D465" s="56"/>
      <c r="E465" s="56"/>
      <c r="F465" s="74"/>
      <c r="G465" s="59"/>
      <c r="H465" s="60"/>
      <c r="I465" s="57"/>
      <c r="J465" s="55"/>
      <c r="K465" s="58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</row>
    <row r="466" spans="1:28">
      <c r="A466" s="51"/>
      <c r="B466" s="54"/>
      <c r="C466" s="68"/>
      <c r="D466" s="56"/>
      <c r="E466" s="56"/>
      <c r="F466" s="74"/>
      <c r="G466" s="59"/>
      <c r="H466" s="60"/>
      <c r="I466" s="57"/>
      <c r="J466" s="55"/>
      <c r="K466" s="58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</row>
    <row r="467" spans="1:28">
      <c r="A467" s="51"/>
      <c r="B467" s="54"/>
      <c r="C467" s="68"/>
      <c r="D467" s="56"/>
      <c r="E467" s="56"/>
      <c r="F467" s="74"/>
      <c r="G467" s="59"/>
      <c r="H467" s="60"/>
      <c r="I467" s="57"/>
      <c r="J467" s="55"/>
      <c r="K467" s="58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</row>
    <row r="468" spans="1:28">
      <c r="A468" s="51"/>
      <c r="B468" s="54"/>
      <c r="C468" s="68"/>
      <c r="D468" s="56"/>
      <c r="E468" s="56"/>
      <c r="F468" s="74"/>
      <c r="G468" s="59"/>
      <c r="H468" s="60"/>
      <c r="I468" s="57"/>
      <c r="J468" s="55"/>
      <c r="K468" s="58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</row>
    <row r="469" spans="1:28">
      <c r="A469" s="51"/>
      <c r="B469" s="54"/>
      <c r="C469" s="68"/>
      <c r="D469" s="56"/>
      <c r="E469" s="56"/>
      <c r="F469" s="74"/>
      <c r="G469" s="59"/>
      <c r="H469" s="60"/>
      <c r="I469" s="57"/>
      <c r="J469" s="55"/>
      <c r="K469" s="58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</row>
    <row r="470" spans="1:28">
      <c r="A470" s="51"/>
      <c r="B470" s="54"/>
      <c r="C470" s="68"/>
      <c r="D470" s="56"/>
      <c r="E470" s="56"/>
      <c r="F470" s="74"/>
      <c r="G470" s="59"/>
      <c r="H470" s="60"/>
      <c r="I470" s="57"/>
      <c r="J470" s="55"/>
      <c r="K470" s="58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</row>
    <row r="471" spans="1:28">
      <c r="A471" s="51"/>
      <c r="B471" s="54"/>
      <c r="C471" s="68"/>
      <c r="D471" s="56"/>
      <c r="E471" s="56"/>
      <c r="F471" s="74"/>
      <c r="G471" s="59"/>
      <c r="H471" s="60"/>
      <c r="I471" s="57"/>
      <c r="J471" s="55"/>
      <c r="K471" s="58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</row>
    <row r="472" spans="1:28">
      <c r="A472" s="51"/>
      <c r="B472" s="54"/>
      <c r="C472" s="68"/>
      <c r="D472" s="56"/>
      <c r="E472" s="56"/>
      <c r="F472" s="74"/>
      <c r="G472" s="59"/>
      <c r="H472" s="60"/>
      <c r="I472" s="57"/>
      <c r="J472" s="55"/>
      <c r="K472" s="58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</row>
    <row r="473" spans="1:28">
      <c r="A473" s="51"/>
      <c r="B473" s="54"/>
      <c r="C473" s="68"/>
      <c r="D473" s="56"/>
      <c r="E473" s="56"/>
      <c r="F473" s="74"/>
      <c r="G473" s="59"/>
      <c r="H473" s="60"/>
      <c r="I473" s="57"/>
      <c r="J473" s="55"/>
      <c r="K473" s="58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</row>
    <row r="474" spans="1:28">
      <c r="A474" s="51"/>
      <c r="B474" s="54"/>
      <c r="C474" s="68"/>
      <c r="D474" s="56"/>
      <c r="E474" s="56"/>
      <c r="F474" s="74"/>
      <c r="G474" s="59"/>
      <c r="H474" s="60"/>
      <c r="I474" s="57"/>
      <c r="J474" s="55"/>
      <c r="K474" s="58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</row>
    <row r="475" spans="1:28">
      <c r="A475" s="51"/>
      <c r="B475" s="54"/>
      <c r="C475" s="68"/>
      <c r="D475" s="56"/>
      <c r="E475" s="56"/>
      <c r="F475" s="74"/>
      <c r="G475" s="59"/>
      <c r="H475" s="60"/>
      <c r="I475" s="57"/>
      <c r="J475" s="55"/>
      <c r="K475" s="58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</row>
    <row r="476" spans="1:28">
      <c r="A476" s="51"/>
      <c r="B476" s="54"/>
      <c r="C476" s="68"/>
      <c r="D476" s="56"/>
      <c r="E476" s="56"/>
      <c r="F476" s="74"/>
      <c r="G476" s="59"/>
      <c r="H476" s="60"/>
      <c r="I476" s="57"/>
      <c r="J476" s="55"/>
      <c r="K476" s="58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</row>
    <row r="477" spans="1:28">
      <c r="A477" s="51"/>
      <c r="B477" s="54"/>
      <c r="C477" s="68"/>
      <c r="D477" s="56"/>
      <c r="E477" s="56"/>
      <c r="F477" s="74"/>
      <c r="G477" s="59"/>
      <c r="H477" s="60"/>
      <c r="I477" s="57"/>
      <c r="J477" s="55"/>
      <c r="K477" s="58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</row>
    <row r="478" spans="1:28">
      <c r="A478" s="51"/>
      <c r="B478" s="54"/>
      <c r="C478" s="68"/>
      <c r="D478" s="56"/>
      <c r="E478" s="56"/>
      <c r="F478" s="74"/>
      <c r="G478" s="59"/>
      <c r="H478" s="60"/>
      <c r="I478" s="57"/>
      <c r="J478" s="55"/>
      <c r="K478" s="58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</row>
    <row r="479" spans="1:28">
      <c r="A479" s="51"/>
      <c r="B479" s="54"/>
      <c r="C479" s="68"/>
      <c r="D479" s="56"/>
      <c r="E479" s="56"/>
      <c r="F479" s="74"/>
      <c r="G479" s="59"/>
      <c r="H479" s="60"/>
      <c r="I479" s="57"/>
      <c r="J479" s="55"/>
      <c r="K479" s="58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</row>
    <row r="480" spans="1:28">
      <c r="A480" s="51"/>
      <c r="B480" s="54"/>
      <c r="C480" s="68"/>
      <c r="D480" s="56"/>
      <c r="E480" s="56"/>
      <c r="F480" s="74"/>
      <c r="G480" s="59"/>
      <c r="H480" s="60"/>
      <c r="I480" s="57"/>
      <c r="J480" s="55"/>
      <c r="K480" s="58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</row>
    <row r="481" spans="1:28">
      <c r="A481" s="51"/>
      <c r="B481" s="54"/>
      <c r="C481" s="68"/>
      <c r="D481" s="56"/>
      <c r="E481" s="56"/>
      <c r="F481" s="74"/>
      <c r="G481" s="59"/>
      <c r="H481" s="60"/>
      <c r="I481" s="57"/>
      <c r="J481" s="55"/>
      <c r="K481" s="58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</row>
    <row r="482" spans="1:28">
      <c r="A482" s="51"/>
      <c r="B482" s="54"/>
      <c r="C482" s="68"/>
      <c r="D482" s="56"/>
      <c r="E482" s="56"/>
      <c r="F482" s="74"/>
      <c r="G482" s="59"/>
      <c r="H482" s="60"/>
      <c r="I482" s="57"/>
      <c r="J482" s="55"/>
      <c r="K482" s="58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</row>
    <row r="483" spans="1:28">
      <c r="A483" s="51"/>
      <c r="B483" s="54"/>
      <c r="C483" s="68"/>
      <c r="D483" s="56"/>
      <c r="E483" s="56"/>
      <c r="F483" s="74"/>
      <c r="G483" s="59"/>
      <c r="H483" s="60"/>
      <c r="I483" s="57"/>
      <c r="J483" s="55"/>
      <c r="K483" s="58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</row>
    <row r="484" spans="1:28">
      <c r="A484" s="51"/>
      <c r="B484" s="54"/>
      <c r="C484" s="68"/>
      <c r="D484" s="56"/>
      <c r="E484" s="56"/>
      <c r="F484" s="74"/>
      <c r="G484" s="59"/>
      <c r="H484" s="60"/>
      <c r="I484" s="57"/>
      <c r="J484" s="55"/>
      <c r="K484" s="58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</row>
    <row r="485" spans="1:28">
      <c r="A485" s="51"/>
      <c r="B485" s="54"/>
      <c r="C485" s="68"/>
      <c r="D485" s="56"/>
      <c r="E485" s="56"/>
      <c r="F485" s="74"/>
      <c r="G485" s="59"/>
      <c r="H485" s="60"/>
      <c r="I485" s="57"/>
      <c r="J485" s="55"/>
      <c r="K485" s="58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</row>
    <row r="486" spans="1:28">
      <c r="A486" s="51"/>
      <c r="B486" s="54"/>
      <c r="C486" s="68"/>
      <c r="D486" s="56"/>
      <c r="E486" s="56"/>
      <c r="F486" s="74"/>
      <c r="G486" s="59"/>
      <c r="H486" s="60"/>
      <c r="I486" s="57"/>
      <c r="J486" s="55"/>
      <c r="K486" s="58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</row>
    <row r="487" spans="1:28">
      <c r="A487" s="51"/>
      <c r="B487" s="54"/>
      <c r="C487" s="68"/>
      <c r="D487" s="56"/>
      <c r="E487" s="56"/>
      <c r="F487" s="74"/>
      <c r="G487" s="59"/>
      <c r="H487" s="60"/>
      <c r="I487" s="57"/>
      <c r="J487" s="55"/>
      <c r="K487" s="58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</row>
    <row r="488" spans="1:28">
      <c r="A488" s="51"/>
      <c r="B488" s="54"/>
      <c r="C488" s="68"/>
      <c r="D488" s="56"/>
      <c r="E488" s="56"/>
      <c r="F488" s="74"/>
      <c r="G488" s="59"/>
      <c r="H488" s="60"/>
      <c r="I488" s="57"/>
      <c r="J488" s="55"/>
      <c r="K488" s="58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</row>
    <row r="489" spans="1:28">
      <c r="A489" s="51"/>
      <c r="B489" s="54"/>
      <c r="C489" s="68"/>
      <c r="D489" s="56"/>
      <c r="E489" s="56"/>
      <c r="F489" s="74"/>
      <c r="G489" s="59"/>
      <c r="H489" s="60"/>
      <c r="I489" s="57"/>
      <c r="J489" s="55"/>
      <c r="K489" s="58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</row>
    <row r="490" spans="1:28">
      <c r="A490" s="51"/>
      <c r="B490" s="54"/>
      <c r="C490" s="68"/>
      <c r="D490" s="56"/>
      <c r="E490" s="56"/>
      <c r="F490" s="74"/>
      <c r="G490" s="59"/>
      <c r="H490" s="60"/>
      <c r="I490" s="57"/>
      <c r="J490" s="55"/>
      <c r="K490" s="58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</row>
    <row r="491" spans="1:28">
      <c r="A491" s="51"/>
      <c r="B491" s="54"/>
      <c r="C491" s="68"/>
      <c r="D491" s="56"/>
      <c r="E491" s="56"/>
      <c r="F491" s="74"/>
      <c r="G491" s="59"/>
      <c r="H491" s="60"/>
      <c r="I491" s="57"/>
      <c r="J491" s="55"/>
      <c r="K491" s="58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</row>
    <row r="492" spans="1:28">
      <c r="A492" s="51"/>
      <c r="B492" s="54"/>
      <c r="C492" s="68"/>
      <c r="D492" s="56"/>
      <c r="E492" s="56"/>
      <c r="F492" s="74"/>
      <c r="G492" s="59"/>
      <c r="H492" s="60"/>
      <c r="I492" s="57"/>
      <c r="J492" s="55"/>
      <c r="K492" s="58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</row>
    <row r="493" spans="1:28">
      <c r="A493" s="51"/>
      <c r="B493" s="54"/>
      <c r="C493" s="68"/>
      <c r="D493" s="56"/>
      <c r="E493" s="56"/>
      <c r="F493" s="74"/>
      <c r="G493" s="59"/>
      <c r="H493" s="60"/>
      <c r="I493" s="57"/>
      <c r="J493" s="55"/>
      <c r="K493" s="58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</row>
    <row r="494" spans="1:28">
      <c r="A494" s="51"/>
      <c r="B494" s="54"/>
      <c r="C494" s="68"/>
      <c r="D494" s="56"/>
      <c r="E494" s="56"/>
      <c r="F494" s="74"/>
      <c r="G494" s="59"/>
      <c r="H494" s="60"/>
      <c r="I494" s="57"/>
      <c r="J494" s="55"/>
      <c r="K494" s="58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</row>
    <row r="495" spans="1:28">
      <c r="A495" s="51"/>
      <c r="B495" s="54"/>
      <c r="C495" s="68"/>
      <c r="D495" s="56"/>
      <c r="E495" s="56"/>
      <c r="F495" s="74"/>
      <c r="G495" s="59"/>
      <c r="H495" s="60"/>
      <c r="I495" s="57"/>
      <c r="J495" s="55"/>
      <c r="K495" s="58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</row>
    <row r="496" spans="1:28">
      <c r="A496" s="51"/>
      <c r="B496" s="54"/>
      <c r="C496" s="68"/>
      <c r="D496" s="56"/>
      <c r="E496" s="56"/>
      <c r="F496" s="74"/>
      <c r="G496" s="59"/>
      <c r="H496" s="60"/>
      <c r="I496" s="57"/>
      <c r="J496" s="55"/>
      <c r="K496" s="58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</row>
    <row r="497" spans="1:28">
      <c r="A497" s="51"/>
      <c r="B497" s="54"/>
      <c r="C497" s="68"/>
      <c r="D497" s="56"/>
      <c r="E497" s="56"/>
      <c r="F497" s="74"/>
      <c r="G497" s="59"/>
      <c r="H497" s="60"/>
      <c r="I497" s="57"/>
      <c r="J497" s="55"/>
      <c r="K497" s="58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</row>
    <row r="498" spans="1:28">
      <c r="A498" s="51"/>
      <c r="B498" s="54"/>
      <c r="C498" s="68"/>
      <c r="D498" s="56"/>
      <c r="E498" s="56"/>
      <c r="F498" s="74"/>
      <c r="G498" s="59"/>
      <c r="H498" s="60"/>
      <c r="I498" s="57"/>
      <c r="J498" s="55"/>
      <c r="K498" s="58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</row>
    <row r="499" spans="1:28">
      <c r="A499" s="51"/>
      <c r="B499" s="54"/>
      <c r="C499" s="68"/>
      <c r="D499" s="56"/>
      <c r="E499" s="56"/>
      <c r="F499" s="74"/>
      <c r="G499" s="59"/>
      <c r="H499" s="60"/>
      <c r="I499" s="57"/>
      <c r="J499" s="55"/>
      <c r="K499" s="58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</row>
    <row r="500" spans="1:28">
      <c r="A500" s="51"/>
      <c r="B500" s="54"/>
      <c r="C500" s="68"/>
      <c r="D500" s="56"/>
      <c r="E500" s="56"/>
      <c r="F500" s="74"/>
      <c r="G500" s="59"/>
      <c r="H500" s="60"/>
      <c r="I500" s="57"/>
      <c r="J500" s="55"/>
      <c r="K500" s="58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</row>
    <row r="501" spans="1:28">
      <c r="A501" s="51"/>
      <c r="B501" s="54"/>
      <c r="C501" s="68"/>
      <c r="D501" s="56"/>
      <c r="E501" s="56"/>
      <c r="F501" s="74"/>
      <c r="G501" s="59"/>
      <c r="H501" s="60"/>
      <c r="I501" s="57"/>
      <c r="J501" s="55"/>
      <c r="K501" s="58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</row>
    <row r="502" spans="1:28">
      <c r="A502" s="51"/>
      <c r="B502" s="54"/>
      <c r="C502" s="68"/>
      <c r="D502" s="56"/>
      <c r="E502" s="56"/>
      <c r="F502" s="74"/>
      <c r="G502" s="59"/>
      <c r="H502" s="60"/>
      <c r="I502" s="57"/>
      <c r="J502" s="55"/>
      <c r="K502" s="58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</row>
    <row r="503" spans="1:28">
      <c r="A503" s="51"/>
      <c r="B503" s="54"/>
      <c r="C503" s="68"/>
      <c r="D503" s="56"/>
      <c r="E503" s="56"/>
      <c r="F503" s="74"/>
      <c r="G503" s="59"/>
      <c r="H503" s="60"/>
      <c r="I503" s="57"/>
      <c r="J503" s="55"/>
      <c r="K503" s="58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</row>
    <row r="504" spans="1:28">
      <c r="A504" s="51"/>
      <c r="B504" s="54"/>
      <c r="C504" s="68"/>
      <c r="D504" s="56"/>
      <c r="E504" s="56"/>
      <c r="F504" s="74"/>
      <c r="G504" s="59"/>
      <c r="H504" s="60"/>
      <c r="I504" s="57"/>
      <c r="J504" s="55"/>
      <c r="K504" s="58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</row>
    <row r="505" spans="1:28">
      <c r="A505" s="51"/>
      <c r="B505" s="54"/>
      <c r="C505" s="68"/>
      <c r="D505" s="56"/>
      <c r="E505" s="56"/>
      <c r="F505" s="74"/>
      <c r="G505" s="59"/>
      <c r="H505" s="60"/>
      <c r="I505" s="57"/>
      <c r="J505" s="55"/>
      <c r="K505" s="58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</row>
    <row r="506" spans="1:28">
      <c r="A506" s="51"/>
      <c r="B506" s="54"/>
      <c r="C506" s="68"/>
      <c r="D506" s="56"/>
      <c r="E506" s="56"/>
      <c r="F506" s="74"/>
      <c r="G506" s="59"/>
      <c r="H506" s="60"/>
      <c r="I506" s="57"/>
      <c r="J506" s="55"/>
      <c r="K506" s="58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</row>
    <row r="507" spans="1:28">
      <c r="A507" s="51"/>
      <c r="B507" s="54"/>
      <c r="C507" s="68"/>
      <c r="D507" s="56"/>
      <c r="E507" s="56"/>
      <c r="F507" s="74"/>
      <c r="G507" s="59"/>
      <c r="H507" s="60"/>
      <c r="I507" s="57"/>
      <c r="J507" s="55"/>
      <c r="K507" s="58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</row>
    <row r="508" spans="1:28">
      <c r="A508" s="51"/>
      <c r="B508" s="54"/>
      <c r="C508" s="68"/>
      <c r="D508" s="56"/>
      <c r="E508" s="56"/>
      <c r="F508" s="74"/>
      <c r="G508" s="59"/>
      <c r="H508" s="60"/>
      <c r="I508" s="57"/>
      <c r="J508" s="55"/>
      <c r="K508" s="58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</row>
    <row r="509" spans="1:28">
      <c r="A509" s="51"/>
      <c r="B509" s="54"/>
      <c r="C509" s="68"/>
      <c r="D509" s="56"/>
      <c r="E509" s="56"/>
      <c r="F509" s="74"/>
      <c r="G509" s="59"/>
      <c r="H509" s="60"/>
      <c r="I509" s="57"/>
      <c r="J509" s="55"/>
      <c r="K509" s="58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</row>
    <row r="510" spans="1:28">
      <c r="A510" s="51"/>
      <c r="B510" s="54"/>
      <c r="C510" s="68"/>
      <c r="D510" s="56"/>
      <c r="E510" s="56"/>
      <c r="F510" s="74"/>
      <c r="G510" s="59"/>
      <c r="H510" s="60"/>
      <c r="I510" s="57"/>
      <c r="J510" s="55"/>
      <c r="K510" s="58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</row>
    <row r="511" spans="1:28">
      <c r="A511" s="51"/>
      <c r="B511" s="54"/>
      <c r="C511" s="68"/>
      <c r="D511" s="56"/>
      <c r="E511" s="56"/>
      <c r="F511" s="74"/>
      <c r="G511" s="59"/>
      <c r="H511" s="60"/>
      <c r="I511" s="57"/>
      <c r="J511" s="55"/>
      <c r="K511" s="58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</row>
    <row r="512" spans="1:28">
      <c r="A512" s="51"/>
      <c r="B512" s="54"/>
      <c r="C512" s="68"/>
      <c r="D512" s="56"/>
      <c r="E512" s="56"/>
      <c r="F512" s="74"/>
      <c r="G512" s="59"/>
      <c r="H512" s="60"/>
      <c r="I512" s="57"/>
      <c r="J512" s="55"/>
      <c r="K512" s="58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</row>
    <row r="513" spans="1:28">
      <c r="A513" s="51"/>
      <c r="B513" s="54"/>
      <c r="C513" s="68"/>
      <c r="D513" s="56"/>
      <c r="E513" s="56"/>
      <c r="F513" s="74"/>
      <c r="G513" s="59"/>
      <c r="H513" s="60"/>
      <c r="I513" s="57"/>
      <c r="J513" s="55"/>
      <c r="K513" s="58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</row>
    <row r="514" spans="1:28">
      <c r="A514" s="51"/>
      <c r="B514" s="54"/>
      <c r="C514" s="68"/>
      <c r="D514" s="56"/>
      <c r="E514" s="56"/>
      <c r="F514" s="74"/>
      <c r="G514" s="59"/>
      <c r="H514" s="60"/>
      <c r="I514" s="57"/>
      <c r="J514" s="55"/>
      <c r="K514" s="58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</row>
    <row r="515" spans="1:28">
      <c r="A515" s="51"/>
      <c r="B515" s="54"/>
      <c r="C515" s="68"/>
      <c r="D515" s="56"/>
      <c r="E515" s="56"/>
      <c r="F515" s="74"/>
      <c r="G515" s="59"/>
      <c r="H515" s="60"/>
      <c r="I515" s="57"/>
      <c r="J515" s="55"/>
      <c r="K515" s="58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</row>
    <row r="516" spans="1:28">
      <c r="A516" s="51"/>
      <c r="B516" s="54"/>
      <c r="C516" s="68"/>
      <c r="D516" s="56"/>
      <c r="E516" s="56"/>
      <c r="F516" s="74"/>
      <c r="G516" s="59"/>
      <c r="H516" s="60"/>
      <c r="I516" s="57"/>
      <c r="J516" s="55"/>
      <c r="K516" s="58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</row>
    <row r="517" spans="1:28">
      <c r="A517" s="51"/>
      <c r="B517" s="54"/>
      <c r="C517" s="68"/>
      <c r="D517" s="56"/>
      <c r="E517" s="56"/>
      <c r="F517" s="74"/>
      <c r="G517" s="59"/>
      <c r="H517" s="60"/>
      <c r="I517" s="57"/>
      <c r="J517" s="55"/>
      <c r="K517" s="58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</row>
    <row r="518" spans="1:28">
      <c r="A518" s="51"/>
      <c r="B518" s="54"/>
      <c r="C518" s="68"/>
      <c r="D518" s="56"/>
      <c r="E518" s="56"/>
      <c r="F518" s="74"/>
      <c r="G518" s="59"/>
      <c r="H518" s="60"/>
      <c r="I518" s="57"/>
      <c r="J518" s="55"/>
      <c r="K518" s="58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</row>
    <row r="519" spans="1:28">
      <c r="A519" s="51"/>
      <c r="B519" s="54"/>
      <c r="C519" s="68"/>
      <c r="D519" s="56"/>
      <c r="E519" s="56"/>
      <c r="F519" s="74"/>
      <c r="G519" s="59"/>
      <c r="H519" s="60"/>
      <c r="I519" s="57"/>
      <c r="J519" s="55"/>
      <c r="K519" s="58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</row>
    <row r="520" spans="1:28">
      <c r="A520" s="51"/>
      <c r="B520" s="54"/>
      <c r="C520" s="68"/>
      <c r="D520" s="56"/>
      <c r="E520" s="56"/>
      <c r="F520" s="74"/>
      <c r="G520" s="59"/>
      <c r="H520" s="60"/>
      <c r="I520" s="57"/>
      <c r="J520" s="55"/>
      <c r="K520" s="58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</row>
    <row r="521" spans="1:28">
      <c r="A521" s="51"/>
      <c r="B521" s="54"/>
      <c r="C521" s="68"/>
      <c r="D521" s="56"/>
      <c r="E521" s="56"/>
      <c r="F521" s="74"/>
      <c r="G521" s="59"/>
      <c r="H521" s="60"/>
      <c r="I521" s="57"/>
      <c r="J521" s="55"/>
      <c r="K521" s="58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</row>
    <row r="522" spans="1:28">
      <c r="A522" s="51"/>
      <c r="B522" s="54"/>
      <c r="C522" s="68"/>
      <c r="D522" s="56"/>
      <c r="E522" s="56"/>
      <c r="F522" s="74"/>
      <c r="G522" s="59"/>
      <c r="H522" s="60"/>
      <c r="I522" s="57"/>
      <c r="J522" s="55"/>
      <c r="K522" s="58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</row>
    <row r="523" spans="1:28">
      <c r="A523" s="51"/>
      <c r="B523" s="54"/>
      <c r="C523" s="68"/>
      <c r="D523" s="56"/>
      <c r="E523" s="56"/>
      <c r="F523" s="74"/>
      <c r="G523" s="59"/>
      <c r="H523" s="60"/>
      <c r="I523" s="57"/>
      <c r="J523" s="55"/>
      <c r="K523" s="58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</row>
    <row r="524" spans="1:28">
      <c r="A524" s="51"/>
      <c r="B524" s="54"/>
      <c r="C524" s="68"/>
      <c r="D524" s="56"/>
      <c r="E524" s="56"/>
      <c r="F524" s="74"/>
      <c r="G524" s="59"/>
      <c r="H524" s="60"/>
      <c r="I524" s="57"/>
      <c r="J524" s="55"/>
      <c r="K524" s="58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</row>
    <row r="525" spans="1:28">
      <c r="A525" s="51"/>
      <c r="B525" s="54"/>
      <c r="C525" s="68"/>
      <c r="D525" s="56"/>
      <c r="E525" s="56"/>
      <c r="F525" s="74"/>
      <c r="G525" s="59"/>
      <c r="H525" s="60"/>
      <c r="I525" s="57"/>
      <c r="J525" s="55"/>
      <c r="K525" s="58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</row>
    <row r="526" spans="1:28">
      <c r="A526" s="51"/>
      <c r="B526" s="54"/>
      <c r="C526" s="68"/>
      <c r="D526" s="56"/>
      <c r="E526" s="56"/>
      <c r="F526" s="74"/>
      <c r="G526" s="59"/>
      <c r="H526" s="60"/>
      <c r="I526" s="57"/>
      <c r="J526" s="55"/>
      <c r="K526" s="58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</row>
    <row r="527" spans="1:28">
      <c r="A527" s="51"/>
      <c r="B527" s="54"/>
      <c r="C527" s="68"/>
      <c r="D527" s="56"/>
      <c r="E527" s="56"/>
      <c r="F527" s="74"/>
      <c r="G527" s="59"/>
      <c r="H527" s="60"/>
      <c r="I527" s="57"/>
      <c r="J527" s="55"/>
      <c r="K527" s="58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</row>
    <row r="528" spans="1:28">
      <c r="A528" s="51"/>
      <c r="B528" s="54"/>
      <c r="C528" s="68"/>
      <c r="D528" s="56"/>
      <c r="E528" s="56"/>
      <c r="F528" s="74"/>
      <c r="G528" s="59"/>
      <c r="H528" s="60"/>
      <c r="I528" s="57"/>
      <c r="J528" s="55"/>
      <c r="K528" s="58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</row>
    <row r="529" spans="1:28">
      <c r="A529" s="51"/>
      <c r="B529" s="54"/>
      <c r="C529" s="68"/>
      <c r="D529" s="56"/>
      <c r="E529" s="56"/>
      <c r="F529" s="74"/>
      <c r="G529" s="59"/>
      <c r="H529" s="60"/>
      <c r="I529" s="57"/>
      <c r="J529" s="55"/>
      <c r="K529" s="58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</row>
    <row r="530" spans="1:28">
      <c r="A530" s="51"/>
      <c r="B530" s="54"/>
      <c r="C530" s="68"/>
      <c r="D530" s="56"/>
      <c r="E530" s="56"/>
      <c r="F530" s="74"/>
      <c r="G530" s="59"/>
      <c r="H530" s="60"/>
      <c r="I530" s="57"/>
      <c r="J530" s="55"/>
      <c r="K530" s="58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</row>
    <row r="531" spans="1:28">
      <c r="A531" s="51"/>
      <c r="B531" s="54"/>
      <c r="C531" s="68"/>
      <c r="D531" s="56"/>
      <c r="E531" s="56"/>
      <c r="F531" s="74"/>
      <c r="G531" s="59"/>
      <c r="H531" s="60"/>
      <c r="I531" s="57"/>
      <c r="J531" s="55"/>
      <c r="K531" s="58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</row>
    <row r="532" spans="1:28">
      <c r="A532" s="51"/>
      <c r="B532" s="54"/>
      <c r="C532" s="68"/>
      <c r="D532" s="56"/>
      <c r="E532" s="56"/>
      <c r="F532" s="74"/>
      <c r="G532" s="59"/>
      <c r="H532" s="60"/>
      <c r="I532" s="57"/>
      <c r="J532" s="55"/>
      <c r="K532" s="58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</row>
    <row r="533" spans="1:28">
      <c r="A533" s="51"/>
      <c r="B533" s="54"/>
      <c r="C533" s="68"/>
      <c r="D533" s="56"/>
      <c r="E533" s="56"/>
      <c r="F533" s="74"/>
      <c r="G533" s="59"/>
      <c r="H533" s="60"/>
      <c r="I533" s="57"/>
      <c r="J533" s="55"/>
      <c r="K533" s="58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</row>
    <row r="534" spans="1:28">
      <c r="A534" s="51"/>
      <c r="B534" s="54"/>
      <c r="C534" s="68"/>
      <c r="D534" s="56"/>
      <c r="E534" s="56"/>
      <c r="F534" s="74"/>
      <c r="G534" s="59"/>
      <c r="H534" s="60"/>
      <c r="I534" s="57"/>
      <c r="J534" s="55"/>
      <c r="K534" s="58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</row>
    <row r="535" spans="1:28">
      <c r="A535" s="51"/>
      <c r="B535" s="54"/>
      <c r="C535" s="68"/>
      <c r="D535" s="56"/>
      <c r="E535" s="56"/>
      <c r="F535" s="74"/>
      <c r="G535" s="59"/>
      <c r="H535" s="60"/>
      <c r="I535" s="57"/>
      <c r="J535" s="55"/>
      <c r="K535" s="58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</row>
    <row r="536" spans="1:28">
      <c r="A536" s="51"/>
      <c r="B536" s="54"/>
      <c r="C536" s="68"/>
      <c r="D536" s="56"/>
      <c r="E536" s="56"/>
      <c r="F536" s="74"/>
      <c r="G536" s="59"/>
      <c r="H536" s="60"/>
      <c r="I536" s="57"/>
      <c r="J536" s="55"/>
      <c r="K536" s="58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</row>
    <row r="537" spans="1:28">
      <c r="A537" s="51"/>
      <c r="B537" s="54"/>
      <c r="C537" s="68"/>
      <c r="D537" s="56"/>
      <c r="E537" s="56"/>
      <c r="F537" s="74"/>
      <c r="G537" s="59"/>
      <c r="H537" s="60"/>
      <c r="I537" s="57"/>
      <c r="J537" s="55"/>
      <c r="K537" s="58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</row>
    <row r="538" spans="1:28">
      <c r="A538" s="51"/>
      <c r="B538" s="54"/>
      <c r="C538" s="68"/>
      <c r="D538" s="56"/>
      <c r="E538" s="56"/>
      <c r="F538" s="74"/>
      <c r="G538" s="59"/>
      <c r="H538" s="60"/>
      <c r="I538" s="57"/>
      <c r="J538" s="55"/>
      <c r="K538" s="58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</row>
    <row r="539" spans="1:28">
      <c r="A539" s="51"/>
      <c r="B539" s="54"/>
      <c r="C539" s="68"/>
      <c r="D539" s="56"/>
      <c r="E539" s="56"/>
      <c r="F539" s="74"/>
      <c r="G539" s="59"/>
      <c r="H539" s="60"/>
      <c r="I539" s="57"/>
      <c r="J539" s="55"/>
      <c r="K539" s="58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</row>
    <row r="540" spans="1:28">
      <c r="A540" s="51"/>
      <c r="B540" s="54"/>
      <c r="C540" s="68"/>
      <c r="D540" s="56"/>
      <c r="E540" s="56"/>
      <c r="F540" s="74"/>
      <c r="G540" s="59"/>
      <c r="H540" s="60"/>
      <c r="I540" s="57"/>
      <c r="J540" s="55"/>
      <c r="K540" s="58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</row>
    <row r="541" spans="1:28">
      <c r="A541" s="51"/>
      <c r="B541" s="54"/>
      <c r="C541" s="68"/>
      <c r="D541" s="56"/>
      <c r="E541" s="56"/>
      <c r="F541" s="74"/>
      <c r="G541" s="59"/>
      <c r="H541" s="60"/>
      <c r="I541" s="57"/>
      <c r="J541" s="55"/>
      <c r="K541" s="58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</row>
    <row r="542" spans="1:28">
      <c r="A542" s="51"/>
      <c r="B542" s="54"/>
      <c r="C542" s="68"/>
      <c r="D542" s="56"/>
      <c r="E542" s="56"/>
      <c r="F542" s="74"/>
      <c r="G542" s="59"/>
      <c r="H542" s="60"/>
      <c r="I542" s="57"/>
      <c r="J542" s="55"/>
      <c r="K542" s="58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</row>
    <row r="543" spans="1:28">
      <c r="A543" s="51"/>
      <c r="B543" s="54"/>
      <c r="C543" s="68"/>
      <c r="D543" s="56"/>
      <c r="E543" s="56"/>
      <c r="F543" s="74"/>
      <c r="G543" s="59"/>
      <c r="H543" s="60"/>
      <c r="I543" s="57"/>
      <c r="J543" s="55"/>
      <c r="K543" s="58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</row>
    <row r="544" spans="1:28">
      <c r="A544" s="51"/>
      <c r="B544" s="54"/>
      <c r="C544" s="68"/>
      <c r="D544" s="56"/>
      <c r="E544" s="56"/>
      <c r="F544" s="74"/>
      <c r="G544" s="59"/>
      <c r="H544" s="60"/>
      <c r="I544" s="57"/>
      <c r="J544" s="55"/>
      <c r="K544" s="58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</row>
    <row r="545" spans="1:28">
      <c r="A545" s="51"/>
      <c r="B545" s="54"/>
      <c r="C545" s="68"/>
      <c r="D545" s="56"/>
      <c r="E545" s="56"/>
      <c r="F545" s="74"/>
      <c r="G545" s="59"/>
      <c r="H545" s="60"/>
      <c r="I545" s="57"/>
      <c r="J545" s="55"/>
      <c r="K545" s="58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</row>
    <row r="546" spans="1:28">
      <c r="A546" s="51"/>
      <c r="B546" s="54"/>
      <c r="C546" s="68"/>
      <c r="D546" s="56"/>
      <c r="E546" s="56"/>
      <c r="F546" s="74"/>
      <c r="G546" s="59"/>
      <c r="H546" s="60"/>
      <c r="I546" s="57"/>
      <c r="J546" s="55"/>
      <c r="K546" s="58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</row>
    <row r="547" spans="1:28">
      <c r="A547" s="51"/>
      <c r="B547" s="54"/>
      <c r="C547" s="68"/>
      <c r="D547" s="56"/>
      <c r="E547" s="56"/>
      <c r="F547" s="74"/>
      <c r="G547" s="59"/>
      <c r="H547" s="60"/>
      <c r="I547" s="57"/>
      <c r="J547" s="55"/>
      <c r="K547" s="58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</row>
    <row r="548" spans="1:28">
      <c r="A548" s="51"/>
      <c r="B548" s="54"/>
      <c r="C548" s="68"/>
      <c r="D548" s="56"/>
      <c r="E548" s="56"/>
      <c r="F548" s="74"/>
      <c r="G548" s="59"/>
      <c r="H548" s="60"/>
      <c r="I548" s="57"/>
      <c r="J548" s="55"/>
      <c r="K548" s="58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</row>
    <row r="549" spans="1:28">
      <c r="A549" s="51"/>
      <c r="B549" s="54"/>
      <c r="C549" s="68"/>
      <c r="D549" s="56"/>
      <c r="E549" s="56"/>
      <c r="F549" s="74"/>
      <c r="G549" s="59"/>
      <c r="H549" s="60"/>
      <c r="I549" s="57"/>
      <c r="J549" s="55"/>
      <c r="K549" s="58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</row>
    <row r="550" spans="1:28">
      <c r="A550" s="51"/>
      <c r="B550" s="54"/>
      <c r="C550" s="68"/>
      <c r="D550" s="56"/>
      <c r="E550" s="56"/>
      <c r="F550" s="74"/>
      <c r="G550" s="59"/>
      <c r="H550" s="60"/>
      <c r="I550" s="57"/>
      <c r="J550" s="55"/>
      <c r="K550" s="58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</row>
    <row r="551" spans="1:28">
      <c r="A551" s="51"/>
      <c r="B551" s="54"/>
      <c r="C551" s="68"/>
      <c r="D551" s="56"/>
      <c r="E551" s="56"/>
      <c r="F551" s="74"/>
      <c r="G551" s="59"/>
      <c r="H551" s="60"/>
      <c r="I551" s="57"/>
      <c r="J551" s="55"/>
      <c r="K551" s="58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</row>
    <row r="552" spans="1:28">
      <c r="A552" s="51"/>
      <c r="B552" s="54"/>
      <c r="C552" s="68"/>
      <c r="D552" s="56"/>
      <c r="E552" s="56"/>
      <c r="F552" s="74"/>
      <c r="G552" s="59"/>
      <c r="H552" s="60"/>
      <c r="I552" s="57"/>
      <c r="J552" s="55"/>
      <c r="K552" s="58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</row>
    <row r="553" spans="1:28">
      <c r="A553" s="51"/>
      <c r="B553" s="54"/>
      <c r="C553" s="68"/>
      <c r="D553" s="56"/>
      <c r="E553" s="56"/>
      <c r="F553" s="74"/>
      <c r="G553" s="59"/>
      <c r="H553" s="60"/>
      <c r="I553" s="57"/>
      <c r="J553" s="55"/>
      <c r="K553" s="58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</row>
    <row r="554" spans="1:28">
      <c r="A554" s="51"/>
      <c r="B554" s="54"/>
      <c r="C554" s="68"/>
      <c r="D554" s="56"/>
      <c r="E554" s="56"/>
      <c r="F554" s="74"/>
      <c r="G554" s="59"/>
      <c r="H554" s="60"/>
      <c r="I554" s="57"/>
      <c r="J554" s="55"/>
      <c r="K554" s="58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</row>
    <row r="555" spans="1:28">
      <c r="A555" s="51"/>
      <c r="B555" s="54"/>
      <c r="C555" s="68"/>
      <c r="D555" s="56"/>
      <c r="E555" s="56"/>
      <c r="F555" s="74"/>
      <c r="G555" s="59"/>
      <c r="H555" s="60"/>
      <c r="I555" s="57"/>
      <c r="J555" s="55"/>
      <c r="K555" s="58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</row>
    <row r="556" spans="1:28">
      <c r="A556" s="51"/>
      <c r="B556" s="54"/>
      <c r="C556" s="68"/>
      <c r="D556" s="56"/>
      <c r="E556" s="56"/>
      <c r="F556" s="74"/>
      <c r="G556" s="59"/>
      <c r="H556" s="60"/>
      <c r="I556" s="57"/>
      <c r="J556" s="55"/>
      <c r="K556" s="58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</row>
    <row r="557" spans="1:28">
      <c r="A557" s="51"/>
      <c r="B557" s="54"/>
      <c r="C557" s="68"/>
      <c r="D557" s="56"/>
      <c r="E557" s="56"/>
      <c r="F557" s="74"/>
      <c r="G557" s="59"/>
      <c r="H557" s="60"/>
      <c r="I557" s="57"/>
      <c r="J557" s="55"/>
      <c r="K557" s="58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</row>
    <row r="558" spans="1:28">
      <c r="A558" s="51"/>
      <c r="B558" s="54"/>
      <c r="C558" s="68"/>
      <c r="D558" s="56"/>
      <c r="E558" s="56"/>
      <c r="F558" s="74"/>
      <c r="G558" s="59"/>
      <c r="H558" s="60"/>
      <c r="I558" s="57"/>
      <c r="J558" s="55"/>
      <c r="K558" s="58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</row>
    <row r="559" spans="1:28">
      <c r="A559" s="51"/>
      <c r="B559" s="54"/>
      <c r="C559" s="68"/>
      <c r="D559" s="56"/>
      <c r="E559" s="56"/>
      <c r="F559" s="74"/>
      <c r="G559" s="59"/>
      <c r="H559" s="60"/>
      <c r="I559" s="57"/>
      <c r="J559" s="55"/>
      <c r="K559" s="58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</row>
    <row r="560" spans="1:28">
      <c r="A560" s="51"/>
      <c r="B560" s="54"/>
      <c r="C560" s="68"/>
      <c r="D560" s="56"/>
      <c r="E560" s="56"/>
      <c r="F560" s="74"/>
      <c r="G560" s="59"/>
      <c r="H560" s="60"/>
      <c r="I560" s="57"/>
      <c r="J560" s="55"/>
      <c r="K560" s="58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</row>
    <row r="561" spans="1:28">
      <c r="A561" s="51"/>
      <c r="B561" s="54"/>
      <c r="C561" s="68"/>
      <c r="D561" s="56"/>
      <c r="E561" s="56"/>
      <c r="F561" s="74"/>
      <c r="G561" s="59"/>
      <c r="H561" s="60"/>
      <c r="I561" s="57"/>
      <c r="J561" s="55"/>
      <c r="K561" s="58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</row>
    <row r="562" spans="1:28">
      <c r="A562" s="51"/>
      <c r="B562" s="54"/>
      <c r="C562" s="68"/>
      <c r="D562" s="56"/>
      <c r="E562" s="56"/>
      <c r="F562" s="74"/>
      <c r="G562" s="59"/>
      <c r="H562" s="60"/>
      <c r="I562" s="57"/>
      <c r="J562" s="55"/>
      <c r="K562" s="58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</row>
    <row r="563" spans="1:28">
      <c r="A563" s="51"/>
      <c r="B563" s="54"/>
      <c r="C563" s="68"/>
      <c r="D563" s="56"/>
      <c r="E563" s="56"/>
      <c r="F563" s="74"/>
      <c r="G563" s="59"/>
      <c r="H563" s="60"/>
      <c r="I563" s="57"/>
      <c r="J563" s="55"/>
      <c r="K563" s="58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</row>
    <row r="564" spans="1:28">
      <c r="A564" s="51"/>
      <c r="B564" s="54"/>
      <c r="C564" s="68"/>
      <c r="D564" s="56"/>
      <c r="E564" s="56"/>
      <c r="F564" s="74"/>
      <c r="G564" s="59"/>
      <c r="H564" s="60"/>
      <c r="I564" s="57"/>
      <c r="J564" s="55"/>
      <c r="K564" s="58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</row>
    <row r="565" spans="1:28">
      <c r="A565" s="51"/>
      <c r="B565" s="54"/>
      <c r="C565" s="68"/>
      <c r="D565" s="56"/>
      <c r="E565" s="56"/>
      <c r="F565" s="74"/>
      <c r="G565" s="59"/>
      <c r="H565" s="60"/>
      <c r="I565" s="57"/>
      <c r="J565" s="55"/>
      <c r="K565" s="58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</row>
    <row r="566" spans="1:28">
      <c r="A566" s="51"/>
      <c r="B566" s="54"/>
      <c r="C566" s="68"/>
      <c r="D566" s="56"/>
      <c r="E566" s="56"/>
      <c r="F566" s="74"/>
      <c r="G566" s="59"/>
      <c r="H566" s="60"/>
      <c r="I566" s="57"/>
      <c r="J566" s="55"/>
      <c r="K566" s="58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</row>
    <row r="567" spans="1:28">
      <c r="A567" s="51"/>
      <c r="B567" s="54"/>
      <c r="C567" s="68"/>
      <c r="D567" s="56"/>
      <c r="E567" s="56"/>
      <c r="F567" s="74"/>
      <c r="G567" s="59"/>
      <c r="H567" s="60"/>
      <c r="I567" s="57"/>
      <c r="J567" s="55"/>
      <c r="K567" s="58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</row>
    <row r="568" spans="1:28">
      <c r="A568" s="51"/>
      <c r="B568" s="54"/>
      <c r="C568" s="68"/>
      <c r="D568" s="56"/>
      <c r="E568" s="56"/>
      <c r="F568" s="74"/>
      <c r="G568" s="59"/>
      <c r="H568" s="60"/>
      <c r="I568" s="57"/>
      <c r="J568" s="55"/>
      <c r="K568" s="58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</row>
    <row r="569" spans="1:28">
      <c r="A569" s="51"/>
      <c r="B569" s="54"/>
      <c r="C569" s="68"/>
      <c r="D569" s="56"/>
      <c r="E569" s="56"/>
      <c r="F569" s="74"/>
      <c r="G569" s="59"/>
      <c r="H569" s="60"/>
      <c r="I569" s="57"/>
      <c r="J569" s="55"/>
      <c r="K569" s="58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</row>
    <row r="570" spans="1:28">
      <c r="A570" s="51"/>
      <c r="B570" s="54"/>
      <c r="C570" s="68"/>
      <c r="D570" s="56"/>
      <c r="E570" s="56"/>
      <c r="F570" s="74"/>
      <c r="G570" s="59"/>
      <c r="H570" s="60"/>
      <c r="I570" s="57"/>
      <c r="J570" s="55"/>
      <c r="K570" s="58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</row>
    <row r="571" spans="1:28">
      <c r="A571" s="51"/>
      <c r="B571" s="54"/>
      <c r="C571" s="68"/>
      <c r="D571" s="56"/>
      <c r="E571" s="56"/>
      <c r="F571" s="74"/>
      <c r="G571" s="59"/>
      <c r="H571" s="60"/>
      <c r="I571" s="57"/>
      <c r="J571" s="55"/>
      <c r="K571" s="58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</row>
    <row r="572" spans="1:28">
      <c r="A572" s="51"/>
      <c r="B572" s="54"/>
      <c r="C572" s="68"/>
      <c r="D572" s="56"/>
      <c r="E572" s="56"/>
      <c r="F572" s="74"/>
      <c r="G572" s="59"/>
      <c r="H572" s="60"/>
      <c r="I572" s="57"/>
      <c r="J572" s="55"/>
      <c r="K572" s="58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</row>
    <row r="573" spans="1:28">
      <c r="A573" s="51"/>
      <c r="B573" s="54"/>
      <c r="C573" s="68"/>
      <c r="D573" s="56"/>
      <c r="E573" s="56"/>
      <c r="F573" s="74"/>
      <c r="G573" s="59"/>
      <c r="H573" s="60"/>
      <c r="I573" s="57"/>
      <c r="J573" s="55"/>
      <c r="K573" s="58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</row>
    <row r="574" spans="1:28">
      <c r="A574" s="51"/>
      <c r="B574" s="54"/>
      <c r="C574" s="68"/>
      <c r="D574" s="56"/>
      <c r="E574" s="56"/>
      <c r="F574" s="74"/>
      <c r="G574" s="59"/>
      <c r="H574" s="60"/>
      <c r="I574" s="57"/>
      <c r="J574" s="55"/>
      <c r="K574" s="58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</row>
    <row r="575" spans="1:28">
      <c r="A575" s="51"/>
      <c r="B575" s="54"/>
      <c r="C575" s="68"/>
      <c r="D575" s="56"/>
      <c r="E575" s="56"/>
      <c r="F575" s="74"/>
      <c r="G575" s="59"/>
      <c r="H575" s="60"/>
      <c r="I575" s="57"/>
      <c r="J575" s="55"/>
      <c r="K575" s="58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</row>
    <row r="576" spans="1:28">
      <c r="A576" s="51"/>
      <c r="B576" s="54"/>
      <c r="C576" s="68"/>
      <c r="D576" s="56"/>
      <c r="E576" s="56"/>
      <c r="F576" s="74"/>
      <c r="G576" s="59"/>
      <c r="H576" s="60"/>
      <c r="I576" s="57"/>
      <c r="J576" s="55"/>
      <c r="K576" s="58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</row>
    <row r="577" spans="1:28">
      <c r="A577" s="51"/>
      <c r="B577" s="54"/>
      <c r="C577" s="68"/>
      <c r="D577" s="56"/>
      <c r="E577" s="56"/>
      <c r="F577" s="74"/>
      <c r="G577" s="59"/>
      <c r="H577" s="60"/>
      <c r="I577" s="57"/>
      <c r="J577" s="55"/>
      <c r="K577" s="58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</row>
    <row r="578" spans="1:28">
      <c r="A578" s="51"/>
      <c r="B578" s="54"/>
      <c r="C578" s="68"/>
      <c r="D578" s="56"/>
      <c r="E578" s="56"/>
      <c r="F578" s="74"/>
      <c r="G578" s="59"/>
      <c r="H578" s="60"/>
      <c r="I578" s="57"/>
      <c r="J578" s="55"/>
      <c r="K578" s="58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</row>
    <row r="579" spans="1:28">
      <c r="A579" s="51"/>
      <c r="B579" s="54"/>
      <c r="C579" s="68"/>
      <c r="D579" s="56"/>
      <c r="E579" s="56"/>
      <c r="F579" s="74"/>
      <c r="G579" s="59"/>
      <c r="H579" s="60"/>
      <c r="I579" s="57"/>
      <c r="J579" s="55"/>
      <c r="K579" s="58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</row>
    <row r="580" spans="1:28">
      <c r="A580" s="51"/>
      <c r="B580" s="54"/>
      <c r="C580" s="68"/>
      <c r="D580" s="56"/>
      <c r="E580" s="56"/>
      <c r="F580" s="74"/>
      <c r="G580" s="59"/>
      <c r="H580" s="60"/>
      <c r="I580" s="57"/>
      <c r="J580" s="55"/>
      <c r="K580" s="58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</row>
    <row r="581" spans="1:28">
      <c r="A581" s="51"/>
      <c r="B581" s="54"/>
      <c r="C581" s="68"/>
      <c r="D581" s="56"/>
      <c r="E581" s="56"/>
      <c r="F581" s="74"/>
      <c r="G581" s="59"/>
      <c r="H581" s="60"/>
      <c r="I581" s="57"/>
      <c r="J581" s="55"/>
      <c r="K581" s="58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</row>
    <row r="582" spans="1:28">
      <c r="A582" s="51"/>
      <c r="B582" s="54"/>
      <c r="C582" s="68"/>
      <c r="D582" s="56"/>
      <c r="E582" s="56"/>
      <c r="F582" s="74"/>
      <c r="G582" s="59"/>
      <c r="H582" s="60"/>
      <c r="I582" s="57"/>
      <c r="J582" s="55"/>
      <c r="K582" s="58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</row>
    <row r="583" spans="1:28">
      <c r="A583" s="51"/>
      <c r="B583" s="54"/>
      <c r="C583" s="68"/>
      <c r="D583" s="56"/>
      <c r="E583" s="56"/>
      <c r="F583" s="74"/>
      <c r="G583" s="59"/>
      <c r="H583" s="60"/>
      <c r="I583" s="57"/>
      <c r="J583" s="55"/>
      <c r="K583" s="58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</row>
    <row r="584" spans="1:28">
      <c r="A584" s="51"/>
      <c r="B584" s="54"/>
      <c r="C584" s="68"/>
      <c r="D584" s="56"/>
      <c r="E584" s="56"/>
      <c r="F584" s="74"/>
      <c r="G584" s="59"/>
      <c r="H584" s="60"/>
      <c r="I584" s="57"/>
      <c r="J584" s="55"/>
      <c r="K584" s="58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</row>
    <row r="585" spans="1:28">
      <c r="A585" s="51"/>
      <c r="B585" s="54"/>
      <c r="C585" s="68"/>
      <c r="D585" s="56"/>
      <c r="E585" s="56"/>
      <c r="F585" s="74"/>
      <c r="G585" s="59"/>
      <c r="H585" s="60"/>
      <c r="I585" s="57"/>
      <c r="J585" s="55"/>
      <c r="K585" s="58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</row>
    <row r="586" spans="1:28">
      <c r="A586" s="51"/>
      <c r="B586" s="54"/>
      <c r="C586" s="68"/>
      <c r="D586" s="56"/>
      <c r="E586" s="56"/>
      <c r="F586" s="74"/>
      <c r="G586" s="59"/>
      <c r="H586" s="60"/>
      <c r="I586" s="57"/>
      <c r="J586" s="55"/>
      <c r="K586" s="58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</row>
    <row r="587" spans="1:28">
      <c r="A587" s="51"/>
      <c r="B587" s="54"/>
      <c r="C587" s="68"/>
      <c r="D587" s="56"/>
      <c r="E587" s="56"/>
      <c r="F587" s="74"/>
      <c r="G587" s="59"/>
      <c r="H587" s="60"/>
      <c r="I587" s="57"/>
      <c r="J587" s="55"/>
      <c r="K587" s="58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</row>
    <row r="588" spans="1:28">
      <c r="A588" s="51"/>
      <c r="B588" s="54"/>
      <c r="C588" s="68"/>
      <c r="D588" s="56"/>
      <c r="E588" s="56"/>
      <c r="F588" s="74"/>
      <c r="G588" s="59"/>
      <c r="H588" s="60"/>
      <c r="I588" s="57"/>
      <c r="J588" s="55"/>
      <c r="K588" s="58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</row>
    <row r="589" spans="1:28">
      <c r="A589" s="51"/>
      <c r="B589" s="54"/>
      <c r="C589" s="68"/>
      <c r="D589" s="56"/>
      <c r="E589" s="56"/>
      <c r="F589" s="74"/>
      <c r="G589" s="59"/>
      <c r="H589" s="60"/>
      <c r="I589" s="57"/>
      <c r="J589" s="55"/>
      <c r="K589" s="58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</row>
    <row r="590" spans="1:28">
      <c r="A590" s="51"/>
      <c r="B590" s="54"/>
      <c r="C590" s="68"/>
      <c r="D590" s="56"/>
      <c r="E590" s="56"/>
      <c r="F590" s="74"/>
      <c r="G590" s="59"/>
      <c r="H590" s="60"/>
      <c r="I590" s="57"/>
      <c r="J590" s="55"/>
      <c r="K590" s="58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</row>
    <row r="591" spans="1:28">
      <c r="A591" s="51"/>
      <c r="B591" s="54"/>
      <c r="C591" s="68"/>
      <c r="D591" s="56"/>
      <c r="E591" s="56"/>
      <c r="F591" s="74"/>
      <c r="G591" s="59"/>
      <c r="H591" s="60"/>
      <c r="I591" s="57"/>
      <c r="J591" s="55"/>
      <c r="K591" s="58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</row>
    <row r="592" spans="1:28">
      <c r="A592" s="51"/>
      <c r="B592" s="54"/>
      <c r="C592" s="68"/>
      <c r="D592" s="56"/>
      <c r="E592" s="56"/>
      <c r="F592" s="74"/>
      <c r="G592" s="59"/>
      <c r="H592" s="60"/>
      <c r="I592" s="57"/>
      <c r="J592" s="55"/>
      <c r="K592" s="58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</row>
    <row r="593" spans="1:28">
      <c r="A593" s="51"/>
      <c r="B593" s="54"/>
      <c r="C593" s="68"/>
      <c r="D593" s="56"/>
      <c r="E593" s="56"/>
      <c r="F593" s="74"/>
      <c r="G593" s="59"/>
      <c r="H593" s="60"/>
      <c r="I593" s="57"/>
      <c r="J593" s="55"/>
      <c r="K593" s="58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</row>
    <row r="594" spans="1:28">
      <c r="A594" s="51"/>
      <c r="B594" s="54"/>
      <c r="C594" s="68"/>
      <c r="D594" s="56"/>
      <c r="E594" s="56"/>
      <c r="F594" s="74"/>
      <c r="G594" s="59"/>
      <c r="H594" s="60"/>
      <c r="I594" s="57"/>
      <c r="J594" s="55"/>
      <c r="K594" s="58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</row>
    <row r="595" spans="1:28">
      <c r="A595" s="51"/>
      <c r="B595" s="54"/>
      <c r="C595" s="68"/>
      <c r="D595" s="56"/>
      <c r="E595" s="56"/>
      <c r="F595" s="74"/>
      <c r="G595" s="59"/>
      <c r="H595" s="60"/>
      <c r="I595" s="57"/>
      <c r="J595" s="55"/>
      <c r="K595" s="58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</row>
    <row r="596" spans="1:28">
      <c r="A596" s="51"/>
      <c r="B596" s="54"/>
      <c r="C596" s="68"/>
      <c r="D596" s="56"/>
      <c r="E596" s="56"/>
      <c r="F596" s="74"/>
      <c r="G596" s="59"/>
      <c r="H596" s="60"/>
      <c r="I596" s="57"/>
      <c r="J596" s="55"/>
      <c r="K596" s="58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</row>
    <row r="597" spans="1:28">
      <c r="A597" s="51"/>
      <c r="B597" s="54"/>
      <c r="C597" s="68"/>
      <c r="D597" s="56"/>
      <c r="E597" s="56"/>
      <c r="F597" s="74"/>
      <c r="G597" s="59"/>
      <c r="H597" s="60"/>
      <c r="I597" s="57"/>
      <c r="J597" s="55"/>
      <c r="K597" s="58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</row>
    <row r="598" spans="1:28">
      <c r="A598" s="51"/>
      <c r="B598" s="54"/>
      <c r="C598" s="68"/>
      <c r="D598" s="56"/>
      <c r="E598" s="56"/>
      <c r="F598" s="74"/>
      <c r="G598" s="59"/>
      <c r="H598" s="60"/>
      <c r="I598" s="57"/>
      <c r="J598" s="55"/>
      <c r="K598" s="58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</row>
    <row r="599" spans="1:28">
      <c r="A599" s="51"/>
      <c r="B599" s="54"/>
      <c r="C599" s="68"/>
      <c r="D599" s="56"/>
      <c r="E599" s="56"/>
      <c r="F599" s="74"/>
      <c r="G599" s="59"/>
      <c r="H599" s="60"/>
      <c r="I599" s="57"/>
      <c r="J599" s="55"/>
      <c r="K599" s="58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</row>
    <row r="600" spans="1:28">
      <c r="A600" s="51"/>
      <c r="B600" s="54"/>
      <c r="C600" s="68"/>
      <c r="D600" s="56"/>
      <c r="E600" s="56"/>
      <c r="F600" s="74"/>
      <c r="G600" s="59"/>
      <c r="H600" s="60"/>
      <c r="I600" s="57"/>
      <c r="J600" s="55"/>
      <c r="K600" s="58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</row>
    <row r="601" spans="1:28">
      <c r="A601" s="51"/>
      <c r="B601" s="54"/>
      <c r="C601" s="68"/>
      <c r="D601" s="56"/>
      <c r="E601" s="56"/>
      <c r="F601" s="74"/>
      <c r="G601" s="59"/>
      <c r="H601" s="60"/>
      <c r="I601" s="57"/>
      <c r="J601" s="55"/>
      <c r="K601" s="58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</row>
    <row r="602" spans="1:28">
      <c r="A602" s="51"/>
      <c r="B602" s="54"/>
      <c r="C602" s="68"/>
      <c r="D602" s="56"/>
      <c r="E602" s="56"/>
      <c r="F602" s="74"/>
      <c r="G602" s="59"/>
      <c r="H602" s="60"/>
      <c r="I602" s="57"/>
      <c r="J602" s="55"/>
      <c r="K602" s="58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</row>
    <row r="603" spans="1:28">
      <c r="A603" s="51"/>
      <c r="B603" s="54"/>
      <c r="C603" s="68"/>
      <c r="D603" s="56"/>
      <c r="E603" s="56"/>
      <c r="F603" s="74"/>
      <c r="G603" s="59"/>
      <c r="H603" s="60"/>
      <c r="I603" s="57"/>
      <c r="J603" s="55"/>
      <c r="K603" s="58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</row>
    <row r="604" spans="1:28">
      <c r="A604" s="51"/>
      <c r="B604" s="54"/>
      <c r="C604" s="68"/>
      <c r="D604" s="56"/>
      <c r="E604" s="56"/>
      <c r="F604" s="74"/>
      <c r="G604" s="59"/>
      <c r="H604" s="60"/>
      <c r="I604" s="57"/>
      <c r="J604" s="55"/>
      <c r="K604" s="58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</row>
    <row r="605" spans="1:28">
      <c r="A605" s="51"/>
      <c r="B605" s="54"/>
      <c r="C605" s="68"/>
      <c r="D605" s="56"/>
      <c r="E605" s="56"/>
      <c r="F605" s="74"/>
      <c r="G605" s="59"/>
      <c r="H605" s="60"/>
      <c r="I605" s="57"/>
      <c r="J605" s="55"/>
      <c r="K605" s="58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</row>
    <row r="606" spans="1:28">
      <c r="A606" s="51"/>
      <c r="B606" s="54"/>
      <c r="C606" s="68"/>
      <c r="D606" s="56"/>
      <c r="E606" s="56"/>
      <c r="F606" s="74"/>
      <c r="G606" s="59"/>
      <c r="H606" s="60"/>
      <c r="I606" s="57"/>
      <c r="J606" s="55"/>
      <c r="K606" s="58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</row>
    <row r="607" spans="1:28">
      <c r="A607" s="51"/>
      <c r="B607" s="54"/>
      <c r="C607" s="68"/>
      <c r="D607" s="56"/>
      <c r="E607" s="56"/>
      <c r="F607" s="74"/>
      <c r="G607" s="59"/>
      <c r="H607" s="60"/>
      <c r="I607" s="57"/>
      <c r="J607" s="55"/>
      <c r="K607" s="58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</row>
    <row r="608" spans="1:28">
      <c r="A608" s="51"/>
      <c r="B608" s="54"/>
      <c r="C608" s="68"/>
      <c r="D608" s="56"/>
      <c r="E608" s="56"/>
      <c r="F608" s="74"/>
      <c r="G608" s="59"/>
      <c r="H608" s="60"/>
      <c r="I608" s="57"/>
      <c r="J608" s="55"/>
      <c r="K608" s="58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</row>
    <row r="609" spans="1:28">
      <c r="A609" s="51"/>
      <c r="B609" s="54"/>
      <c r="C609" s="68"/>
      <c r="D609" s="56"/>
      <c r="E609" s="56"/>
      <c r="F609" s="74"/>
      <c r="G609" s="59"/>
      <c r="H609" s="60"/>
      <c r="I609" s="57"/>
      <c r="J609" s="55"/>
      <c r="K609" s="58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</row>
    <row r="610" spans="1:28">
      <c r="A610" s="51"/>
      <c r="B610" s="54"/>
      <c r="C610" s="68"/>
      <c r="D610" s="56"/>
      <c r="E610" s="56"/>
      <c r="F610" s="74"/>
      <c r="G610" s="59"/>
      <c r="H610" s="60"/>
      <c r="I610" s="57"/>
      <c r="J610" s="55"/>
      <c r="K610" s="58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</row>
    <row r="611" spans="1:28">
      <c r="A611" s="51"/>
      <c r="B611" s="54"/>
      <c r="C611" s="68"/>
      <c r="D611" s="56"/>
      <c r="E611" s="56"/>
      <c r="F611" s="74"/>
      <c r="G611" s="59"/>
      <c r="H611" s="60"/>
      <c r="I611" s="57"/>
      <c r="J611" s="55"/>
      <c r="K611" s="58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</row>
    <row r="612" spans="1:28">
      <c r="A612" s="51"/>
      <c r="B612" s="54"/>
      <c r="C612" s="68"/>
      <c r="D612" s="56"/>
      <c r="E612" s="56"/>
      <c r="F612" s="74"/>
      <c r="G612" s="59"/>
      <c r="H612" s="60"/>
      <c r="I612" s="57"/>
      <c r="J612" s="55"/>
      <c r="K612" s="58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</row>
    <row r="613" spans="1:28">
      <c r="A613" s="51"/>
      <c r="B613" s="54"/>
      <c r="C613" s="68"/>
      <c r="D613" s="56"/>
      <c r="E613" s="56"/>
      <c r="F613" s="74"/>
      <c r="G613" s="59"/>
      <c r="H613" s="60"/>
      <c r="I613" s="57"/>
      <c r="J613" s="55"/>
      <c r="K613" s="58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</row>
    <row r="614" spans="1:28">
      <c r="A614" s="51"/>
      <c r="B614" s="54"/>
      <c r="C614" s="68"/>
      <c r="D614" s="56"/>
      <c r="E614" s="56"/>
      <c r="F614" s="74"/>
      <c r="G614" s="59"/>
      <c r="H614" s="60"/>
      <c r="I614" s="57"/>
      <c r="J614" s="55"/>
      <c r="K614" s="58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</row>
    <row r="615" spans="1:28">
      <c r="A615" s="51"/>
      <c r="B615" s="54"/>
      <c r="C615" s="68"/>
      <c r="D615" s="56"/>
      <c r="E615" s="56"/>
      <c r="F615" s="74"/>
      <c r="G615" s="59"/>
      <c r="H615" s="60"/>
      <c r="I615" s="57"/>
      <c r="J615" s="55"/>
      <c r="K615" s="58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</row>
    <row r="616" spans="1:28">
      <c r="A616" s="51"/>
      <c r="B616" s="54"/>
      <c r="C616" s="68"/>
      <c r="D616" s="56"/>
      <c r="E616" s="56"/>
      <c r="F616" s="74"/>
      <c r="G616" s="59"/>
      <c r="H616" s="60"/>
      <c r="I616" s="57"/>
      <c r="J616" s="55"/>
      <c r="K616" s="58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</row>
    <row r="617" spans="1:28">
      <c r="A617" s="51"/>
      <c r="B617" s="54"/>
      <c r="C617" s="68"/>
      <c r="D617" s="56"/>
      <c r="E617" s="56"/>
      <c r="F617" s="74"/>
      <c r="G617" s="59"/>
      <c r="H617" s="60"/>
      <c r="I617" s="57"/>
      <c r="J617" s="55"/>
      <c r="K617" s="58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</row>
    <row r="618" spans="1:28">
      <c r="A618" s="51"/>
      <c r="B618" s="54"/>
      <c r="C618" s="68"/>
      <c r="D618" s="56"/>
      <c r="E618" s="56"/>
      <c r="F618" s="74"/>
      <c r="G618" s="59"/>
      <c r="H618" s="60"/>
      <c r="I618" s="57"/>
      <c r="J618" s="55"/>
      <c r="K618" s="58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</row>
    <row r="619" spans="1:28">
      <c r="A619" s="51"/>
      <c r="B619" s="54"/>
      <c r="C619" s="68"/>
      <c r="D619" s="56"/>
      <c r="E619" s="56"/>
      <c r="F619" s="74"/>
      <c r="G619" s="59"/>
      <c r="H619" s="60"/>
      <c r="I619" s="57"/>
      <c r="J619" s="55"/>
      <c r="K619" s="58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</row>
    <row r="620" spans="1:28">
      <c r="A620" s="51"/>
      <c r="B620" s="54"/>
      <c r="C620" s="68"/>
      <c r="D620" s="56"/>
      <c r="E620" s="56"/>
      <c r="F620" s="74"/>
      <c r="G620" s="59"/>
      <c r="H620" s="60"/>
      <c r="I620" s="57"/>
      <c r="J620" s="55"/>
      <c r="K620" s="58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</row>
    <row r="621" spans="1:28">
      <c r="A621" s="51"/>
      <c r="B621" s="54"/>
      <c r="C621" s="68"/>
      <c r="D621" s="56"/>
      <c r="E621" s="56"/>
      <c r="F621" s="74"/>
      <c r="G621" s="59"/>
      <c r="H621" s="60"/>
      <c r="I621" s="57"/>
      <c r="J621" s="55"/>
      <c r="K621" s="58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</row>
    <row r="622" spans="1:28">
      <c r="A622" s="51"/>
      <c r="B622" s="54"/>
      <c r="C622" s="68"/>
      <c r="D622" s="56"/>
      <c r="E622" s="56"/>
      <c r="F622" s="74"/>
      <c r="G622" s="59"/>
      <c r="H622" s="60"/>
      <c r="I622" s="57"/>
      <c r="J622" s="55"/>
      <c r="K622" s="58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</row>
    <row r="623" spans="1:28">
      <c r="A623" s="51"/>
      <c r="B623" s="54"/>
      <c r="C623" s="68"/>
      <c r="D623" s="56"/>
      <c r="E623" s="56"/>
      <c r="F623" s="74"/>
      <c r="G623" s="59"/>
      <c r="H623" s="60"/>
      <c r="I623" s="57"/>
      <c r="J623" s="55"/>
      <c r="K623" s="58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</row>
    <row r="624" spans="1:28">
      <c r="A624" s="51"/>
      <c r="B624" s="54"/>
      <c r="C624" s="68"/>
      <c r="D624" s="56"/>
      <c r="E624" s="56"/>
      <c r="F624" s="74"/>
      <c r="G624" s="59"/>
      <c r="H624" s="60"/>
      <c r="I624" s="57"/>
      <c r="J624" s="55"/>
      <c r="K624" s="58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</row>
    <row r="625" spans="1:28">
      <c r="A625" s="51"/>
      <c r="B625" s="54"/>
      <c r="C625" s="68"/>
      <c r="D625" s="56"/>
      <c r="E625" s="56"/>
      <c r="F625" s="74"/>
      <c r="G625" s="59"/>
      <c r="H625" s="60"/>
      <c r="I625" s="57"/>
      <c r="J625" s="55"/>
      <c r="K625" s="58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</row>
    <row r="626" spans="1:28">
      <c r="A626" s="51"/>
      <c r="B626" s="54"/>
      <c r="C626" s="68"/>
      <c r="D626" s="56"/>
      <c r="E626" s="56"/>
      <c r="F626" s="74"/>
      <c r="G626" s="59"/>
      <c r="H626" s="60"/>
      <c r="I626" s="57"/>
      <c r="J626" s="55"/>
      <c r="K626" s="58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</row>
    <row r="627" spans="1:28">
      <c r="A627" s="51"/>
      <c r="B627" s="54"/>
      <c r="C627" s="68"/>
      <c r="D627" s="56"/>
      <c r="E627" s="56"/>
      <c r="F627" s="74"/>
      <c r="G627" s="59"/>
      <c r="H627" s="60"/>
      <c r="I627" s="57"/>
      <c r="J627" s="55"/>
      <c r="K627" s="58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</row>
    <row r="628" spans="1:28">
      <c r="A628" s="51"/>
      <c r="B628" s="54"/>
      <c r="C628" s="68"/>
      <c r="D628" s="56"/>
      <c r="E628" s="56"/>
      <c r="F628" s="74"/>
      <c r="G628" s="59"/>
      <c r="H628" s="60"/>
      <c r="I628" s="57"/>
      <c r="J628" s="55"/>
      <c r="K628" s="58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</row>
    <row r="629" spans="1:28">
      <c r="A629" s="51"/>
      <c r="B629" s="54"/>
      <c r="C629" s="68"/>
      <c r="D629" s="56"/>
      <c r="E629" s="56"/>
      <c r="F629" s="74"/>
      <c r="G629" s="59"/>
      <c r="H629" s="60"/>
      <c r="I629" s="57"/>
      <c r="J629" s="55"/>
      <c r="K629" s="58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</row>
    <row r="630" spans="1:28">
      <c r="A630" s="51"/>
      <c r="B630" s="54"/>
      <c r="C630" s="68"/>
      <c r="D630" s="56"/>
      <c r="E630" s="56"/>
      <c r="F630" s="74"/>
      <c r="G630" s="59"/>
      <c r="H630" s="60"/>
      <c r="I630" s="57"/>
      <c r="J630" s="55"/>
      <c r="K630" s="58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</row>
    <row r="631" spans="1:28">
      <c r="A631" s="51"/>
      <c r="B631" s="54"/>
      <c r="C631" s="68"/>
      <c r="D631" s="56"/>
      <c r="E631" s="56"/>
      <c r="F631" s="74"/>
      <c r="G631" s="59"/>
      <c r="H631" s="60"/>
      <c r="I631" s="57"/>
      <c r="J631" s="55"/>
      <c r="K631" s="58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</row>
    <row r="632" spans="1:28">
      <c r="A632" s="51"/>
      <c r="B632" s="54"/>
      <c r="C632" s="68"/>
      <c r="D632" s="56"/>
      <c r="E632" s="56"/>
      <c r="F632" s="74"/>
      <c r="G632" s="59"/>
      <c r="H632" s="60"/>
      <c r="I632" s="57"/>
      <c r="J632" s="55"/>
      <c r="K632" s="58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</row>
    <row r="633" spans="1:28">
      <c r="A633" s="51"/>
      <c r="B633" s="54"/>
      <c r="C633" s="68"/>
      <c r="D633" s="56"/>
      <c r="E633" s="56"/>
      <c r="F633" s="74"/>
      <c r="G633" s="59"/>
      <c r="H633" s="60"/>
      <c r="I633" s="57"/>
      <c r="J633" s="55"/>
      <c r="K633" s="58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</row>
    <row r="634" spans="1:28">
      <c r="A634" s="51"/>
      <c r="B634" s="54"/>
      <c r="C634" s="68"/>
      <c r="D634" s="56"/>
      <c r="E634" s="56"/>
      <c r="F634" s="74"/>
      <c r="G634" s="59"/>
      <c r="H634" s="60"/>
      <c r="I634" s="57"/>
      <c r="J634" s="55"/>
      <c r="K634" s="58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</row>
    <row r="635" spans="1:28">
      <c r="A635" s="51"/>
      <c r="B635" s="54"/>
      <c r="C635" s="68"/>
      <c r="D635" s="56"/>
      <c r="E635" s="56"/>
      <c r="F635" s="74"/>
      <c r="G635" s="59"/>
      <c r="H635" s="60"/>
      <c r="I635" s="57"/>
      <c r="J635" s="55"/>
      <c r="K635" s="58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</row>
    <row r="636" spans="1:28">
      <c r="A636" s="51"/>
      <c r="B636" s="54"/>
      <c r="C636" s="68"/>
      <c r="D636" s="56"/>
      <c r="E636" s="56"/>
      <c r="F636" s="74"/>
      <c r="G636" s="59"/>
      <c r="H636" s="60"/>
      <c r="I636" s="57"/>
      <c r="J636" s="55"/>
      <c r="K636" s="58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</row>
    <row r="637" spans="1:28">
      <c r="A637" s="51"/>
      <c r="B637" s="54"/>
      <c r="C637" s="68"/>
      <c r="D637" s="56"/>
      <c r="E637" s="56"/>
      <c r="F637" s="74"/>
      <c r="G637" s="59"/>
      <c r="H637" s="60"/>
      <c r="I637" s="57"/>
      <c r="J637" s="55"/>
      <c r="K637" s="58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</row>
    <row r="638" spans="1:28">
      <c r="A638" s="51"/>
      <c r="B638" s="54"/>
      <c r="C638" s="68"/>
      <c r="D638" s="56"/>
      <c r="E638" s="56"/>
      <c r="F638" s="74"/>
      <c r="G638" s="59"/>
      <c r="H638" s="60"/>
      <c r="I638" s="57"/>
      <c r="J638" s="55"/>
      <c r="K638" s="58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</row>
    <row r="639" spans="1:28">
      <c r="A639" s="51"/>
      <c r="B639" s="54"/>
      <c r="C639" s="68"/>
      <c r="D639" s="56"/>
      <c r="E639" s="56"/>
      <c r="F639" s="74"/>
      <c r="G639" s="59"/>
      <c r="H639" s="60"/>
      <c r="I639" s="57"/>
      <c r="J639" s="55"/>
      <c r="K639" s="58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</row>
    <row r="640" spans="1:28">
      <c r="A640" s="51"/>
      <c r="B640" s="54"/>
      <c r="C640" s="68"/>
      <c r="D640" s="56"/>
      <c r="E640" s="56"/>
      <c r="F640" s="74"/>
      <c r="G640" s="59"/>
      <c r="H640" s="60"/>
      <c r="I640" s="57"/>
      <c r="J640" s="55"/>
      <c r="K640" s="58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</row>
    <row r="641" spans="1:28">
      <c r="A641" s="51"/>
      <c r="B641" s="54"/>
      <c r="C641" s="68"/>
      <c r="D641" s="56"/>
      <c r="E641" s="56"/>
      <c r="F641" s="74"/>
      <c r="G641" s="59"/>
      <c r="H641" s="60"/>
      <c r="I641" s="57"/>
      <c r="J641" s="55"/>
      <c r="K641" s="58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</row>
    <row r="642" spans="1:28">
      <c r="A642" s="51"/>
      <c r="B642" s="54"/>
      <c r="C642" s="68"/>
      <c r="D642" s="56"/>
      <c r="E642" s="56"/>
      <c r="F642" s="74"/>
      <c r="G642" s="59"/>
      <c r="H642" s="60"/>
      <c r="I642" s="57"/>
      <c r="J642" s="55"/>
      <c r="K642" s="58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</row>
    <row r="643" spans="1:28">
      <c r="A643" s="51"/>
      <c r="B643" s="54"/>
      <c r="C643" s="68"/>
      <c r="D643" s="56"/>
      <c r="E643" s="56"/>
      <c r="F643" s="74"/>
      <c r="G643" s="59"/>
      <c r="H643" s="60"/>
      <c r="I643" s="57"/>
      <c r="J643" s="55"/>
      <c r="K643" s="58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</row>
    <row r="644" spans="1:28">
      <c r="A644" s="51"/>
      <c r="B644" s="54"/>
      <c r="C644" s="68"/>
      <c r="D644" s="56"/>
      <c r="E644" s="56"/>
      <c r="F644" s="74"/>
      <c r="G644" s="59"/>
      <c r="H644" s="60"/>
      <c r="I644" s="57"/>
      <c r="J644" s="55"/>
      <c r="K644" s="58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</row>
    <row r="645" spans="1:28">
      <c r="A645" s="51"/>
      <c r="B645" s="54"/>
      <c r="C645" s="68"/>
      <c r="D645" s="56"/>
      <c r="E645" s="56"/>
      <c r="F645" s="74"/>
      <c r="G645" s="59"/>
      <c r="H645" s="60"/>
      <c r="I645" s="57"/>
      <c r="J645" s="55"/>
      <c r="K645" s="58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</row>
    <row r="646" spans="1:28">
      <c r="A646" s="51"/>
      <c r="B646" s="54"/>
      <c r="C646" s="68"/>
      <c r="D646" s="56"/>
      <c r="E646" s="56"/>
      <c r="F646" s="74"/>
      <c r="G646" s="59"/>
      <c r="H646" s="60"/>
      <c r="I646" s="57"/>
      <c r="J646" s="55"/>
      <c r="K646" s="58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</row>
    <row r="647" spans="1:28">
      <c r="A647" s="51"/>
      <c r="B647" s="54"/>
      <c r="C647" s="68"/>
      <c r="D647" s="56"/>
      <c r="E647" s="56"/>
      <c r="F647" s="74"/>
      <c r="G647" s="59"/>
      <c r="H647" s="60"/>
      <c r="I647" s="57"/>
      <c r="J647" s="55"/>
      <c r="K647" s="58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</row>
    <row r="648" spans="1:28">
      <c r="A648" s="51"/>
      <c r="B648" s="54"/>
      <c r="C648" s="68"/>
      <c r="D648" s="56"/>
      <c r="E648" s="56"/>
      <c r="F648" s="74"/>
      <c r="G648" s="59"/>
      <c r="H648" s="60"/>
      <c r="I648" s="57"/>
      <c r="J648" s="55"/>
      <c r="K648" s="58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</row>
    <row r="649" spans="1:28">
      <c r="A649" s="51"/>
      <c r="B649" s="54"/>
      <c r="C649" s="68"/>
      <c r="D649" s="56"/>
      <c r="E649" s="56"/>
      <c r="F649" s="74"/>
      <c r="G649" s="59"/>
      <c r="H649" s="60"/>
      <c r="I649" s="57"/>
      <c r="J649" s="55"/>
      <c r="K649" s="58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</row>
    <row r="650" spans="1:28">
      <c r="A650" s="51"/>
      <c r="B650" s="54"/>
      <c r="C650" s="68"/>
      <c r="D650" s="56"/>
      <c r="E650" s="56"/>
      <c r="F650" s="74"/>
      <c r="G650" s="59"/>
      <c r="H650" s="60"/>
      <c r="I650" s="57"/>
      <c r="J650" s="55"/>
      <c r="K650" s="58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</row>
    <row r="651" spans="1:28">
      <c r="A651" s="51"/>
      <c r="B651" s="54"/>
      <c r="C651" s="68"/>
      <c r="D651" s="56"/>
      <c r="E651" s="56"/>
      <c r="F651" s="74"/>
      <c r="G651" s="59"/>
      <c r="H651" s="60"/>
      <c r="I651" s="57"/>
      <c r="J651" s="55"/>
      <c r="K651" s="58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</row>
    <row r="652" spans="1:28">
      <c r="A652" s="51"/>
      <c r="B652" s="54"/>
      <c r="C652" s="68"/>
      <c r="D652" s="56"/>
      <c r="E652" s="56"/>
      <c r="F652" s="74"/>
      <c r="G652" s="59"/>
      <c r="H652" s="60"/>
      <c r="I652" s="57"/>
      <c r="J652" s="55"/>
      <c r="K652" s="58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</row>
    <row r="653" spans="1:28">
      <c r="A653" s="51"/>
      <c r="B653" s="54"/>
      <c r="C653" s="68"/>
      <c r="D653" s="56"/>
      <c r="E653" s="56"/>
      <c r="F653" s="74"/>
      <c r="G653" s="59"/>
      <c r="H653" s="60"/>
      <c r="I653" s="57"/>
      <c r="J653" s="55"/>
      <c r="K653" s="58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</row>
    <row r="654" spans="1:28">
      <c r="A654" s="51"/>
      <c r="B654" s="54"/>
      <c r="C654" s="68"/>
      <c r="D654" s="56"/>
      <c r="E654" s="56"/>
      <c r="F654" s="74"/>
      <c r="G654" s="59"/>
      <c r="H654" s="60"/>
      <c r="I654" s="57"/>
      <c r="J654" s="55"/>
      <c r="K654" s="58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</row>
    <row r="655" spans="1:28">
      <c r="A655" s="51"/>
      <c r="B655" s="54"/>
      <c r="C655" s="68"/>
      <c r="D655" s="56"/>
      <c r="E655" s="56"/>
      <c r="F655" s="74"/>
      <c r="G655" s="59"/>
      <c r="H655" s="60"/>
      <c r="I655" s="57"/>
      <c r="J655" s="55"/>
      <c r="K655" s="58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</row>
    <row r="656" spans="1:28">
      <c r="A656" s="51"/>
      <c r="B656" s="54"/>
      <c r="C656" s="68"/>
      <c r="D656" s="56"/>
      <c r="E656" s="56"/>
      <c r="F656" s="74"/>
      <c r="G656" s="59"/>
      <c r="H656" s="60"/>
      <c r="I656" s="57"/>
      <c r="J656" s="55"/>
      <c r="K656" s="58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</row>
    <row r="657" spans="1:28">
      <c r="A657" s="51"/>
      <c r="B657" s="54"/>
      <c r="C657" s="68"/>
      <c r="D657" s="56"/>
      <c r="E657" s="56"/>
      <c r="F657" s="74"/>
      <c r="G657" s="59"/>
      <c r="H657" s="60"/>
      <c r="I657" s="57"/>
      <c r="J657" s="55"/>
      <c r="K657" s="58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</row>
    <row r="658" spans="1:28">
      <c r="A658" s="51"/>
      <c r="B658" s="54"/>
      <c r="C658" s="68"/>
      <c r="D658" s="56"/>
      <c r="E658" s="56"/>
      <c r="F658" s="74"/>
      <c r="G658" s="59"/>
      <c r="H658" s="60"/>
      <c r="I658" s="57"/>
      <c r="J658" s="55"/>
      <c r="K658" s="58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</row>
    <row r="659" spans="1:28">
      <c r="A659" s="51"/>
      <c r="B659" s="54"/>
      <c r="C659" s="68"/>
      <c r="D659" s="56"/>
      <c r="E659" s="56"/>
      <c r="F659" s="74"/>
      <c r="G659" s="59"/>
      <c r="H659" s="60"/>
      <c r="I659" s="57"/>
      <c r="J659" s="55"/>
      <c r="K659" s="58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</row>
    <row r="660" spans="1:28">
      <c r="A660" s="51"/>
      <c r="B660" s="54"/>
      <c r="C660" s="68"/>
      <c r="D660" s="56"/>
      <c r="E660" s="56"/>
      <c r="F660" s="74"/>
      <c r="G660" s="59"/>
      <c r="H660" s="60"/>
      <c r="I660" s="57"/>
      <c r="J660" s="55"/>
      <c r="K660" s="58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</row>
    <row r="661" spans="1:28">
      <c r="A661" s="51"/>
      <c r="B661" s="54"/>
      <c r="C661" s="68"/>
      <c r="D661" s="56"/>
      <c r="E661" s="56"/>
      <c r="F661" s="74"/>
      <c r="G661" s="59"/>
      <c r="H661" s="60"/>
      <c r="I661" s="57"/>
      <c r="J661" s="55"/>
      <c r="K661" s="58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</row>
    <row r="662" spans="1:28">
      <c r="A662" s="51"/>
      <c r="B662" s="54"/>
      <c r="C662" s="68"/>
      <c r="D662" s="56"/>
      <c r="E662" s="56"/>
      <c r="F662" s="74"/>
      <c r="G662" s="59"/>
      <c r="H662" s="60"/>
      <c r="I662" s="57"/>
      <c r="J662" s="55"/>
      <c r="K662" s="58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</row>
    <row r="663" spans="1:28">
      <c r="A663" s="51"/>
      <c r="B663" s="54"/>
      <c r="C663" s="68"/>
      <c r="D663" s="56"/>
      <c r="E663" s="56"/>
      <c r="F663" s="74"/>
      <c r="G663" s="59"/>
      <c r="H663" s="60"/>
      <c r="I663" s="57"/>
      <c r="J663" s="55"/>
      <c r="K663" s="58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</row>
    <row r="664" spans="1:28">
      <c r="A664" s="51"/>
      <c r="B664" s="54"/>
      <c r="C664" s="68"/>
      <c r="D664" s="56"/>
      <c r="E664" s="56"/>
      <c r="F664" s="74"/>
      <c r="G664" s="59"/>
      <c r="H664" s="60"/>
      <c r="I664" s="57"/>
      <c r="J664" s="55"/>
      <c r="K664" s="58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</row>
    <row r="665" spans="1:28">
      <c r="A665" s="51"/>
      <c r="B665" s="54"/>
      <c r="C665" s="68"/>
      <c r="D665" s="56"/>
      <c r="E665" s="56"/>
      <c r="F665" s="74"/>
      <c r="G665" s="59"/>
      <c r="H665" s="60"/>
      <c r="I665" s="57"/>
      <c r="J665" s="55"/>
      <c r="K665" s="58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</row>
    <row r="666" spans="1:28">
      <c r="A666" s="51"/>
      <c r="B666" s="54"/>
      <c r="C666" s="68"/>
      <c r="D666" s="56"/>
      <c r="E666" s="56"/>
      <c r="F666" s="74"/>
      <c r="G666" s="59"/>
      <c r="H666" s="60"/>
      <c r="I666" s="57"/>
      <c r="J666" s="55"/>
      <c r="K666" s="58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</row>
    <row r="667" spans="1:28">
      <c r="A667" s="51"/>
      <c r="B667" s="54"/>
      <c r="C667" s="68"/>
      <c r="D667" s="56"/>
      <c r="E667" s="56"/>
      <c r="F667" s="74"/>
      <c r="G667" s="59"/>
      <c r="H667" s="60"/>
      <c r="I667" s="57"/>
      <c r="J667" s="55"/>
      <c r="K667" s="58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</row>
    <row r="668" spans="1:28">
      <c r="A668" s="51"/>
      <c r="B668" s="54"/>
      <c r="C668" s="68"/>
      <c r="D668" s="56"/>
      <c r="E668" s="56"/>
      <c r="F668" s="74"/>
      <c r="G668" s="59"/>
      <c r="H668" s="60"/>
      <c r="I668" s="57"/>
      <c r="J668" s="55"/>
      <c r="K668" s="58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</row>
    <row r="669" spans="1:28">
      <c r="A669" s="51"/>
      <c r="B669" s="54"/>
      <c r="C669" s="68"/>
      <c r="D669" s="56"/>
      <c r="E669" s="56"/>
      <c r="F669" s="74"/>
      <c r="G669" s="59"/>
      <c r="H669" s="60"/>
      <c r="I669" s="57"/>
      <c r="J669" s="55"/>
      <c r="K669" s="58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</row>
    <row r="670" spans="1:28">
      <c r="A670" s="51"/>
      <c r="B670" s="54"/>
      <c r="C670" s="68"/>
      <c r="D670" s="56"/>
      <c r="E670" s="56"/>
      <c r="F670" s="74"/>
      <c r="G670" s="59"/>
      <c r="H670" s="60"/>
      <c r="I670" s="57"/>
      <c r="J670" s="55"/>
      <c r="K670" s="58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</row>
    <row r="671" spans="1:28">
      <c r="A671" s="51"/>
      <c r="B671" s="54"/>
      <c r="C671" s="68"/>
      <c r="D671" s="56"/>
      <c r="E671" s="56"/>
      <c r="F671" s="74"/>
      <c r="G671" s="59"/>
      <c r="H671" s="60"/>
      <c r="I671" s="57"/>
      <c r="J671" s="55"/>
      <c r="K671" s="58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</row>
    <row r="672" spans="1:28">
      <c r="A672" s="51"/>
      <c r="B672" s="54"/>
      <c r="C672" s="68"/>
      <c r="D672" s="56"/>
      <c r="E672" s="56"/>
      <c r="F672" s="74"/>
      <c r="G672" s="59"/>
      <c r="H672" s="60"/>
      <c r="I672" s="57"/>
      <c r="J672" s="55"/>
      <c r="K672" s="58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</row>
    <row r="673" spans="1:28">
      <c r="A673" s="51"/>
      <c r="B673" s="54"/>
      <c r="C673" s="68"/>
      <c r="D673" s="56"/>
      <c r="E673" s="56"/>
      <c r="F673" s="74"/>
      <c r="G673" s="59"/>
      <c r="H673" s="60"/>
      <c r="I673" s="57"/>
      <c r="J673" s="55"/>
      <c r="K673" s="58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</row>
    <row r="674" spans="1:28">
      <c r="A674" s="51"/>
      <c r="B674" s="54"/>
      <c r="C674" s="68"/>
      <c r="D674" s="56"/>
      <c r="E674" s="56"/>
      <c r="F674" s="74"/>
      <c r="G674" s="59"/>
      <c r="H674" s="60"/>
      <c r="I674" s="57"/>
      <c r="J674" s="55"/>
      <c r="K674" s="58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</row>
    <row r="675" spans="1:28">
      <c r="A675" s="51"/>
      <c r="B675" s="54"/>
      <c r="C675" s="68"/>
      <c r="D675" s="56"/>
      <c r="E675" s="56"/>
      <c r="F675" s="74"/>
      <c r="G675" s="59"/>
      <c r="H675" s="60"/>
      <c r="I675" s="57"/>
      <c r="J675" s="55"/>
      <c r="K675" s="58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</row>
    <row r="676" spans="1:28">
      <c r="A676" s="51"/>
      <c r="B676" s="54"/>
      <c r="C676" s="68"/>
      <c r="D676" s="56"/>
      <c r="E676" s="56"/>
      <c r="F676" s="74"/>
      <c r="G676" s="59"/>
      <c r="H676" s="60"/>
      <c r="I676" s="57"/>
      <c r="J676" s="55"/>
      <c r="K676" s="58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</row>
    <row r="677" spans="1:28">
      <c r="A677" s="51"/>
      <c r="B677" s="54"/>
      <c r="C677" s="68"/>
      <c r="D677" s="56"/>
      <c r="E677" s="56"/>
      <c r="F677" s="74"/>
      <c r="G677" s="59"/>
      <c r="H677" s="60"/>
      <c r="I677" s="57"/>
      <c r="J677" s="55"/>
      <c r="K677" s="58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</row>
    <row r="678" spans="1:28">
      <c r="A678" s="51"/>
      <c r="B678" s="54"/>
      <c r="C678" s="68"/>
      <c r="D678" s="56"/>
      <c r="E678" s="56"/>
      <c r="F678" s="74"/>
      <c r="G678" s="59"/>
      <c r="H678" s="60"/>
      <c r="I678" s="57"/>
      <c r="J678" s="55"/>
      <c r="K678" s="58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</row>
    <row r="679" spans="1:28">
      <c r="A679" s="51"/>
      <c r="B679" s="54"/>
      <c r="C679" s="68"/>
      <c r="D679" s="56"/>
      <c r="E679" s="56"/>
      <c r="F679" s="74"/>
      <c r="G679" s="59"/>
      <c r="H679" s="60"/>
      <c r="I679" s="57"/>
      <c r="J679" s="55"/>
      <c r="K679" s="58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</row>
    <row r="680" spans="1:28">
      <c r="A680" s="51"/>
      <c r="B680" s="54"/>
      <c r="C680" s="68"/>
      <c r="D680" s="56"/>
      <c r="E680" s="56"/>
      <c r="F680" s="74"/>
      <c r="G680" s="59"/>
      <c r="H680" s="60"/>
      <c r="I680" s="57"/>
      <c r="J680" s="55"/>
      <c r="K680" s="58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</row>
    <row r="681" spans="1:28">
      <c r="A681" s="51"/>
      <c r="B681" s="54"/>
      <c r="C681" s="68"/>
      <c r="D681" s="56"/>
      <c r="E681" s="56"/>
      <c r="F681" s="74"/>
      <c r="G681" s="59"/>
      <c r="H681" s="60"/>
      <c r="I681" s="57"/>
      <c r="J681" s="55"/>
      <c r="K681" s="58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</row>
    <row r="682" spans="1:28">
      <c r="A682" s="51"/>
      <c r="B682" s="54"/>
      <c r="C682" s="68"/>
      <c r="D682" s="56"/>
      <c r="E682" s="56"/>
      <c r="F682" s="74"/>
      <c r="G682" s="59"/>
      <c r="H682" s="60"/>
      <c r="I682" s="57"/>
      <c r="J682" s="55"/>
      <c r="K682" s="58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</row>
    <row r="683" spans="1:28">
      <c r="A683" s="51"/>
      <c r="B683" s="54"/>
      <c r="C683" s="68"/>
      <c r="D683" s="56"/>
      <c r="E683" s="56"/>
      <c r="F683" s="74"/>
      <c r="G683" s="59"/>
      <c r="H683" s="60"/>
      <c r="I683" s="57"/>
      <c r="J683" s="55"/>
      <c r="K683" s="58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</row>
    <row r="684" spans="1:28">
      <c r="A684" s="51"/>
      <c r="B684" s="54"/>
      <c r="C684" s="68"/>
      <c r="D684" s="56"/>
      <c r="E684" s="56"/>
      <c r="F684" s="74"/>
      <c r="G684" s="59"/>
      <c r="H684" s="60"/>
      <c r="I684" s="57"/>
      <c r="J684" s="55"/>
      <c r="K684" s="58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</row>
    <row r="685" spans="1:28">
      <c r="A685" s="51"/>
      <c r="B685" s="54"/>
      <c r="C685" s="68"/>
      <c r="D685" s="56"/>
      <c r="E685" s="56"/>
      <c r="F685" s="74"/>
      <c r="G685" s="59"/>
      <c r="H685" s="60"/>
      <c r="I685" s="57"/>
      <c r="J685" s="55"/>
      <c r="K685" s="58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</row>
    <row r="686" spans="1:28">
      <c r="A686" s="51"/>
      <c r="B686" s="54"/>
      <c r="C686" s="68"/>
      <c r="D686" s="56"/>
      <c r="E686" s="56"/>
      <c r="F686" s="74"/>
      <c r="G686" s="59"/>
      <c r="H686" s="60"/>
      <c r="I686" s="57"/>
      <c r="J686" s="55"/>
      <c r="K686" s="58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</row>
    <row r="687" spans="1:28">
      <c r="A687" s="51"/>
      <c r="B687" s="54"/>
      <c r="C687" s="68"/>
      <c r="D687" s="56"/>
      <c r="E687" s="56"/>
      <c r="F687" s="74"/>
      <c r="G687" s="59"/>
      <c r="H687" s="60"/>
      <c r="I687" s="57"/>
      <c r="J687" s="55"/>
      <c r="K687" s="58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</row>
    <row r="688" spans="1:28">
      <c r="A688" s="51"/>
      <c r="B688" s="54"/>
      <c r="C688" s="68"/>
      <c r="D688" s="56"/>
      <c r="E688" s="56"/>
      <c r="F688" s="74"/>
      <c r="G688" s="59"/>
      <c r="H688" s="60"/>
      <c r="I688" s="57"/>
      <c r="J688" s="55"/>
      <c r="K688" s="58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</row>
    <row r="689" spans="1:28">
      <c r="A689" s="51"/>
      <c r="B689" s="54"/>
      <c r="C689" s="68"/>
      <c r="D689" s="56"/>
      <c r="E689" s="56"/>
      <c r="F689" s="74"/>
      <c r="G689" s="59"/>
      <c r="H689" s="60"/>
      <c r="I689" s="57"/>
      <c r="J689" s="55"/>
      <c r="K689" s="58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</row>
    <row r="690" spans="1:28">
      <c r="A690" s="51"/>
      <c r="B690" s="54"/>
      <c r="C690" s="68"/>
      <c r="D690" s="56"/>
      <c r="E690" s="56"/>
      <c r="F690" s="74"/>
      <c r="G690" s="59"/>
      <c r="H690" s="60"/>
      <c r="I690" s="57"/>
      <c r="J690" s="55"/>
      <c r="K690" s="58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</row>
    <row r="691" spans="1:28">
      <c r="A691" s="51"/>
      <c r="B691" s="54"/>
      <c r="C691" s="68"/>
      <c r="D691" s="56"/>
      <c r="E691" s="56"/>
      <c r="F691" s="74"/>
      <c r="G691" s="59"/>
      <c r="H691" s="60"/>
      <c r="I691" s="57"/>
      <c r="J691" s="55"/>
      <c r="K691" s="58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</row>
    <row r="692" spans="1:28">
      <c r="A692" s="51"/>
      <c r="B692" s="54"/>
      <c r="C692" s="68"/>
      <c r="D692" s="56"/>
      <c r="E692" s="56"/>
      <c r="F692" s="74"/>
      <c r="G692" s="59"/>
      <c r="H692" s="60"/>
      <c r="I692" s="57"/>
      <c r="J692" s="55"/>
      <c r="K692" s="58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</row>
    <row r="693" spans="1:28">
      <c r="A693" s="51"/>
      <c r="B693" s="54"/>
      <c r="C693" s="68"/>
      <c r="D693" s="56"/>
      <c r="E693" s="56"/>
      <c r="F693" s="74"/>
      <c r="G693" s="59"/>
      <c r="H693" s="60"/>
      <c r="I693" s="57"/>
      <c r="J693" s="55"/>
      <c r="K693" s="58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</row>
    <row r="694" spans="1:28">
      <c r="A694" s="51"/>
      <c r="B694" s="54"/>
      <c r="C694" s="68"/>
      <c r="D694" s="56"/>
      <c r="E694" s="56"/>
      <c r="F694" s="74"/>
      <c r="G694" s="59"/>
      <c r="H694" s="60"/>
      <c r="I694" s="57"/>
      <c r="J694" s="55"/>
      <c r="K694" s="58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</row>
    <row r="695" spans="1:28">
      <c r="A695" s="51"/>
      <c r="B695" s="54"/>
      <c r="C695" s="68"/>
      <c r="D695" s="56"/>
      <c r="E695" s="56"/>
      <c r="F695" s="74"/>
      <c r="G695" s="59"/>
      <c r="H695" s="60"/>
      <c r="I695" s="57"/>
      <c r="J695" s="55"/>
      <c r="K695" s="58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</row>
    <row r="696" spans="1:28">
      <c r="A696" s="51"/>
      <c r="B696" s="54"/>
      <c r="C696" s="68"/>
      <c r="D696" s="56"/>
      <c r="E696" s="56"/>
      <c r="F696" s="74"/>
      <c r="G696" s="59"/>
      <c r="H696" s="60"/>
      <c r="I696" s="57"/>
      <c r="J696" s="55"/>
      <c r="K696" s="58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</row>
    <row r="697" spans="1:28">
      <c r="A697" s="51"/>
      <c r="B697" s="54"/>
      <c r="C697" s="68"/>
      <c r="D697" s="56"/>
      <c r="E697" s="56"/>
      <c r="F697" s="74"/>
      <c r="G697" s="59"/>
      <c r="H697" s="60"/>
      <c r="I697" s="57"/>
      <c r="J697" s="55"/>
      <c r="K697" s="58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</row>
    <row r="698" spans="1:28">
      <c r="A698" s="51"/>
      <c r="B698" s="54"/>
      <c r="C698" s="68"/>
      <c r="D698" s="56"/>
      <c r="E698" s="56"/>
      <c r="F698" s="74"/>
      <c r="G698" s="59"/>
      <c r="H698" s="60"/>
      <c r="I698" s="57"/>
      <c r="J698" s="55"/>
      <c r="K698" s="58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</row>
    <row r="699" spans="1:28">
      <c r="A699" s="51"/>
      <c r="B699" s="54"/>
      <c r="C699" s="68"/>
      <c r="D699" s="56"/>
      <c r="E699" s="56"/>
      <c r="F699" s="74"/>
      <c r="G699" s="59"/>
      <c r="H699" s="60"/>
      <c r="I699" s="57"/>
      <c r="J699" s="55"/>
      <c r="K699" s="58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</row>
    <row r="700" spans="1:28">
      <c r="A700" s="51"/>
      <c r="B700" s="54"/>
      <c r="C700" s="68"/>
      <c r="D700" s="56"/>
      <c r="E700" s="56"/>
      <c r="F700" s="74"/>
      <c r="G700" s="59"/>
      <c r="H700" s="60"/>
      <c r="I700" s="57"/>
      <c r="J700" s="55"/>
      <c r="K700" s="58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</row>
    <row r="701" spans="1:28">
      <c r="A701" s="51"/>
      <c r="B701" s="54"/>
      <c r="C701" s="68"/>
      <c r="D701" s="56"/>
      <c r="E701" s="56"/>
      <c r="F701" s="74"/>
      <c r="G701" s="59"/>
      <c r="H701" s="60"/>
      <c r="I701" s="57"/>
      <c r="J701" s="55"/>
      <c r="K701" s="58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</row>
    <row r="702" spans="1:28">
      <c r="A702" s="51"/>
      <c r="B702" s="54"/>
      <c r="C702" s="68"/>
      <c r="D702" s="56"/>
      <c r="E702" s="56"/>
      <c r="F702" s="74"/>
      <c r="G702" s="59"/>
      <c r="H702" s="60"/>
      <c r="I702" s="57"/>
      <c r="J702" s="55"/>
      <c r="K702" s="58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</row>
    <row r="703" spans="1:28">
      <c r="A703" s="51"/>
      <c r="B703" s="54"/>
      <c r="C703" s="68"/>
      <c r="D703" s="56"/>
      <c r="E703" s="56"/>
      <c r="F703" s="74"/>
      <c r="G703" s="59"/>
      <c r="H703" s="60"/>
      <c r="I703" s="57"/>
      <c r="J703" s="55"/>
      <c r="K703" s="58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</row>
    <row r="704" spans="1:28">
      <c r="A704" s="51"/>
      <c r="B704" s="54"/>
      <c r="C704" s="68"/>
      <c r="D704" s="56"/>
      <c r="E704" s="56"/>
      <c r="F704" s="74"/>
      <c r="G704" s="59"/>
      <c r="H704" s="60"/>
      <c r="I704" s="57"/>
      <c r="J704" s="55"/>
      <c r="K704" s="58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</row>
    <row r="705" spans="1:28">
      <c r="A705" s="51"/>
      <c r="B705" s="54"/>
      <c r="C705" s="68"/>
      <c r="D705" s="56"/>
      <c r="E705" s="56"/>
      <c r="F705" s="74"/>
      <c r="G705" s="59"/>
      <c r="H705" s="60"/>
      <c r="I705" s="57"/>
      <c r="J705" s="55"/>
      <c r="K705" s="58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</row>
    <row r="706" spans="1:28">
      <c r="A706" s="51"/>
      <c r="B706" s="54"/>
      <c r="C706" s="68"/>
      <c r="D706" s="56"/>
      <c r="E706" s="56"/>
      <c r="F706" s="74"/>
      <c r="G706" s="59"/>
      <c r="H706" s="60"/>
      <c r="I706" s="57"/>
      <c r="J706" s="55"/>
      <c r="K706" s="58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</row>
    <row r="707" spans="1:28">
      <c r="A707" s="51"/>
      <c r="B707" s="54"/>
      <c r="C707" s="68"/>
      <c r="D707" s="56"/>
      <c r="E707" s="56"/>
      <c r="F707" s="74"/>
      <c r="G707" s="59"/>
      <c r="H707" s="60"/>
      <c r="I707" s="57"/>
      <c r="J707" s="55"/>
      <c r="K707" s="58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</row>
    <row r="708" spans="1:28">
      <c r="A708" s="51"/>
      <c r="B708" s="54"/>
      <c r="C708" s="68"/>
      <c r="D708" s="56"/>
      <c r="E708" s="56"/>
      <c r="F708" s="74"/>
      <c r="G708" s="59"/>
      <c r="H708" s="60"/>
      <c r="I708" s="57"/>
      <c r="J708" s="55"/>
      <c r="K708" s="58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</row>
    <row r="709" spans="1:28">
      <c r="A709" s="51"/>
      <c r="B709" s="54"/>
      <c r="C709" s="68"/>
      <c r="D709" s="56"/>
      <c r="E709" s="56"/>
      <c r="F709" s="74"/>
      <c r="G709" s="59"/>
      <c r="H709" s="60"/>
      <c r="I709" s="57"/>
      <c r="J709" s="55"/>
      <c r="K709" s="58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</row>
    <row r="710" spans="1:28">
      <c r="A710" s="51"/>
      <c r="B710" s="54"/>
      <c r="C710" s="68"/>
      <c r="D710" s="56"/>
      <c r="E710" s="56"/>
      <c r="F710" s="74"/>
      <c r="G710" s="59"/>
      <c r="H710" s="60"/>
      <c r="I710" s="57"/>
      <c r="J710" s="55"/>
      <c r="K710" s="58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</row>
    <row r="711" spans="1:28">
      <c r="A711" s="51"/>
      <c r="B711" s="54"/>
      <c r="C711" s="68"/>
      <c r="D711" s="56"/>
      <c r="E711" s="56"/>
      <c r="F711" s="74"/>
      <c r="G711" s="59"/>
      <c r="H711" s="60"/>
      <c r="I711" s="57"/>
      <c r="J711" s="55"/>
      <c r="K711" s="58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</row>
    <row r="712" spans="1:28">
      <c r="A712" s="51"/>
      <c r="B712" s="54"/>
      <c r="C712" s="68"/>
      <c r="D712" s="56"/>
      <c r="E712" s="56"/>
      <c r="F712" s="74"/>
      <c r="G712" s="59"/>
      <c r="H712" s="60"/>
      <c r="I712" s="57"/>
      <c r="J712" s="55"/>
      <c r="K712" s="58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</row>
    <row r="713" spans="1:28">
      <c r="A713" s="51"/>
      <c r="B713" s="54"/>
      <c r="C713" s="68"/>
      <c r="D713" s="56"/>
      <c r="E713" s="56"/>
      <c r="F713" s="74"/>
      <c r="G713" s="59"/>
      <c r="H713" s="60"/>
      <c r="I713" s="57"/>
      <c r="J713" s="55"/>
      <c r="K713" s="58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</row>
    <row r="714" spans="1:28">
      <c r="A714" s="51"/>
      <c r="B714" s="54"/>
      <c r="C714" s="68"/>
      <c r="D714" s="56"/>
      <c r="E714" s="56"/>
      <c r="F714" s="74"/>
      <c r="G714" s="59"/>
      <c r="H714" s="60"/>
      <c r="I714" s="57"/>
      <c r="J714" s="55"/>
      <c r="K714" s="58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</row>
    <row r="715" spans="1:28">
      <c r="A715" s="51"/>
      <c r="B715" s="54"/>
      <c r="C715" s="68"/>
      <c r="D715" s="56"/>
      <c r="E715" s="56"/>
      <c r="F715" s="74"/>
      <c r="G715" s="59"/>
      <c r="H715" s="60"/>
      <c r="I715" s="57"/>
      <c r="J715" s="55"/>
      <c r="K715" s="58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</row>
    <row r="716" spans="1:28">
      <c r="A716" s="51"/>
      <c r="B716" s="54"/>
      <c r="C716" s="68"/>
      <c r="D716" s="56"/>
      <c r="E716" s="56"/>
      <c r="F716" s="74"/>
      <c r="G716" s="59"/>
      <c r="H716" s="60"/>
      <c r="I716" s="57"/>
      <c r="J716" s="55"/>
      <c r="K716" s="58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</row>
    <row r="717" spans="1:28">
      <c r="A717" s="51"/>
      <c r="B717" s="54"/>
      <c r="C717" s="68"/>
      <c r="D717" s="56"/>
      <c r="E717" s="56"/>
      <c r="F717" s="74"/>
      <c r="G717" s="59"/>
      <c r="H717" s="60"/>
      <c r="I717" s="57"/>
      <c r="J717" s="55"/>
      <c r="K717" s="58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</row>
    <row r="718" spans="1:28">
      <c r="A718" s="51"/>
      <c r="B718" s="54"/>
      <c r="C718" s="68"/>
      <c r="D718" s="56"/>
      <c r="E718" s="56"/>
      <c r="F718" s="74"/>
      <c r="G718" s="59"/>
      <c r="H718" s="60"/>
      <c r="I718" s="57"/>
      <c r="J718" s="55"/>
      <c r="K718" s="58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</row>
    <row r="719" spans="1:28">
      <c r="A719" s="51"/>
      <c r="B719" s="54"/>
      <c r="C719" s="68"/>
      <c r="D719" s="56"/>
      <c r="E719" s="56"/>
      <c r="F719" s="74"/>
      <c r="G719" s="59"/>
      <c r="H719" s="60"/>
      <c r="I719" s="57"/>
      <c r="J719" s="55"/>
      <c r="K719" s="58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</row>
    <row r="720" spans="1:28">
      <c r="A720" s="51"/>
      <c r="B720" s="54"/>
      <c r="C720" s="68"/>
      <c r="D720" s="56"/>
      <c r="E720" s="56"/>
      <c r="F720" s="74"/>
      <c r="G720" s="59"/>
      <c r="H720" s="60"/>
      <c r="I720" s="57"/>
      <c r="J720" s="55"/>
      <c r="K720" s="58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</row>
    <row r="721" spans="1:28">
      <c r="A721" s="51"/>
      <c r="B721" s="54"/>
      <c r="C721" s="68"/>
      <c r="D721" s="56"/>
      <c r="E721" s="56"/>
      <c r="F721" s="74"/>
      <c r="G721" s="59"/>
      <c r="H721" s="60"/>
      <c r="I721" s="57"/>
      <c r="J721" s="55"/>
      <c r="K721" s="58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</row>
    <row r="722" spans="1:28">
      <c r="A722" s="51"/>
      <c r="B722" s="54"/>
      <c r="C722" s="68"/>
      <c r="D722" s="56"/>
      <c r="E722" s="56"/>
      <c r="F722" s="74"/>
      <c r="G722" s="59"/>
      <c r="H722" s="60"/>
      <c r="I722" s="57"/>
      <c r="J722" s="55"/>
      <c r="K722" s="58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</row>
    <row r="723" spans="1:28">
      <c r="A723" s="51"/>
      <c r="B723" s="54"/>
      <c r="C723" s="68"/>
      <c r="D723" s="56"/>
      <c r="E723" s="56"/>
      <c r="F723" s="74"/>
      <c r="G723" s="59"/>
      <c r="H723" s="60"/>
      <c r="I723" s="57"/>
      <c r="J723" s="55"/>
      <c r="K723" s="58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</row>
    <row r="724" spans="1:28">
      <c r="A724" s="51"/>
      <c r="B724" s="54"/>
      <c r="C724" s="68"/>
      <c r="D724" s="56"/>
      <c r="E724" s="56"/>
      <c r="F724" s="74"/>
      <c r="G724" s="59"/>
      <c r="H724" s="60"/>
      <c r="I724" s="57"/>
      <c r="J724" s="55"/>
      <c r="K724" s="58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</row>
    <row r="725" spans="1:28">
      <c r="A725" s="51"/>
      <c r="B725" s="54"/>
      <c r="C725" s="68"/>
      <c r="D725" s="56"/>
      <c r="E725" s="56"/>
      <c r="F725" s="74"/>
      <c r="G725" s="59"/>
      <c r="H725" s="60"/>
      <c r="I725" s="57"/>
      <c r="J725" s="55"/>
      <c r="K725" s="58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</row>
    <row r="726" spans="1:28">
      <c r="A726" s="51"/>
      <c r="B726" s="54"/>
      <c r="C726" s="68"/>
      <c r="D726" s="56"/>
      <c r="E726" s="56"/>
      <c r="F726" s="74"/>
      <c r="G726" s="59"/>
      <c r="H726" s="60"/>
      <c r="I726" s="57"/>
      <c r="J726" s="55"/>
      <c r="K726" s="58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</row>
    <row r="727" spans="1:28">
      <c r="A727" s="51"/>
      <c r="B727" s="54"/>
      <c r="C727" s="68"/>
      <c r="D727" s="56"/>
      <c r="E727" s="56"/>
      <c r="F727" s="74"/>
      <c r="G727" s="59"/>
      <c r="H727" s="60"/>
      <c r="I727" s="57"/>
      <c r="J727" s="55"/>
      <c r="K727" s="58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</row>
    <row r="728" spans="1:28">
      <c r="A728" s="51"/>
      <c r="B728" s="54"/>
      <c r="C728" s="68"/>
      <c r="D728" s="56"/>
      <c r="E728" s="56"/>
      <c r="F728" s="74"/>
      <c r="G728" s="59"/>
      <c r="H728" s="60"/>
      <c r="I728" s="57"/>
      <c r="J728" s="55"/>
      <c r="K728" s="58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</row>
    <row r="729" spans="1:28">
      <c r="A729" s="51"/>
      <c r="B729" s="54"/>
      <c r="C729" s="68"/>
      <c r="D729" s="56"/>
      <c r="E729" s="56"/>
      <c r="F729" s="74"/>
      <c r="G729" s="59"/>
      <c r="H729" s="60"/>
      <c r="I729" s="57"/>
      <c r="J729" s="55"/>
      <c r="K729" s="58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</row>
    <row r="730" spans="1:28">
      <c r="A730" s="51"/>
      <c r="B730" s="54"/>
      <c r="C730" s="68"/>
      <c r="D730" s="56"/>
      <c r="E730" s="56"/>
      <c r="F730" s="74"/>
      <c r="G730" s="59"/>
      <c r="H730" s="60"/>
      <c r="I730" s="57"/>
      <c r="J730" s="55"/>
      <c r="K730" s="58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</row>
    <row r="731" spans="1:28">
      <c r="A731" s="51"/>
      <c r="B731" s="54"/>
      <c r="C731" s="68"/>
      <c r="D731" s="56"/>
      <c r="E731" s="56"/>
      <c r="F731" s="74"/>
      <c r="G731" s="59"/>
      <c r="H731" s="60"/>
      <c r="I731" s="57"/>
      <c r="J731" s="55"/>
      <c r="K731" s="58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</row>
    <row r="732" spans="1:28">
      <c r="A732" s="51"/>
      <c r="B732" s="54"/>
      <c r="C732" s="68"/>
      <c r="D732" s="56"/>
      <c r="E732" s="56"/>
      <c r="F732" s="74"/>
      <c r="G732" s="59"/>
      <c r="H732" s="60"/>
      <c r="I732" s="57"/>
      <c r="J732" s="55"/>
      <c r="K732" s="58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</row>
    <row r="733" spans="1:28">
      <c r="A733" s="51"/>
      <c r="B733" s="54"/>
      <c r="C733" s="68"/>
      <c r="D733" s="56"/>
      <c r="E733" s="56"/>
      <c r="F733" s="74"/>
      <c r="G733" s="59"/>
      <c r="H733" s="60"/>
      <c r="I733" s="57"/>
      <c r="J733" s="55"/>
      <c r="K733" s="58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</row>
    <row r="734" spans="1:28">
      <c r="A734" s="51"/>
      <c r="B734" s="54"/>
      <c r="C734" s="68"/>
      <c r="D734" s="56"/>
      <c r="E734" s="56"/>
      <c r="F734" s="74"/>
      <c r="G734" s="59"/>
      <c r="H734" s="60"/>
      <c r="I734" s="57"/>
      <c r="J734" s="55"/>
      <c r="K734" s="58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</row>
    <row r="735" spans="1:28">
      <c r="A735" s="51"/>
      <c r="B735" s="54"/>
      <c r="C735" s="68"/>
      <c r="D735" s="56"/>
      <c r="E735" s="56"/>
      <c r="F735" s="74"/>
      <c r="G735" s="59"/>
      <c r="H735" s="60"/>
      <c r="I735" s="57"/>
      <c r="J735" s="55"/>
      <c r="K735" s="58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</row>
    <row r="736" spans="1:28">
      <c r="A736" s="51"/>
      <c r="B736" s="54"/>
      <c r="C736" s="68"/>
      <c r="D736" s="56"/>
      <c r="E736" s="56"/>
      <c r="F736" s="74"/>
      <c r="G736" s="59"/>
      <c r="H736" s="60"/>
      <c r="I736" s="57"/>
      <c r="J736" s="55"/>
      <c r="K736" s="58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</row>
    <row r="737" spans="1:28">
      <c r="A737" s="51"/>
      <c r="B737" s="54"/>
      <c r="C737" s="68"/>
      <c r="D737" s="56"/>
      <c r="E737" s="56"/>
      <c r="F737" s="74"/>
      <c r="G737" s="59"/>
      <c r="H737" s="60"/>
      <c r="I737" s="57"/>
      <c r="J737" s="55"/>
      <c r="K737" s="58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</row>
    <row r="738" spans="1:28">
      <c r="A738" s="51"/>
      <c r="B738" s="54"/>
      <c r="C738" s="68"/>
      <c r="D738" s="56"/>
      <c r="E738" s="56"/>
      <c r="F738" s="74"/>
      <c r="G738" s="59"/>
      <c r="H738" s="60"/>
      <c r="I738" s="57"/>
      <c r="J738" s="55"/>
      <c r="K738" s="58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</row>
    <row r="739" spans="1:28">
      <c r="A739" s="51"/>
      <c r="B739" s="54"/>
      <c r="C739" s="68"/>
      <c r="D739" s="56"/>
      <c r="E739" s="56"/>
      <c r="F739" s="74"/>
      <c r="G739" s="59"/>
      <c r="H739" s="60"/>
      <c r="I739" s="57"/>
      <c r="J739" s="55"/>
      <c r="K739" s="58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</row>
    <row r="740" spans="1:28">
      <c r="A740" s="51"/>
      <c r="B740" s="54"/>
      <c r="C740" s="68"/>
      <c r="D740" s="56"/>
      <c r="E740" s="56"/>
      <c r="F740" s="74"/>
      <c r="G740" s="59"/>
      <c r="H740" s="60"/>
      <c r="I740" s="57"/>
      <c r="J740" s="55"/>
      <c r="K740" s="58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</row>
    <row r="741" spans="1:28">
      <c r="A741" s="51"/>
      <c r="B741" s="54"/>
      <c r="C741" s="68"/>
      <c r="D741" s="56"/>
      <c r="E741" s="56"/>
      <c r="F741" s="74"/>
      <c r="G741" s="59"/>
      <c r="H741" s="60"/>
      <c r="I741" s="57"/>
      <c r="J741" s="55"/>
      <c r="K741" s="58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</row>
    <row r="742" spans="1:28">
      <c r="A742" s="51"/>
      <c r="B742" s="54"/>
      <c r="C742" s="68"/>
      <c r="D742" s="56"/>
      <c r="E742" s="56"/>
      <c r="F742" s="74"/>
      <c r="G742" s="59"/>
      <c r="H742" s="60"/>
      <c r="I742" s="57"/>
      <c r="J742" s="55"/>
      <c r="K742" s="58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</row>
    <row r="743" spans="1:28">
      <c r="A743" s="51"/>
      <c r="B743" s="54"/>
      <c r="C743" s="68"/>
      <c r="D743" s="56"/>
      <c r="E743" s="56"/>
      <c r="F743" s="74"/>
      <c r="G743" s="59"/>
      <c r="H743" s="60"/>
      <c r="I743" s="57"/>
      <c r="J743" s="55"/>
      <c r="K743" s="58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</row>
    <row r="744" spans="1:28">
      <c r="A744" s="51"/>
      <c r="B744" s="54"/>
      <c r="C744" s="68"/>
      <c r="D744" s="56"/>
      <c r="E744" s="56"/>
      <c r="F744" s="74"/>
      <c r="G744" s="59"/>
      <c r="H744" s="60"/>
      <c r="I744" s="57"/>
      <c r="J744" s="55"/>
      <c r="K744" s="58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</row>
    <row r="745" spans="1:28">
      <c r="A745" s="51"/>
      <c r="B745" s="54"/>
      <c r="C745" s="68"/>
      <c r="D745" s="56"/>
      <c r="E745" s="56"/>
      <c r="F745" s="74"/>
      <c r="G745" s="59"/>
      <c r="H745" s="60"/>
      <c r="I745" s="57"/>
      <c r="J745" s="55"/>
      <c r="K745" s="58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</row>
    <row r="746" spans="1:28">
      <c r="A746" s="51"/>
      <c r="B746" s="54"/>
      <c r="C746" s="68"/>
      <c r="D746" s="56"/>
      <c r="E746" s="56"/>
      <c r="F746" s="74"/>
      <c r="G746" s="59"/>
      <c r="H746" s="60"/>
      <c r="I746" s="57"/>
      <c r="J746" s="55"/>
      <c r="K746" s="58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</row>
    <row r="747" spans="1:28">
      <c r="A747" s="51"/>
      <c r="B747" s="54"/>
      <c r="C747" s="68"/>
      <c r="D747" s="56"/>
      <c r="E747" s="56"/>
      <c r="F747" s="74"/>
      <c r="G747" s="59"/>
      <c r="H747" s="60"/>
      <c r="I747" s="57"/>
      <c r="J747" s="55"/>
      <c r="K747" s="58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</row>
    <row r="748" spans="1:28">
      <c r="A748" s="51"/>
      <c r="B748" s="54"/>
      <c r="C748" s="68"/>
      <c r="D748" s="56"/>
      <c r="E748" s="56"/>
      <c r="F748" s="74"/>
      <c r="G748" s="59"/>
      <c r="H748" s="60"/>
      <c r="I748" s="57"/>
      <c r="J748" s="55"/>
      <c r="K748" s="58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</row>
    <row r="749" spans="1:28">
      <c r="A749" s="51"/>
      <c r="B749" s="54"/>
      <c r="C749" s="68"/>
      <c r="D749" s="56"/>
      <c r="E749" s="56"/>
      <c r="F749" s="74"/>
      <c r="G749" s="59"/>
      <c r="H749" s="60"/>
      <c r="I749" s="57"/>
      <c r="J749" s="55"/>
      <c r="K749" s="58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</row>
    <row r="750" spans="1:28">
      <c r="A750" s="51"/>
      <c r="B750" s="54"/>
      <c r="C750" s="68"/>
      <c r="D750" s="56"/>
      <c r="E750" s="56"/>
      <c r="F750" s="74"/>
      <c r="G750" s="59"/>
      <c r="H750" s="60"/>
      <c r="I750" s="57"/>
      <c r="J750" s="55"/>
      <c r="K750" s="58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</row>
    <row r="751" spans="1:28">
      <c r="A751" s="51"/>
      <c r="B751" s="54"/>
      <c r="C751" s="68"/>
      <c r="D751" s="56"/>
      <c r="E751" s="56"/>
      <c r="F751" s="74"/>
      <c r="G751" s="59"/>
      <c r="H751" s="60"/>
      <c r="I751" s="57"/>
      <c r="J751" s="55"/>
      <c r="K751" s="58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</row>
    <row r="752" spans="1:28">
      <c r="A752" s="51"/>
      <c r="B752" s="54"/>
      <c r="C752" s="68"/>
      <c r="D752" s="56"/>
      <c r="E752" s="56"/>
      <c r="F752" s="74"/>
      <c r="G752" s="59"/>
      <c r="H752" s="60"/>
      <c r="I752" s="57"/>
      <c r="J752" s="55"/>
      <c r="K752" s="58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</row>
    <row r="753" spans="1:28">
      <c r="A753" s="51"/>
      <c r="B753" s="54"/>
      <c r="C753" s="68"/>
      <c r="D753" s="56"/>
      <c r="E753" s="56"/>
      <c r="F753" s="74"/>
      <c r="G753" s="59"/>
      <c r="H753" s="60"/>
      <c r="I753" s="57"/>
      <c r="J753" s="55"/>
      <c r="K753" s="58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</row>
    <row r="754" spans="1:28">
      <c r="A754" s="51"/>
      <c r="B754" s="54"/>
      <c r="C754" s="68"/>
      <c r="D754" s="56"/>
      <c r="E754" s="56"/>
      <c r="F754" s="74"/>
      <c r="G754" s="59"/>
      <c r="H754" s="60"/>
      <c r="I754" s="57"/>
      <c r="J754" s="55"/>
      <c r="K754" s="58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</row>
    <row r="755" spans="1:28">
      <c r="A755" s="51"/>
      <c r="B755" s="54"/>
      <c r="C755" s="68"/>
      <c r="D755" s="56"/>
      <c r="E755" s="56"/>
      <c r="F755" s="74"/>
      <c r="G755" s="59"/>
      <c r="H755" s="60"/>
      <c r="I755" s="57"/>
      <c r="J755" s="55"/>
      <c r="K755" s="58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</row>
    <row r="756" spans="1:28">
      <c r="A756" s="51"/>
      <c r="B756" s="54"/>
      <c r="C756" s="68"/>
      <c r="D756" s="56"/>
      <c r="E756" s="56"/>
      <c r="F756" s="74"/>
      <c r="G756" s="59"/>
      <c r="H756" s="60"/>
      <c r="I756" s="57"/>
      <c r="J756" s="55"/>
      <c r="K756" s="58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</row>
    <row r="757" spans="1:28">
      <c r="A757" s="51"/>
      <c r="B757" s="54"/>
      <c r="C757" s="68"/>
      <c r="D757" s="56"/>
      <c r="E757" s="56"/>
      <c r="F757" s="74"/>
      <c r="G757" s="59"/>
      <c r="H757" s="60"/>
      <c r="I757" s="57"/>
      <c r="J757" s="55"/>
      <c r="K757" s="58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</row>
    <row r="758" spans="1:28">
      <c r="A758" s="51"/>
      <c r="B758" s="54"/>
      <c r="C758" s="68"/>
      <c r="D758" s="56"/>
      <c r="E758" s="56"/>
      <c r="F758" s="74"/>
      <c r="G758" s="59"/>
      <c r="H758" s="60"/>
      <c r="I758" s="57"/>
      <c r="J758" s="55"/>
      <c r="K758" s="58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</row>
    <row r="759" spans="1:28">
      <c r="A759" s="51"/>
      <c r="B759" s="54"/>
      <c r="C759" s="68"/>
      <c r="D759" s="56"/>
      <c r="E759" s="56"/>
      <c r="F759" s="74"/>
      <c r="G759" s="59"/>
      <c r="H759" s="60"/>
      <c r="I759" s="57"/>
      <c r="J759" s="55"/>
      <c r="K759" s="58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</row>
    <row r="760" spans="1:28">
      <c r="A760" s="51"/>
      <c r="B760" s="54"/>
      <c r="C760" s="68"/>
      <c r="D760" s="56"/>
      <c r="E760" s="56"/>
      <c r="F760" s="74"/>
      <c r="G760" s="59"/>
      <c r="H760" s="60"/>
      <c r="I760" s="57"/>
      <c r="J760" s="55"/>
      <c r="K760" s="58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</row>
    <row r="761" spans="1:28">
      <c r="A761" s="51"/>
      <c r="B761" s="54"/>
      <c r="C761" s="68"/>
      <c r="D761" s="56"/>
      <c r="E761" s="56"/>
      <c r="F761" s="74"/>
      <c r="G761" s="59"/>
      <c r="H761" s="60"/>
      <c r="I761" s="57"/>
      <c r="J761" s="55"/>
      <c r="K761" s="58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</row>
    <row r="762" spans="1:28">
      <c r="A762" s="51"/>
      <c r="B762" s="54"/>
      <c r="C762" s="68"/>
      <c r="D762" s="56"/>
      <c r="E762" s="56"/>
      <c r="F762" s="74"/>
      <c r="G762" s="59"/>
      <c r="H762" s="60"/>
      <c r="I762" s="57"/>
      <c r="J762" s="55"/>
      <c r="K762" s="58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</row>
    <row r="763" spans="1:28">
      <c r="A763" s="51"/>
      <c r="B763" s="54"/>
      <c r="C763" s="68"/>
      <c r="D763" s="56"/>
      <c r="E763" s="56"/>
      <c r="F763" s="74"/>
      <c r="G763" s="59"/>
      <c r="H763" s="60"/>
      <c r="I763" s="57"/>
      <c r="J763" s="55"/>
      <c r="K763" s="58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</row>
    <row r="764" spans="1:28">
      <c r="A764" s="51"/>
      <c r="B764" s="54"/>
      <c r="C764" s="68"/>
      <c r="D764" s="56"/>
      <c r="E764" s="56"/>
      <c r="F764" s="74"/>
      <c r="G764" s="59"/>
      <c r="H764" s="60"/>
      <c r="I764" s="57"/>
      <c r="J764" s="55"/>
      <c r="K764" s="58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</row>
    <row r="765" spans="1:28">
      <c r="A765" s="51"/>
      <c r="B765" s="54"/>
      <c r="C765" s="68"/>
      <c r="D765" s="56"/>
      <c r="E765" s="56"/>
      <c r="F765" s="74"/>
      <c r="G765" s="59"/>
      <c r="H765" s="60"/>
      <c r="I765" s="57"/>
      <c r="J765" s="55"/>
      <c r="K765" s="58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</row>
    <row r="766" spans="1:28">
      <c r="A766" s="51"/>
      <c r="B766" s="54"/>
      <c r="C766" s="68"/>
      <c r="D766" s="56"/>
      <c r="E766" s="56"/>
      <c r="F766" s="74"/>
      <c r="G766" s="59"/>
      <c r="H766" s="60"/>
      <c r="I766" s="57"/>
      <c r="J766" s="55"/>
      <c r="K766" s="58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</row>
    <row r="767" spans="1:28">
      <c r="A767" s="51"/>
      <c r="B767" s="54"/>
      <c r="C767" s="68"/>
      <c r="D767" s="56"/>
      <c r="E767" s="56"/>
      <c r="F767" s="74"/>
      <c r="G767" s="59"/>
      <c r="H767" s="60"/>
      <c r="I767" s="57"/>
      <c r="J767" s="55"/>
      <c r="K767" s="58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</row>
    <row r="768" spans="1:28">
      <c r="A768" s="51"/>
      <c r="B768" s="54"/>
      <c r="C768" s="68"/>
      <c r="D768" s="56"/>
      <c r="E768" s="56"/>
      <c r="F768" s="74"/>
      <c r="G768" s="59"/>
      <c r="H768" s="60"/>
      <c r="I768" s="57"/>
      <c r="J768" s="55"/>
      <c r="K768" s="58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</row>
    <row r="769" spans="1:28">
      <c r="A769" s="51"/>
      <c r="B769" s="54"/>
      <c r="C769" s="68"/>
      <c r="D769" s="56"/>
      <c r="E769" s="56"/>
      <c r="F769" s="74"/>
      <c r="G769" s="59"/>
      <c r="H769" s="60"/>
      <c r="I769" s="57"/>
      <c r="J769" s="55"/>
      <c r="K769" s="58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</row>
    <row r="770" spans="1:28">
      <c r="A770" s="51"/>
      <c r="B770" s="54"/>
      <c r="C770" s="68"/>
      <c r="D770" s="56"/>
      <c r="E770" s="56"/>
      <c r="F770" s="74"/>
      <c r="G770" s="59"/>
      <c r="H770" s="60"/>
      <c r="I770" s="57"/>
      <c r="J770" s="55"/>
      <c r="K770" s="58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</row>
    <row r="771" spans="1:28">
      <c r="A771" s="51"/>
      <c r="B771" s="54"/>
      <c r="C771" s="68"/>
      <c r="D771" s="56"/>
      <c r="E771" s="56"/>
      <c r="F771" s="74"/>
      <c r="G771" s="59"/>
      <c r="H771" s="60"/>
      <c r="I771" s="57"/>
      <c r="J771" s="55"/>
      <c r="K771" s="58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</row>
    <row r="772" spans="1:28">
      <c r="A772" s="51"/>
      <c r="B772" s="54"/>
      <c r="C772" s="68"/>
      <c r="D772" s="56"/>
      <c r="E772" s="56"/>
      <c r="F772" s="74"/>
      <c r="G772" s="59"/>
      <c r="H772" s="60"/>
      <c r="I772" s="57"/>
      <c r="J772" s="55"/>
      <c r="K772" s="58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</row>
    <row r="773" spans="1:28">
      <c r="A773" s="51"/>
      <c r="B773" s="54"/>
      <c r="C773" s="68"/>
      <c r="D773" s="56"/>
      <c r="E773" s="56"/>
      <c r="F773" s="74"/>
      <c r="G773" s="59"/>
      <c r="H773" s="60"/>
      <c r="I773" s="57"/>
      <c r="J773" s="55"/>
      <c r="K773" s="58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</row>
    <row r="774" spans="1:28">
      <c r="A774" s="51"/>
      <c r="B774" s="54"/>
      <c r="C774" s="68"/>
      <c r="D774" s="56"/>
      <c r="E774" s="56"/>
      <c r="F774" s="74"/>
      <c r="G774" s="59"/>
      <c r="H774" s="60"/>
      <c r="I774" s="57"/>
      <c r="J774" s="55"/>
      <c r="K774" s="58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</row>
    <row r="775" spans="1:28">
      <c r="A775" s="51"/>
      <c r="B775" s="54"/>
      <c r="C775" s="68"/>
      <c r="D775" s="56"/>
      <c r="E775" s="56"/>
      <c r="F775" s="74"/>
      <c r="G775" s="59"/>
      <c r="H775" s="60"/>
      <c r="I775" s="57"/>
      <c r="J775" s="55"/>
      <c r="K775" s="58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</row>
    <row r="776" spans="1:28">
      <c r="A776" s="51"/>
      <c r="B776" s="54"/>
      <c r="C776" s="68"/>
      <c r="D776" s="56"/>
      <c r="E776" s="56"/>
      <c r="F776" s="74"/>
      <c r="G776" s="59"/>
      <c r="H776" s="60"/>
      <c r="I776" s="57"/>
      <c r="J776" s="55"/>
      <c r="K776" s="58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</row>
    <row r="777" spans="1:28">
      <c r="A777" s="51"/>
      <c r="B777" s="54"/>
      <c r="C777" s="68"/>
      <c r="D777" s="56"/>
      <c r="E777" s="56"/>
      <c r="F777" s="74"/>
      <c r="G777" s="59"/>
      <c r="H777" s="60"/>
      <c r="I777" s="57"/>
      <c r="J777" s="55"/>
      <c r="K777" s="58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</row>
    <row r="778" spans="1:28">
      <c r="A778" s="51"/>
      <c r="B778" s="54"/>
      <c r="C778" s="68"/>
      <c r="D778" s="56"/>
      <c r="E778" s="56"/>
      <c r="F778" s="74"/>
      <c r="G778" s="59"/>
      <c r="H778" s="60"/>
      <c r="I778" s="57"/>
      <c r="J778" s="55"/>
      <c r="K778" s="58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</row>
    <row r="779" spans="1:28">
      <c r="A779" s="51"/>
      <c r="B779" s="54"/>
      <c r="C779" s="68"/>
      <c r="D779" s="56"/>
      <c r="E779" s="56"/>
      <c r="F779" s="74"/>
      <c r="G779" s="59"/>
      <c r="H779" s="60"/>
      <c r="I779" s="57"/>
      <c r="J779" s="55"/>
      <c r="K779" s="58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</row>
    <row r="780" spans="1:28">
      <c r="A780" s="51"/>
      <c r="B780" s="54"/>
      <c r="C780" s="68"/>
      <c r="D780" s="56"/>
      <c r="E780" s="56"/>
      <c r="F780" s="74"/>
      <c r="G780" s="59"/>
      <c r="H780" s="60"/>
      <c r="I780" s="57"/>
      <c r="J780" s="55"/>
      <c r="K780" s="58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</row>
    <row r="781" spans="1:28">
      <c r="A781" s="51"/>
      <c r="B781" s="54"/>
      <c r="C781" s="68"/>
      <c r="D781" s="56"/>
      <c r="E781" s="56"/>
      <c r="F781" s="74"/>
      <c r="G781" s="59"/>
      <c r="H781" s="60"/>
      <c r="I781" s="57"/>
      <c r="J781" s="55"/>
      <c r="K781" s="58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</row>
    <row r="782" spans="1:28">
      <c r="A782" s="51"/>
      <c r="B782" s="54"/>
      <c r="C782" s="68"/>
      <c r="D782" s="56"/>
      <c r="E782" s="56"/>
      <c r="F782" s="74"/>
      <c r="G782" s="59"/>
      <c r="H782" s="60"/>
      <c r="I782" s="57"/>
      <c r="J782" s="55"/>
      <c r="K782" s="58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</row>
    <row r="783" spans="1:28">
      <c r="A783" s="51"/>
      <c r="B783" s="54"/>
      <c r="C783" s="68"/>
      <c r="D783" s="56"/>
      <c r="E783" s="56"/>
      <c r="F783" s="74"/>
      <c r="G783" s="59"/>
      <c r="H783" s="60"/>
      <c r="I783" s="57"/>
      <c r="J783" s="55"/>
      <c r="K783" s="58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</row>
    <row r="784" spans="1:28">
      <c r="A784" s="51"/>
      <c r="B784" s="54"/>
      <c r="C784" s="68"/>
      <c r="D784" s="56"/>
      <c r="E784" s="56"/>
      <c r="F784" s="74"/>
      <c r="G784" s="59"/>
      <c r="H784" s="60"/>
      <c r="I784" s="57"/>
      <c r="J784" s="55"/>
      <c r="K784" s="58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</row>
    <row r="785" spans="1:28">
      <c r="A785" s="51"/>
      <c r="B785" s="54"/>
      <c r="C785" s="68"/>
      <c r="D785" s="56"/>
      <c r="E785" s="56"/>
      <c r="F785" s="74"/>
      <c r="G785" s="59"/>
      <c r="H785" s="60"/>
      <c r="I785" s="57"/>
      <c r="J785" s="55"/>
      <c r="K785" s="58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</row>
    <row r="786" spans="1:28">
      <c r="A786" s="51"/>
      <c r="B786" s="54"/>
      <c r="C786" s="68"/>
      <c r="D786" s="56"/>
      <c r="E786" s="56"/>
      <c r="F786" s="74"/>
      <c r="G786" s="59"/>
      <c r="H786" s="60"/>
      <c r="I786" s="57"/>
      <c r="J786" s="55"/>
      <c r="K786" s="58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</row>
    <row r="787" spans="1:28">
      <c r="A787" s="51"/>
      <c r="B787" s="54"/>
      <c r="C787" s="68"/>
      <c r="D787" s="56"/>
      <c r="E787" s="56"/>
      <c r="F787" s="74"/>
      <c r="G787" s="59"/>
      <c r="H787" s="60"/>
      <c r="I787" s="57"/>
      <c r="J787" s="55"/>
      <c r="K787" s="58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</row>
    <row r="788" spans="1:28">
      <c r="A788" s="51"/>
      <c r="B788" s="54"/>
      <c r="C788" s="68"/>
      <c r="D788" s="56"/>
      <c r="E788" s="56"/>
      <c r="F788" s="74"/>
      <c r="G788" s="59"/>
      <c r="H788" s="60"/>
      <c r="I788" s="57"/>
      <c r="J788" s="55"/>
      <c r="K788" s="58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</row>
    <row r="789" spans="1:28">
      <c r="A789" s="51"/>
      <c r="B789" s="54"/>
      <c r="C789" s="68"/>
      <c r="D789" s="56"/>
      <c r="E789" s="56"/>
      <c r="F789" s="74"/>
      <c r="G789" s="59"/>
      <c r="H789" s="60"/>
      <c r="I789" s="57"/>
      <c r="J789" s="55"/>
      <c r="K789" s="58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</row>
    <row r="790" spans="1:28">
      <c r="A790" s="51"/>
      <c r="B790" s="54"/>
      <c r="C790" s="68"/>
      <c r="D790" s="56"/>
      <c r="E790" s="56"/>
      <c r="F790" s="74"/>
      <c r="G790" s="59"/>
      <c r="H790" s="60"/>
      <c r="I790" s="57"/>
      <c r="J790" s="55"/>
      <c r="K790" s="58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</row>
    <row r="791" spans="1:28">
      <c r="A791" s="51"/>
      <c r="B791" s="54"/>
      <c r="C791" s="68"/>
      <c r="D791" s="56"/>
      <c r="E791" s="56"/>
      <c r="F791" s="74"/>
      <c r="G791" s="59"/>
      <c r="H791" s="60"/>
      <c r="I791" s="57"/>
      <c r="J791" s="55"/>
      <c r="K791" s="58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</row>
    <row r="792" spans="1:28">
      <c r="A792" s="51"/>
      <c r="B792" s="54"/>
      <c r="C792" s="68"/>
      <c r="D792" s="56"/>
      <c r="E792" s="56"/>
      <c r="F792" s="74"/>
      <c r="G792" s="59"/>
      <c r="H792" s="60"/>
      <c r="I792" s="57"/>
      <c r="J792" s="55"/>
      <c r="K792" s="58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</row>
    <row r="793" spans="1:28">
      <c r="A793" s="51"/>
      <c r="B793" s="54"/>
      <c r="C793" s="68"/>
      <c r="D793" s="56"/>
      <c r="E793" s="56"/>
      <c r="F793" s="74"/>
      <c r="G793" s="59"/>
      <c r="H793" s="60"/>
      <c r="I793" s="57"/>
      <c r="J793" s="55"/>
      <c r="K793" s="58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</row>
    <row r="794" spans="1:28">
      <c r="A794" s="51"/>
      <c r="B794" s="54"/>
      <c r="C794" s="68"/>
      <c r="D794" s="56"/>
      <c r="E794" s="56"/>
      <c r="F794" s="74"/>
      <c r="G794" s="59"/>
      <c r="H794" s="60"/>
      <c r="I794" s="57"/>
      <c r="J794" s="55"/>
      <c r="K794" s="58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</row>
    <row r="795" spans="1:28">
      <c r="A795" s="51"/>
      <c r="B795" s="54"/>
      <c r="C795" s="68"/>
      <c r="D795" s="56"/>
      <c r="E795" s="56"/>
      <c r="F795" s="74"/>
      <c r="G795" s="59"/>
      <c r="H795" s="60"/>
      <c r="I795" s="57"/>
      <c r="J795" s="55"/>
      <c r="K795" s="58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</row>
    <row r="796" spans="1:28">
      <c r="A796" s="51"/>
      <c r="B796" s="54"/>
      <c r="C796" s="68"/>
      <c r="D796" s="56"/>
      <c r="E796" s="56"/>
      <c r="F796" s="74"/>
      <c r="G796" s="59"/>
      <c r="H796" s="60"/>
      <c r="I796" s="57"/>
      <c r="J796" s="55"/>
      <c r="K796" s="58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</row>
    <row r="797" spans="1:28">
      <c r="A797" s="51"/>
      <c r="B797" s="54"/>
      <c r="C797" s="68"/>
      <c r="D797" s="56"/>
      <c r="E797" s="56"/>
      <c r="F797" s="74"/>
      <c r="G797" s="59"/>
      <c r="H797" s="60"/>
      <c r="I797" s="57"/>
      <c r="J797" s="55"/>
      <c r="K797" s="58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</row>
    <row r="798" spans="1:28">
      <c r="A798" s="51"/>
      <c r="B798" s="54"/>
      <c r="C798" s="68"/>
      <c r="D798" s="56"/>
      <c r="E798" s="56"/>
      <c r="F798" s="74"/>
      <c r="G798" s="59"/>
      <c r="H798" s="60"/>
      <c r="I798" s="57"/>
      <c r="J798" s="55"/>
      <c r="K798" s="58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</row>
    <row r="799" spans="1:28">
      <c r="A799" s="51"/>
      <c r="B799" s="54"/>
      <c r="C799" s="68"/>
      <c r="D799" s="56"/>
      <c r="E799" s="56"/>
      <c r="F799" s="74"/>
      <c r="G799" s="59"/>
      <c r="H799" s="60"/>
      <c r="I799" s="57"/>
      <c r="J799" s="55"/>
      <c r="K799" s="58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</row>
    <row r="800" spans="1:28">
      <c r="A800" s="51"/>
      <c r="B800" s="54"/>
      <c r="C800" s="68"/>
      <c r="D800" s="56"/>
      <c r="E800" s="56"/>
      <c r="F800" s="74"/>
      <c r="G800" s="59"/>
      <c r="H800" s="60"/>
      <c r="I800" s="57"/>
      <c r="J800" s="55"/>
      <c r="K800" s="58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</row>
    <row r="801" spans="1:28">
      <c r="A801" s="51"/>
      <c r="B801" s="54"/>
      <c r="C801" s="68"/>
      <c r="D801" s="56"/>
      <c r="E801" s="56"/>
      <c r="F801" s="74"/>
      <c r="G801" s="59"/>
      <c r="H801" s="60"/>
      <c r="I801" s="57"/>
      <c r="J801" s="55"/>
      <c r="K801" s="58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</row>
    <row r="802" spans="1:28">
      <c r="A802" s="51"/>
      <c r="B802" s="54"/>
      <c r="C802" s="68"/>
      <c r="D802" s="56"/>
      <c r="E802" s="56"/>
      <c r="F802" s="74"/>
      <c r="G802" s="59"/>
      <c r="H802" s="60"/>
      <c r="I802" s="57"/>
      <c r="J802" s="55"/>
      <c r="K802" s="58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</row>
    <row r="803" spans="1:28">
      <c r="A803" s="51"/>
      <c r="B803" s="54"/>
      <c r="C803" s="68"/>
      <c r="D803" s="56"/>
      <c r="E803" s="56"/>
      <c r="F803" s="74"/>
      <c r="G803" s="59"/>
      <c r="H803" s="60"/>
      <c r="I803" s="57"/>
      <c r="J803" s="55"/>
      <c r="K803" s="58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</row>
    <row r="804" spans="1:28">
      <c r="A804" s="51"/>
      <c r="B804" s="54"/>
      <c r="C804" s="68"/>
      <c r="D804" s="56"/>
      <c r="E804" s="56"/>
      <c r="F804" s="74"/>
      <c r="G804" s="59"/>
      <c r="H804" s="60"/>
      <c r="I804" s="57"/>
      <c r="J804" s="55"/>
      <c r="K804" s="58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</row>
    <row r="805" spans="1:28">
      <c r="A805" s="51"/>
      <c r="B805" s="54"/>
      <c r="C805" s="68"/>
      <c r="D805" s="56"/>
      <c r="E805" s="56"/>
      <c r="F805" s="74"/>
      <c r="G805" s="59"/>
      <c r="H805" s="60"/>
      <c r="I805" s="57"/>
      <c r="J805" s="55"/>
      <c r="K805" s="58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</row>
    <row r="806" spans="1:28">
      <c r="A806" s="51"/>
      <c r="B806" s="54"/>
      <c r="C806" s="68"/>
      <c r="D806" s="56"/>
      <c r="E806" s="56"/>
      <c r="F806" s="74"/>
      <c r="G806" s="59"/>
      <c r="H806" s="60"/>
      <c r="I806" s="57"/>
      <c r="J806" s="55"/>
      <c r="K806" s="58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</row>
    <row r="807" spans="1:28">
      <c r="A807" s="51"/>
      <c r="B807" s="54"/>
      <c r="C807" s="68"/>
      <c r="D807" s="56"/>
      <c r="E807" s="56"/>
      <c r="F807" s="74"/>
      <c r="G807" s="59"/>
      <c r="H807" s="60"/>
      <c r="I807" s="57"/>
      <c r="J807" s="55"/>
      <c r="K807" s="58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</row>
    <row r="808" spans="1:28">
      <c r="A808" s="51"/>
      <c r="B808" s="54"/>
      <c r="C808" s="68"/>
      <c r="D808" s="56"/>
      <c r="E808" s="56"/>
      <c r="F808" s="74"/>
      <c r="G808" s="59"/>
      <c r="H808" s="60"/>
      <c r="I808" s="57"/>
      <c r="J808" s="55"/>
      <c r="K808" s="58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</row>
    <row r="809" spans="1:28">
      <c r="A809" s="51"/>
      <c r="B809" s="54"/>
      <c r="C809" s="68"/>
      <c r="D809" s="56"/>
      <c r="E809" s="56"/>
      <c r="F809" s="74"/>
      <c r="G809" s="59"/>
      <c r="H809" s="60"/>
      <c r="I809" s="57"/>
      <c r="J809" s="55"/>
      <c r="K809" s="58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</row>
    <row r="810" spans="1:28">
      <c r="A810" s="51"/>
      <c r="B810" s="54"/>
      <c r="C810" s="68"/>
      <c r="D810" s="56"/>
      <c r="E810" s="56"/>
      <c r="F810" s="74"/>
      <c r="G810" s="59"/>
      <c r="H810" s="60"/>
      <c r="I810" s="57"/>
      <c r="J810" s="55"/>
      <c r="K810" s="58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</row>
    <row r="811" spans="1:28">
      <c r="A811" s="51"/>
      <c r="B811" s="54"/>
      <c r="C811" s="68"/>
      <c r="D811" s="56"/>
      <c r="E811" s="56"/>
      <c r="F811" s="74"/>
      <c r="G811" s="59"/>
      <c r="H811" s="60"/>
      <c r="I811" s="57"/>
      <c r="J811" s="55"/>
      <c r="K811" s="58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</row>
    <row r="812" spans="1:28">
      <c r="A812" s="51"/>
      <c r="B812" s="54"/>
      <c r="C812" s="68"/>
      <c r="D812" s="56"/>
      <c r="E812" s="56"/>
      <c r="F812" s="74"/>
      <c r="G812" s="59"/>
      <c r="H812" s="60"/>
      <c r="I812" s="57"/>
      <c r="J812" s="55"/>
      <c r="K812" s="58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</row>
    <row r="813" spans="1:28">
      <c r="A813" s="51"/>
      <c r="B813" s="54"/>
      <c r="C813" s="68"/>
      <c r="D813" s="56"/>
      <c r="E813" s="56"/>
      <c r="F813" s="74"/>
      <c r="G813" s="59"/>
      <c r="H813" s="60"/>
      <c r="I813" s="57"/>
      <c r="J813" s="55"/>
      <c r="K813" s="58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</row>
    <row r="814" spans="1:28">
      <c r="A814" s="51"/>
      <c r="B814" s="54"/>
      <c r="C814" s="68"/>
      <c r="D814" s="56"/>
      <c r="E814" s="56"/>
      <c r="F814" s="74"/>
      <c r="G814" s="59"/>
      <c r="H814" s="60"/>
      <c r="I814" s="57"/>
      <c r="J814" s="55"/>
      <c r="K814" s="58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</row>
    <row r="815" spans="1:28">
      <c r="A815" s="51"/>
      <c r="B815" s="54"/>
      <c r="C815" s="68"/>
      <c r="D815" s="56"/>
      <c r="E815" s="56"/>
      <c r="F815" s="74"/>
      <c r="G815" s="59"/>
      <c r="H815" s="60"/>
      <c r="I815" s="57"/>
      <c r="J815" s="55"/>
      <c r="K815" s="58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</row>
    <row r="816" spans="1:28">
      <c r="A816" s="51"/>
      <c r="B816" s="54"/>
      <c r="C816" s="68"/>
      <c r="D816" s="56"/>
      <c r="E816" s="56"/>
      <c r="F816" s="74"/>
      <c r="G816" s="59"/>
      <c r="H816" s="60"/>
      <c r="I816" s="57"/>
      <c r="J816" s="55"/>
      <c r="K816" s="58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</row>
    <row r="817" spans="1:28">
      <c r="A817" s="51"/>
      <c r="B817" s="54"/>
      <c r="C817" s="68"/>
      <c r="D817" s="56"/>
      <c r="E817" s="56"/>
      <c r="F817" s="74"/>
      <c r="G817" s="59"/>
      <c r="H817" s="60"/>
      <c r="I817" s="57"/>
      <c r="J817" s="55"/>
      <c r="K817" s="58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</row>
    <row r="818" spans="1:28">
      <c r="A818" s="51"/>
      <c r="B818" s="54"/>
      <c r="C818" s="68"/>
      <c r="D818" s="56"/>
      <c r="E818" s="56"/>
      <c r="F818" s="74"/>
      <c r="G818" s="59"/>
      <c r="H818" s="60"/>
      <c r="I818" s="57"/>
      <c r="J818" s="55"/>
      <c r="K818" s="58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</row>
    <row r="819" spans="1:28">
      <c r="A819" s="51"/>
      <c r="B819" s="54"/>
      <c r="C819" s="68"/>
      <c r="D819" s="56"/>
      <c r="E819" s="56"/>
      <c r="F819" s="74"/>
      <c r="G819" s="59"/>
      <c r="H819" s="60"/>
      <c r="I819" s="57"/>
      <c r="J819" s="55"/>
      <c r="K819" s="58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</row>
    <row r="820" spans="1:28">
      <c r="A820" s="51"/>
      <c r="B820" s="54"/>
      <c r="C820" s="68"/>
      <c r="D820" s="56"/>
      <c r="E820" s="56"/>
      <c r="F820" s="74"/>
      <c r="G820" s="59"/>
      <c r="H820" s="60"/>
      <c r="I820" s="57"/>
      <c r="J820" s="55"/>
      <c r="K820" s="58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</row>
    <row r="821" spans="1:28">
      <c r="A821" s="51"/>
      <c r="B821" s="54"/>
      <c r="C821" s="68"/>
      <c r="D821" s="56"/>
      <c r="E821" s="56"/>
      <c r="F821" s="74"/>
      <c r="G821" s="59"/>
      <c r="H821" s="60"/>
      <c r="I821" s="57"/>
      <c r="J821" s="55"/>
      <c r="K821" s="58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</row>
    <row r="822" spans="1:28">
      <c r="A822" s="51"/>
      <c r="B822" s="54"/>
      <c r="C822" s="68"/>
      <c r="D822" s="56"/>
      <c r="E822" s="56"/>
      <c r="F822" s="74"/>
      <c r="G822" s="59"/>
      <c r="H822" s="60"/>
      <c r="I822" s="57"/>
      <c r="J822" s="55"/>
      <c r="K822" s="58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</row>
    <row r="823" spans="1:28">
      <c r="A823" s="51"/>
      <c r="B823" s="54"/>
      <c r="C823" s="68"/>
      <c r="D823" s="56"/>
      <c r="E823" s="56"/>
      <c r="F823" s="74"/>
      <c r="G823" s="59"/>
      <c r="H823" s="60"/>
      <c r="I823" s="57"/>
      <c r="J823" s="55"/>
      <c r="K823" s="58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</row>
    <row r="824" spans="1:28">
      <c r="A824" s="51"/>
      <c r="B824" s="54"/>
      <c r="C824" s="68"/>
      <c r="D824" s="56"/>
      <c r="E824" s="56"/>
      <c r="F824" s="74"/>
      <c r="G824" s="59"/>
      <c r="H824" s="60"/>
      <c r="I824" s="57"/>
      <c r="J824" s="55"/>
      <c r="K824" s="58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</row>
    <row r="825" spans="1:28">
      <c r="A825" s="51"/>
      <c r="B825" s="54"/>
      <c r="C825" s="68"/>
      <c r="D825" s="56"/>
      <c r="E825" s="56"/>
      <c r="F825" s="74"/>
      <c r="G825" s="59"/>
      <c r="H825" s="60"/>
      <c r="I825" s="57"/>
      <c r="J825" s="55"/>
      <c r="K825" s="58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</row>
    <row r="826" spans="1:28">
      <c r="A826" s="51"/>
      <c r="B826" s="54"/>
      <c r="C826" s="68"/>
      <c r="D826" s="56"/>
      <c r="E826" s="56"/>
      <c r="F826" s="74"/>
      <c r="G826" s="59"/>
      <c r="H826" s="60"/>
      <c r="I826" s="57"/>
      <c r="J826" s="55"/>
      <c r="K826" s="58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</row>
    <row r="827" spans="1:28">
      <c r="A827" s="51"/>
      <c r="B827" s="54"/>
      <c r="C827" s="68"/>
      <c r="D827" s="56"/>
      <c r="E827" s="56"/>
      <c r="F827" s="74"/>
      <c r="G827" s="59"/>
      <c r="H827" s="60"/>
      <c r="I827" s="57"/>
      <c r="J827" s="55"/>
      <c r="K827" s="58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</row>
    <row r="828" spans="1:28">
      <c r="A828" s="51"/>
      <c r="B828" s="54"/>
      <c r="C828" s="68"/>
      <c r="D828" s="56"/>
      <c r="E828" s="56"/>
      <c r="F828" s="74"/>
      <c r="G828" s="59"/>
      <c r="H828" s="60"/>
      <c r="I828" s="57"/>
      <c r="J828" s="55"/>
      <c r="K828" s="58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</row>
    <row r="829" spans="1:28">
      <c r="A829" s="51"/>
      <c r="B829" s="54"/>
      <c r="C829" s="68"/>
      <c r="D829" s="56"/>
      <c r="E829" s="56"/>
      <c r="F829" s="74"/>
      <c r="G829" s="59"/>
      <c r="H829" s="60"/>
      <c r="I829" s="57"/>
      <c r="J829" s="55"/>
      <c r="K829" s="58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</row>
    <row r="830" spans="1:28">
      <c r="A830" s="51"/>
      <c r="B830" s="54"/>
      <c r="C830" s="68"/>
      <c r="D830" s="56"/>
      <c r="E830" s="56"/>
      <c r="F830" s="74"/>
      <c r="G830" s="59"/>
      <c r="H830" s="60"/>
      <c r="I830" s="57"/>
      <c r="J830" s="55"/>
      <c r="K830" s="58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</row>
    <row r="831" spans="1:28">
      <c r="A831" s="51"/>
      <c r="B831" s="54"/>
      <c r="C831" s="68"/>
      <c r="D831" s="56"/>
      <c r="E831" s="56"/>
      <c r="F831" s="74"/>
      <c r="G831" s="59"/>
      <c r="H831" s="60"/>
      <c r="I831" s="57"/>
      <c r="J831" s="55"/>
      <c r="K831" s="58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</row>
    <row r="832" spans="1:28">
      <c r="A832" s="51"/>
      <c r="B832" s="54"/>
      <c r="C832" s="68"/>
      <c r="D832" s="56"/>
      <c r="E832" s="56"/>
      <c r="F832" s="74"/>
      <c r="G832" s="59"/>
      <c r="H832" s="60"/>
      <c r="I832" s="57"/>
      <c r="J832" s="55"/>
      <c r="K832" s="58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</row>
    <row r="833" spans="1:28">
      <c r="A833" s="51"/>
      <c r="B833" s="54"/>
      <c r="C833" s="68"/>
      <c r="D833" s="56"/>
      <c r="E833" s="56"/>
      <c r="F833" s="74"/>
      <c r="G833" s="59"/>
      <c r="H833" s="60"/>
      <c r="I833" s="57"/>
      <c r="J833" s="55"/>
      <c r="K833" s="58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</row>
    <row r="834" spans="1:28">
      <c r="A834" s="51"/>
      <c r="B834" s="54"/>
      <c r="C834" s="68"/>
      <c r="D834" s="56"/>
      <c r="E834" s="56"/>
      <c r="F834" s="74"/>
      <c r="G834" s="59"/>
      <c r="H834" s="60"/>
      <c r="I834" s="57"/>
      <c r="J834" s="55"/>
      <c r="K834" s="58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</row>
    <row r="835" spans="1:28">
      <c r="A835" s="51"/>
      <c r="B835" s="54"/>
      <c r="C835" s="68"/>
      <c r="D835" s="56"/>
      <c r="E835" s="56"/>
      <c r="F835" s="74"/>
      <c r="G835" s="59"/>
      <c r="H835" s="60"/>
      <c r="I835" s="57"/>
      <c r="J835" s="55"/>
      <c r="K835" s="58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</row>
    <row r="836" spans="1:28">
      <c r="A836" s="51"/>
      <c r="B836" s="54"/>
      <c r="C836" s="68"/>
      <c r="D836" s="56"/>
      <c r="E836" s="56"/>
      <c r="F836" s="74"/>
      <c r="G836" s="59"/>
      <c r="H836" s="60"/>
      <c r="I836" s="57"/>
      <c r="J836" s="55"/>
      <c r="K836" s="58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</row>
    <row r="837" spans="1:28">
      <c r="A837" s="51"/>
      <c r="B837" s="54"/>
      <c r="C837" s="68"/>
      <c r="D837" s="56"/>
      <c r="E837" s="56"/>
      <c r="F837" s="74"/>
      <c r="G837" s="59"/>
      <c r="H837" s="60"/>
      <c r="I837" s="57"/>
      <c r="J837" s="55"/>
      <c r="K837" s="58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</row>
    <row r="838" spans="1:28">
      <c r="A838" s="51"/>
      <c r="B838" s="54"/>
      <c r="C838" s="68"/>
      <c r="D838" s="56"/>
      <c r="E838" s="56"/>
      <c r="F838" s="74"/>
      <c r="G838" s="59"/>
      <c r="H838" s="60"/>
      <c r="I838" s="57"/>
      <c r="J838" s="55"/>
      <c r="K838" s="58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</row>
    <row r="839" spans="1:28">
      <c r="A839" s="51"/>
      <c r="B839" s="54"/>
      <c r="C839" s="68"/>
      <c r="D839" s="56"/>
      <c r="E839" s="56"/>
      <c r="F839" s="74"/>
      <c r="G839" s="59"/>
      <c r="H839" s="60"/>
      <c r="I839" s="57"/>
      <c r="J839" s="55"/>
      <c r="K839" s="58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</row>
    <row r="840" spans="1:28">
      <c r="A840" s="51"/>
      <c r="B840" s="54"/>
      <c r="C840" s="68"/>
      <c r="D840" s="56"/>
      <c r="E840" s="56"/>
      <c r="F840" s="74"/>
      <c r="G840" s="59"/>
      <c r="H840" s="60"/>
      <c r="I840" s="57"/>
      <c r="J840" s="55"/>
      <c r="K840" s="58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</row>
    <row r="841" spans="1:28">
      <c r="A841" s="51"/>
      <c r="B841" s="54"/>
      <c r="C841" s="68"/>
      <c r="D841" s="56"/>
      <c r="E841" s="56"/>
      <c r="F841" s="74"/>
      <c r="G841" s="59"/>
      <c r="H841" s="60"/>
      <c r="I841" s="57"/>
      <c r="J841" s="55"/>
      <c r="K841" s="58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</row>
    <row r="842" spans="1:28">
      <c r="A842" s="51"/>
      <c r="B842" s="54"/>
      <c r="C842" s="68"/>
      <c r="D842" s="56"/>
      <c r="E842" s="56"/>
      <c r="F842" s="74"/>
      <c r="G842" s="59"/>
      <c r="H842" s="60"/>
      <c r="I842" s="57"/>
      <c r="J842" s="55"/>
      <c r="K842" s="58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</row>
    <row r="843" spans="1:28">
      <c r="A843" s="51"/>
      <c r="B843" s="54"/>
      <c r="C843" s="68"/>
      <c r="D843" s="56"/>
      <c r="E843" s="56"/>
      <c r="F843" s="74"/>
      <c r="G843" s="59"/>
      <c r="H843" s="60"/>
      <c r="I843" s="57"/>
      <c r="J843" s="55"/>
      <c r="K843" s="58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</row>
    <row r="844" spans="1:28">
      <c r="A844" s="51"/>
      <c r="B844" s="54"/>
      <c r="C844" s="68"/>
      <c r="D844" s="56"/>
      <c r="E844" s="56"/>
      <c r="F844" s="74"/>
      <c r="G844" s="59"/>
      <c r="H844" s="60"/>
      <c r="I844" s="57"/>
      <c r="J844" s="55"/>
      <c r="K844" s="58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</row>
    <row r="845" spans="1:28">
      <c r="A845" s="51"/>
      <c r="B845" s="54"/>
      <c r="C845" s="68"/>
      <c r="D845" s="56"/>
      <c r="E845" s="56"/>
      <c r="F845" s="74"/>
      <c r="G845" s="59"/>
      <c r="H845" s="60"/>
      <c r="I845" s="57"/>
      <c r="J845" s="55"/>
      <c r="K845" s="58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</row>
    <row r="846" spans="1:28">
      <c r="A846" s="51"/>
      <c r="B846" s="54"/>
      <c r="C846" s="68"/>
      <c r="D846" s="56"/>
      <c r="E846" s="56"/>
      <c r="F846" s="74"/>
      <c r="G846" s="59"/>
      <c r="H846" s="60"/>
      <c r="I846" s="57"/>
      <c r="J846" s="55"/>
      <c r="K846" s="58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</row>
    <row r="847" spans="1:28">
      <c r="A847" s="51"/>
      <c r="B847" s="54"/>
      <c r="C847" s="68"/>
      <c r="D847" s="56"/>
      <c r="E847" s="56"/>
      <c r="F847" s="74"/>
      <c r="G847" s="59"/>
      <c r="H847" s="60"/>
      <c r="I847" s="57"/>
      <c r="J847" s="55"/>
      <c r="K847" s="58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</row>
    <row r="848" spans="1:28">
      <c r="A848" s="51"/>
      <c r="B848" s="54"/>
      <c r="C848" s="68"/>
      <c r="D848" s="56"/>
      <c r="E848" s="56"/>
      <c r="F848" s="74"/>
      <c r="G848" s="59"/>
      <c r="H848" s="60"/>
      <c r="I848" s="57"/>
      <c r="J848" s="55"/>
      <c r="K848" s="58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</row>
    <row r="849" spans="1:28">
      <c r="A849" s="51"/>
      <c r="B849" s="54"/>
      <c r="C849" s="68"/>
      <c r="D849" s="56"/>
      <c r="E849" s="56"/>
      <c r="F849" s="74"/>
      <c r="G849" s="59"/>
      <c r="H849" s="60"/>
      <c r="I849" s="57"/>
      <c r="J849" s="55"/>
      <c r="K849" s="58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</row>
    <row r="850" spans="1:28">
      <c r="A850" s="51"/>
      <c r="B850" s="54"/>
      <c r="C850" s="68"/>
      <c r="D850" s="56"/>
      <c r="E850" s="56"/>
      <c r="F850" s="74"/>
      <c r="G850" s="59"/>
      <c r="H850" s="60"/>
      <c r="I850" s="57"/>
      <c r="J850" s="55"/>
      <c r="K850" s="58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</row>
    <row r="851" spans="1:28">
      <c r="A851" s="51"/>
      <c r="B851" s="54"/>
      <c r="C851" s="68"/>
      <c r="D851" s="56"/>
      <c r="E851" s="56"/>
      <c r="F851" s="74"/>
      <c r="G851" s="59"/>
      <c r="H851" s="60"/>
      <c r="I851" s="57"/>
      <c r="J851" s="55"/>
      <c r="K851" s="58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</row>
    <row r="852" spans="1:28">
      <c r="A852" s="51"/>
      <c r="B852" s="54"/>
      <c r="C852" s="68"/>
      <c r="D852" s="56"/>
      <c r="E852" s="56"/>
      <c r="F852" s="74"/>
      <c r="G852" s="59"/>
      <c r="H852" s="60"/>
      <c r="I852" s="57"/>
      <c r="J852" s="55"/>
      <c r="K852" s="58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</row>
    <row r="853" spans="1:28">
      <c r="A853" s="51"/>
      <c r="B853" s="54"/>
      <c r="C853" s="68"/>
      <c r="D853" s="56"/>
      <c r="E853" s="56"/>
      <c r="F853" s="74"/>
      <c r="G853" s="59"/>
      <c r="H853" s="60"/>
      <c r="I853" s="57"/>
      <c r="J853" s="55"/>
      <c r="K853" s="58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</row>
    <row r="854" spans="1:28">
      <c r="A854" s="51"/>
      <c r="B854" s="54"/>
      <c r="C854" s="68"/>
      <c r="D854" s="56"/>
      <c r="E854" s="56"/>
      <c r="F854" s="74"/>
      <c r="G854" s="59"/>
      <c r="H854" s="60"/>
      <c r="I854" s="57"/>
      <c r="J854" s="55"/>
      <c r="K854" s="58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</row>
    <row r="855" spans="1:28">
      <c r="A855" s="51"/>
      <c r="B855" s="54"/>
      <c r="C855" s="68"/>
      <c r="D855" s="56"/>
      <c r="E855" s="56"/>
      <c r="F855" s="74"/>
      <c r="G855" s="59"/>
      <c r="H855" s="60"/>
      <c r="I855" s="57"/>
      <c r="J855" s="55"/>
      <c r="K855" s="58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</row>
    <row r="856" spans="1:28">
      <c r="A856" s="51"/>
      <c r="B856" s="54"/>
      <c r="C856" s="68"/>
      <c r="D856" s="56"/>
      <c r="E856" s="56"/>
      <c r="F856" s="74"/>
      <c r="G856" s="59"/>
      <c r="H856" s="60"/>
      <c r="I856" s="57"/>
      <c r="J856" s="55"/>
      <c r="K856" s="58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</row>
    <row r="857" spans="1:28">
      <c r="A857" s="51"/>
      <c r="B857" s="54"/>
      <c r="C857" s="68"/>
      <c r="D857" s="56"/>
      <c r="E857" s="56"/>
      <c r="F857" s="74"/>
      <c r="G857" s="59"/>
      <c r="H857" s="60"/>
      <c r="I857" s="57"/>
      <c r="J857" s="55"/>
      <c r="K857" s="58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</row>
    <row r="858" spans="1:28">
      <c r="A858" s="51"/>
      <c r="B858" s="54"/>
      <c r="C858" s="68"/>
      <c r="D858" s="56"/>
      <c r="E858" s="56"/>
      <c r="F858" s="74"/>
      <c r="G858" s="59"/>
      <c r="H858" s="60"/>
      <c r="I858" s="57"/>
      <c r="J858" s="55"/>
      <c r="K858" s="58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</row>
    <row r="859" spans="1:28">
      <c r="A859" s="51"/>
      <c r="B859" s="54"/>
      <c r="C859" s="68"/>
      <c r="D859" s="56"/>
      <c r="E859" s="56"/>
      <c r="F859" s="74"/>
      <c r="G859" s="59"/>
      <c r="H859" s="60"/>
      <c r="I859" s="57"/>
      <c r="J859" s="55"/>
      <c r="K859" s="58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</row>
    <row r="860" spans="1:28">
      <c r="A860" s="51"/>
      <c r="B860" s="54"/>
      <c r="C860" s="68"/>
      <c r="D860" s="56"/>
      <c r="E860" s="56"/>
      <c r="F860" s="74"/>
      <c r="G860" s="59"/>
      <c r="H860" s="60"/>
      <c r="I860" s="57"/>
      <c r="J860" s="55"/>
      <c r="K860" s="58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</row>
    <row r="861" spans="1:28">
      <c r="A861" s="51"/>
      <c r="B861" s="54"/>
      <c r="C861" s="68"/>
      <c r="D861" s="56"/>
      <c r="E861" s="56"/>
      <c r="F861" s="74"/>
      <c r="G861" s="59"/>
      <c r="H861" s="60"/>
      <c r="I861" s="57"/>
      <c r="J861" s="55"/>
      <c r="K861" s="58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</row>
    <row r="862" spans="1:28">
      <c r="A862" s="51"/>
      <c r="B862" s="54"/>
      <c r="C862" s="68"/>
      <c r="D862" s="56"/>
      <c r="E862" s="56"/>
      <c r="F862" s="74"/>
      <c r="G862" s="59"/>
      <c r="H862" s="60"/>
      <c r="I862" s="57"/>
      <c r="J862" s="55"/>
      <c r="K862" s="58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</row>
    <row r="863" spans="1:28">
      <c r="A863" s="51"/>
      <c r="B863" s="54"/>
      <c r="C863" s="68"/>
      <c r="D863" s="56"/>
      <c r="E863" s="56"/>
      <c r="F863" s="74"/>
      <c r="G863" s="59"/>
      <c r="H863" s="60"/>
      <c r="I863" s="57"/>
      <c r="J863" s="55"/>
      <c r="K863" s="58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</row>
    <row r="864" spans="1:28">
      <c r="A864" s="51"/>
      <c r="B864" s="54"/>
      <c r="C864" s="68"/>
      <c r="D864" s="56"/>
      <c r="E864" s="56"/>
      <c r="F864" s="74"/>
      <c r="G864" s="59"/>
      <c r="H864" s="60"/>
      <c r="I864" s="57"/>
      <c r="J864" s="55"/>
      <c r="K864" s="58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</row>
    <row r="865" spans="1:28">
      <c r="A865" s="51"/>
      <c r="B865" s="54"/>
      <c r="C865" s="68"/>
      <c r="D865" s="56"/>
      <c r="E865" s="56"/>
      <c r="F865" s="74"/>
      <c r="G865" s="59"/>
      <c r="H865" s="60"/>
      <c r="I865" s="57"/>
      <c r="J865" s="55"/>
      <c r="K865" s="58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</row>
    <row r="866" spans="1:28">
      <c r="A866" s="51"/>
      <c r="B866" s="54"/>
      <c r="C866" s="68"/>
      <c r="D866" s="56"/>
      <c r="E866" s="56"/>
      <c r="F866" s="74"/>
      <c r="G866" s="59"/>
      <c r="H866" s="60"/>
      <c r="I866" s="57"/>
      <c r="J866" s="55"/>
      <c r="K866" s="58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</row>
    <row r="867" spans="1:28">
      <c r="A867" s="51"/>
      <c r="B867" s="54"/>
      <c r="C867" s="68"/>
      <c r="D867" s="56"/>
      <c r="E867" s="56"/>
      <c r="F867" s="74"/>
      <c r="G867" s="59"/>
      <c r="H867" s="60"/>
      <c r="I867" s="57"/>
      <c r="J867" s="55"/>
      <c r="K867" s="58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</row>
    <row r="868" spans="1:28">
      <c r="A868" s="51"/>
      <c r="B868" s="54"/>
      <c r="C868" s="68"/>
      <c r="D868" s="56"/>
      <c r="E868" s="56"/>
      <c r="F868" s="74"/>
      <c r="G868" s="59"/>
      <c r="H868" s="60"/>
      <c r="I868" s="57"/>
      <c r="J868" s="55"/>
      <c r="K868" s="58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</row>
    <row r="869" spans="1:28">
      <c r="A869" s="51"/>
      <c r="B869" s="54"/>
      <c r="C869" s="68"/>
      <c r="D869" s="56"/>
      <c r="E869" s="56"/>
      <c r="F869" s="74"/>
      <c r="G869" s="59"/>
      <c r="H869" s="60"/>
      <c r="I869" s="57"/>
      <c r="J869" s="55"/>
      <c r="K869" s="58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</row>
    <row r="870" spans="1:28">
      <c r="A870" s="51"/>
      <c r="B870" s="54"/>
      <c r="C870" s="68"/>
      <c r="D870" s="56"/>
      <c r="E870" s="56"/>
      <c r="F870" s="74"/>
      <c r="G870" s="59"/>
      <c r="H870" s="60"/>
      <c r="I870" s="57"/>
      <c r="J870" s="55"/>
      <c r="K870" s="58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</row>
    <row r="871" spans="1:28">
      <c r="A871" s="51"/>
      <c r="B871" s="54"/>
      <c r="C871" s="68"/>
      <c r="D871" s="56"/>
      <c r="E871" s="56"/>
      <c r="F871" s="74"/>
      <c r="G871" s="59"/>
      <c r="H871" s="60"/>
      <c r="I871" s="57"/>
      <c r="J871" s="55"/>
      <c r="K871" s="58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</row>
    <row r="872" spans="1:28">
      <c r="A872" s="51"/>
      <c r="B872" s="54"/>
      <c r="C872" s="68"/>
      <c r="D872" s="56"/>
      <c r="E872" s="56"/>
      <c r="F872" s="74"/>
      <c r="G872" s="59"/>
      <c r="H872" s="60"/>
      <c r="I872" s="57"/>
      <c r="J872" s="55"/>
      <c r="K872" s="58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</row>
    <row r="873" spans="1:28">
      <c r="A873" s="51"/>
      <c r="B873" s="54"/>
      <c r="C873" s="68"/>
      <c r="D873" s="56"/>
      <c r="E873" s="56"/>
      <c r="F873" s="74"/>
      <c r="G873" s="59"/>
      <c r="H873" s="60"/>
      <c r="I873" s="57"/>
      <c r="J873" s="55"/>
      <c r="K873" s="58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</row>
    <row r="874" spans="1:28">
      <c r="A874" s="51"/>
      <c r="B874" s="54"/>
      <c r="C874" s="68"/>
      <c r="D874" s="56"/>
      <c r="E874" s="56"/>
      <c r="F874" s="74"/>
      <c r="G874" s="59"/>
      <c r="H874" s="60"/>
      <c r="I874" s="57"/>
      <c r="J874" s="55"/>
      <c r="K874" s="58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</row>
    <row r="875" spans="1:28">
      <c r="A875" s="51"/>
      <c r="B875" s="54"/>
      <c r="C875" s="68"/>
      <c r="D875" s="56"/>
      <c r="E875" s="56"/>
      <c r="F875" s="74"/>
      <c r="G875" s="59"/>
      <c r="H875" s="60"/>
      <c r="I875" s="57"/>
      <c r="J875" s="55"/>
      <c r="K875" s="58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</row>
    <row r="876" spans="1:28">
      <c r="A876" s="51"/>
      <c r="B876" s="54"/>
      <c r="C876" s="68"/>
      <c r="D876" s="56"/>
      <c r="E876" s="56"/>
      <c r="F876" s="74"/>
      <c r="G876" s="59"/>
      <c r="H876" s="60"/>
      <c r="I876" s="57"/>
      <c r="J876" s="55"/>
      <c r="K876" s="58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</row>
    <row r="877" spans="1:28">
      <c r="A877" s="51"/>
      <c r="B877" s="54"/>
      <c r="C877" s="68"/>
      <c r="D877" s="56"/>
      <c r="E877" s="56"/>
      <c r="F877" s="74"/>
      <c r="G877" s="59"/>
      <c r="H877" s="60"/>
      <c r="I877" s="57"/>
      <c r="J877" s="55"/>
      <c r="K877" s="58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</row>
    <row r="878" spans="1:28">
      <c r="A878" s="51"/>
      <c r="B878" s="54"/>
      <c r="C878" s="68"/>
      <c r="D878" s="56"/>
      <c r="E878" s="56"/>
      <c r="F878" s="74"/>
      <c r="G878" s="59"/>
      <c r="H878" s="60"/>
      <c r="I878" s="57"/>
      <c r="J878" s="55"/>
      <c r="K878" s="58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</row>
    <row r="879" spans="1:28">
      <c r="A879" s="51"/>
      <c r="B879" s="54"/>
      <c r="C879" s="68"/>
      <c r="D879" s="56"/>
      <c r="E879" s="56"/>
      <c r="F879" s="74"/>
      <c r="G879" s="59"/>
      <c r="H879" s="60"/>
      <c r="I879" s="57"/>
      <c r="J879" s="55"/>
      <c r="K879" s="58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</row>
    <row r="880" spans="1:28">
      <c r="A880" s="51"/>
      <c r="B880" s="54"/>
      <c r="C880" s="68"/>
      <c r="D880" s="56"/>
      <c r="E880" s="56"/>
      <c r="F880" s="74"/>
      <c r="G880" s="59"/>
      <c r="H880" s="60"/>
      <c r="I880" s="57"/>
      <c r="J880" s="55"/>
      <c r="K880" s="58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</row>
    <row r="881" spans="1:28">
      <c r="A881" s="51"/>
      <c r="B881" s="54"/>
      <c r="C881" s="68"/>
      <c r="D881" s="56"/>
      <c r="E881" s="56"/>
      <c r="F881" s="74"/>
      <c r="G881" s="59"/>
      <c r="H881" s="60"/>
      <c r="I881" s="57"/>
      <c r="J881" s="55"/>
      <c r="K881" s="58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</row>
    <row r="882" spans="1:28">
      <c r="A882" s="51"/>
      <c r="B882" s="54"/>
      <c r="C882" s="68"/>
      <c r="D882" s="56"/>
      <c r="E882" s="56"/>
      <c r="F882" s="74"/>
      <c r="G882" s="59"/>
      <c r="H882" s="60"/>
      <c r="I882" s="57"/>
      <c r="J882" s="55"/>
      <c r="K882" s="58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</row>
    <row r="883" spans="1:28">
      <c r="A883" s="51"/>
      <c r="B883" s="54"/>
      <c r="C883" s="68"/>
      <c r="D883" s="56"/>
      <c r="E883" s="56"/>
      <c r="F883" s="74"/>
      <c r="G883" s="59"/>
      <c r="H883" s="60"/>
      <c r="I883" s="57"/>
      <c r="J883" s="55"/>
      <c r="K883" s="58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</row>
    <row r="884" spans="1:28">
      <c r="A884" s="51"/>
      <c r="B884" s="54"/>
      <c r="C884" s="68"/>
      <c r="D884" s="56"/>
      <c r="E884" s="56"/>
      <c r="F884" s="74"/>
      <c r="G884" s="59"/>
      <c r="H884" s="60"/>
      <c r="I884" s="57"/>
      <c r="J884" s="55"/>
      <c r="K884" s="58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</row>
    <row r="885" spans="1:28">
      <c r="A885" s="51"/>
      <c r="B885" s="54"/>
      <c r="C885" s="68"/>
      <c r="D885" s="56"/>
      <c r="E885" s="56"/>
      <c r="F885" s="74"/>
      <c r="G885" s="59"/>
      <c r="H885" s="60"/>
      <c r="I885" s="57"/>
      <c r="J885" s="55"/>
      <c r="K885" s="58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</row>
    <row r="886" spans="1:28">
      <c r="A886" s="51"/>
      <c r="B886" s="54"/>
      <c r="C886" s="68"/>
      <c r="D886" s="56"/>
      <c r="E886" s="56"/>
      <c r="F886" s="74"/>
      <c r="G886" s="59"/>
      <c r="H886" s="60"/>
      <c r="I886" s="57"/>
      <c r="J886" s="55"/>
      <c r="K886" s="58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</row>
    <row r="887" spans="1:28">
      <c r="A887" s="51"/>
      <c r="B887" s="54"/>
      <c r="C887" s="68"/>
      <c r="D887" s="56"/>
      <c r="E887" s="56"/>
      <c r="F887" s="74"/>
      <c r="G887" s="59"/>
      <c r="H887" s="60"/>
      <c r="I887" s="57"/>
      <c r="J887" s="55"/>
      <c r="K887" s="58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</row>
    <row r="888" spans="1:28">
      <c r="A888" s="51"/>
      <c r="B888" s="54"/>
      <c r="C888" s="68"/>
      <c r="D888" s="56"/>
      <c r="E888" s="56"/>
      <c r="F888" s="74"/>
      <c r="G888" s="59"/>
      <c r="H888" s="60"/>
      <c r="I888" s="57"/>
      <c r="J888" s="55"/>
      <c r="K888" s="58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</row>
    <row r="889" spans="1:28">
      <c r="A889" s="51"/>
      <c r="B889" s="54"/>
      <c r="C889" s="68"/>
      <c r="D889" s="56"/>
      <c r="E889" s="56"/>
      <c r="F889" s="74"/>
      <c r="G889" s="59"/>
      <c r="H889" s="60"/>
      <c r="I889" s="57"/>
      <c r="J889" s="55"/>
      <c r="K889" s="58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</row>
    <row r="890" spans="1:28">
      <c r="A890" s="51"/>
      <c r="B890" s="54"/>
      <c r="C890" s="68"/>
      <c r="D890" s="56"/>
      <c r="E890" s="56"/>
      <c r="F890" s="74"/>
      <c r="G890" s="59"/>
      <c r="H890" s="60"/>
      <c r="I890" s="57"/>
      <c r="J890" s="55"/>
      <c r="K890" s="58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</row>
    <row r="891" spans="1:28">
      <c r="A891" s="51"/>
      <c r="B891" s="54"/>
      <c r="C891" s="68"/>
      <c r="D891" s="56"/>
      <c r="E891" s="56"/>
      <c r="F891" s="74"/>
      <c r="G891" s="59"/>
      <c r="H891" s="60"/>
      <c r="I891" s="57"/>
      <c r="J891" s="55"/>
      <c r="K891" s="58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</row>
    <row r="892" spans="1:28">
      <c r="A892" s="51"/>
      <c r="B892" s="54"/>
      <c r="C892" s="68"/>
      <c r="D892" s="56"/>
      <c r="E892" s="56"/>
      <c r="F892" s="74"/>
      <c r="G892" s="59"/>
      <c r="H892" s="60"/>
      <c r="I892" s="57"/>
      <c r="J892" s="55"/>
      <c r="K892" s="58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</row>
    <row r="893" spans="1:28">
      <c r="A893" s="51"/>
      <c r="B893" s="54"/>
      <c r="C893" s="68"/>
      <c r="D893" s="56"/>
      <c r="E893" s="56"/>
      <c r="F893" s="74"/>
      <c r="G893" s="59"/>
      <c r="H893" s="60"/>
      <c r="I893" s="57"/>
      <c r="J893" s="55"/>
      <c r="K893" s="58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</row>
    <row r="894" spans="1:28">
      <c r="A894" s="51"/>
      <c r="B894" s="54"/>
      <c r="C894" s="68"/>
      <c r="D894" s="56"/>
      <c r="E894" s="56"/>
      <c r="F894" s="74"/>
      <c r="G894" s="59"/>
      <c r="H894" s="60"/>
      <c r="I894" s="57"/>
      <c r="J894" s="55"/>
      <c r="K894" s="58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</row>
    <row r="895" spans="1:28">
      <c r="A895" s="51"/>
      <c r="B895" s="54"/>
      <c r="C895" s="68"/>
      <c r="D895" s="56"/>
      <c r="E895" s="56"/>
      <c r="F895" s="74"/>
      <c r="G895" s="59"/>
      <c r="H895" s="60"/>
      <c r="I895" s="57"/>
      <c r="J895" s="55"/>
      <c r="K895" s="58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</row>
    <row r="896" spans="1:28">
      <c r="A896" s="51"/>
      <c r="B896" s="54"/>
      <c r="C896" s="68"/>
      <c r="D896" s="56"/>
      <c r="E896" s="56"/>
      <c r="F896" s="74"/>
      <c r="G896" s="59"/>
      <c r="H896" s="60"/>
      <c r="I896" s="57"/>
      <c r="J896" s="55"/>
      <c r="K896" s="58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</row>
    <row r="897" spans="1:28">
      <c r="A897" s="51"/>
      <c r="B897" s="54"/>
      <c r="C897" s="68"/>
      <c r="D897" s="56"/>
      <c r="E897" s="56"/>
      <c r="F897" s="74"/>
      <c r="G897" s="59"/>
      <c r="H897" s="60"/>
      <c r="I897" s="57"/>
      <c r="J897" s="55"/>
      <c r="K897" s="58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</row>
    <row r="898" spans="1:28">
      <c r="A898" s="51"/>
      <c r="B898" s="54"/>
      <c r="C898" s="68"/>
      <c r="D898" s="56"/>
      <c r="E898" s="56"/>
      <c r="F898" s="74"/>
      <c r="G898" s="59"/>
      <c r="H898" s="60"/>
      <c r="I898" s="57"/>
      <c r="J898" s="55"/>
      <c r="K898" s="58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</row>
    <row r="899" spans="1:28">
      <c r="A899" s="51"/>
      <c r="B899" s="54"/>
      <c r="C899" s="68"/>
      <c r="D899" s="56"/>
      <c r="E899" s="56"/>
      <c r="F899" s="74"/>
      <c r="G899" s="59"/>
      <c r="H899" s="60"/>
      <c r="I899" s="57"/>
      <c r="J899" s="55"/>
      <c r="K899" s="58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</row>
    <row r="900" spans="1:28">
      <c r="A900" s="51"/>
      <c r="B900" s="54"/>
      <c r="C900" s="68"/>
      <c r="D900" s="56"/>
      <c r="E900" s="56"/>
      <c r="F900" s="74"/>
      <c r="G900" s="59"/>
      <c r="H900" s="60"/>
      <c r="I900" s="57"/>
      <c r="J900" s="55"/>
      <c r="K900" s="58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</row>
    <row r="901" spans="1:28">
      <c r="A901" s="51"/>
      <c r="B901" s="54"/>
      <c r="C901" s="68"/>
      <c r="D901" s="56"/>
      <c r="E901" s="56"/>
      <c r="F901" s="74"/>
      <c r="G901" s="59"/>
      <c r="H901" s="60"/>
      <c r="I901" s="57"/>
      <c r="J901" s="55"/>
      <c r="K901" s="58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</row>
    <row r="902" spans="1:28">
      <c r="A902" s="51"/>
      <c r="B902" s="54"/>
      <c r="C902" s="68"/>
      <c r="D902" s="56"/>
      <c r="E902" s="56"/>
      <c r="F902" s="74"/>
      <c r="G902" s="59"/>
      <c r="H902" s="60"/>
      <c r="I902" s="57"/>
      <c r="J902" s="55"/>
      <c r="K902" s="58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</row>
    <row r="903" spans="1:28">
      <c r="A903" s="51"/>
      <c r="B903" s="54"/>
      <c r="C903" s="68"/>
      <c r="D903" s="56"/>
      <c r="E903" s="56"/>
      <c r="F903" s="74"/>
      <c r="G903" s="59"/>
      <c r="H903" s="60"/>
      <c r="I903" s="57"/>
      <c r="J903" s="55"/>
      <c r="K903" s="58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</row>
    <row r="904" spans="1:28">
      <c r="A904" s="51"/>
      <c r="B904" s="54"/>
      <c r="C904" s="68"/>
      <c r="D904" s="56"/>
      <c r="E904" s="56"/>
      <c r="F904" s="74"/>
      <c r="G904" s="59"/>
      <c r="H904" s="60"/>
      <c r="I904" s="57"/>
      <c r="J904" s="55"/>
      <c r="K904" s="58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</row>
    <row r="905" spans="1:28">
      <c r="A905" s="51"/>
      <c r="B905" s="54"/>
      <c r="C905" s="68"/>
      <c r="D905" s="56"/>
      <c r="E905" s="56"/>
      <c r="F905" s="74"/>
      <c r="G905" s="59"/>
      <c r="H905" s="60"/>
      <c r="I905" s="57"/>
      <c r="J905" s="55"/>
      <c r="K905" s="58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</row>
    <row r="906" spans="1:28">
      <c r="A906" s="51"/>
      <c r="B906" s="54"/>
      <c r="C906" s="68"/>
      <c r="D906" s="56"/>
      <c r="E906" s="56"/>
      <c r="F906" s="74"/>
      <c r="G906" s="59"/>
      <c r="H906" s="60"/>
      <c r="I906" s="57"/>
      <c r="J906" s="55"/>
      <c r="K906" s="58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</row>
    <row r="907" spans="1:28">
      <c r="A907" s="51"/>
      <c r="B907" s="54"/>
      <c r="C907" s="68"/>
      <c r="D907" s="56"/>
      <c r="E907" s="56"/>
      <c r="F907" s="74"/>
      <c r="G907" s="59"/>
      <c r="H907" s="60"/>
      <c r="I907" s="57"/>
      <c r="J907" s="55"/>
      <c r="K907" s="58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</row>
    <row r="908" spans="1:28">
      <c r="A908" s="51"/>
      <c r="B908" s="54"/>
      <c r="C908" s="68"/>
      <c r="D908" s="56"/>
      <c r="E908" s="56"/>
      <c r="F908" s="74"/>
      <c r="G908" s="59"/>
      <c r="H908" s="60"/>
      <c r="I908" s="57"/>
      <c r="J908" s="55"/>
      <c r="K908" s="58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</row>
    <row r="909" spans="1:28">
      <c r="A909" s="51"/>
      <c r="B909" s="54"/>
      <c r="C909" s="68"/>
      <c r="D909" s="56"/>
      <c r="E909" s="56"/>
      <c r="F909" s="74"/>
      <c r="G909" s="59"/>
      <c r="H909" s="60"/>
      <c r="I909" s="57"/>
      <c r="J909" s="55"/>
      <c r="K909" s="58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</row>
    <row r="910" spans="1:28">
      <c r="A910" s="51"/>
      <c r="B910" s="54"/>
      <c r="C910" s="68"/>
      <c r="D910" s="56"/>
      <c r="E910" s="56"/>
      <c r="F910" s="74"/>
      <c r="G910" s="59"/>
      <c r="H910" s="60"/>
      <c r="I910" s="57"/>
      <c r="J910" s="55"/>
      <c r="K910" s="58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</row>
    <row r="911" spans="1:28">
      <c r="A911" s="51"/>
      <c r="B911" s="54"/>
      <c r="C911" s="68"/>
      <c r="D911" s="56"/>
      <c r="E911" s="56"/>
      <c r="F911" s="74"/>
      <c r="G911" s="59"/>
      <c r="H911" s="60"/>
      <c r="I911" s="57"/>
      <c r="J911" s="55"/>
      <c r="K911" s="58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</row>
    <row r="912" spans="1:28">
      <c r="A912" s="51"/>
      <c r="B912" s="54"/>
      <c r="C912" s="68"/>
      <c r="D912" s="56"/>
      <c r="E912" s="56"/>
      <c r="F912" s="74"/>
      <c r="G912" s="59"/>
      <c r="H912" s="60"/>
      <c r="I912" s="57"/>
      <c r="J912" s="55"/>
      <c r="K912" s="58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</row>
    <row r="913" spans="1:28">
      <c r="A913" s="51"/>
      <c r="B913" s="54"/>
      <c r="C913" s="68"/>
      <c r="D913" s="56"/>
      <c r="E913" s="56"/>
      <c r="F913" s="74"/>
      <c r="G913" s="59"/>
      <c r="H913" s="60"/>
      <c r="I913" s="57"/>
      <c r="J913" s="55"/>
      <c r="K913" s="58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</row>
    <row r="914" spans="1:28">
      <c r="A914" s="51"/>
      <c r="B914" s="54"/>
      <c r="C914" s="68"/>
      <c r="D914" s="56"/>
      <c r="E914" s="56"/>
      <c r="F914" s="74"/>
      <c r="G914" s="59"/>
      <c r="H914" s="60"/>
      <c r="I914" s="57"/>
      <c r="J914" s="55"/>
      <c r="K914" s="58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</row>
    <row r="915" spans="1:28">
      <c r="A915" s="51"/>
      <c r="B915" s="54"/>
      <c r="C915" s="68"/>
      <c r="D915" s="56"/>
      <c r="E915" s="56"/>
      <c r="F915" s="74"/>
      <c r="G915" s="59"/>
      <c r="H915" s="60"/>
      <c r="I915" s="57"/>
      <c r="J915" s="55"/>
      <c r="K915" s="58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</row>
    <row r="916" spans="1:28">
      <c r="A916" s="51"/>
      <c r="B916" s="54"/>
      <c r="C916" s="68"/>
      <c r="D916" s="56"/>
      <c r="E916" s="56"/>
      <c r="F916" s="74"/>
      <c r="G916" s="59"/>
      <c r="H916" s="60"/>
      <c r="I916" s="57"/>
      <c r="J916" s="55"/>
      <c r="K916" s="58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</row>
    <row r="917" spans="1:28">
      <c r="A917" s="51"/>
      <c r="B917" s="54"/>
      <c r="C917" s="68"/>
      <c r="D917" s="56"/>
      <c r="E917" s="56"/>
      <c r="F917" s="74"/>
      <c r="G917" s="59"/>
      <c r="H917" s="60"/>
      <c r="I917" s="57"/>
      <c r="J917" s="55"/>
      <c r="K917" s="58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</row>
    <row r="918" spans="1:28">
      <c r="A918" s="51"/>
      <c r="B918" s="54"/>
      <c r="C918" s="68"/>
      <c r="D918" s="56"/>
      <c r="E918" s="56"/>
      <c r="F918" s="74"/>
      <c r="G918" s="59"/>
      <c r="H918" s="60"/>
      <c r="I918" s="57"/>
      <c r="J918" s="55"/>
      <c r="K918" s="58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</row>
    <row r="919" spans="1:28">
      <c r="A919" s="51"/>
      <c r="B919" s="54"/>
      <c r="C919" s="68"/>
      <c r="D919" s="56"/>
      <c r="E919" s="56"/>
      <c r="F919" s="74"/>
      <c r="G919" s="59"/>
      <c r="H919" s="60"/>
      <c r="I919" s="57"/>
      <c r="J919" s="55"/>
      <c r="K919" s="58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</row>
    <row r="920" spans="1:28">
      <c r="A920" s="51"/>
      <c r="B920" s="54"/>
      <c r="C920" s="68"/>
      <c r="D920" s="56"/>
      <c r="E920" s="56"/>
      <c r="F920" s="74"/>
      <c r="G920" s="59"/>
      <c r="H920" s="60"/>
      <c r="I920" s="57"/>
      <c r="J920" s="55"/>
      <c r="K920" s="58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</row>
    <row r="921" spans="1:28">
      <c r="A921" s="51"/>
      <c r="B921" s="54"/>
      <c r="C921" s="68"/>
      <c r="D921" s="56"/>
      <c r="E921" s="56"/>
      <c r="F921" s="74"/>
      <c r="G921" s="59"/>
      <c r="H921" s="60"/>
      <c r="I921" s="57"/>
      <c r="J921" s="55"/>
      <c r="K921" s="58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</row>
    <row r="922" spans="1:28">
      <c r="A922" s="51"/>
      <c r="B922" s="54"/>
      <c r="C922" s="68"/>
      <c r="D922" s="56"/>
      <c r="E922" s="56"/>
      <c r="F922" s="74"/>
      <c r="G922" s="59"/>
      <c r="H922" s="60"/>
      <c r="I922" s="57"/>
      <c r="J922" s="55"/>
      <c r="K922" s="58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</row>
    <row r="923" spans="1:28">
      <c r="A923" s="51"/>
      <c r="B923" s="54"/>
      <c r="C923" s="68"/>
      <c r="D923" s="56"/>
      <c r="E923" s="56"/>
      <c r="F923" s="74"/>
      <c r="G923" s="59"/>
      <c r="H923" s="60"/>
      <c r="I923" s="57"/>
      <c r="J923" s="55"/>
      <c r="K923" s="58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</row>
    <row r="924" spans="1:28">
      <c r="A924" s="51"/>
      <c r="B924" s="54"/>
      <c r="C924" s="68"/>
      <c r="D924" s="56"/>
      <c r="E924" s="56"/>
      <c r="F924" s="74"/>
      <c r="G924" s="59"/>
      <c r="H924" s="60"/>
      <c r="I924" s="57"/>
      <c r="J924" s="55"/>
      <c r="K924" s="58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</row>
    <row r="925" spans="1:28">
      <c r="A925" s="51"/>
      <c r="B925" s="54"/>
      <c r="C925" s="68"/>
      <c r="D925" s="56"/>
      <c r="E925" s="56"/>
      <c r="F925" s="74"/>
      <c r="G925" s="59"/>
      <c r="H925" s="60"/>
      <c r="I925" s="57"/>
      <c r="J925" s="55"/>
      <c r="K925" s="58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</row>
    <row r="926" spans="1:28">
      <c r="A926" s="51"/>
      <c r="B926" s="54"/>
      <c r="C926" s="68"/>
      <c r="D926" s="56"/>
      <c r="E926" s="56"/>
      <c r="F926" s="74"/>
      <c r="G926" s="59"/>
      <c r="H926" s="60"/>
      <c r="I926" s="57"/>
      <c r="J926" s="55"/>
      <c r="K926" s="58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</row>
    <row r="927" spans="1:28">
      <c r="A927" s="51"/>
      <c r="B927" s="54"/>
      <c r="C927" s="68"/>
      <c r="D927" s="56"/>
      <c r="E927" s="56"/>
      <c r="F927" s="74"/>
      <c r="G927" s="59"/>
      <c r="H927" s="60"/>
      <c r="I927" s="57"/>
      <c r="J927" s="55"/>
      <c r="K927" s="58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</row>
    <row r="928" spans="1:28">
      <c r="A928" s="51"/>
      <c r="B928" s="54"/>
      <c r="C928" s="68"/>
      <c r="D928" s="56"/>
      <c r="E928" s="56"/>
      <c r="F928" s="74"/>
      <c r="G928" s="59"/>
      <c r="H928" s="60"/>
      <c r="I928" s="57"/>
      <c r="J928" s="55"/>
      <c r="K928" s="58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</row>
    <row r="929" spans="1:28">
      <c r="A929" s="51"/>
      <c r="B929" s="54"/>
      <c r="C929" s="68"/>
      <c r="D929" s="56"/>
      <c r="E929" s="56"/>
      <c r="F929" s="74"/>
      <c r="G929" s="59"/>
      <c r="H929" s="60"/>
      <c r="I929" s="57"/>
      <c r="J929" s="55"/>
      <c r="K929" s="58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</row>
    <row r="930" spans="1:28">
      <c r="A930" s="51"/>
      <c r="B930" s="54"/>
      <c r="C930" s="68"/>
      <c r="D930" s="56"/>
      <c r="E930" s="56"/>
      <c r="F930" s="74"/>
      <c r="G930" s="59"/>
      <c r="H930" s="60"/>
      <c r="I930" s="57"/>
      <c r="J930" s="55"/>
      <c r="K930" s="58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</row>
    <row r="931" spans="1:28">
      <c r="A931" s="51"/>
      <c r="B931" s="54"/>
      <c r="C931" s="68"/>
      <c r="D931" s="56"/>
      <c r="E931" s="56"/>
      <c r="F931" s="74"/>
      <c r="G931" s="59"/>
      <c r="H931" s="60"/>
      <c r="I931" s="57"/>
      <c r="J931" s="55"/>
      <c r="K931" s="58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</row>
    <row r="932" spans="1:28">
      <c r="A932" s="51"/>
      <c r="B932" s="54"/>
      <c r="C932" s="68"/>
      <c r="D932" s="56"/>
      <c r="E932" s="56"/>
      <c r="F932" s="74"/>
      <c r="G932" s="59"/>
      <c r="H932" s="60"/>
      <c r="I932" s="57"/>
      <c r="J932" s="55"/>
      <c r="K932" s="58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</row>
    <row r="933" spans="1:28">
      <c r="A933" s="51"/>
      <c r="B933" s="54"/>
      <c r="C933" s="68"/>
      <c r="D933" s="56"/>
      <c r="E933" s="56"/>
      <c r="F933" s="74"/>
      <c r="G933" s="59"/>
      <c r="H933" s="60"/>
      <c r="I933" s="57"/>
      <c r="J933" s="55"/>
      <c r="K933" s="58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</row>
    <row r="934" spans="1:28">
      <c r="A934" s="51"/>
      <c r="B934" s="54"/>
      <c r="C934" s="68"/>
      <c r="D934" s="56"/>
      <c r="E934" s="56"/>
      <c r="F934" s="74"/>
      <c r="G934" s="59"/>
      <c r="H934" s="60"/>
      <c r="I934" s="57"/>
      <c r="J934" s="55"/>
      <c r="K934" s="58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</row>
    <row r="935" spans="1:28">
      <c r="A935" s="51"/>
      <c r="B935" s="54"/>
      <c r="C935" s="68"/>
      <c r="D935" s="56"/>
      <c r="E935" s="56"/>
      <c r="F935" s="74"/>
      <c r="G935" s="59"/>
      <c r="H935" s="60"/>
      <c r="I935" s="57"/>
      <c r="J935" s="55"/>
      <c r="K935" s="58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</row>
    <row r="936" spans="1:28">
      <c r="A936" s="51"/>
      <c r="B936" s="54"/>
      <c r="C936" s="68"/>
      <c r="D936" s="56"/>
      <c r="E936" s="56"/>
      <c r="F936" s="74"/>
      <c r="G936" s="59"/>
      <c r="H936" s="60"/>
      <c r="I936" s="57"/>
      <c r="J936" s="55"/>
      <c r="K936" s="58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</row>
    <row r="937" spans="1:28">
      <c r="A937" s="51"/>
      <c r="B937" s="54"/>
      <c r="C937" s="68"/>
      <c r="D937" s="56"/>
      <c r="E937" s="56"/>
      <c r="F937" s="74"/>
      <c r="G937" s="59"/>
      <c r="H937" s="60"/>
      <c r="I937" s="57"/>
      <c r="J937" s="55"/>
      <c r="K937" s="58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</row>
    <row r="938" spans="1:28">
      <c r="A938" s="51"/>
      <c r="B938" s="54"/>
      <c r="C938" s="68"/>
      <c r="D938" s="56"/>
      <c r="E938" s="56"/>
      <c r="F938" s="74"/>
      <c r="G938" s="59"/>
      <c r="H938" s="60"/>
      <c r="I938" s="57"/>
      <c r="J938" s="55"/>
      <c r="K938" s="58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</row>
    <row r="939" spans="1:28">
      <c r="A939" s="51"/>
      <c r="B939" s="54"/>
      <c r="C939" s="68"/>
      <c r="D939" s="56"/>
      <c r="E939" s="56"/>
      <c r="F939" s="74"/>
      <c r="G939" s="59"/>
      <c r="H939" s="60"/>
      <c r="I939" s="57"/>
      <c r="J939" s="55"/>
      <c r="K939" s="58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</row>
    <row r="940" spans="1:28">
      <c r="A940" s="51"/>
      <c r="B940" s="54"/>
      <c r="C940" s="68"/>
      <c r="D940" s="56"/>
      <c r="E940" s="56"/>
      <c r="F940" s="74"/>
      <c r="G940" s="59"/>
      <c r="H940" s="60"/>
      <c r="I940" s="57"/>
      <c r="J940" s="55"/>
      <c r="K940" s="58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</row>
    <row r="941" spans="1:28">
      <c r="A941" s="51"/>
      <c r="B941" s="54"/>
      <c r="C941" s="68"/>
      <c r="D941" s="56"/>
      <c r="E941" s="56"/>
      <c r="F941" s="74"/>
      <c r="G941" s="59"/>
      <c r="H941" s="60"/>
      <c r="I941" s="57"/>
      <c r="J941" s="55"/>
      <c r="K941" s="58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</row>
    <row r="942" spans="1:28">
      <c r="A942" s="51"/>
      <c r="B942" s="54"/>
      <c r="C942" s="68"/>
      <c r="D942" s="56"/>
      <c r="E942" s="56"/>
      <c r="F942" s="74"/>
      <c r="G942" s="59"/>
      <c r="H942" s="60"/>
      <c r="I942" s="57"/>
      <c r="J942" s="55"/>
      <c r="K942" s="58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</row>
    <row r="943" spans="1:28">
      <c r="A943" s="51"/>
      <c r="B943" s="54"/>
      <c r="C943" s="68"/>
      <c r="D943" s="56"/>
      <c r="E943" s="56"/>
      <c r="F943" s="74"/>
      <c r="G943" s="59"/>
      <c r="H943" s="60"/>
      <c r="I943" s="57"/>
      <c r="J943" s="55"/>
      <c r="K943" s="58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</row>
    <row r="944" spans="1:28">
      <c r="A944" s="51"/>
      <c r="B944" s="54"/>
      <c r="C944" s="68"/>
      <c r="D944" s="56"/>
      <c r="E944" s="56"/>
      <c r="F944" s="74"/>
      <c r="G944" s="59"/>
      <c r="H944" s="60"/>
      <c r="I944" s="57"/>
      <c r="J944" s="55"/>
      <c r="K944" s="58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</row>
    <row r="945" spans="1:28">
      <c r="A945" s="51"/>
      <c r="B945" s="54"/>
      <c r="C945" s="68"/>
      <c r="D945" s="56"/>
      <c r="E945" s="56"/>
      <c r="F945" s="74"/>
      <c r="G945" s="59"/>
      <c r="H945" s="60"/>
      <c r="I945" s="57"/>
      <c r="J945" s="55"/>
      <c r="K945" s="58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</row>
    <row r="946" spans="1:28">
      <c r="A946" s="51"/>
      <c r="B946" s="54"/>
      <c r="C946" s="68"/>
      <c r="D946" s="56"/>
      <c r="E946" s="56"/>
      <c r="F946" s="74"/>
      <c r="G946" s="59"/>
      <c r="H946" s="60"/>
      <c r="I946" s="57"/>
      <c r="J946" s="55"/>
      <c r="K946" s="58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</row>
    <row r="947" spans="1:28">
      <c r="A947" s="51"/>
      <c r="B947" s="54"/>
      <c r="C947" s="68"/>
      <c r="D947" s="56"/>
      <c r="E947" s="56"/>
      <c r="F947" s="74"/>
      <c r="G947" s="59"/>
      <c r="H947" s="60"/>
      <c r="I947" s="57"/>
      <c r="J947" s="55"/>
      <c r="K947" s="58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</row>
    <row r="948" spans="1:28">
      <c r="A948" s="51"/>
      <c r="B948" s="54"/>
      <c r="C948" s="68"/>
      <c r="D948" s="56"/>
      <c r="E948" s="56"/>
      <c r="F948" s="74"/>
      <c r="G948" s="59"/>
      <c r="H948" s="60"/>
      <c r="I948" s="57"/>
      <c r="J948" s="55"/>
      <c r="K948" s="58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</row>
    <row r="949" spans="1:28">
      <c r="A949" s="51"/>
      <c r="B949" s="54"/>
      <c r="C949" s="68"/>
      <c r="D949" s="56"/>
      <c r="E949" s="56"/>
      <c r="F949" s="74"/>
      <c r="G949" s="59"/>
      <c r="H949" s="60"/>
      <c r="I949" s="57"/>
      <c r="J949" s="55"/>
      <c r="K949" s="58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</row>
    <row r="950" spans="1:28">
      <c r="A950" s="51"/>
      <c r="B950" s="54"/>
      <c r="C950" s="68"/>
      <c r="D950" s="56"/>
      <c r="E950" s="56"/>
      <c r="F950" s="74"/>
      <c r="G950" s="59"/>
      <c r="H950" s="60"/>
      <c r="I950" s="57"/>
      <c r="J950" s="55"/>
      <c r="K950" s="58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</row>
    <row r="951" spans="1:28">
      <c r="A951" s="51"/>
      <c r="B951" s="54"/>
      <c r="C951" s="68"/>
      <c r="D951" s="56"/>
      <c r="E951" s="56"/>
      <c r="F951" s="74"/>
      <c r="G951" s="59"/>
      <c r="H951" s="60"/>
      <c r="I951" s="57"/>
      <c r="J951" s="55"/>
      <c r="K951" s="58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</row>
    <row r="952" spans="1:28">
      <c r="A952" s="51"/>
      <c r="B952" s="54"/>
      <c r="C952" s="68"/>
      <c r="D952" s="56"/>
      <c r="E952" s="56"/>
      <c r="F952" s="74"/>
      <c r="G952" s="59"/>
      <c r="H952" s="60"/>
      <c r="I952" s="57"/>
      <c r="J952" s="55"/>
      <c r="K952" s="58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</row>
    <row r="953" spans="1:28">
      <c r="A953" s="51"/>
      <c r="B953" s="54"/>
      <c r="C953" s="68"/>
      <c r="D953" s="56"/>
      <c r="E953" s="56"/>
      <c r="F953" s="74"/>
      <c r="G953" s="59"/>
      <c r="H953" s="60"/>
      <c r="I953" s="57"/>
      <c r="J953" s="55"/>
      <c r="K953" s="58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</row>
    <row r="954" spans="1:28">
      <c r="A954" s="51"/>
      <c r="B954" s="54"/>
      <c r="C954" s="68"/>
      <c r="D954" s="56"/>
      <c r="E954" s="56"/>
      <c r="F954" s="74"/>
      <c r="G954" s="59"/>
      <c r="H954" s="60"/>
      <c r="I954" s="57"/>
      <c r="J954" s="55"/>
      <c r="K954" s="58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</row>
    <row r="955" spans="1:28">
      <c r="A955" s="51"/>
      <c r="B955" s="54"/>
      <c r="C955" s="68"/>
      <c r="D955" s="56"/>
      <c r="E955" s="56"/>
      <c r="F955" s="74"/>
      <c r="G955" s="59"/>
      <c r="H955" s="60"/>
      <c r="I955" s="57"/>
      <c r="J955" s="55"/>
      <c r="K955" s="58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</row>
    <row r="956" spans="1:28">
      <c r="A956" s="51"/>
      <c r="B956" s="54"/>
      <c r="C956" s="68"/>
      <c r="D956" s="56"/>
      <c r="E956" s="56"/>
      <c r="F956" s="74"/>
      <c r="G956" s="59"/>
      <c r="H956" s="60"/>
      <c r="I956" s="57"/>
      <c r="J956" s="55"/>
      <c r="K956" s="58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</row>
    <row r="957" spans="1:28">
      <c r="A957" s="51"/>
      <c r="B957" s="54"/>
      <c r="C957" s="68"/>
      <c r="D957" s="56"/>
      <c r="E957" s="56"/>
      <c r="F957" s="74"/>
      <c r="G957" s="59"/>
      <c r="H957" s="60"/>
      <c r="I957" s="57"/>
      <c r="J957" s="55"/>
      <c r="K957" s="58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</row>
    <row r="958" spans="1:28">
      <c r="A958" s="51"/>
      <c r="B958" s="54"/>
      <c r="C958" s="68"/>
      <c r="D958" s="56"/>
      <c r="E958" s="56"/>
      <c r="F958" s="74"/>
      <c r="G958" s="59"/>
      <c r="H958" s="60"/>
      <c r="I958" s="57"/>
      <c r="J958" s="55"/>
      <c r="K958" s="58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</row>
    <row r="959" spans="1:28">
      <c r="A959" s="51"/>
      <c r="B959" s="54"/>
      <c r="C959" s="68"/>
      <c r="D959" s="56"/>
      <c r="E959" s="56"/>
      <c r="F959" s="74"/>
      <c r="G959" s="59"/>
      <c r="H959" s="60"/>
      <c r="I959" s="57"/>
      <c r="J959" s="55"/>
      <c r="K959" s="58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</row>
    <row r="960" spans="1:28">
      <c r="A960" s="51"/>
      <c r="B960" s="54"/>
      <c r="C960" s="68"/>
      <c r="D960" s="56"/>
      <c r="E960" s="56"/>
      <c r="F960" s="74"/>
      <c r="G960" s="59"/>
      <c r="H960" s="60"/>
      <c r="I960" s="57"/>
      <c r="J960" s="55"/>
      <c r="K960" s="58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</row>
    <row r="961" spans="1:28">
      <c r="A961" s="51"/>
      <c r="B961" s="54"/>
      <c r="C961" s="68"/>
      <c r="D961" s="56"/>
      <c r="E961" s="56"/>
      <c r="F961" s="74"/>
      <c r="G961" s="59"/>
      <c r="H961" s="60"/>
      <c r="I961" s="57"/>
      <c r="J961" s="55"/>
      <c r="K961" s="58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</row>
    <row r="962" spans="1:28">
      <c r="A962" s="51"/>
      <c r="B962" s="54"/>
      <c r="C962" s="68"/>
      <c r="D962" s="56"/>
      <c r="E962" s="56"/>
      <c r="F962" s="74"/>
      <c r="G962" s="59"/>
      <c r="H962" s="60"/>
      <c r="I962" s="57"/>
      <c r="J962" s="55"/>
      <c r="K962" s="58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</row>
    <row r="963" spans="1:28">
      <c r="A963" s="51"/>
      <c r="B963" s="54"/>
      <c r="C963" s="68"/>
      <c r="D963" s="56"/>
      <c r="E963" s="56"/>
      <c r="F963" s="74"/>
      <c r="G963" s="59"/>
      <c r="H963" s="60"/>
      <c r="I963" s="57"/>
      <c r="J963" s="55"/>
      <c r="K963" s="58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</row>
    <row r="964" spans="1:28">
      <c r="A964" s="51"/>
      <c r="B964" s="54"/>
      <c r="C964" s="68"/>
      <c r="D964" s="56"/>
      <c r="E964" s="56"/>
      <c r="F964" s="74"/>
      <c r="G964" s="59"/>
      <c r="H964" s="60"/>
      <c r="I964" s="57"/>
      <c r="J964" s="55"/>
      <c r="K964" s="58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</row>
    <row r="965" spans="1:28">
      <c r="A965" s="51"/>
      <c r="B965" s="54"/>
      <c r="C965" s="68"/>
      <c r="D965" s="56"/>
      <c r="E965" s="56"/>
      <c r="F965" s="74"/>
      <c r="G965" s="59"/>
      <c r="H965" s="60"/>
      <c r="I965" s="57"/>
      <c r="J965" s="55"/>
      <c r="K965" s="58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</row>
    <row r="966" spans="1:28">
      <c r="A966" s="51"/>
      <c r="B966" s="54"/>
      <c r="C966" s="68"/>
      <c r="D966" s="56"/>
      <c r="E966" s="56"/>
      <c r="F966" s="74"/>
      <c r="G966" s="59"/>
      <c r="H966" s="60"/>
      <c r="I966" s="57"/>
      <c r="J966" s="55"/>
      <c r="K966" s="58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</row>
    <row r="967" spans="1:28">
      <c r="A967" s="51"/>
      <c r="B967" s="54"/>
      <c r="C967" s="68"/>
      <c r="D967" s="56"/>
      <c r="E967" s="56"/>
      <c r="F967" s="74"/>
      <c r="G967" s="59"/>
      <c r="H967" s="60"/>
      <c r="I967" s="57"/>
      <c r="J967" s="55"/>
      <c r="K967" s="58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</row>
    <row r="968" spans="1:28">
      <c r="A968" s="51"/>
      <c r="B968" s="54"/>
      <c r="C968" s="68"/>
      <c r="D968" s="56"/>
      <c r="E968" s="56"/>
      <c r="F968" s="74"/>
      <c r="G968" s="59"/>
      <c r="H968" s="60"/>
      <c r="I968" s="57"/>
      <c r="J968" s="55"/>
      <c r="K968" s="58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</row>
    <row r="969" spans="1:28">
      <c r="A969" s="51"/>
      <c r="B969" s="54"/>
      <c r="C969" s="68"/>
      <c r="D969" s="56"/>
      <c r="E969" s="56"/>
      <c r="F969" s="74"/>
      <c r="G969" s="59"/>
      <c r="H969" s="60"/>
      <c r="I969" s="57"/>
      <c r="J969" s="55"/>
      <c r="K969" s="58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</row>
    <row r="970" spans="1:28">
      <c r="A970" s="51"/>
      <c r="B970" s="54"/>
      <c r="C970" s="68"/>
      <c r="D970" s="56"/>
      <c r="E970" s="56"/>
      <c r="F970" s="74"/>
      <c r="G970" s="59"/>
      <c r="H970" s="60"/>
      <c r="I970" s="57"/>
      <c r="J970" s="55"/>
      <c r="K970" s="58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</row>
    <row r="971" spans="1:28">
      <c r="A971" s="51"/>
      <c r="B971" s="54"/>
      <c r="C971" s="68"/>
      <c r="D971" s="56"/>
      <c r="E971" s="56"/>
      <c r="F971" s="74"/>
      <c r="G971" s="59"/>
      <c r="H971" s="60"/>
      <c r="I971" s="57"/>
      <c r="J971" s="55"/>
      <c r="K971" s="58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</row>
    <row r="972" spans="1:28">
      <c r="A972" s="51"/>
      <c r="B972" s="54"/>
      <c r="C972" s="68"/>
      <c r="D972" s="56"/>
      <c r="E972" s="56"/>
      <c r="F972" s="74"/>
      <c r="G972" s="59"/>
      <c r="H972" s="60"/>
      <c r="I972" s="57"/>
      <c r="J972" s="55"/>
      <c r="K972" s="58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</row>
    <row r="973" spans="1:28">
      <c r="A973" s="51"/>
      <c r="B973" s="54"/>
      <c r="C973" s="68"/>
      <c r="D973" s="56"/>
      <c r="E973" s="56"/>
      <c r="F973" s="74"/>
      <c r="G973" s="59"/>
      <c r="H973" s="60"/>
      <c r="I973" s="57"/>
      <c r="J973" s="55"/>
      <c r="K973" s="58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</row>
    <row r="974" spans="1:28">
      <c r="A974" s="51"/>
      <c r="B974" s="54"/>
      <c r="C974" s="68"/>
      <c r="D974" s="56"/>
      <c r="E974" s="56"/>
      <c r="F974" s="74"/>
      <c r="G974" s="59"/>
      <c r="H974" s="60"/>
      <c r="I974" s="57"/>
      <c r="J974" s="55"/>
      <c r="K974" s="58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</row>
    <row r="975" spans="1:28">
      <c r="A975" s="51"/>
      <c r="B975" s="54"/>
      <c r="C975" s="68"/>
      <c r="D975" s="56"/>
      <c r="E975" s="56"/>
      <c r="F975" s="74"/>
      <c r="G975" s="59"/>
      <c r="H975" s="60"/>
      <c r="I975" s="57"/>
      <c r="J975" s="55"/>
      <c r="K975" s="58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</row>
    <row r="976" spans="1:28">
      <c r="A976" s="51"/>
      <c r="B976" s="54"/>
      <c r="C976" s="68"/>
      <c r="D976" s="56"/>
      <c r="E976" s="56"/>
      <c r="F976" s="74"/>
      <c r="G976" s="59"/>
      <c r="H976" s="60"/>
      <c r="I976" s="57"/>
      <c r="J976" s="55"/>
      <c r="K976" s="58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</row>
    <row r="977" spans="1:28">
      <c r="A977" s="51"/>
      <c r="B977" s="54"/>
      <c r="C977" s="68"/>
      <c r="D977" s="56"/>
      <c r="E977" s="56"/>
      <c r="F977" s="74"/>
      <c r="G977" s="59"/>
      <c r="H977" s="60"/>
      <c r="I977" s="57"/>
      <c r="J977" s="55"/>
      <c r="K977" s="58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</row>
    <row r="978" spans="1:28">
      <c r="A978" s="51"/>
      <c r="B978" s="54"/>
      <c r="C978" s="68"/>
      <c r="D978" s="56"/>
      <c r="E978" s="56"/>
      <c r="F978" s="74"/>
      <c r="G978" s="59"/>
      <c r="H978" s="60"/>
      <c r="I978" s="57"/>
      <c r="J978" s="55"/>
      <c r="K978" s="58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</row>
    <row r="979" spans="1:28">
      <c r="A979" s="51"/>
      <c r="B979" s="54"/>
      <c r="C979" s="68"/>
      <c r="D979" s="56"/>
      <c r="E979" s="56"/>
      <c r="F979" s="74"/>
      <c r="G979" s="59"/>
      <c r="H979" s="60"/>
      <c r="I979" s="57"/>
      <c r="J979" s="55"/>
      <c r="K979" s="58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</row>
    <row r="980" spans="1:28">
      <c r="A980" s="51"/>
      <c r="B980" s="54"/>
      <c r="C980" s="68"/>
      <c r="D980" s="56"/>
      <c r="E980" s="56"/>
      <c r="F980" s="74"/>
      <c r="G980" s="59"/>
      <c r="H980" s="60"/>
      <c r="I980" s="57"/>
      <c r="J980" s="55"/>
      <c r="K980" s="58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</row>
    <row r="981" spans="1:28">
      <c r="A981" s="51"/>
      <c r="B981" s="54"/>
      <c r="C981" s="68"/>
      <c r="D981" s="56"/>
      <c r="E981" s="56"/>
      <c r="F981" s="74"/>
      <c r="G981" s="59"/>
      <c r="H981" s="60"/>
      <c r="I981" s="57"/>
      <c r="J981" s="55"/>
      <c r="K981" s="58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</row>
    <row r="982" spans="1:28">
      <c r="A982" s="51"/>
      <c r="B982" s="54"/>
      <c r="C982" s="68"/>
      <c r="D982" s="56"/>
      <c r="E982" s="56"/>
      <c r="F982" s="74"/>
      <c r="G982" s="59"/>
      <c r="H982" s="60"/>
      <c r="I982" s="57"/>
      <c r="J982" s="55"/>
      <c r="K982" s="58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</row>
    <row r="983" spans="1:28">
      <c r="A983" s="51"/>
      <c r="B983" s="54"/>
      <c r="C983" s="68"/>
      <c r="D983" s="56"/>
      <c r="E983" s="56"/>
      <c r="F983" s="74"/>
      <c r="G983" s="59"/>
      <c r="H983" s="60"/>
      <c r="I983" s="57"/>
      <c r="J983" s="55"/>
      <c r="K983" s="58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</row>
    <row r="984" spans="1:28">
      <c r="A984" s="51"/>
      <c r="B984" s="54"/>
      <c r="C984" s="68"/>
      <c r="D984" s="56"/>
      <c r="E984" s="56"/>
      <c r="F984" s="74"/>
      <c r="G984" s="59"/>
      <c r="H984" s="60"/>
      <c r="I984" s="57"/>
      <c r="J984" s="55"/>
      <c r="K984" s="58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</row>
    <row r="985" spans="1:28">
      <c r="A985" s="51"/>
      <c r="B985" s="54"/>
      <c r="C985" s="68"/>
      <c r="D985" s="56"/>
      <c r="E985" s="56"/>
      <c r="F985" s="74"/>
      <c r="G985" s="59"/>
      <c r="H985" s="60"/>
      <c r="I985" s="57"/>
      <c r="J985" s="55"/>
      <c r="K985" s="58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</row>
    <row r="986" spans="1:28">
      <c r="A986" s="51"/>
      <c r="B986" s="54"/>
      <c r="C986" s="68"/>
      <c r="D986" s="56"/>
      <c r="E986" s="56"/>
      <c r="F986" s="74"/>
      <c r="G986" s="59"/>
      <c r="H986" s="60"/>
      <c r="I986" s="57"/>
      <c r="J986" s="55"/>
      <c r="K986" s="58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</row>
    <row r="987" spans="1:28">
      <c r="A987" s="51"/>
      <c r="B987" s="54"/>
      <c r="C987" s="68"/>
      <c r="D987" s="56"/>
      <c r="E987" s="56"/>
      <c r="F987" s="74"/>
      <c r="G987" s="59"/>
      <c r="H987" s="60"/>
      <c r="I987" s="57"/>
      <c r="J987" s="55"/>
      <c r="K987" s="58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</row>
    <row r="988" spans="1:28">
      <c r="A988" s="51"/>
      <c r="B988" s="54"/>
      <c r="C988" s="68"/>
      <c r="D988" s="56"/>
      <c r="E988" s="56"/>
      <c r="F988" s="74"/>
      <c r="G988" s="59"/>
      <c r="H988" s="60"/>
      <c r="I988" s="57"/>
      <c r="J988" s="55"/>
      <c r="K988" s="58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</row>
    <row r="989" spans="1:28">
      <c r="A989" s="51"/>
      <c r="B989" s="54"/>
      <c r="C989" s="68"/>
      <c r="D989" s="56"/>
      <c r="E989" s="56"/>
      <c r="F989" s="74"/>
      <c r="G989" s="59"/>
      <c r="H989" s="60"/>
      <c r="I989" s="57"/>
      <c r="J989" s="55"/>
      <c r="K989" s="58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</row>
    <row r="990" spans="1:28">
      <c r="A990" s="51"/>
      <c r="B990" s="54"/>
      <c r="C990" s="68"/>
      <c r="D990" s="56"/>
      <c r="E990" s="56"/>
      <c r="F990" s="74"/>
      <c r="G990" s="59"/>
      <c r="H990" s="60"/>
      <c r="I990" s="57"/>
      <c r="J990" s="55"/>
      <c r="K990" s="58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</row>
    <row r="991" spans="1:28">
      <c r="A991" s="51"/>
      <c r="B991" s="54"/>
      <c r="C991" s="68"/>
      <c r="D991" s="56"/>
      <c r="E991" s="56"/>
      <c r="F991" s="74"/>
      <c r="G991" s="59"/>
      <c r="H991" s="60"/>
      <c r="I991" s="57"/>
      <c r="J991" s="55"/>
      <c r="K991" s="58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</row>
    <row r="992" spans="1:28">
      <c r="A992" s="51"/>
      <c r="B992" s="54"/>
      <c r="C992" s="68"/>
      <c r="D992" s="56"/>
      <c r="E992" s="56"/>
      <c r="F992" s="74"/>
      <c r="G992" s="59"/>
      <c r="H992" s="60"/>
      <c r="I992" s="57"/>
      <c r="J992" s="55"/>
      <c r="K992" s="58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</row>
    <row r="993" spans="1:28">
      <c r="A993" s="51"/>
      <c r="B993" s="54"/>
      <c r="C993" s="68"/>
      <c r="D993" s="56"/>
      <c r="E993" s="56"/>
      <c r="F993" s="74"/>
      <c r="G993" s="59"/>
      <c r="H993" s="60"/>
      <c r="I993" s="57"/>
      <c r="J993" s="55"/>
      <c r="K993" s="58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</row>
    <row r="994" spans="1:28">
      <c r="A994" s="51"/>
      <c r="B994" s="54"/>
      <c r="C994" s="68"/>
      <c r="D994" s="56"/>
      <c r="E994" s="56"/>
      <c r="F994" s="74"/>
      <c r="G994" s="59"/>
      <c r="H994" s="60"/>
      <c r="I994" s="57"/>
      <c r="J994" s="55"/>
      <c r="K994" s="58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</row>
    <row r="995" spans="1:28">
      <c r="A995" s="51"/>
      <c r="B995" s="54"/>
      <c r="C995" s="68"/>
      <c r="D995" s="56"/>
      <c r="E995" s="56"/>
      <c r="F995" s="74"/>
      <c r="G995" s="59"/>
      <c r="H995" s="60"/>
      <c r="I995" s="57"/>
      <c r="J995" s="55"/>
      <c r="K995" s="58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</row>
    <row r="996" spans="1:28">
      <c r="A996" s="51"/>
      <c r="B996" s="54"/>
      <c r="C996" s="68"/>
      <c r="D996" s="56"/>
      <c r="E996" s="56"/>
      <c r="F996" s="74"/>
      <c r="G996" s="59"/>
      <c r="H996" s="60"/>
      <c r="I996" s="57"/>
      <c r="J996" s="55"/>
      <c r="K996" s="58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</row>
    <row r="997" spans="1:28">
      <c r="A997" s="51"/>
      <c r="B997" s="54"/>
      <c r="C997" s="68"/>
      <c r="D997" s="56"/>
      <c r="E997" s="56"/>
      <c r="F997" s="74"/>
      <c r="G997" s="59"/>
      <c r="H997" s="60"/>
      <c r="I997" s="57"/>
      <c r="J997" s="55"/>
      <c r="K997" s="58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0"/>
  <sheetViews>
    <sheetView zoomScaleNormal="100" workbookViewId="0">
      <selection activeCell="E73" sqref="E73"/>
    </sheetView>
  </sheetViews>
  <sheetFormatPr defaultRowHeight="14.25"/>
  <cols>
    <col min="1" max="1" width="25.140625" style="41" customWidth="1"/>
    <col min="2" max="3" width="14.42578125" style="41" customWidth="1"/>
    <col min="4" max="4" width="14.42578125" style="41" hidden="1" customWidth="1"/>
    <col min="5" max="5" width="14.42578125" style="72" customWidth="1"/>
    <col min="6" max="7" width="14.42578125" style="41" customWidth="1"/>
    <col min="8" max="8" width="20.28515625" style="41" customWidth="1"/>
    <col min="9" max="9" width="34.42578125" style="41" customWidth="1"/>
    <col min="10" max="10" width="32.42578125" style="41" customWidth="1"/>
    <col min="11" max="1025" width="14.42578125" style="41" customWidth="1"/>
  </cols>
  <sheetData>
    <row r="1" spans="1:10">
      <c r="A1" s="53" t="s">
        <v>0</v>
      </c>
      <c r="B1" s="77" t="s">
        <v>106</v>
      </c>
      <c r="C1" s="65" t="s">
        <v>107</v>
      </c>
      <c r="D1" s="78" t="s">
        <v>108</v>
      </c>
      <c r="E1" s="73" t="s">
        <v>110</v>
      </c>
      <c r="F1" s="48" t="s">
        <v>111</v>
      </c>
      <c r="G1" s="49" t="s">
        <v>1</v>
      </c>
      <c r="H1" s="46" t="s">
        <v>2</v>
      </c>
      <c r="I1" s="44" t="s">
        <v>3</v>
      </c>
      <c r="J1" s="65" t="s">
        <v>4</v>
      </c>
    </row>
    <row r="2" spans="1:10">
      <c r="A2" s="53" t="s">
        <v>9</v>
      </c>
      <c r="B2" s="79">
        <v>1</v>
      </c>
      <c r="C2" s="68">
        <v>1</v>
      </c>
      <c r="D2" s="51"/>
      <c r="E2" s="72">
        <v>1</v>
      </c>
      <c r="F2" s="59" t="s">
        <v>16</v>
      </c>
      <c r="G2" s="60">
        <v>1</v>
      </c>
      <c r="H2" s="57">
        <v>1</v>
      </c>
      <c r="I2" s="55">
        <v>1</v>
      </c>
      <c r="J2" s="68">
        <v>1</v>
      </c>
    </row>
    <row r="3" spans="1:10">
      <c r="A3" s="53" t="s">
        <v>7</v>
      </c>
      <c r="B3" s="79" t="s">
        <v>16</v>
      </c>
      <c r="C3" s="68" t="s">
        <v>16</v>
      </c>
      <c r="D3" s="51"/>
      <c r="E3" s="72" t="s">
        <v>16</v>
      </c>
      <c r="F3" s="59" t="s">
        <v>16</v>
      </c>
      <c r="G3" s="60">
        <v>0.78569493349157005</v>
      </c>
      <c r="H3" s="57">
        <v>0.78569493349157005</v>
      </c>
      <c r="I3" s="55">
        <v>0.78569493349157005</v>
      </c>
      <c r="J3" s="68">
        <v>0.78569493349157005</v>
      </c>
    </row>
    <row r="4" spans="1:10">
      <c r="A4" s="53" t="s">
        <v>8</v>
      </c>
      <c r="B4" s="79" t="s">
        <v>16</v>
      </c>
      <c r="C4" s="68" t="s">
        <v>16</v>
      </c>
      <c r="D4" s="51"/>
      <c r="E4" s="72">
        <v>0.29599999999999999</v>
      </c>
      <c r="F4" s="59">
        <v>0.78549000000000002</v>
      </c>
      <c r="G4" s="60">
        <v>0.73461285215415195</v>
      </c>
      <c r="H4" s="57">
        <v>0.60231595191644705</v>
      </c>
      <c r="I4" s="55">
        <v>0.63378707494048403</v>
      </c>
      <c r="J4" s="68">
        <v>0.64469400257709297</v>
      </c>
    </row>
    <row r="5" spans="1:10">
      <c r="A5" s="53" t="s">
        <v>10</v>
      </c>
      <c r="B5" s="79">
        <v>1</v>
      </c>
      <c r="C5" s="68">
        <v>0.995262751228572</v>
      </c>
      <c r="D5" s="51"/>
      <c r="E5" s="72">
        <v>0.99526066350710896</v>
      </c>
      <c r="F5" s="59" t="s">
        <v>16</v>
      </c>
      <c r="G5" s="60">
        <v>1</v>
      </c>
      <c r="H5" s="57">
        <v>0.995262751228572</v>
      </c>
      <c r="I5" s="55">
        <v>1</v>
      </c>
      <c r="J5" s="68">
        <v>0.995262751228572</v>
      </c>
    </row>
    <row r="6" spans="1:10">
      <c r="A6" s="53" t="s">
        <v>72</v>
      </c>
      <c r="B6" s="79" t="s">
        <v>16</v>
      </c>
      <c r="C6" s="68" t="s">
        <v>16</v>
      </c>
      <c r="D6" s="51"/>
      <c r="E6" s="72">
        <v>0.89830508474576298</v>
      </c>
      <c r="F6" s="59">
        <v>0.88258499999999995</v>
      </c>
      <c r="G6" s="60">
        <v>0.974461759999521</v>
      </c>
      <c r="H6" s="57">
        <v>0.94041077333221601</v>
      </c>
      <c r="I6" s="55">
        <v>0.94868122904015195</v>
      </c>
      <c r="J6" s="68">
        <v>0.95780730359472699</v>
      </c>
    </row>
    <row r="7" spans="1:10">
      <c r="A7" s="53" t="s">
        <v>5</v>
      </c>
      <c r="B7" s="79" t="s">
        <v>16</v>
      </c>
      <c r="C7" s="68" t="s">
        <v>16</v>
      </c>
      <c r="D7" s="51"/>
      <c r="E7" s="72">
        <v>0.34782608695652201</v>
      </c>
      <c r="F7" s="59">
        <v>0.78536899999999998</v>
      </c>
      <c r="G7" s="60">
        <v>0.806754235940633</v>
      </c>
      <c r="H7" s="57">
        <v>0.75170883866535998</v>
      </c>
      <c r="I7" s="55">
        <v>0.72975277067348698</v>
      </c>
      <c r="J7" s="68">
        <v>0.78505147878549397</v>
      </c>
    </row>
    <row r="8" spans="1:10">
      <c r="A8" s="53" t="s">
        <v>6</v>
      </c>
      <c r="B8" s="79">
        <v>1</v>
      </c>
      <c r="C8" s="68" t="s">
        <v>16</v>
      </c>
      <c r="D8" s="51"/>
      <c r="E8" s="72">
        <v>0.83582089552238803</v>
      </c>
      <c r="F8" s="59">
        <v>0.97093399999999996</v>
      </c>
      <c r="G8" s="60">
        <v>0.984844584417363</v>
      </c>
      <c r="H8" s="57">
        <v>0.98528127793018305</v>
      </c>
      <c r="I8" s="55">
        <v>0.984844584417363</v>
      </c>
      <c r="J8" s="68">
        <v>1</v>
      </c>
    </row>
    <row r="9" spans="1:10">
      <c r="A9" s="53" t="s">
        <v>11</v>
      </c>
      <c r="B9" s="79">
        <v>0.80289928360724805</v>
      </c>
      <c r="C9" s="68" t="s">
        <v>16</v>
      </c>
      <c r="D9" s="51"/>
      <c r="E9" s="72">
        <v>0.66371681415929196</v>
      </c>
      <c r="F9" s="59">
        <v>0.62782400000000005</v>
      </c>
      <c r="G9" s="60">
        <v>0.820045828065739</v>
      </c>
      <c r="H9" s="57">
        <v>0.71091811323598997</v>
      </c>
      <c r="I9" s="55">
        <v>0.87403207964601803</v>
      </c>
      <c r="J9" s="68">
        <v>0.86533511549189901</v>
      </c>
    </row>
    <row r="10" spans="1:10">
      <c r="A10" s="53" t="s">
        <v>12</v>
      </c>
      <c r="B10" s="79">
        <v>0.92644401701929202</v>
      </c>
      <c r="C10" s="68">
        <v>0.964160401002506</v>
      </c>
      <c r="D10" s="51"/>
      <c r="E10" s="72">
        <v>0.87719298245613997</v>
      </c>
      <c r="F10" s="59">
        <v>0.92832099999999995</v>
      </c>
      <c r="G10" s="60">
        <v>0.964160401002506</v>
      </c>
      <c r="H10" s="57">
        <v>0.947840982928702</v>
      </c>
      <c r="I10" s="55">
        <v>0.94557489057328903</v>
      </c>
      <c r="J10" s="68">
        <v>0.929824561403509</v>
      </c>
    </row>
    <row r="11" spans="1:10">
      <c r="A11" s="53" t="s">
        <v>13</v>
      </c>
      <c r="B11" s="79">
        <v>0.79821388458240194</v>
      </c>
      <c r="C11" s="68" t="s">
        <v>16</v>
      </c>
      <c r="D11" s="51"/>
      <c r="E11" s="72">
        <v>0.99846655165804099</v>
      </c>
      <c r="F11" s="59" t="s">
        <v>16</v>
      </c>
      <c r="G11" s="60">
        <v>0.99865733256869404</v>
      </c>
      <c r="H11" s="57">
        <v>0.98445833246653802</v>
      </c>
      <c r="I11" s="55">
        <v>0.99769561405209495</v>
      </c>
      <c r="J11" s="68">
        <v>0.98426889444006505</v>
      </c>
    </row>
    <row r="12" spans="1:10">
      <c r="A12" s="53" t="s">
        <v>14</v>
      </c>
      <c r="B12" s="79">
        <v>0.92992274314863399</v>
      </c>
      <c r="C12" s="68">
        <v>0.95799080481562204</v>
      </c>
      <c r="D12" s="51"/>
      <c r="E12" s="72">
        <v>0.92959999999999998</v>
      </c>
      <c r="F12" s="59">
        <v>0.95578600000000002</v>
      </c>
      <c r="G12" s="60">
        <v>0.94940444444444405</v>
      </c>
      <c r="H12" s="57">
        <v>0.94461853307785004</v>
      </c>
      <c r="I12" s="55">
        <v>0.94461853307785004</v>
      </c>
      <c r="J12" s="68">
        <v>0.94461853307785004</v>
      </c>
    </row>
    <row r="13" spans="1:10">
      <c r="A13" s="53" t="s">
        <v>15</v>
      </c>
      <c r="B13" s="79" t="s">
        <v>16</v>
      </c>
      <c r="C13" s="68" t="s">
        <v>16</v>
      </c>
      <c r="D13" s="51"/>
      <c r="E13" s="72">
        <v>0.43559999999999999</v>
      </c>
      <c r="F13" s="59">
        <v>0.26671400000000001</v>
      </c>
      <c r="G13" s="60" t="s">
        <v>16</v>
      </c>
      <c r="H13" s="57" t="s">
        <v>16</v>
      </c>
      <c r="I13" s="55" t="s">
        <v>16</v>
      </c>
      <c r="J13" s="68" t="s">
        <v>16</v>
      </c>
    </row>
    <row r="14" spans="1:10">
      <c r="A14" s="53" t="s">
        <v>17</v>
      </c>
      <c r="B14" s="79">
        <v>0.65394002204722101</v>
      </c>
      <c r="C14" s="68" t="s">
        <v>16</v>
      </c>
      <c r="D14" s="51"/>
      <c r="E14" s="72">
        <v>0.83824748371817603</v>
      </c>
      <c r="F14" s="59">
        <v>0.72097500000000003</v>
      </c>
      <c r="G14" s="60">
        <v>0.76991513084902197</v>
      </c>
      <c r="H14" s="57">
        <v>0.76991513084902197</v>
      </c>
      <c r="I14" s="55">
        <v>0.790156897621073</v>
      </c>
      <c r="J14" s="68">
        <v>0.76991513084902197</v>
      </c>
    </row>
    <row r="15" spans="1:10">
      <c r="A15" s="53" t="s">
        <v>39</v>
      </c>
      <c r="B15" s="79" t="s">
        <v>16</v>
      </c>
      <c r="C15" s="68" t="s">
        <v>16</v>
      </c>
      <c r="D15" s="51"/>
      <c r="E15" s="72" t="s">
        <v>16</v>
      </c>
      <c r="F15" s="59" t="s">
        <v>16</v>
      </c>
      <c r="G15" s="60">
        <v>0.27390982010643</v>
      </c>
      <c r="H15" s="57">
        <v>0.49998794410673297</v>
      </c>
      <c r="I15" s="55">
        <v>0.27390982010643</v>
      </c>
      <c r="J15" s="68">
        <v>0.27390982010643</v>
      </c>
    </row>
    <row r="16" spans="1:10">
      <c r="A16" s="53" t="s">
        <v>18</v>
      </c>
      <c r="B16" s="79">
        <v>0.83980986503870902</v>
      </c>
      <c r="C16" s="68" t="s">
        <v>16</v>
      </c>
      <c r="D16" s="51"/>
      <c r="E16" s="72">
        <v>0.80967979690443004</v>
      </c>
      <c r="F16" s="59">
        <v>0.83725400000000005</v>
      </c>
      <c r="G16" s="60">
        <v>0.83099595179442698</v>
      </c>
      <c r="H16" s="57">
        <v>0.84167980485096405</v>
      </c>
      <c r="I16" s="55">
        <v>0.85188563607588697</v>
      </c>
      <c r="J16" s="68">
        <v>0.85047057905634205</v>
      </c>
    </row>
    <row r="17" spans="1:10">
      <c r="A17" s="53" t="s">
        <v>19</v>
      </c>
      <c r="B17" s="79">
        <v>0.56349051655188698</v>
      </c>
      <c r="C17" s="68">
        <v>0.57864846301400097</v>
      </c>
      <c r="D17" s="51"/>
      <c r="E17" s="72">
        <v>0.560646900269542</v>
      </c>
      <c r="F17" s="59">
        <v>0.52049100000000004</v>
      </c>
      <c r="G17" s="60">
        <v>0.57006739163813103</v>
      </c>
      <c r="H17" s="57">
        <v>0.57172211303484199</v>
      </c>
      <c r="I17" s="55">
        <v>0.59523595661677897</v>
      </c>
      <c r="J17" s="68">
        <v>0.58625491796026397</v>
      </c>
    </row>
    <row r="18" spans="1:10">
      <c r="A18" s="53" t="s">
        <v>20</v>
      </c>
      <c r="B18" s="79">
        <v>0.91225589380503402</v>
      </c>
      <c r="C18" s="68" t="s">
        <v>16</v>
      </c>
      <c r="D18" s="51"/>
      <c r="E18" s="72">
        <v>0.84639303482587103</v>
      </c>
      <c r="F18" s="59">
        <v>0.91686100000000004</v>
      </c>
      <c r="G18" s="60">
        <v>0.91245299361999999</v>
      </c>
      <c r="H18" s="57">
        <v>0.90166193033095299</v>
      </c>
      <c r="I18" s="55">
        <v>0.907420812523972</v>
      </c>
      <c r="J18" s="68">
        <v>0.90154767897121701</v>
      </c>
    </row>
    <row r="19" spans="1:10">
      <c r="A19" s="53" t="s">
        <v>21</v>
      </c>
      <c r="B19" s="79">
        <v>0.23445339833366599</v>
      </c>
      <c r="C19" s="68" t="s">
        <v>16</v>
      </c>
      <c r="D19" s="51"/>
      <c r="E19" s="72">
        <v>0.25933014354067002</v>
      </c>
      <c r="F19" s="59" t="s">
        <v>16</v>
      </c>
      <c r="G19" s="60">
        <v>0.24264848093142</v>
      </c>
      <c r="H19" s="57">
        <v>0.232093973065747</v>
      </c>
      <c r="I19" s="55">
        <v>0.238982484468544</v>
      </c>
      <c r="J19" s="68">
        <v>0.212340005631901</v>
      </c>
    </row>
    <row r="20" spans="1:10">
      <c r="A20" s="53" t="s">
        <v>22</v>
      </c>
      <c r="B20" s="79">
        <v>0.919208646423057</v>
      </c>
      <c r="C20" s="68">
        <v>0.90636759061833705</v>
      </c>
      <c r="D20" s="51"/>
      <c r="E20" s="72">
        <v>0.93432835820895499</v>
      </c>
      <c r="F20" s="59" t="s">
        <v>16</v>
      </c>
      <c r="G20" s="60">
        <v>0.92070197060898495</v>
      </c>
      <c r="H20" s="57">
        <v>0.92609530704447196</v>
      </c>
      <c r="I20" s="55">
        <v>0.916038648589378</v>
      </c>
      <c r="J20" s="68">
        <v>0.91007759295731205</v>
      </c>
    </row>
    <row r="21" spans="1:10">
      <c r="A21" s="53" t="s">
        <v>23</v>
      </c>
      <c r="B21" s="79">
        <v>0.61286352717120796</v>
      </c>
      <c r="C21" s="68">
        <v>0.72375015015919197</v>
      </c>
      <c r="D21" s="51"/>
      <c r="E21" s="72">
        <v>0.684782608695652</v>
      </c>
      <c r="F21" s="59">
        <v>0.35091600000000001</v>
      </c>
      <c r="G21" s="60">
        <v>0.68786895532685499</v>
      </c>
      <c r="H21" s="57">
        <v>0.69994277308808295</v>
      </c>
      <c r="I21" s="55">
        <v>0.62017830003880503</v>
      </c>
      <c r="J21" s="68">
        <v>0.64116930470196298</v>
      </c>
    </row>
    <row r="22" spans="1:10">
      <c r="A22" s="53" t="s">
        <v>24</v>
      </c>
      <c r="B22" s="79">
        <v>0.98818089155075195</v>
      </c>
      <c r="C22" s="68" t="s">
        <v>16</v>
      </c>
      <c r="D22" s="51"/>
      <c r="E22" s="72">
        <v>1</v>
      </c>
      <c r="F22" s="59">
        <v>1</v>
      </c>
      <c r="G22" s="60">
        <v>1</v>
      </c>
      <c r="H22" s="57">
        <v>1</v>
      </c>
      <c r="I22" s="55">
        <v>1</v>
      </c>
      <c r="J22" s="68">
        <v>0.999015258164904</v>
      </c>
    </row>
    <row r="23" spans="1:10">
      <c r="A23" s="53" t="s">
        <v>25</v>
      </c>
      <c r="B23" s="79">
        <v>0.98564789204557002</v>
      </c>
      <c r="C23" s="68">
        <v>0.77413852998189703</v>
      </c>
      <c r="D23" s="51"/>
      <c r="E23" s="72">
        <v>0.99753086419753101</v>
      </c>
      <c r="F23" s="59" t="s">
        <v>16</v>
      </c>
      <c r="G23" s="60">
        <v>0.99953796111480697</v>
      </c>
      <c r="H23" s="57">
        <v>0.99119968841676298</v>
      </c>
      <c r="I23" s="55">
        <v>0.99953796111480697</v>
      </c>
      <c r="J23" s="68">
        <v>0.99830571979243399</v>
      </c>
    </row>
    <row r="24" spans="1:10">
      <c r="A24" s="53" t="s">
        <v>26</v>
      </c>
      <c r="B24" s="79">
        <v>0.98360001441480305</v>
      </c>
      <c r="C24" s="68" t="s">
        <v>16</v>
      </c>
      <c r="D24" s="51"/>
      <c r="E24" s="72">
        <v>0.972953736654804</v>
      </c>
      <c r="F24" s="59">
        <v>0.98578399999999999</v>
      </c>
      <c r="G24" s="60">
        <v>0.98791018733437996</v>
      </c>
      <c r="H24" s="57">
        <v>0.96863549047634501</v>
      </c>
      <c r="I24" s="55">
        <v>0.97519142117427304</v>
      </c>
      <c r="J24" s="68">
        <v>0.98151370859341602</v>
      </c>
    </row>
    <row r="25" spans="1:10">
      <c r="A25" s="53" t="s">
        <v>27</v>
      </c>
      <c r="B25" s="79">
        <v>0.70735999999999999</v>
      </c>
      <c r="C25" s="68">
        <v>0.766506666666667</v>
      </c>
      <c r="D25" s="51"/>
      <c r="E25" s="72">
        <v>0.7</v>
      </c>
      <c r="F25" s="59">
        <v>0.67503800000000003</v>
      </c>
      <c r="G25" s="60">
        <v>0.73764332399626498</v>
      </c>
      <c r="H25" s="57">
        <v>0.75983485124468697</v>
      </c>
      <c r="I25" s="55">
        <v>0.73764332399626498</v>
      </c>
      <c r="J25" s="68">
        <v>0.74228595657316299</v>
      </c>
    </row>
    <row r="26" spans="1:10">
      <c r="A26" s="53" t="s">
        <v>28</v>
      </c>
      <c r="B26" s="79">
        <v>0.97756137912407604</v>
      </c>
      <c r="C26" s="68">
        <v>0.97764558964579595</v>
      </c>
      <c r="D26" s="51"/>
      <c r="E26" s="72">
        <v>0.95847750865051895</v>
      </c>
      <c r="F26" s="59"/>
      <c r="G26" s="60">
        <v>0.98104144793458203</v>
      </c>
      <c r="H26" s="57">
        <v>0.98451673771511705</v>
      </c>
      <c r="I26" s="55">
        <v>0.97768464929009902</v>
      </c>
      <c r="J26" s="68">
        <v>0.97938923061153205</v>
      </c>
    </row>
    <row r="27" spans="1:10">
      <c r="A27" s="53" t="s">
        <v>29</v>
      </c>
      <c r="B27" s="79">
        <v>0.916326530612245</v>
      </c>
      <c r="C27" s="68">
        <v>0.92857142857142905</v>
      </c>
      <c r="D27" s="51"/>
      <c r="E27" s="72">
        <v>0.89285714285714302</v>
      </c>
      <c r="F27" s="59">
        <v>0.326878</v>
      </c>
      <c r="G27" s="60">
        <v>0.88444779621250202</v>
      </c>
      <c r="H27" s="57">
        <v>0.90411720243653004</v>
      </c>
      <c r="I27" s="55">
        <v>0.91130298273155397</v>
      </c>
      <c r="J27" s="68">
        <v>0.91804316663374197</v>
      </c>
    </row>
    <row r="28" spans="1:10">
      <c r="A28" s="53" t="s">
        <v>30</v>
      </c>
      <c r="B28" s="79">
        <v>0.84335664335664295</v>
      </c>
      <c r="C28" s="68">
        <v>0.80711996336996406</v>
      </c>
      <c r="D28" s="51"/>
      <c r="E28" s="72">
        <v>0.90384615384615397</v>
      </c>
      <c r="F28" s="59">
        <v>0.31218800000000002</v>
      </c>
      <c r="G28" s="60">
        <v>0.82673098266882905</v>
      </c>
      <c r="H28" s="57">
        <v>0.74972253052164295</v>
      </c>
      <c r="I28" s="55">
        <v>0.788226756595236</v>
      </c>
      <c r="J28" s="68">
        <v>0.82595400120596096</v>
      </c>
    </row>
    <row r="29" spans="1:10">
      <c r="A29" s="53" t="s">
        <v>31</v>
      </c>
      <c r="B29" s="79">
        <v>0.94398525097740604</v>
      </c>
      <c r="C29" s="68">
        <v>0.86550702565096405</v>
      </c>
      <c r="D29" s="51"/>
      <c r="E29" s="72">
        <v>0.60233918128654995</v>
      </c>
      <c r="F29" s="59" t="s">
        <v>16</v>
      </c>
      <c r="G29" s="60">
        <v>0.90147121049376699</v>
      </c>
      <c r="H29" s="57">
        <v>0.89317690570823405</v>
      </c>
      <c r="I29" s="55">
        <v>0.885952554878493</v>
      </c>
      <c r="J29" s="68">
        <v>0.89822183194233995</v>
      </c>
    </row>
    <row r="30" spans="1:10">
      <c r="A30" s="53" t="s">
        <v>32</v>
      </c>
      <c r="B30" s="79">
        <v>0.94410239539200502</v>
      </c>
      <c r="C30" s="68">
        <v>0.95993430072706798</v>
      </c>
      <c r="D30" s="51"/>
      <c r="E30" s="72">
        <v>0.96003475238922698</v>
      </c>
      <c r="F30" s="59">
        <v>0.95476700000000003</v>
      </c>
      <c r="G30" s="60">
        <v>0.95641146721053505</v>
      </c>
      <c r="H30" s="57">
        <v>0.95723391472827701</v>
      </c>
      <c r="I30" s="55">
        <v>0.957292872722601</v>
      </c>
      <c r="J30" s="68">
        <v>0.95805648651594</v>
      </c>
    </row>
    <row r="31" spans="1:10">
      <c r="A31" s="53" t="s">
        <v>33</v>
      </c>
      <c r="B31" s="79">
        <v>0.68514705938159304</v>
      </c>
      <c r="C31" s="68">
        <v>0.87981652344859895</v>
      </c>
      <c r="D31" s="51"/>
      <c r="E31" s="72">
        <v>0.839622641509434</v>
      </c>
      <c r="F31" s="59">
        <v>0.56565900000000002</v>
      </c>
      <c r="G31" s="60">
        <v>0.80247879856687498</v>
      </c>
      <c r="H31" s="57">
        <v>0.74757902958086098</v>
      </c>
      <c r="I31" s="55">
        <v>0.82397622305285101</v>
      </c>
      <c r="J31" s="68">
        <v>0.79864816026894803</v>
      </c>
    </row>
    <row r="32" spans="1:10">
      <c r="A32" s="53" t="s">
        <v>34</v>
      </c>
      <c r="B32" s="79">
        <v>0.94198833181884001</v>
      </c>
      <c r="C32" s="68">
        <v>0.96551545389749205</v>
      </c>
      <c r="D32" s="51"/>
      <c r="E32" s="72">
        <v>0.92045454545454497</v>
      </c>
      <c r="F32" s="59" t="s">
        <v>16</v>
      </c>
      <c r="G32" s="60">
        <v>0.91790974763111</v>
      </c>
      <c r="H32" s="57">
        <v>0.93002497210562596</v>
      </c>
      <c r="I32" s="55">
        <v>0.953814002089864</v>
      </c>
      <c r="J32" s="68">
        <v>0.91790974763111</v>
      </c>
    </row>
    <row r="33" spans="1:10">
      <c r="A33" s="53" t="s">
        <v>37</v>
      </c>
      <c r="B33" s="79">
        <v>0.93510285849097596</v>
      </c>
      <c r="C33" s="68" t="s">
        <v>16</v>
      </c>
      <c r="D33" s="51"/>
      <c r="E33" s="72">
        <v>0.95579999999999998</v>
      </c>
      <c r="F33" s="59" t="s">
        <v>16</v>
      </c>
      <c r="G33" s="60">
        <v>0.96220482579382505</v>
      </c>
      <c r="H33" s="57">
        <v>0.95101661650406399</v>
      </c>
      <c r="I33" s="55">
        <v>0.95763442581753</v>
      </c>
      <c r="J33" s="68">
        <v>0.94759757822356605</v>
      </c>
    </row>
    <row r="34" spans="1:10">
      <c r="A34" s="53" t="s">
        <v>35</v>
      </c>
      <c r="B34" s="79">
        <v>0.86160260687343404</v>
      </c>
      <c r="C34" s="68" t="s">
        <v>16</v>
      </c>
      <c r="D34" s="51"/>
      <c r="E34" s="72">
        <v>0.85599999999999998</v>
      </c>
      <c r="F34" s="59">
        <v>0.86835300000000004</v>
      </c>
      <c r="G34" s="60">
        <v>0.86132572112734196</v>
      </c>
      <c r="H34" s="57">
        <v>0.86632169469382003</v>
      </c>
      <c r="I34" s="55">
        <v>0.86704863027982604</v>
      </c>
      <c r="J34" s="68">
        <v>0.86451554313416801</v>
      </c>
    </row>
    <row r="35" spans="1:10">
      <c r="A35" s="53" t="s">
        <v>36</v>
      </c>
      <c r="B35" s="79">
        <v>0.94679388529803998</v>
      </c>
      <c r="C35" s="68">
        <v>0.97395228308462201</v>
      </c>
      <c r="D35" s="51"/>
      <c r="E35" s="72">
        <v>0.97368421052631604</v>
      </c>
      <c r="F35" s="59">
        <v>0.71212600000000004</v>
      </c>
      <c r="G35" s="60">
        <v>0.97395228308462201</v>
      </c>
      <c r="H35" s="57">
        <v>0.97395228308462201</v>
      </c>
      <c r="I35" s="55">
        <v>0.97395228308462201</v>
      </c>
      <c r="J35" s="68">
        <v>0.948245614035088</v>
      </c>
    </row>
    <row r="36" spans="1:10">
      <c r="A36" s="53" t="s">
        <v>38</v>
      </c>
      <c r="B36" s="79">
        <v>0.79227134872296201</v>
      </c>
      <c r="C36" s="68">
        <v>0.84325593270826504</v>
      </c>
      <c r="D36" s="51"/>
      <c r="E36" s="72">
        <v>0.134615384615385</v>
      </c>
      <c r="F36" s="59" t="s">
        <v>16</v>
      </c>
      <c r="G36" s="60">
        <v>0.69304458981878303</v>
      </c>
      <c r="H36" s="57">
        <v>0.71143648018647998</v>
      </c>
      <c r="I36" s="55">
        <v>0.72879993569648704</v>
      </c>
      <c r="J36" s="68">
        <v>0.80289757127325201</v>
      </c>
    </row>
    <row r="37" spans="1:10">
      <c r="A37" s="53" t="s">
        <v>42</v>
      </c>
      <c r="B37" s="79" t="s">
        <v>16</v>
      </c>
      <c r="C37" s="68" t="s">
        <v>16</v>
      </c>
      <c r="D37" s="51"/>
      <c r="E37" s="72">
        <v>0.72013043478260896</v>
      </c>
      <c r="F37" s="59">
        <v>0.58579800000000004</v>
      </c>
      <c r="G37" s="60">
        <v>0.88598102853204797</v>
      </c>
      <c r="H37" s="57">
        <v>0.88598102853204797</v>
      </c>
      <c r="I37" s="55">
        <v>0.88598102853204797</v>
      </c>
      <c r="J37" s="68">
        <v>0.88598102853204797</v>
      </c>
    </row>
    <row r="38" spans="1:10">
      <c r="A38" s="53" t="s">
        <v>43</v>
      </c>
      <c r="B38" s="79">
        <v>0.73534176127381601</v>
      </c>
      <c r="C38" s="68" t="s">
        <v>16</v>
      </c>
      <c r="D38" s="51"/>
      <c r="E38" s="72">
        <v>0.91198799435028199</v>
      </c>
      <c r="F38" s="59">
        <v>0.79652400000000001</v>
      </c>
      <c r="G38" s="60">
        <v>0.91544890176285798</v>
      </c>
      <c r="H38" s="57">
        <v>0.90492707477739098</v>
      </c>
      <c r="I38" s="55">
        <v>0.91529544456789502</v>
      </c>
      <c r="J38" s="68">
        <v>0.89012082945585302</v>
      </c>
    </row>
    <row r="39" spans="1:10">
      <c r="A39" s="53" t="s">
        <v>44</v>
      </c>
      <c r="B39" s="79">
        <v>0.38428316763314202</v>
      </c>
      <c r="C39" s="68" t="s">
        <v>16</v>
      </c>
      <c r="D39" s="51"/>
      <c r="E39" s="72">
        <v>0.69861009509875605</v>
      </c>
      <c r="F39" s="59">
        <v>0.75636400000000004</v>
      </c>
      <c r="G39" s="60">
        <v>0.70343154901615301</v>
      </c>
      <c r="H39" s="57">
        <v>0.64483306097286297</v>
      </c>
      <c r="I39" s="55">
        <v>0.69097244952988401</v>
      </c>
      <c r="J39" s="68">
        <v>0.65417226352242197</v>
      </c>
    </row>
    <row r="40" spans="1:10">
      <c r="A40" s="53" t="s">
        <v>40</v>
      </c>
      <c r="B40" s="79" t="s">
        <v>16</v>
      </c>
      <c r="C40" s="68" t="s">
        <v>16</v>
      </c>
      <c r="D40" s="51"/>
      <c r="E40" s="72">
        <v>0.70833333333333304</v>
      </c>
      <c r="F40" s="59" t="s">
        <v>16</v>
      </c>
      <c r="G40" s="60">
        <v>0.756765176830966</v>
      </c>
      <c r="H40" s="57">
        <v>0.56801046176046199</v>
      </c>
      <c r="I40" s="55">
        <v>0.72248677248677295</v>
      </c>
      <c r="J40" s="68">
        <v>0.50719696969697003</v>
      </c>
    </row>
    <row r="41" spans="1:10">
      <c r="A41" s="53" t="s">
        <v>45</v>
      </c>
      <c r="B41" s="79">
        <v>0.88807189266791697</v>
      </c>
      <c r="C41" s="68" t="s">
        <v>16</v>
      </c>
      <c r="D41" s="51"/>
      <c r="E41" s="72">
        <v>0.84429065743944598</v>
      </c>
      <c r="F41" s="59" t="s">
        <v>16</v>
      </c>
      <c r="G41" s="60">
        <v>0.95386844865452602</v>
      </c>
      <c r="H41" s="57">
        <v>0.943480261795554</v>
      </c>
      <c r="I41" s="55">
        <v>0.95156187108725199</v>
      </c>
      <c r="J41" s="68">
        <v>0.931959044464161</v>
      </c>
    </row>
    <row r="42" spans="1:10">
      <c r="A42" s="53" t="s">
        <v>46</v>
      </c>
      <c r="B42" s="79">
        <v>0.95769058669785401</v>
      </c>
      <c r="C42" s="68" t="s">
        <v>16</v>
      </c>
      <c r="D42" s="51"/>
      <c r="E42" s="72">
        <v>0.96313799621928198</v>
      </c>
      <c r="F42" s="59">
        <v>0.96065599999999995</v>
      </c>
      <c r="G42" s="60">
        <v>0.95038731318292202</v>
      </c>
      <c r="H42" s="57">
        <v>0.95667347816331205</v>
      </c>
      <c r="I42" s="55">
        <v>0.95667347816331205</v>
      </c>
      <c r="J42" s="68">
        <v>0.95913198173381298</v>
      </c>
    </row>
    <row r="43" spans="1:10">
      <c r="A43" s="53" t="s">
        <v>47</v>
      </c>
      <c r="B43" s="79">
        <v>0.78917850552222901</v>
      </c>
      <c r="C43" s="68" t="s">
        <v>16</v>
      </c>
      <c r="D43" s="51"/>
      <c r="E43" s="72">
        <v>0.93080054274084101</v>
      </c>
      <c r="F43" s="59" t="s">
        <v>16</v>
      </c>
      <c r="G43" s="60">
        <v>0.91021495223489801</v>
      </c>
      <c r="H43" s="57">
        <v>0.90092384417549998</v>
      </c>
      <c r="I43" s="55">
        <v>0.90092384417549998</v>
      </c>
      <c r="J43" s="68">
        <v>0.90678335258599996</v>
      </c>
    </row>
    <row r="44" spans="1:10">
      <c r="A44" s="53" t="s">
        <v>48</v>
      </c>
      <c r="B44" s="79">
        <v>0.76750274205161395</v>
      </c>
      <c r="C44" s="68">
        <v>0.79092552508776004</v>
      </c>
      <c r="D44" s="51"/>
      <c r="E44" s="72">
        <v>0.69507714915503305</v>
      </c>
      <c r="F44" s="59" t="s">
        <v>16</v>
      </c>
      <c r="G44" s="60">
        <v>0.76851577630409595</v>
      </c>
      <c r="H44" s="57">
        <v>0.776407426663971</v>
      </c>
      <c r="I44" s="55">
        <v>0.77498927576825705</v>
      </c>
      <c r="J44" s="68">
        <v>0.77569492804427198</v>
      </c>
    </row>
    <row r="45" spans="1:10">
      <c r="A45" s="53" t="s">
        <v>120</v>
      </c>
      <c r="B45" s="79">
        <v>1</v>
      </c>
      <c r="C45" s="68">
        <v>1</v>
      </c>
      <c r="D45" s="51"/>
      <c r="E45" s="72">
        <v>1</v>
      </c>
      <c r="F45" s="59">
        <v>1</v>
      </c>
      <c r="G45" s="60">
        <v>0.99914532644632603</v>
      </c>
      <c r="H45" s="57">
        <v>0.99395440110022704</v>
      </c>
      <c r="I45" s="55">
        <v>0.99914532644632603</v>
      </c>
      <c r="J45" s="68">
        <v>0.99110904799164801</v>
      </c>
    </row>
    <row r="46" spans="1:10">
      <c r="A46" s="53" t="s">
        <v>73</v>
      </c>
      <c r="B46" s="79" t="s">
        <v>16</v>
      </c>
      <c r="C46" s="68" t="s">
        <v>16</v>
      </c>
      <c r="D46" s="51"/>
      <c r="E46" s="72" t="s">
        <v>16</v>
      </c>
      <c r="F46" s="59">
        <v>0.41750999999999999</v>
      </c>
      <c r="G46" s="60">
        <v>0.99958062313487095</v>
      </c>
      <c r="H46" s="57">
        <v>0.99958062313487095</v>
      </c>
      <c r="I46" s="55">
        <v>0.99962024895187795</v>
      </c>
      <c r="J46" s="68">
        <v>0.99958062313487095</v>
      </c>
    </row>
    <row r="47" spans="1:10">
      <c r="A47" s="53" t="s">
        <v>50</v>
      </c>
      <c r="B47" s="79">
        <v>0.78508147686810603</v>
      </c>
      <c r="C47" s="68">
        <v>0.86423238131616398</v>
      </c>
      <c r="D47" s="51"/>
      <c r="E47" s="72">
        <v>0.85498046875</v>
      </c>
      <c r="F47" s="59">
        <v>0.33965099999999998</v>
      </c>
      <c r="G47" s="60">
        <v>0.89500761669838802</v>
      </c>
      <c r="H47" s="57">
        <v>0.85940642743217899</v>
      </c>
      <c r="I47" s="55">
        <v>0.88868102181550201</v>
      </c>
      <c r="J47" s="68">
        <v>0.83599608144297399</v>
      </c>
    </row>
    <row r="48" spans="1:10">
      <c r="A48" s="53" t="s">
        <v>51</v>
      </c>
      <c r="B48" s="79">
        <v>1</v>
      </c>
      <c r="C48" s="68" t="s">
        <v>16</v>
      </c>
      <c r="D48" s="51"/>
      <c r="E48" s="72">
        <v>0.94444444444444398</v>
      </c>
      <c r="F48" s="59">
        <v>0.82060599999999995</v>
      </c>
      <c r="G48" s="60">
        <v>1</v>
      </c>
      <c r="H48" s="57">
        <v>0.88425925925925897</v>
      </c>
      <c r="I48" s="55">
        <v>1</v>
      </c>
      <c r="J48" s="68">
        <v>0.943515421776291</v>
      </c>
    </row>
    <row r="49" spans="1:10">
      <c r="A49" s="53" t="s">
        <v>52</v>
      </c>
      <c r="B49" s="79">
        <v>0.75174825174825199</v>
      </c>
      <c r="C49" s="68" t="s">
        <v>16</v>
      </c>
      <c r="D49" s="51"/>
      <c r="E49" s="72">
        <v>0.83333333333333304</v>
      </c>
      <c r="F49" s="59">
        <v>0.20833299999999999</v>
      </c>
      <c r="G49" s="60">
        <v>0.66666666666666696</v>
      </c>
      <c r="H49" s="57">
        <v>0.74475524475524502</v>
      </c>
      <c r="I49" s="55">
        <v>0.83333333333333304</v>
      </c>
      <c r="J49" s="68">
        <v>0.75174825174825199</v>
      </c>
    </row>
    <row r="50" spans="1:10">
      <c r="A50" s="53" t="s">
        <v>41</v>
      </c>
      <c r="B50" s="79">
        <v>0.82883459477438304</v>
      </c>
      <c r="C50" s="68" t="s">
        <v>16</v>
      </c>
      <c r="D50" s="51"/>
      <c r="E50" s="72">
        <v>0.86771819137749695</v>
      </c>
      <c r="F50" s="59" t="s">
        <v>16</v>
      </c>
      <c r="G50" s="60">
        <v>0.88257438422786405</v>
      </c>
      <c r="H50" s="57">
        <v>0.86878628652996304</v>
      </c>
      <c r="I50" s="55">
        <v>0.88350830911285905</v>
      </c>
      <c r="J50" s="68">
        <v>0.86747166033135004</v>
      </c>
    </row>
    <row r="51" spans="1:10">
      <c r="A51" s="53" t="s">
        <v>53</v>
      </c>
      <c r="B51" s="79">
        <v>0.99596186181954804</v>
      </c>
      <c r="C51" s="68">
        <v>0.99391314862894298</v>
      </c>
      <c r="D51" s="51"/>
      <c r="E51" s="72">
        <v>0.97</v>
      </c>
      <c r="F51" s="59">
        <v>0.99391300000000005</v>
      </c>
      <c r="G51" s="60">
        <v>0.99391314862894298</v>
      </c>
      <c r="H51" s="57">
        <v>0.99184370810189604</v>
      </c>
      <c r="I51" s="55">
        <v>0.99596186181954804</v>
      </c>
      <c r="J51" s="68">
        <v>0.99391314862894298</v>
      </c>
    </row>
    <row r="52" spans="1:10">
      <c r="A52" s="53" t="s">
        <v>74</v>
      </c>
      <c r="B52" s="79" t="s">
        <v>16</v>
      </c>
      <c r="C52" s="68" t="s">
        <v>16</v>
      </c>
      <c r="D52" s="51"/>
      <c r="E52" s="72">
        <v>0.92708571428571396</v>
      </c>
      <c r="F52" s="59">
        <v>0.90603900000000004</v>
      </c>
      <c r="G52" s="60">
        <v>0.96415899746895195</v>
      </c>
      <c r="H52" s="57">
        <v>0.96415899746895195</v>
      </c>
      <c r="I52" s="55">
        <v>0.96415899746895195</v>
      </c>
      <c r="J52" s="68">
        <v>0.97340937196338695</v>
      </c>
    </row>
    <row r="53" spans="1:10">
      <c r="A53" s="53" t="s">
        <v>54</v>
      </c>
      <c r="B53" s="79" t="s">
        <v>16</v>
      </c>
      <c r="C53" s="68">
        <v>0.94792536558572604</v>
      </c>
      <c r="D53" s="51"/>
      <c r="E53" s="72">
        <v>0.96571428571428597</v>
      </c>
      <c r="F53" s="59">
        <v>0.96008899999999997</v>
      </c>
      <c r="G53" s="60">
        <v>0.965376623376623</v>
      </c>
      <c r="H53" s="57">
        <v>0.98281745587223401</v>
      </c>
      <c r="I53" s="55">
        <v>0.97136242645372195</v>
      </c>
      <c r="J53" s="68">
        <v>0.97703481392557001</v>
      </c>
    </row>
    <row r="54" spans="1:10">
      <c r="A54" s="53" t="s">
        <v>55</v>
      </c>
      <c r="B54" s="79">
        <v>0.97695998978656196</v>
      </c>
      <c r="C54" s="68">
        <v>0.97954711468224998</v>
      </c>
      <c r="D54" s="51"/>
      <c r="E54" s="72">
        <v>0.96785975164353499</v>
      </c>
      <c r="F54" s="59" t="s">
        <v>16</v>
      </c>
      <c r="G54" s="60">
        <v>0.97516435354273201</v>
      </c>
      <c r="H54" s="57">
        <v>0.96941319556259098</v>
      </c>
      <c r="I54" s="55">
        <v>0.98171062931261999</v>
      </c>
      <c r="J54" s="68">
        <v>0.97948444583579697</v>
      </c>
    </row>
    <row r="55" spans="1:10">
      <c r="A55" s="53" t="s">
        <v>56</v>
      </c>
      <c r="B55" s="79">
        <v>0.48628267565767602</v>
      </c>
      <c r="C55" s="68" t="s">
        <v>16</v>
      </c>
      <c r="D55" s="51"/>
      <c r="E55" s="72">
        <v>0.71</v>
      </c>
      <c r="F55" s="59">
        <v>0.52134800000000003</v>
      </c>
      <c r="G55" s="60">
        <v>0.64834317071817105</v>
      </c>
      <c r="H55" s="57">
        <v>0.58756747419247402</v>
      </c>
      <c r="I55" s="55">
        <v>0.64810885193238099</v>
      </c>
      <c r="J55" s="68">
        <v>0.59656836657494605</v>
      </c>
    </row>
    <row r="56" spans="1:10">
      <c r="A56" s="53" t="s">
        <v>57</v>
      </c>
      <c r="B56" s="79">
        <v>0.54162084555374501</v>
      </c>
      <c r="C56" s="68" t="s">
        <v>16</v>
      </c>
      <c r="D56" s="51"/>
      <c r="E56" s="72">
        <v>0.65872016714435</v>
      </c>
      <c r="F56" s="59">
        <v>0.51373500000000005</v>
      </c>
      <c r="G56" s="60">
        <v>0.65319235271116105</v>
      </c>
      <c r="H56" s="57">
        <v>0.65319235271116105</v>
      </c>
      <c r="I56" s="55">
        <v>0.65319235271116105</v>
      </c>
      <c r="J56" s="68">
        <v>0.65231477300771301</v>
      </c>
    </row>
    <row r="57" spans="1:10">
      <c r="A57" s="53" t="s">
        <v>58</v>
      </c>
      <c r="B57" s="79">
        <v>1</v>
      </c>
      <c r="C57" s="68" t="s">
        <v>16</v>
      </c>
      <c r="D57" s="51"/>
      <c r="E57" s="72">
        <v>1</v>
      </c>
      <c r="F57" s="59" t="s">
        <v>16</v>
      </c>
      <c r="G57" s="60">
        <v>0.98338461538461497</v>
      </c>
      <c r="H57" s="57">
        <v>1</v>
      </c>
      <c r="I57" s="55">
        <v>1</v>
      </c>
      <c r="J57" s="68">
        <v>1</v>
      </c>
    </row>
    <row r="58" spans="1:10">
      <c r="A58" s="53" t="s">
        <v>59</v>
      </c>
      <c r="B58" s="79">
        <v>0.76801181686974296</v>
      </c>
      <c r="C58" s="68" t="s">
        <v>16</v>
      </c>
      <c r="D58" s="51"/>
      <c r="E58" s="72">
        <v>0.63168724279835398</v>
      </c>
      <c r="F58" s="59">
        <v>0.457233</v>
      </c>
      <c r="G58" s="60">
        <v>0.78644820672069005</v>
      </c>
      <c r="H58" s="57">
        <v>0.79541024667487503</v>
      </c>
      <c r="I58" s="55">
        <v>0.78570549631159003</v>
      </c>
      <c r="J58" s="68">
        <v>0.77617124545513705</v>
      </c>
    </row>
    <row r="59" spans="1:10">
      <c r="A59" s="53" t="s">
        <v>60</v>
      </c>
      <c r="B59" s="79">
        <v>0.70722133333333304</v>
      </c>
      <c r="C59" s="68">
        <v>0.75966450780416395</v>
      </c>
      <c r="D59" s="51"/>
      <c r="E59" s="72">
        <v>0.71599999999999997</v>
      </c>
      <c r="F59" s="59" t="s">
        <v>16</v>
      </c>
      <c r="G59" s="60">
        <v>0.78389016362610497</v>
      </c>
      <c r="H59" s="57">
        <v>0.77839374555792495</v>
      </c>
      <c r="I59" s="55">
        <v>0.76952949538024196</v>
      </c>
      <c r="J59" s="68">
        <v>0.75990782332804596</v>
      </c>
    </row>
    <row r="60" spans="1:10">
      <c r="A60" s="53" t="s">
        <v>61</v>
      </c>
      <c r="B60" s="79">
        <v>0.879336453127469</v>
      </c>
      <c r="C60" s="68" t="s">
        <v>16</v>
      </c>
      <c r="D60" s="51"/>
      <c r="E60" s="72">
        <v>0.94512820512820495</v>
      </c>
      <c r="F60" s="59">
        <v>0.85356799999999999</v>
      </c>
      <c r="G60" s="60">
        <v>0.96210181284843899</v>
      </c>
      <c r="H60" s="57">
        <v>0.93631605916213301</v>
      </c>
      <c r="I60" s="55">
        <v>0.93631605916213301</v>
      </c>
      <c r="J60" s="68">
        <v>0.93087283162916401</v>
      </c>
    </row>
    <row r="61" spans="1:10">
      <c r="A61" s="53" t="s">
        <v>66</v>
      </c>
      <c r="B61" s="79">
        <v>0.97984264573374502</v>
      </c>
      <c r="C61" s="68" t="s">
        <v>16</v>
      </c>
      <c r="D61" s="51"/>
      <c r="E61" s="72" t="s">
        <v>16</v>
      </c>
      <c r="F61" s="59" t="s">
        <v>16</v>
      </c>
      <c r="G61" s="60">
        <v>0.99223077374782798</v>
      </c>
      <c r="H61" s="57">
        <v>0.99309620295395795</v>
      </c>
      <c r="I61" s="55">
        <v>0.99166283440161596</v>
      </c>
      <c r="J61" s="68">
        <v>0.99252802547124597</v>
      </c>
    </row>
    <row r="62" spans="1:10">
      <c r="A62" s="53" t="s">
        <v>67</v>
      </c>
      <c r="B62" s="79">
        <v>1</v>
      </c>
      <c r="C62" s="68">
        <v>1</v>
      </c>
      <c r="D62" s="51"/>
      <c r="E62" s="72">
        <v>1</v>
      </c>
      <c r="F62" s="59">
        <v>1</v>
      </c>
      <c r="G62" s="60">
        <v>1</v>
      </c>
      <c r="H62" s="57">
        <v>1</v>
      </c>
      <c r="I62" s="55">
        <v>1</v>
      </c>
      <c r="J62" s="68">
        <v>1</v>
      </c>
    </row>
    <row r="63" spans="1:10">
      <c r="A63" s="53" t="s">
        <v>62</v>
      </c>
      <c r="B63" s="79">
        <v>0.79282181707181698</v>
      </c>
      <c r="C63" s="68" t="s">
        <v>16</v>
      </c>
      <c r="D63" s="51"/>
      <c r="E63" s="72">
        <v>0.81499999999999995</v>
      </c>
      <c r="F63" s="59">
        <v>0.763764</v>
      </c>
      <c r="G63" s="60">
        <v>0.79179001554001505</v>
      </c>
      <c r="H63" s="57">
        <v>0.75226535964036001</v>
      </c>
      <c r="I63" s="55">
        <v>0.75226535964036001</v>
      </c>
      <c r="J63" s="68">
        <v>0.80702321289821299</v>
      </c>
    </row>
    <row r="64" spans="1:10">
      <c r="A64" s="53" t="s">
        <v>69</v>
      </c>
      <c r="B64" s="79">
        <v>0.875</v>
      </c>
      <c r="C64" s="68">
        <v>0.875</v>
      </c>
      <c r="D64" s="51"/>
      <c r="E64" s="72">
        <v>0.6875</v>
      </c>
      <c r="F64" s="59" t="s">
        <v>16</v>
      </c>
      <c r="G64" s="60">
        <v>0.93674089068825905</v>
      </c>
      <c r="H64" s="57">
        <v>0.81022267206477705</v>
      </c>
      <c r="I64" s="55">
        <v>0.875</v>
      </c>
      <c r="J64" s="68">
        <v>1</v>
      </c>
    </row>
    <row r="65" spans="1:10">
      <c r="A65" s="53" t="s">
        <v>68</v>
      </c>
      <c r="B65" s="79">
        <v>0.91088436854128096</v>
      </c>
      <c r="C65" s="68">
        <v>0.92159129052002597</v>
      </c>
      <c r="D65" s="51"/>
      <c r="E65" s="72">
        <v>0.91167192429022104</v>
      </c>
      <c r="F65" s="59">
        <v>0.92544899999999997</v>
      </c>
      <c r="G65" s="60">
        <v>0.91705520274099495</v>
      </c>
      <c r="H65" s="57">
        <v>0.90149588525963997</v>
      </c>
      <c r="I65" s="55">
        <v>0.92727364180323901</v>
      </c>
      <c r="J65" s="68">
        <v>0.90788908067641505</v>
      </c>
    </row>
    <row r="66" spans="1:10">
      <c r="A66" s="53" t="s">
        <v>63</v>
      </c>
      <c r="B66" s="79">
        <v>0.75</v>
      </c>
      <c r="C66" s="68" t="s">
        <v>16</v>
      </c>
      <c r="D66" s="51"/>
      <c r="E66" s="72">
        <v>0.5625</v>
      </c>
      <c r="F66" s="59" t="s">
        <v>16</v>
      </c>
      <c r="G66" s="60">
        <v>0.74206349206349198</v>
      </c>
      <c r="H66" s="57">
        <v>0.74206349206349198</v>
      </c>
      <c r="I66" s="55">
        <v>0.74206349206349198</v>
      </c>
      <c r="J66" s="68">
        <v>0.74206349206349198</v>
      </c>
    </row>
    <row r="67" spans="1:10">
      <c r="A67" s="53" t="s">
        <v>70</v>
      </c>
      <c r="B67" s="79">
        <v>0.78614119250532599</v>
      </c>
      <c r="C67" s="68" t="s">
        <v>16</v>
      </c>
      <c r="D67" s="51"/>
      <c r="E67" s="72">
        <v>0.612307692307692</v>
      </c>
      <c r="F67" s="59">
        <v>0.82157199999999997</v>
      </c>
      <c r="G67" s="60">
        <v>0.82884841291784395</v>
      </c>
      <c r="H67" s="57">
        <v>0.79675920570657399</v>
      </c>
      <c r="I67" s="55">
        <v>0.72829592208245097</v>
      </c>
      <c r="J67" s="68">
        <v>0.84748130775151098</v>
      </c>
    </row>
    <row r="68" spans="1:10">
      <c r="A68" s="53" t="s">
        <v>71</v>
      </c>
      <c r="B68" s="79">
        <v>0.92486831404201797</v>
      </c>
      <c r="C68" s="68">
        <v>1</v>
      </c>
      <c r="D68" s="51"/>
      <c r="E68" s="72" t="s">
        <v>16</v>
      </c>
      <c r="F68" s="59" t="s">
        <v>16</v>
      </c>
      <c r="G68" s="60">
        <v>0.99783856366651102</v>
      </c>
      <c r="H68" s="57">
        <v>0.99938274727246901</v>
      </c>
      <c r="I68" s="55">
        <v>1</v>
      </c>
      <c r="J68" s="68">
        <v>0.99845697971643199</v>
      </c>
    </row>
    <row r="69" spans="1:10">
      <c r="A69" s="53" t="s">
        <v>64</v>
      </c>
      <c r="B69" s="79">
        <v>1</v>
      </c>
      <c r="C69" s="68" t="s">
        <v>16</v>
      </c>
      <c r="D69" s="51"/>
      <c r="E69" s="72">
        <v>1</v>
      </c>
      <c r="F69" s="59" t="s">
        <v>16</v>
      </c>
      <c r="G69" s="60">
        <v>1</v>
      </c>
      <c r="H69" s="57">
        <v>1</v>
      </c>
      <c r="I69" s="55">
        <v>1</v>
      </c>
      <c r="J69" s="68">
        <v>1</v>
      </c>
    </row>
    <row r="70" spans="1:10">
      <c r="A70" s="53" t="s">
        <v>65</v>
      </c>
      <c r="B70" s="79">
        <v>0.82935213837694899</v>
      </c>
      <c r="C70" s="68">
        <v>0.87391064533921703</v>
      </c>
      <c r="D70" s="51"/>
      <c r="E70" s="72">
        <v>0.82575757575757602</v>
      </c>
      <c r="F70" s="59">
        <v>0.86492000000000002</v>
      </c>
      <c r="G70" s="60">
        <v>0.87789610879593905</v>
      </c>
      <c r="H70" s="57">
        <v>0.86834559645422504</v>
      </c>
      <c r="I70" s="55">
        <v>0.88378099173553704</v>
      </c>
      <c r="J70" s="68">
        <v>0.86834559645422504</v>
      </c>
    </row>
    <row r="71" spans="1:10">
      <c r="A71" s="53" t="s">
        <v>85</v>
      </c>
      <c r="B71" s="79">
        <v>0.88572128514983395</v>
      </c>
      <c r="C71" s="68" t="s">
        <v>16</v>
      </c>
      <c r="D71" s="51"/>
      <c r="E71" s="72">
        <v>0.99954296906879903</v>
      </c>
      <c r="F71" s="59" t="s">
        <v>16</v>
      </c>
      <c r="G71" s="60">
        <v>0.99962469446419799</v>
      </c>
      <c r="H71" s="57">
        <v>0.99942889919654598</v>
      </c>
      <c r="I71" s="55">
        <v>0.99964100696735403</v>
      </c>
      <c r="J71" s="68">
        <v>0.99955946168811804</v>
      </c>
    </row>
    <row r="72" spans="1:10">
      <c r="A72" s="53" t="s">
        <v>75</v>
      </c>
      <c r="B72" s="79">
        <v>0.83222204885490902</v>
      </c>
      <c r="C72" s="68" t="s">
        <v>16</v>
      </c>
      <c r="D72" s="51"/>
      <c r="E72" s="72">
        <v>0.65034965034964998</v>
      </c>
      <c r="F72" s="59" t="s">
        <v>16</v>
      </c>
      <c r="G72" s="60">
        <v>0.86876925879502198</v>
      </c>
      <c r="H72" s="57">
        <v>0.80480515575447797</v>
      </c>
      <c r="I72" s="55">
        <v>0.80480515575447797</v>
      </c>
      <c r="J72" s="68">
        <v>0.84696008182850302</v>
      </c>
    </row>
    <row r="73" spans="1:10">
      <c r="A73" s="53" t="s">
        <v>86</v>
      </c>
      <c r="B73" s="79">
        <v>0.88139905826752696</v>
      </c>
      <c r="C73" s="68" t="s">
        <v>16</v>
      </c>
      <c r="D73" s="51"/>
      <c r="E73" s="72">
        <v>0.90621958772007405</v>
      </c>
      <c r="F73" s="59" t="s">
        <v>16</v>
      </c>
      <c r="G73" s="60">
        <v>0.892437559376412</v>
      </c>
      <c r="H73" s="57">
        <v>0.89260598491538601</v>
      </c>
      <c r="I73" s="55">
        <v>0.89260598491538601</v>
      </c>
      <c r="J73" s="68">
        <v>0.89642271808725205</v>
      </c>
    </row>
    <row r="74" spans="1:10">
      <c r="A74" s="53" t="s">
        <v>88</v>
      </c>
      <c r="B74" s="79">
        <v>0.82257641680836002</v>
      </c>
      <c r="C74" s="68" t="s">
        <v>16</v>
      </c>
      <c r="D74" s="51"/>
      <c r="E74" s="72">
        <v>0.80740740740740702</v>
      </c>
      <c r="F74" s="59" t="s">
        <v>16</v>
      </c>
      <c r="G74" s="60">
        <v>0.93343897104392903</v>
      </c>
      <c r="H74" s="57">
        <v>0.935708221429422</v>
      </c>
      <c r="I74" s="55">
        <v>0.92968910157776297</v>
      </c>
      <c r="J74" s="68">
        <v>0.94068970905402005</v>
      </c>
    </row>
    <row r="75" spans="1:10">
      <c r="A75" s="53" t="s">
        <v>87</v>
      </c>
      <c r="B75" s="79">
        <v>0.94096247650491904</v>
      </c>
      <c r="C75" s="68" t="s">
        <v>16</v>
      </c>
      <c r="D75" s="51"/>
      <c r="E75" s="72">
        <v>0.94251190040278299</v>
      </c>
      <c r="F75" s="59" t="s">
        <v>16</v>
      </c>
      <c r="G75" s="60">
        <v>0.94121671626432102</v>
      </c>
      <c r="H75" s="57">
        <v>0.93201876330237998</v>
      </c>
      <c r="I75" s="55">
        <v>0.94092113982696501</v>
      </c>
      <c r="J75" s="68">
        <v>0.94032728384418396</v>
      </c>
    </row>
    <row r="76" spans="1:10">
      <c r="A76" s="53" t="s">
        <v>89</v>
      </c>
      <c r="B76" s="79">
        <v>0.97794561359573795</v>
      </c>
      <c r="C76" s="68">
        <v>0.98318861650991995</v>
      </c>
      <c r="D76" s="51"/>
      <c r="E76" s="72">
        <v>0.97889842632331903</v>
      </c>
      <c r="F76" s="59" t="s">
        <v>16</v>
      </c>
      <c r="G76" s="60">
        <v>0.97923899289657801</v>
      </c>
      <c r="H76" s="57">
        <v>0.97605596464858402</v>
      </c>
      <c r="I76" s="55">
        <v>0.984099162499388</v>
      </c>
      <c r="J76" s="68">
        <v>0.98565046371896003</v>
      </c>
    </row>
    <row r="77" spans="1:10">
      <c r="A77" s="53" t="s">
        <v>76</v>
      </c>
      <c r="B77" s="79">
        <v>0.93240235910678004</v>
      </c>
      <c r="C77" s="68" t="s">
        <v>16</v>
      </c>
      <c r="D77" s="51"/>
      <c r="E77" s="72" t="s">
        <v>16</v>
      </c>
      <c r="F77" s="59" t="s">
        <v>16</v>
      </c>
      <c r="G77" s="60">
        <v>0.99626158473258897</v>
      </c>
      <c r="H77" s="57">
        <v>0.99654907324388498</v>
      </c>
      <c r="I77" s="55">
        <v>0.99626158473258897</v>
      </c>
      <c r="J77" s="68">
        <v>0.99510754380253197</v>
      </c>
    </row>
    <row r="78" spans="1:10">
      <c r="A78" s="53" t="s">
        <v>77</v>
      </c>
      <c r="B78" s="79">
        <v>0.69633973926965897</v>
      </c>
      <c r="C78" s="68">
        <v>0.70698379624251695</v>
      </c>
      <c r="D78" s="51"/>
      <c r="E78" s="72">
        <v>0.71142857142857097</v>
      </c>
      <c r="F78" s="59">
        <v>0.69767500000000005</v>
      </c>
      <c r="G78" s="60">
        <v>0.71018119702613303</v>
      </c>
      <c r="H78" s="57">
        <v>0.71304419780137596</v>
      </c>
      <c r="I78" s="55">
        <v>0.69500208241276695</v>
      </c>
      <c r="J78" s="68">
        <v>0.69955558847847599</v>
      </c>
    </row>
    <row r="79" spans="1:10">
      <c r="A79" s="53" t="s">
        <v>90</v>
      </c>
      <c r="B79" s="79">
        <v>0.62743173003467101</v>
      </c>
      <c r="C79" s="68" t="s">
        <v>16</v>
      </c>
      <c r="D79" s="51"/>
      <c r="E79" s="72">
        <v>0.85</v>
      </c>
      <c r="F79" s="59">
        <v>0.78257900000000002</v>
      </c>
      <c r="G79" s="60">
        <v>0.78960805860805805</v>
      </c>
      <c r="H79" s="57">
        <v>0.77673053335553299</v>
      </c>
      <c r="I79" s="55">
        <v>0.77673053335553299</v>
      </c>
      <c r="J79" s="68">
        <v>0.78156746031746005</v>
      </c>
    </row>
    <row r="80" spans="1:10">
      <c r="A80" s="53" t="s">
        <v>91</v>
      </c>
      <c r="B80" s="79">
        <v>0.973592182747687</v>
      </c>
      <c r="C80" s="68" t="s">
        <v>16</v>
      </c>
      <c r="D80" s="51"/>
      <c r="E80" s="72">
        <v>0.577557755775578</v>
      </c>
      <c r="F80" s="59">
        <v>1</v>
      </c>
      <c r="G80" s="60">
        <v>0.99669974186569599</v>
      </c>
      <c r="H80" s="57">
        <v>1</v>
      </c>
      <c r="I80" s="55">
        <v>1</v>
      </c>
      <c r="J80" s="68">
        <v>1</v>
      </c>
    </row>
    <row r="81" spans="1:10">
      <c r="A81" s="53" t="s">
        <v>78</v>
      </c>
      <c r="B81" s="79">
        <v>0.58019697382739499</v>
      </c>
      <c r="C81" s="68" t="s">
        <v>16</v>
      </c>
      <c r="D81" s="51"/>
      <c r="E81" s="72">
        <v>0.99853372434017595</v>
      </c>
      <c r="F81" s="59">
        <v>0.59878900000000002</v>
      </c>
      <c r="G81" s="60">
        <v>0.59064457175592</v>
      </c>
      <c r="H81" s="57">
        <v>0.57851914315604203</v>
      </c>
      <c r="I81" s="55">
        <v>0.57851914315604203</v>
      </c>
      <c r="J81" s="68">
        <v>0.58906996561776404</v>
      </c>
    </row>
    <row r="82" spans="1:10">
      <c r="A82" s="53" t="s">
        <v>92</v>
      </c>
      <c r="B82" s="79">
        <v>0.92947423954762798</v>
      </c>
      <c r="C82" s="68" t="s">
        <v>16</v>
      </c>
      <c r="D82" s="51"/>
      <c r="E82" s="74" t="s">
        <v>16</v>
      </c>
      <c r="F82" s="59">
        <v>0.93528</v>
      </c>
      <c r="G82" s="60">
        <v>0.94828097868473205</v>
      </c>
      <c r="H82" s="57">
        <v>0.94828097868473205</v>
      </c>
      <c r="I82" s="55">
        <v>0.94828097868473205</v>
      </c>
      <c r="J82" s="68">
        <v>0.94781530548085002</v>
      </c>
    </row>
    <row r="83" spans="1:10">
      <c r="A83" s="53" t="s">
        <v>79</v>
      </c>
      <c r="B83" s="79">
        <v>0.92317797489366105</v>
      </c>
      <c r="C83" s="68" t="s">
        <v>16</v>
      </c>
      <c r="D83" s="51"/>
      <c r="E83" s="72">
        <v>0.82222222222222197</v>
      </c>
      <c r="F83" s="59" t="s">
        <v>16</v>
      </c>
      <c r="G83" s="60">
        <v>0.89166666666666705</v>
      </c>
      <c r="H83" s="57">
        <v>0.90296468294920296</v>
      </c>
      <c r="I83" s="55">
        <v>0.92195248469758295</v>
      </c>
      <c r="J83" s="68">
        <v>0.92325669245577702</v>
      </c>
    </row>
    <row r="84" spans="1:10">
      <c r="A84" s="53" t="s">
        <v>93</v>
      </c>
      <c r="B84" s="79">
        <v>0.85072291047104998</v>
      </c>
      <c r="C84" s="68" t="s">
        <v>16</v>
      </c>
      <c r="D84" s="51"/>
      <c r="E84" s="72">
        <v>0.929824561403509</v>
      </c>
      <c r="F84" s="59" t="s">
        <v>16</v>
      </c>
      <c r="G84" s="60">
        <v>0.94020992582026697</v>
      </c>
      <c r="H84" s="57">
        <v>0.92468529381318598</v>
      </c>
      <c r="I84" s="55">
        <v>0.93997169551169901</v>
      </c>
      <c r="J84" s="68">
        <v>0.93544339602323101</v>
      </c>
    </row>
    <row r="85" spans="1:10">
      <c r="A85" s="53" t="s">
        <v>80</v>
      </c>
      <c r="B85" s="79">
        <v>0.66760082540601196</v>
      </c>
      <c r="C85" s="68">
        <v>0.67533859881066904</v>
      </c>
      <c r="D85" s="51"/>
      <c r="E85" s="72">
        <v>0.50122448979591805</v>
      </c>
      <c r="F85" s="59">
        <v>0.59564399999999995</v>
      </c>
      <c r="G85" s="60">
        <v>0.647436055238516</v>
      </c>
      <c r="H85" s="57">
        <v>0.64016729684404605</v>
      </c>
      <c r="I85" s="55">
        <v>0.641948419040546</v>
      </c>
      <c r="J85" s="68">
        <v>0.64230953106257904</v>
      </c>
    </row>
    <row r="86" spans="1:10">
      <c r="A86" s="53" t="s">
        <v>94</v>
      </c>
      <c r="B86" s="79">
        <v>0.62519353275035905</v>
      </c>
      <c r="C86" s="68" t="s">
        <v>16</v>
      </c>
      <c r="D86" s="51"/>
      <c r="E86" s="74" t="s">
        <v>16</v>
      </c>
      <c r="F86" s="59" t="s">
        <v>16</v>
      </c>
      <c r="G86" s="60">
        <v>0.62603163293645303</v>
      </c>
      <c r="H86" s="57">
        <v>0.61394949480821004</v>
      </c>
      <c r="I86" s="55">
        <v>0.61756503353874703</v>
      </c>
      <c r="J86" s="68">
        <v>0.62600738032001102</v>
      </c>
    </row>
    <row r="87" spans="1:10">
      <c r="A87" s="53" t="s">
        <v>81</v>
      </c>
      <c r="B87" s="79">
        <v>0.99560149407823795</v>
      </c>
      <c r="C87" s="68" t="s">
        <v>16</v>
      </c>
      <c r="D87" s="51"/>
      <c r="E87" s="72">
        <v>0.99853372434017595</v>
      </c>
      <c r="F87" s="59">
        <v>0.99780199999999997</v>
      </c>
      <c r="G87" s="60">
        <v>0.99779871404566001</v>
      </c>
      <c r="H87" s="57">
        <v>0.99633274490750501</v>
      </c>
      <c r="I87" s="55">
        <v>0.99706624331113403</v>
      </c>
      <c r="J87" s="68">
        <v>0.99706900103665097</v>
      </c>
    </row>
    <row r="88" spans="1:10">
      <c r="A88" s="53" t="s">
        <v>95</v>
      </c>
      <c r="B88" s="79" t="s">
        <v>16</v>
      </c>
      <c r="C88" s="68" t="s">
        <v>16</v>
      </c>
      <c r="D88" s="51"/>
      <c r="E88" s="72">
        <v>0.66666666666666696</v>
      </c>
      <c r="F88" s="59" t="s">
        <v>16</v>
      </c>
      <c r="G88" s="60">
        <v>0.87222222222222201</v>
      </c>
      <c r="H88" s="57">
        <v>0.83939393939393903</v>
      </c>
      <c r="I88" s="55">
        <v>0.87222222222222201</v>
      </c>
      <c r="J88" s="68">
        <v>0.80100108225108202</v>
      </c>
    </row>
    <row r="89" spans="1:10">
      <c r="A89" s="53" t="s">
        <v>82</v>
      </c>
      <c r="B89" s="79">
        <v>0.97297164624350896</v>
      </c>
      <c r="C89" s="68" t="s">
        <v>16</v>
      </c>
      <c r="D89" s="51"/>
      <c r="E89" s="72">
        <v>0.97891891891891902</v>
      </c>
      <c r="F89" s="59">
        <v>0.97837600000000002</v>
      </c>
      <c r="G89" s="60">
        <v>0.97945773086393095</v>
      </c>
      <c r="H89" s="57">
        <v>0.97837559835631205</v>
      </c>
      <c r="I89" s="55">
        <v>0.97837559835631205</v>
      </c>
      <c r="J89" s="68">
        <v>0.97837787296944501</v>
      </c>
    </row>
    <row r="90" spans="1:10">
      <c r="A90" s="53" t="s">
        <v>96</v>
      </c>
      <c r="B90" s="79">
        <v>0.98432370595899299</v>
      </c>
      <c r="C90" s="68">
        <v>0.98216168785291402</v>
      </c>
      <c r="D90" s="51"/>
      <c r="E90" s="72">
        <v>0.98216216216216201</v>
      </c>
      <c r="F90" s="59">
        <v>0.97783399999999998</v>
      </c>
      <c r="G90" s="60">
        <v>0.98324279768000999</v>
      </c>
      <c r="H90" s="57">
        <v>0.98324258223202599</v>
      </c>
      <c r="I90" s="55">
        <v>0.98270189400303998</v>
      </c>
      <c r="J90" s="68">
        <v>0.98270233879976399</v>
      </c>
    </row>
    <row r="91" spans="1:10">
      <c r="A91" s="53" t="s">
        <v>83</v>
      </c>
      <c r="B91" s="79">
        <v>0.65240261294358604</v>
      </c>
      <c r="C91" s="68" t="s">
        <v>16</v>
      </c>
      <c r="D91" s="51"/>
      <c r="E91" s="72" t="s">
        <v>16</v>
      </c>
      <c r="F91" s="59" t="s">
        <v>16</v>
      </c>
      <c r="G91" s="60">
        <v>0.66219308459833504</v>
      </c>
      <c r="H91" s="57">
        <v>0.61465664240801099</v>
      </c>
      <c r="I91" s="55">
        <v>0.65497710557967803</v>
      </c>
      <c r="J91" s="68">
        <v>0.64752734265182099</v>
      </c>
    </row>
    <row r="92" spans="1:10">
      <c r="A92" s="53" t="s">
        <v>84</v>
      </c>
      <c r="B92" s="79">
        <v>0.99124660993173097</v>
      </c>
      <c r="C92" s="68">
        <v>0.98981515279142696</v>
      </c>
      <c r="D92" s="51"/>
      <c r="E92" s="72">
        <v>0.98901960784313703</v>
      </c>
      <c r="F92" s="59" t="s">
        <v>16</v>
      </c>
      <c r="G92" s="60">
        <v>0.99094694668971595</v>
      </c>
      <c r="H92" s="57">
        <v>0.99094694668971595</v>
      </c>
      <c r="I92" s="55">
        <v>0.99052181031458297</v>
      </c>
      <c r="J92" s="68">
        <v>0.99124660993173097</v>
      </c>
    </row>
    <row r="93" spans="1:10">
      <c r="A93" s="53" t="s">
        <v>97</v>
      </c>
      <c r="B93" s="79">
        <v>0.98432370595899299</v>
      </c>
      <c r="C93" s="68" t="s">
        <v>16</v>
      </c>
      <c r="D93" s="51"/>
      <c r="E93" s="72" t="s">
        <v>16</v>
      </c>
      <c r="F93" s="59" t="s">
        <v>16</v>
      </c>
      <c r="G93" s="60">
        <v>0.99465859744954999</v>
      </c>
      <c r="H93" s="57">
        <v>0.99465859744954999</v>
      </c>
      <c r="I93" s="55">
        <v>0.99465859744954999</v>
      </c>
      <c r="J93" s="68">
        <v>0.99465859744954999</v>
      </c>
    </row>
    <row r="94" spans="1:10">
      <c r="A94" s="53" t="s">
        <v>121</v>
      </c>
      <c r="B94" s="79">
        <v>1</v>
      </c>
      <c r="C94" s="68">
        <v>1</v>
      </c>
      <c r="D94" s="51"/>
      <c r="E94" s="72">
        <v>0.56470588235294095</v>
      </c>
      <c r="F94" s="59">
        <v>0.56784599999999996</v>
      </c>
      <c r="G94" s="60">
        <v>0.97634032634032597</v>
      </c>
      <c r="H94" s="57">
        <v>0.98820460802782195</v>
      </c>
      <c r="I94" s="55">
        <v>0.98820460802782195</v>
      </c>
      <c r="J94" s="68">
        <v>0.97634032634032597</v>
      </c>
    </row>
    <row r="95" spans="1:10">
      <c r="A95" s="53" t="s">
        <v>122</v>
      </c>
      <c r="B95" s="79">
        <v>0.99853264837791</v>
      </c>
      <c r="C95" s="68" t="s">
        <v>16</v>
      </c>
      <c r="D95" s="51"/>
      <c r="E95" s="72">
        <v>0.99979310344827599</v>
      </c>
      <c r="F95" s="59"/>
      <c r="G95" s="60">
        <v>0.999720885303648</v>
      </c>
      <c r="H95" s="57">
        <v>0.99968493806656</v>
      </c>
      <c r="I95" s="55">
        <v>0.99957829896392103</v>
      </c>
      <c r="J95" s="68">
        <v>0.99951362865556004</v>
      </c>
    </row>
    <row r="96" spans="1:10">
      <c r="A96" s="53" t="s">
        <v>123</v>
      </c>
      <c r="B96" s="79">
        <v>0.78351847067941105</v>
      </c>
      <c r="C96" s="68">
        <v>0.74709377421854795</v>
      </c>
      <c r="D96" s="51"/>
      <c r="E96" s="72">
        <v>0.772151898734177</v>
      </c>
      <c r="F96" s="59">
        <v>0.76016899999999998</v>
      </c>
      <c r="G96" s="60">
        <v>0.70925326268275901</v>
      </c>
      <c r="H96" s="57">
        <v>0.78475386779184197</v>
      </c>
      <c r="I96" s="55">
        <v>0.78475386779184197</v>
      </c>
      <c r="J96" s="68">
        <v>0.77234369006520898</v>
      </c>
    </row>
    <row r="97" spans="1:10">
      <c r="A97" s="53" t="s">
        <v>124</v>
      </c>
      <c r="B97" s="79">
        <v>0.95302371569560596</v>
      </c>
      <c r="C97" s="68">
        <v>0.966514051439477</v>
      </c>
      <c r="D97" s="51"/>
      <c r="E97" s="72">
        <v>0.97333333333333305</v>
      </c>
      <c r="F97" s="59" t="s">
        <v>16</v>
      </c>
      <c r="G97" s="60">
        <v>0.97316855820342296</v>
      </c>
      <c r="H97" s="57">
        <v>0.96653855090423302</v>
      </c>
      <c r="I97" s="55">
        <v>0.97983789260385001</v>
      </c>
      <c r="J97" s="68">
        <v>0.96003092145949298</v>
      </c>
    </row>
    <row r="98" spans="1:10">
      <c r="A98" s="53" t="s">
        <v>125</v>
      </c>
      <c r="B98" s="79">
        <v>0.6</v>
      </c>
      <c r="C98" s="68" t="s">
        <v>16</v>
      </c>
      <c r="D98" s="51"/>
      <c r="E98" s="72">
        <v>0.53333333333333299</v>
      </c>
      <c r="F98" s="59" t="s">
        <v>16</v>
      </c>
      <c r="G98" s="60">
        <v>0.67724867724867699</v>
      </c>
      <c r="H98" s="57">
        <v>0.62222222222222201</v>
      </c>
      <c r="I98" s="55">
        <v>0.62</v>
      </c>
      <c r="J98" s="68">
        <v>0.6</v>
      </c>
    </row>
    <row r="99" spans="1:10">
      <c r="A99" s="53" t="s">
        <v>103</v>
      </c>
      <c r="B99" s="79" t="s">
        <v>16</v>
      </c>
      <c r="C99" s="68" t="s">
        <v>16</v>
      </c>
      <c r="D99" s="51"/>
      <c r="E99" s="72">
        <v>0.99305555555555602</v>
      </c>
      <c r="F99" s="59">
        <v>1</v>
      </c>
      <c r="G99" s="60">
        <v>0.96631132756132698</v>
      </c>
      <c r="H99" s="57">
        <v>0.96742724867724905</v>
      </c>
      <c r="I99" s="55">
        <v>0.96742724867724905</v>
      </c>
      <c r="J99" s="68">
        <v>0.96742724867724905</v>
      </c>
    </row>
    <row r="100" spans="1:10">
      <c r="A100" s="53" t="s">
        <v>104</v>
      </c>
      <c r="B100" s="79">
        <v>1</v>
      </c>
      <c r="C100" s="68">
        <v>0.99601017804119896</v>
      </c>
      <c r="D100" s="51"/>
      <c r="E100" s="72">
        <v>0.98790322580645196</v>
      </c>
      <c r="F100" s="59">
        <v>0.87485599999999997</v>
      </c>
      <c r="G100" s="60">
        <v>1</v>
      </c>
      <c r="H100" s="57">
        <v>0.99601017804119896</v>
      </c>
      <c r="I100" s="55">
        <v>1</v>
      </c>
      <c r="J100" s="68">
        <v>1</v>
      </c>
    </row>
    <row r="101" spans="1:10">
      <c r="A101" s="53" t="s">
        <v>105</v>
      </c>
      <c r="B101" s="79">
        <v>0.67923533502877498</v>
      </c>
      <c r="C101" s="68">
        <v>0.66298003003003003</v>
      </c>
      <c r="D101" s="51"/>
      <c r="E101" s="72">
        <v>0.67500000000000004</v>
      </c>
      <c r="F101" s="59">
        <v>0.62891900000000001</v>
      </c>
      <c r="G101" s="60">
        <v>0.66208728652751403</v>
      </c>
      <c r="H101" s="57">
        <v>0.64748867858471804</v>
      </c>
      <c r="I101" s="55">
        <v>0.65116519765645098</v>
      </c>
      <c r="J101" s="68">
        <v>0.65084476481111198</v>
      </c>
    </row>
    <row r="102" spans="1:10">
      <c r="B102" s="79"/>
      <c r="C102" s="68"/>
      <c r="E102" s="74"/>
      <c r="F102" s="59"/>
      <c r="G102" s="60"/>
      <c r="H102" s="57"/>
      <c r="I102" s="55"/>
      <c r="J102" s="68"/>
    </row>
    <row r="103" spans="1:10">
      <c r="B103" s="79"/>
      <c r="C103" s="68"/>
      <c r="E103" s="74"/>
      <c r="F103" s="59"/>
      <c r="G103" s="60"/>
      <c r="H103" s="57"/>
      <c r="I103" s="55"/>
      <c r="J103" s="68"/>
    </row>
    <row r="104" spans="1:10">
      <c r="B104" s="79"/>
      <c r="C104" s="68"/>
      <c r="E104" s="74"/>
      <c r="F104" s="59"/>
      <c r="G104" s="60"/>
      <c r="H104" s="57"/>
      <c r="I104" s="55"/>
      <c r="J104" s="68"/>
    </row>
    <row r="105" spans="1:10">
      <c r="B105" s="79"/>
      <c r="C105" s="68"/>
      <c r="E105" s="74"/>
      <c r="F105" s="59"/>
      <c r="G105" s="60"/>
      <c r="H105" s="57"/>
      <c r="I105" s="55"/>
      <c r="J105" s="68"/>
    </row>
    <row r="106" spans="1:10">
      <c r="B106" s="79"/>
      <c r="C106" s="68"/>
      <c r="E106" s="74"/>
      <c r="F106" s="59"/>
      <c r="G106" s="60"/>
      <c r="H106" s="57"/>
      <c r="I106" s="55"/>
      <c r="J106" s="68"/>
    </row>
    <row r="107" spans="1:10">
      <c r="B107" s="79"/>
      <c r="C107" s="68"/>
      <c r="E107" s="74"/>
      <c r="F107" s="59"/>
      <c r="G107" s="60"/>
      <c r="H107" s="57"/>
      <c r="I107" s="55"/>
      <c r="J107" s="68"/>
    </row>
    <row r="108" spans="1:10">
      <c r="B108" s="79"/>
      <c r="C108" s="68"/>
      <c r="E108" s="74"/>
      <c r="F108" s="59"/>
      <c r="G108" s="60"/>
      <c r="H108" s="57"/>
      <c r="I108" s="55"/>
      <c r="J108" s="68"/>
    </row>
    <row r="109" spans="1:10">
      <c r="B109" s="79"/>
      <c r="C109" s="68"/>
      <c r="E109" s="74"/>
      <c r="F109" s="59"/>
      <c r="G109" s="60"/>
      <c r="H109" s="57"/>
      <c r="I109" s="55"/>
      <c r="J109" s="68"/>
    </row>
    <row r="110" spans="1:10">
      <c r="B110" s="79"/>
      <c r="C110" s="68"/>
      <c r="E110" s="74"/>
      <c r="F110" s="59"/>
      <c r="G110" s="60"/>
      <c r="H110" s="57"/>
      <c r="I110" s="55"/>
      <c r="J110" s="68"/>
    </row>
    <row r="111" spans="1:10">
      <c r="B111" s="79"/>
      <c r="C111" s="68"/>
      <c r="E111" s="74"/>
      <c r="F111" s="59"/>
      <c r="G111" s="60"/>
      <c r="H111" s="57"/>
      <c r="I111" s="55"/>
      <c r="J111" s="68"/>
    </row>
    <row r="112" spans="1:10">
      <c r="B112" s="79"/>
      <c r="C112" s="68"/>
      <c r="E112" s="74"/>
      <c r="F112" s="59"/>
      <c r="G112" s="60"/>
      <c r="H112" s="57"/>
      <c r="I112" s="55"/>
      <c r="J112" s="68"/>
    </row>
    <row r="113" spans="2:10">
      <c r="B113" s="79"/>
      <c r="C113" s="68"/>
      <c r="E113" s="74"/>
      <c r="F113" s="59"/>
      <c r="G113" s="60"/>
      <c r="H113" s="57"/>
      <c r="I113" s="55"/>
      <c r="J113" s="68"/>
    </row>
    <row r="114" spans="2:10">
      <c r="B114" s="79"/>
      <c r="C114" s="68"/>
      <c r="E114" s="74"/>
      <c r="F114" s="59"/>
      <c r="G114" s="60"/>
      <c r="H114" s="57"/>
      <c r="I114" s="55"/>
      <c r="J114" s="68"/>
    </row>
    <row r="115" spans="2:10">
      <c r="B115" s="79"/>
      <c r="C115" s="68"/>
      <c r="E115" s="74"/>
      <c r="F115" s="59"/>
      <c r="G115" s="60"/>
      <c r="H115" s="57"/>
      <c r="I115" s="55"/>
      <c r="J115" s="68"/>
    </row>
    <row r="116" spans="2:10">
      <c r="B116" s="79"/>
      <c r="C116" s="68"/>
      <c r="E116" s="74"/>
      <c r="F116" s="59"/>
      <c r="G116" s="60"/>
      <c r="H116" s="57"/>
      <c r="I116" s="55"/>
      <c r="J116" s="68"/>
    </row>
    <row r="117" spans="2:10">
      <c r="B117" s="79"/>
      <c r="C117" s="68"/>
      <c r="E117" s="74"/>
      <c r="F117" s="59"/>
      <c r="G117" s="60"/>
      <c r="H117" s="57"/>
      <c r="I117" s="55"/>
      <c r="J117" s="68"/>
    </row>
    <row r="118" spans="2:10">
      <c r="B118" s="79"/>
      <c r="C118" s="68"/>
      <c r="E118" s="74"/>
      <c r="F118" s="59"/>
      <c r="G118" s="60"/>
      <c r="H118" s="57"/>
      <c r="I118" s="55"/>
      <c r="J118" s="68"/>
    </row>
    <row r="119" spans="2:10">
      <c r="B119" s="79"/>
      <c r="C119" s="68"/>
      <c r="E119" s="74"/>
      <c r="F119" s="59"/>
      <c r="G119" s="60"/>
      <c r="H119" s="57"/>
      <c r="I119" s="55"/>
      <c r="J119" s="68"/>
    </row>
    <row r="120" spans="2:10">
      <c r="B120" s="79"/>
      <c r="C120" s="68"/>
      <c r="E120" s="74"/>
      <c r="F120" s="59"/>
      <c r="G120" s="60"/>
      <c r="H120" s="57"/>
      <c r="I120" s="55"/>
      <c r="J120" s="68"/>
    </row>
    <row r="121" spans="2:10">
      <c r="B121" s="79"/>
      <c r="C121" s="68"/>
      <c r="E121" s="74"/>
      <c r="F121" s="59"/>
      <c r="G121" s="60"/>
      <c r="H121" s="57"/>
      <c r="I121" s="55"/>
      <c r="J121" s="68"/>
    </row>
    <row r="122" spans="2:10">
      <c r="B122" s="79"/>
      <c r="C122" s="68"/>
      <c r="E122" s="74"/>
      <c r="F122" s="59"/>
      <c r="G122" s="60"/>
      <c r="H122" s="57"/>
      <c r="I122" s="55"/>
      <c r="J122" s="68"/>
    </row>
    <row r="123" spans="2:10">
      <c r="B123" s="79"/>
      <c r="C123" s="68"/>
      <c r="E123" s="74"/>
      <c r="F123" s="59"/>
      <c r="G123" s="60"/>
      <c r="H123" s="57"/>
      <c r="I123" s="55"/>
      <c r="J123" s="68"/>
    </row>
    <row r="124" spans="2:10">
      <c r="B124" s="79"/>
      <c r="C124" s="68"/>
      <c r="E124" s="74"/>
      <c r="F124" s="59"/>
      <c r="G124" s="60"/>
      <c r="H124" s="57"/>
      <c r="I124" s="55"/>
      <c r="J124" s="68"/>
    </row>
    <row r="125" spans="2:10">
      <c r="B125" s="79"/>
      <c r="C125" s="68"/>
      <c r="E125" s="74"/>
      <c r="F125" s="59"/>
      <c r="G125" s="60"/>
      <c r="H125" s="57"/>
      <c r="I125" s="55"/>
      <c r="J125" s="68"/>
    </row>
    <row r="126" spans="2:10">
      <c r="B126" s="79"/>
      <c r="C126" s="68"/>
      <c r="E126" s="74"/>
      <c r="F126" s="59"/>
      <c r="G126" s="60"/>
      <c r="H126" s="57"/>
      <c r="I126" s="55"/>
      <c r="J126" s="68"/>
    </row>
    <row r="127" spans="2:10">
      <c r="B127" s="79"/>
      <c r="C127" s="68"/>
      <c r="E127" s="74"/>
      <c r="F127" s="59"/>
      <c r="G127" s="60"/>
      <c r="H127" s="57"/>
      <c r="I127" s="55"/>
      <c r="J127" s="68"/>
    </row>
    <row r="128" spans="2:10">
      <c r="B128" s="79"/>
      <c r="C128" s="68"/>
      <c r="E128" s="74"/>
      <c r="F128" s="59"/>
      <c r="G128" s="60"/>
      <c r="H128" s="57"/>
      <c r="I128" s="55"/>
      <c r="J128" s="68"/>
    </row>
    <row r="129" spans="2:10">
      <c r="B129" s="79"/>
      <c r="C129" s="68"/>
      <c r="E129" s="74"/>
      <c r="F129" s="59"/>
      <c r="G129" s="60"/>
      <c r="H129" s="57"/>
      <c r="I129" s="55"/>
      <c r="J129" s="68"/>
    </row>
    <row r="130" spans="2:10">
      <c r="B130" s="79"/>
      <c r="C130" s="68"/>
      <c r="E130" s="74"/>
      <c r="F130" s="59"/>
      <c r="G130" s="60"/>
      <c r="H130" s="57"/>
      <c r="I130" s="55"/>
      <c r="J130" s="68"/>
    </row>
    <row r="131" spans="2:10">
      <c r="B131" s="79"/>
      <c r="C131" s="68"/>
      <c r="E131" s="74"/>
      <c r="F131" s="59"/>
      <c r="G131" s="60"/>
      <c r="H131" s="57"/>
      <c r="I131" s="55"/>
      <c r="J131" s="68"/>
    </row>
    <row r="132" spans="2:10">
      <c r="B132" s="79"/>
      <c r="C132" s="68"/>
      <c r="E132" s="74"/>
      <c r="F132" s="59"/>
      <c r="G132" s="60"/>
      <c r="H132" s="57"/>
      <c r="I132" s="55"/>
      <c r="J132" s="68"/>
    </row>
    <row r="133" spans="2:10">
      <c r="B133" s="79"/>
      <c r="C133" s="68"/>
      <c r="E133" s="74"/>
      <c r="F133" s="59"/>
      <c r="G133" s="60"/>
      <c r="H133" s="57"/>
      <c r="I133" s="55"/>
      <c r="J133" s="68"/>
    </row>
    <row r="134" spans="2:10">
      <c r="B134" s="79"/>
      <c r="C134" s="68"/>
      <c r="E134" s="74"/>
      <c r="F134" s="59"/>
      <c r="G134" s="60"/>
      <c r="H134" s="57"/>
      <c r="I134" s="55"/>
      <c r="J134" s="68"/>
    </row>
    <row r="135" spans="2:10">
      <c r="B135" s="79"/>
      <c r="C135" s="68"/>
      <c r="E135" s="74"/>
      <c r="F135" s="59"/>
      <c r="G135" s="60"/>
      <c r="H135" s="57"/>
      <c r="I135" s="55"/>
      <c r="J135" s="68"/>
    </row>
    <row r="136" spans="2:10">
      <c r="B136" s="79"/>
      <c r="C136" s="68"/>
      <c r="E136" s="74"/>
      <c r="F136" s="59"/>
      <c r="G136" s="60"/>
      <c r="H136" s="57"/>
      <c r="I136" s="55"/>
      <c r="J136" s="68"/>
    </row>
    <row r="137" spans="2:10">
      <c r="B137" s="79"/>
      <c r="C137" s="68"/>
      <c r="E137" s="74"/>
      <c r="F137" s="59"/>
      <c r="G137" s="60"/>
      <c r="H137" s="57"/>
      <c r="I137" s="55"/>
      <c r="J137" s="68"/>
    </row>
    <row r="138" spans="2:10">
      <c r="B138" s="79"/>
      <c r="C138" s="68"/>
      <c r="E138" s="74"/>
      <c r="F138" s="59"/>
      <c r="G138" s="60"/>
      <c r="H138" s="57"/>
      <c r="I138" s="55"/>
      <c r="J138" s="68"/>
    </row>
    <row r="139" spans="2:10">
      <c r="B139" s="79"/>
      <c r="C139" s="68"/>
      <c r="E139" s="74"/>
      <c r="F139" s="59"/>
      <c r="G139" s="60"/>
      <c r="H139" s="57"/>
      <c r="I139" s="55"/>
      <c r="J139" s="68"/>
    </row>
    <row r="140" spans="2:10">
      <c r="B140" s="79"/>
      <c r="C140" s="68"/>
      <c r="E140" s="74"/>
      <c r="F140" s="59"/>
      <c r="G140" s="60"/>
      <c r="H140" s="57"/>
      <c r="I140" s="55"/>
      <c r="J140" s="68"/>
    </row>
    <row r="141" spans="2:10">
      <c r="B141" s="79"/>
      <c r="C141" s="68"/>
      <c r="E141" s="74"/>
      <c r="F141" s="59"/>
      <c r="G141" s="60"/>
      <c r="H141" s="57"/>
      <c r="I141" s="55"/>
      <c r="J141" s="68"/>
    </row>
    <row r="142" spans="2:10">
      <c r="B142" s="79"/>
      <c r="C142" s="68"/>
      <c r="E142" s="74"/>
      <c r="F142" s="59"/>
      <c r="G142" s="60"/>
      <c r="H142" s="57"/>
      <c r="I142" s="55"/>
      <c r="J142" s="68"/>
    </row>
    <row r="143" spans="2:10">
      <c r="B143" s="79"/>
      <c r="C143" s="68"/>
      <c r="E143" s="74"/>
      <c r="F143" s="59"/>
      <c r="G143" s="60"/>
      <c r="H143" s="57"/>
      <c r="I143" s="55"/>
      <c r="J143" s="68"/>
    </row>
    <row r="144" spans="2:10">
      <c r="B144" s="79"/>
      <c r="C144" s="68"/>
      <c r="E144" s="74"/>
      <c r="F144" s="59"/>
      <c r="G144" s="60"/>
      <c r="H144" s="57"/>
      <c r="I144" s="55"/>
      <c r="J144" s="68"/>
    </row>
    <row r="145" spans="2:10">
      <c r="B145" s="79"/>
      <c r="C145" s="68"/>
      <c r="E145" s="74"/>
      <c r="F145" s="59"/>
      <c r="G145" s="60"/>
      <c r="H145" s="57"/>
      <c r="I145" s="55"/>
      <c r="J145" s="68"/>
    </row>
    <row r="146" spans="2:10">
      <c r="B146" s="79"/>
      <c r="C146" s="68"/>
      <c r="E146" s="74"/>
      <c r="F146" s="59"/>
      <c r="G146" s="60"/>
      <c r="H146" s="57"/>
      <c r="I146" s="55"/>
      <c r="J146" s="68"/>
    </row>
    <row r="147" spans="2:10">
      <c r="B147" s="79"/>
      <c r="C147" s="68"/>
      <c r="E147" s="74"/>
      <c r="F147" s="59"/>
      <c r="G147" s="60"/>
      <c r="H147" s="57"/>
      <c r="I147" s="55"/>
      <c r="J147" s="68"/>
    </row>
    <row r="148" spans="2:10">
      <c r="B148" s="79"/>
      <c r="C148" s="68"/>
      <c r="E148" s="74"/>
      <c r="F148" s="59"/>
      <c r="G148" s="60"/>
      <c r="H148" s="57"/>
      <c r="I148" s="55"/>
      <c r="J148" s="68"/>
    </row>
    <row r="149" spans="2:10">
      <c r="B149" s="79"/>
      <c r="C149" s="68"/>
      <c r="E149" s="74"/>
      <c r="F149" s="59"/>
      <c r="G149" s="60"/>
      <c r="H149" s="57"/>
      <c r="I149" s="55"/>
      <c r="J149" s="68"/>
    </row>
    <row r="150" spans="2:10">
      <c r="B150" s="79"/>
      <c r="C150" s="68"/>
      <c r="E150" s="74"/>
      <c r="F150" s="59"/>
      <c r="G150" s="60"/>
      <c r="H150" s="57"/>
      <c r="I150" s="55"/>
      <c r="J150" s="68"/>
    </row>
    <row r="151" spans="2:10">
      <c r="B151" s="79"/>
      <c r="C151" s="68"/>
      <c r="E151" s="74"/>
      <c r="F151" s="59"/>
      <c r="G151" s="60"/>
      <c r="H151" s="57"/>
      <c r="I151" s="55"/>
      <c r="J151" s="68"/>
    </row>
    <row r="152" spans="2:10">
      <c r="B152" s="79"/>
      <c r="C152" s="68"/>
      <c r="E152" s="74"/>
      <c r="F152" s="59"/>
      <c r="G152" s="60"/>
      <c r="H152" s="57"/>
      <c r="I152" s="55"/>
      <c r="J152" s="68"/>
    </row>
    <row r="153" spans="2:10">
      <c r="B153" s="79"/>
      <c r="C153" s="68"/>
      <c r="E153" s="74"/>
      <c r="F153" s="59"/>
      <c r="G153" s="60"/>
      <c r="H153" s="57"/>
      <c r="I153" s="55"/>
      <c r="J153" s="68"/>
    </row>
    <row r="154" spans="2:10">
      <c r="B154" s="79"/>
      <c r="C154" s="68"/>
      <c r="E154" s="74"/>
      <c r="F154" s="59"/>
      <c r="G154" s="60"/>
      <c r="H154" s="57"/>
      <c r="I154" s="55"/>
      <c r="J154" s="68"/>
    </row>
    <row r="155" spans="2:10">
      <c r="B155" s="79"/>
      <c r="C155" s="68"/>
      <c r="E155" s="74"/>
      <c r="F155" s="59"/>
      <c r="G155" s="60"/>
      <c r="H155" s="57"/>
      <c r="I155" s="55"/>
      <c r="J155" s="68"/>
    </row>
    <row r="156" spans="2:10">
      <c r="B156" s="79"/>
      <c r="C156" s="68"/>
      <c r="E156" s="74"/>
      <c r="F156" s="59"/>
      <c r="G156" s="60"/>
      <c r="H156" s="57"/>
      <c r="I156" s="55"/>
      <c r="J156" s="68"/>
    </row>
    <row r="157" spans="2:10">
      <c r="B157" s="79"/>
      <c r="C157" s="68"/>
      <c r="E157" s="74"/>
      <c r="F157" s="59"/>
      <c r="G157" s="60"/>
      <c r="H157" s="57"/>
      <c r="I157" s="55"/>
      <c r="J157" s="68"/>
    </row>
    <row r="158" spans="2:10">
      <c r="B158" s="79"/>
      <c r="C158" s="68"/>
      <c r="E158" s="74"/>
      <c r="F158" s="59"/>
      <c r="G158" s="60"/>
      <c r="H158" s="57"/>
      <c r="I158" s="55"/>
      <c r="J158" s="68"/>
    </row>
    <row r="159" spans="2:10">
      <c r="B159" s="79"/>
      <c r="C159" s="68"/>
      <c r="E159" s="74"/>
      <c r="F159" s="59"/>
      <c r="G159" s="60"/>
      <c r="H159" s="57"/>
      <c r="I159" s="55"/>
      <c r="J159" s="68"/>
    </row>
    <row r="160" spans="2:10">
      <c r="B160" s="79"/>
      <c r="C160" s="68"/>
      <c r="E160" s="74"/>
      <c r="F160" s="59"/>
      <c r="G160" s="60"/>
      <c r="H160" s="57"/>
      <c r="I160" s="55"/>
      <c r="J160" s="68"/>
    </row>
    <row r="161" spans="2:10">
      <c r="B161" s="79"/>
      <c r="C161" s="68"/>
      <c r="E161" s="74"/>
      <c r="F161" s="59"/>
      <c r="G161" s="60"/>
      <c r="H161" s="57"/>
      <c r="I161" s="55"/>
      <c r="J161" s="68"/>
    </row>
    <row r="162" spans="2:10">
      <c r="B162" s="79"/>
      <c r="C162" s="68"/>
      <c r="E162" s="74"/>
      <c r="F162" s="59"/>
      <c r="G162" s="60"/>
      <c r="H162" s="57"/>
      <c r="I162" s="55"/>
      <c r="J162" s="68"/>
    </row>
    <row r="163" spans="2:10">
      <c r="B163" s="79"/>
      <c r="C163" s="68"/>
      <c r="E163" s="74"/>
      <c r="F163" s="59"/>
      <c r="G163" s="60"/>
      <c r="H163" s="57"/>
      <c r="I163" s="55"/>
      <c r="J163" s="68"/>
    </row>
    <row r="164" spans="2:10">
      <c r="B164" s="79"/>
      <c r="C164" s="68"/>
      <c r="E164" s="74"/>
      <c r="F164" s="59"/>
      <c r="G164" s="60"/>
      <c r="H164" s="57"/>
      <c r="I164" s="55"/>
      <c r="J164" s="68"/>
    </row>
    <row r="165" spans="2:10">
      <c r="B165" s="79"/>
      <c r="C165" s="68"/>
      <c r="E165" s="74"/>
      <c r="F165" s="59"/>
      <c r="G165" s="60"/>
      <c r="H165" s="57"/>
      <c r="I165" s="55"/>
      <c r="J165" s="68"/>
    </row>
    <row r="166" spans="2:10">
      <c r="B166" s="79"/>
      <c r="C166" s="68"/>
      <c r="E166" s="74"/>
      <c r="F166" s="59"/>
      <c r="G166" s="60"/>
      <c r="H166" s="57"/>
      <c r="I166" s="55"/>
      <c r="J166" s="68"/>
    </row>
    <row r="167" spans="2:10">
      <c r="B167" s="79"/>
      <c r="C167" s="68"/>
      <c r="E167" s="74"/>
      <c r="F167" s="59"/>
      <c r="G167" s="60"/>
      <c r="H167" s="57"/>
      <c r="I167" s="55"/>
      <c r="J167" s="68"/>
    </row>
    <row r="168" spans="2:10">
      <c r="B168" s="79"/>
      <c r="C168" s="68"/>
      <c r="E168" s="74"/>
      <c r="F168" s="59"/>
      <c r="G168" s="60"/>
      <c r="H168" s="57"/>
      <c r="I168" s="55"/>
      <c r="J168" s="68"/>
    </row>
    <row r="169" spans="2:10">
      <c r="B169" s="79"/>
      <c r="C169" s="68"/>
      <c r="E169" s="74"/>
      <c r="F169" s="59"/>
      <c r="G169" s="60"/>
      <c r="H169" s="57"/>
      <c r="I169" s="55"/>
      <c r="J169" s="68"/>
    </row>
    <row r="170" spans="2:10">
      <c r="B170" s="79"/>
      <c r="C170" s="68"/>
      <c r="E170" s="74"/>
      <c r="F170" s="59"/>
      <c r="G170" s="60"/>
      <c r="H170" s="57"/>
      <c r="I170" s="55"/>
      <c r="J170" s="68"/>
    </row>
    <row r="171" spans="2:10">
      <c r="B171" s="79"/>
      <c r="C171" s="68"/>
      <c r="E171" s="74"/>
      <c r="F171" s="59"/>
      <c r="G171" s="60"/>
      <c r="H171" s="57"/>
      <c r="I171" s="55"/>
      <c r="J171" s="68"/>
    </row>
    <row r="172" spans="2:10">
      <c r="B172" s="79"/>
      <c r="C172" s="68"/>
      <c r="E172" s="74"/>
      <c r="F172" s="59"/>
      <c r="G172" s="60"/>
      <c r="H172" s="57"/>
      <c r="I172" s="55"/>
      <c r="J172" s="68"/>
    </row>
    <row r="173" spans="2:10">
      <c r="B173" s="79"/>
      <c r="C173" s="68"/>
      <c r="E173" s="74"/>
      <c r="F173" s="59"/>
      <c r="G173" s="60"/>
      <c r="H173" s="57"/>
      <c r="I173" s="55"/>
      <c r="J173" s="68"/>
    </row>
    <row r="174" spans="2:10">
      <c r="B174" s="79"/>
      <c r="C174" s="68"/>
      <c r="E174" s="74"/>
      <c r="F174" s="59"/>
      <c r="G174" s="60"/>
      <c r="H174" s="57"/>
      <c r="I174" s="55"/>
      <c r="J174" s="68"/>
    </row>
    <row r="175" spans="2:10">
      <c r="B175" s="79"/>
      <c r="C175" s="68"/>
      <c r="E175" s="74"/>
      <c r="F175" s="59"/>
      <c r="G175" s="60"/>
      <c r="H175" s="57"/>
      <c r="I175" s="55"/>
      <c r="J175" s="68"/>
    </row>
    <row r="176" spans="2:10">
      <c r="B176" s="79"/>
      <c r="C176" s="68"/>
      <c r="E176" s="74"/>
      <c r="F176" s="59"/>
      <c r="G176" s="60"/>
      <c r="H176" s="57"/>
      <c r="I176" s="55"/>
      <c r="J176" s="68"/>
    </row>
    <row r="177" spans="2:10">
      <c r="B177" s="79"/>
      <c r="C177" s="68"/>
      <c r="E177" s="74"/>
      <c r="F177" s="59"/>
      <c r="G177" s="60"/>
      <c r="H177" s="57"/>
      <c r="I177" s="55"/>
      <c r="J177" s="68"/>
    </row>
    <row r="178" spans="2:10">
      <c r="B178" s="79"/>
      <c r="C178" s="68"/>
      <c r="E178" s="74"/>
      <c r="F178" s="59"/>
      <c r="G178" s="60"/>
      <c r="H178" s="57"/>
      <c r="I178" s="55"/>
      <c r="J178" s="68"/>
    </row>
    <row r="179" spans="2:10">
      <c r="B179" s="79"/>
      <c r="C179" s="68"/>
      <c r="E179" s="74"/>
      <c r="F179" s="59"/>
      <c r="G179" s="60"/>
      <c r="H179" s="57"/>
      <c r="I179" s="55"/>
      <c r="J179" s="68"/>
    </row>
    <row r="180" spans="2:10">
      <c r="B180" s="79"/>
      <c r="C180" s="68"/>
      <c r="E180" s="74"/>
      <c r="F180" s="59"/>
      <c r="G180" s="60"/>
      <c r="H180" s="57"/>
      <c r="I180" s="55"/>
      <c r="J180" s="68"/>
    </row>
    <row r="181" spans="2:10">
      <c r="B181" s="79"/>
      <c r="C181" s="68"/>
      <c r="E181" s="74"/>
      <c r="F181" s="59"/>
      <c r="G181" s="60"/>
      <c r="H181" s="57"/>
      <c r="I181" s="55"/>
      <c r="J181" s="68"/>
    </row>
    <row r="182" spans="2:10">
      <c r="B182" s="79"/>
      <c r="C182" s="68"/>
      <c r="E182" s="74"/>
      <c r="F182" s="59"/>
      <c r="G182" s="60"/>
      <c r="H182" s="57"/>
      <c r="I182" s="55"/>
      <c r="J182" s="68"/>
    </row>
    <row r="183" spans="2:10">
      <c r="B183" s="79"/>
      <c r="C183" s="68"/>
      <c r="E183" s="74"/>
      <c r="F183" s="59"/>
      <c r="G183" s="60"/>
      <c r="H183" s="57"/>
      <c r="I183" s="55"/>
      <c r="J183" s="68"/>
    </row>
    <row r="184" spans="2:10">
      <c r="B184" s="79"/>
      <c r="C184" s="68"/>
      <c r="E184" s="74"/>
      <c r="F184" s="59"/>
      <c r="G184" s="60"/>
      <c r="H184" s="57"/>
      <c r="I184" s="55"/>
      <c r="J184" s="68"/>
    </row>
    <row r="185" spans="2:10">
      <c r="B185" s="79"/>
      <c r="C185" s="68"/>
      <c r="E185" s="74"/>
      <c r="F185" s="59"/>
      <c r="G185" s="60"/>
      <c r="H185" s="57"/>
      <c r="I185" s="55"/>
      <c r="J185" s="68"/>
    </row>
    <row r="186" spans="2:10">
      <c r="B186" s="79"/>
      <c r="C186" s="68"/>
      <c r="E186" s="74"/>
      <c r="F186" s="59"/>
      <c r="G186" s="60"/>
      <c r="H186" s="57"/>
      <c r="I186" s="55"/>
      <c r="J186" s="68"/>
    </row>
    <row r="187" spans="2:10">
      <c r="B187" s="79"/>
      <c r="C187" s="68"/>
      <c r="E187" s="74"/>
      <c r="F187" s="59"/>
      <c r="G187" s="60"/>
      <c r="H187" s="57"/>
      <c r="I187" s="55"/>
      <c r="J187" s="68"/>
    </row>
    <row r="188" spans="2:10">
      <c r="B188" s="79"/>
      <c r="C188" s="68"/>
      <c r="E188" s="74"/>
      <c r="F188" s="59"/>
      <c r="G188" s="60"/>
      <c r="H188" s="57"/>
      <c r="I188" s="55"/>
      <c r="J188" s="68"/>
    </row>
    <row r="189" spans="2:10">
      <c r="B189" s="79"/>
      <c r="C189" s="68"/>
      <c r="E189" s="74"/>
      <c r="F189" s="59"/>
      <c r="G189" s="60"/>
      <c r="H189" s="57"/>
      <c r="I189" s="55"/>
      <c r="J189" s="68"/>
    </row>
    <row r="190" spans="2:10">
      <c r="B190" s="79"/>
      <c r="C190" s="68"/>
      <c r="E190" s="74"/>
      <c r="F190" s="59"/>
      <c r="G190" s="60"/>
      <c r="H190" s="57"/>
      <c r="I190" s="55"/>
      <c r="J190" s="68"/>
    </row>
    <row r="191" spans="2:10">
      <c r="B191" s="79"/>
      <c r="C191" s="68"/>
      <c r="E191" s="74"/>
      <c r="F191" s="59"/>
      <c r="G191" s="60"/>
      <c r="H191" s="57"/>
      <c r="I191" s="55"/>
      <c r="J191" s="68"/>
    </row>
    <row r="192" spans="2:10">
      <c r="B192" s="79"/>
      <c r="C192" s="68"/>
      <c r="E192" s="74"/>
      <c r="F192" s="59"/>
      <c r="G192" s="60"/>
      <c r="H192" s="57"/>
      <c r="I192" s="55"/>
      <c r="J192" s="68"/>
    </row>
    <row r="193" spans="2:10">
      <c r="B193" s="79"/>
      <c r="C193" s="68"/>
      <c r="E193" s="74"/>
      <c r="F193" s="59"/>
      <c r="G193" s="60"/>
      <c r="H193" s="57"/>
      <c r="I193" s="55"/>
      <c r="J193" s="68"/>
    </row>
    <row r="194" spans="2:10">
      <c r="B194" s="79"/>
      <c r="C194" s="68"/>
      <c r="E194" s="74"/>
      <c r="F194" s="59"/>
      <c r="G194" s="60"/>
      <c r="H194" s="57"/>
      <c r="I194" s="55"/>
      <c r="J194" s="68"/>
    </row>
    <row r="195" spans="2:10">
      <c r="B195" s="79"/>
      <c r="C195" s="68"/>
      <c r="E195" s="74"/>
      <c r="F195" s="59"/>
      <c r="G195" s="60"/>
      <c r="H195" s="57"/>
      <c r="I195" s="55"/>
      <c r="J195" s="68"/>
    </row>
    <row r="196" spans="2:10">
      <c r="B196" s="79"/>
      <c r="C196" s="68"/>
      <c r="E196" s="74"/>
      <c r="F196" s="59"/>
      <c r="G196" s="60"/>
      <c r="H196" s="57"/>
      <c r="I196" s="55"/>
      <c r="J196" s="68"/>
    </row>
    <row r="197" spans="2:10">
      <c r="B197" s="79"/>
      <c r="C197" s="68"/>
      <c r="E197" s="74"/>
      <c r="F197" s="59"/>
      <c r="G197" s="60"/>
      <c r="H197" s="57"/>
      <c r="I197" s="55"/>
      <c r="J197" s="68"/>
    </row>
    <row r="198" spans="2:10">
      <c r="B198" s="79"/>
      <c r="C198" s="68"/>
      <c r="E198" s="74"/>
      <c r="F198" s="59"/>
      <c r="G198" s="60"/>
      <c r="H198" s="57"/>
      <c r="I198" s="55"/>
      <c r="J198" s="68"/>
    </row>
    <row r="199" spans="2:10">
      <c r="B199" s="79"/>
      <c r="C199" s="68"/>
      <c r="E199" s="74"/>
      <c r="F199" s="59"/>
      <c r="G199" s="60"/>
      <c r="H199" s="57"/>
      <c r="I199" s="55"/>
      <c r="J199" s="68"/>
    </row>
    <row r="200" spans="2:10">
      <c r="B200" s="79"/>
      <c r="C200" s="68"/>
      <c r="E200" s="74"/>
      <c r="F200" s="59"/>
      <c r="G200" s="60"/>
      <c r="H200" s="57"/>
      <c r="I200" s="55"/>
      <c r="J200" s="68"/>
    </row>
    <row r="201" spans="2:10">
      <c r="B201" s="79"/>
      <c r="C201" s="68"/>
      <c r="E201" s="74"/>
      <c r="F201" s="59"/>
      <c r="G201" s="60"/>
      <c r="H201" s="57"/>
      <c r="I201" s="55"/>
      <c r="J201" s="68"/>
    </row>
    <row r="202" spans="2:10">
      <c r="B202" s="79"/>
      <c r="C202" s="68"/>
      <c r="E202" s="74"/>
      <c r="F202" s="59"/>
      <c r="G202" s="60"/>
      <c r="H202" s="57"/>
      <c r="I202" s="55"/>
      <c r="J202" s="68"/>
    </row>
    <row r="203" spans="2:10">
      <c r="B203" s="79"/>
      <c r="C203" s="68"/>
      <c r="E203" s="74"/>
      <c r="F203" s="59"/>
      <c r="G203" s="60"/>
      <c r="H203" s="57"/>
      <c r="I203" s="55"/>
      <c r="J203" s="68"/>
    </row>
    <row r="204" spans="2:10">
      <c r="B204" s="79"/>
      <c r="C204" s="68"/>
      <c r="E204" s="74"/>
      <c r="F204" s="59"/>
      <c r="G204" s="60"/>
      <c r="H204" s="57"/>
      <c r="I204" s="55"/>
      <c r="J204" s="68"/>
    </row>
    <row r="205" spans="2:10">
      <c r="B205" s="79"/>
      <c r="C205" s="68"/>
      <c r="E205" s="74"/>
      <c r="F205" s="59"/>
      <c r="G205" s="60"/>
      <c r="H205" s="57"/>
      <c r="I205" s="55"/>
      <c r="J205" s="68"/>
    </row>
    <row r="206" spans="2:10">
      <c r="B206" s="79"/>
      <c r="C206" s="68"/>
      <c r="E206" s="74"/>
      <c r="F206" s="59"/>
      <c r="G206" s="60"/>
      <c r="H206" s="57"/>
      <c r="I206" s="55"/>
      <c r="J206" s="68"/>
    </row>
    <row r="207" spans="2:10">
      <c r="B207" s="79"/>
      <c r="C207" s="68"/>
      <c r="E207" s="74"/>
      <c r="F207" s="59"/>
      <c r="G207" s="60"/>
      <c r="H207" s="57"/>
      <c r="I207" s="55"/>
      <c r="J207" s="68"/>
    </row>
    <row r="208" spans="2:10">
      <c r="B208" s="79"/>
      <c r="C208" s="68"/>
      <c r="E208" s="74"/>
      <c r="F208" s="59"/>
      <c r="G208" s="60"/>
      <c r="H208" s="57"/>
      <c r="I208" s="55"/>
      <c r="J208" s="68"/>
    </row>
    <row r="209" spans="2:10">
      <c r="B209" s="79"/>
      <c r="C209" s="68"/>
      <c r="E209" s="74"/>
      <c r="F209" s="59"/>
      <c r="G209" s="60"/>
      <c r="H209" s="57"/>
      <c r="I209" s="55"/>
      <c r="J209" s="68"/>
    </row>
    <row r="210" spans="2:10">
      <c r="B210" s="79"/>
      <c r="C210" s="68"/>
      <c r="E210" s="74"/>
      <c r="F210" s="59"/>
      <c r="G210" s="60"/>
      <c r="H210" s="57"/>
      <c r="I210" s="55"/>
      <c r="J210" s="68"/>
    </row>
    <row r="211" spans="2:10">
      <c r="B211" s="79"/>
      <c r="C211" s="68"/>
      <c r="E211" s="74"/>
      <c r="F211" s="59"/>
      <c r="G211" s="60"/>
      <c r="H211" s="57"/>
      <c r="I211" s="55"/>
      <c r="J211" s="68"/>
    </row>
    <row r="212" spans="2:10">
      <c r="B212" s="79"/>
      <c r="C212" s="68"/>
      <c r="E212" s="74"/>
      <c r="F212" s="59"/>
      <c r="G212" s="60"/>
      <c r="H212" s="57"/>
      <c r="I212" s="55"/>
      <c r="J212" s="68"/>
    </row>
    <row r="213" spans="2:10">
      <c r="B213" s="79"/>
      <c r="C213" s="68"/>
      <c r="E213" s="74"/>
      <c r="F213" s="59"/>
      <c r="G213" s="60"/>
      <c r="H213" s="57"/>
      <c r="I213" s="55"/>
      <c r="J213" s="68"/>
    </row>
    <row r="214" spans="2:10">
      <c r="B214" s="79"/>
      <c r="C214" s="68"/>
      <c r="E214" s="74"/>
      <c r="F214" s="59"/>
      <c r="G214" s="60"/>
      <c r="H214" s="57"/>
      <c r="I214" s="55"/>
      <c r="J214" s="68"/>
    </row>
    <row r="215" spans="2:10">
      <c r="B215" s="79"/>
      <c r="C215" s="68"/>
      <c r="E215" s="74"/>
      <c r="F215" s="59"/>
      <c r="G215" s="60"/>
      <c r="H215" s="57"/>
      <c r="I215" s="55"/>
      <c r="J215" s="68"/>
    </row>
    <row r="216" spans="2:10">
      <c r="B216" s="79"/>
      <c r="C216" s="68"/>
      <c r="E216" s="74"/>
      <c r="F216" s="59"/>
      <c r="G216" s="60"/>
      <c r="H216" s="57"/>
      <c r="I216" s="55"/>
      <c r="J216" s="68"/>
    </row>
    <row r="217" spans="2:10">
      <c r="B217" s="79"/>
      <c r="C217" s="68"/>
      <c r="E217" s="74"/>
      <c r="F217" s="59"/>
      <c r="G217" s="60"/>
      <c r="H217" s="57"/>
      <c r="I217" s="55"/>
      <c r="J217" s="68"/>
    </row>
    <row r="218" spans="2:10">
      <c r="B218" s="79"/>
      <c r="C218" s="68"/>
      <c r="E218" s="74"/>
      <c r="F218" s="59"/>
      <c r="G218" s="60"/>
      <c r="H218" s="57"/>
      <c r="I218" s="55"/>
      <c r="J218" s="68"/>
    </row>
    <row r="219" spans="2:10">
      <c r="B219" s="79"/>
      <c r="C219" s="68"/>
      <c r="E219" s="74"/>
      <c r="F219" s="59"/>
      <c r="G219" s="60"/>
      <c r="H219" s="57"/>
      <c r="I219" s="55"/>
      <c r="J219" s="68"/>
    </row>
    <row r="220" spans="2:10">
      <c r="B220" s="79"/>
      <c r="C220" s="68"/>
      <c r="E220" s="74"/>
      <c r="F220" s="59"/>
      <c r="G220" s="60"/>
      <c r="H220" s="57"/>
      <c r="I220" s="55"/>
      <c r="J220" s="68"/>
    </row>
    <row r="221" spans="2:10">
      <c r="B221" s="79"/>
      <c r="C221" s="68"/>
      <c r="E221" s="74"/>
      <c r="F221" s="59"/>
      <c r="G221" s="60"/>
      <c r="H221" s="57"/>
      <c r="I221" s="55"/>
      <c r="J221" s="68"/>
    </row>
    <row r="222" spans="2:10">
      <c r="B222" s="79"/>
      <c r="C222" s="68"/>
      <c r="E222" s="74"/>
      <c r="F222" s="59"/>
      <c r="G222" s="60"/>
      <c r="H222" s="57"/>
      <c r="I222" s="55"/>
      <c r="J222" s="68"/>
    </row>
    <row r="223" spans="2:10">
      <c r="B223" s="79"/>
      <c r="C223" s="68"/>
      <c r="E223" s="74"/>
      <c r="F223" s="59"/>
      <c r="G223" s="60"/>
      <c r="H223" s="57"/>
      <c r="I223" s="55"/>
      <c r="J223" s="68"/>
    </row>
    <row r="224" spans="2:10">
      <c r="B224" s="79"/>
      <c r="C224" s="68"/>
      <c r="E224" s="74"/>
      <c r="F224" s="59"/>
      <c r="G224" s="60"/>
      <c r="H224" s="57"/>
      <c r="I224" s="55"/>
      <c r="J224" s="68"/>
    </row>
    <row r="225" spans="2:10">
      <c r="B225" s="79"/>
      <c r="C225" s="68"/>
      <c r="E225" s="74"/>
      <c r="F225" s="59"/>
      <c r="G225" s="60"/>
      <c r="H225" s="57"/>
      <c r="I225" s="55"/>
      <c r="J225" s="68"/>
    </row>
    <row r="226" spans="2:10">
      <c r="B226" s="79"/>
      <c r="C226" s="68"/>
      <c r="E226" s="74"/>
      <c r="F226" s="59"/>
      <c r="G226" s="60"/>
      <c r="H226" s="57"/>
      <c r="I226" s="55"/>
      <c r="J226" s="68"/>
    </row>
    <row r="227" spans="2:10">
      <c r="B227" s="79"/>
      <c r="C227" s="68"/>
      <c r="E227" s="74"/>
      <c r="F227" s="59"/>
      <c r="G227" s="60"/>
      <c r="H227" s="57"/>
      <c r="I227" s="55"/>
      <c r="J227" s="68"/>
    </row>
    <row r="228" spans="2:10">
      <c r="B228" s="79"/>
      <c r="C228" s="68"/>
      <c r="E228" s="74"/>
      <c r="F228" s="59"/>
      <c r="G228" s="60"/>
      <c r="H228" s="57"/>
      <c r="I228" s="55"/>
      <c r="J228" s="68"/>
    </row>
    <row r="229" spans="2:10">
      <c r="B229" s="79"/>
      <c r="C229" s="68"/>
      <c r="E229" s="74"/>
      <c r="F229" s="59"/>
      <c r="G229" s="60"/>
      <c r="H229" s="57"/>
      <c r="I229" s="55"/>
      <c r="J229" s="68"/>
    </row>
    <row r="230" spans="2:10">
      <c r="B230" s="79"/>
      <c r="C230" s="68"/>
      <c r="E230" s="74"/>
      <c r="F230" s="59"/>
      <c r="G230" s="60"/>
      <c r="H230" s="57"/>
      <c r="I230" s="55"/>
      <c r="J230" s="68"/>
    </row>
    <row r="231" spans="2:10">
      <c r="B231" s="79"/>
      <c r="C231" s="68"/>
      <c r="E231" s="74"/>
      <c r="F231" s="59"/>
      <c r="G231" s="60"/>
      <c r="H231" s="57"/>
      <c r="I231" s="55"/>
      <c r="J231" s="68"/>
    </row>
    <row r="232" spans="2:10">
      <c r="B232" s="79"/>
      <c r="C232" s="68"/>
      <c r="E232" s="74"/>
      <c r="F232" s="59"/>
      <c r="G232" s="60"/>
      <c r="H232" s="57"/>
      <c r="I232" s="55"/>
      <c r="J232" s="68"/>
    </row>
    <row r="233" spans="2:10">
      <c r="B233" s="79"/>
      <c r="C233" s="68"/>
      <c r="E233" s="74"/>
      <c r="F233" s="59"/>
      <c r="G233" s="60"/>
      <c r="H233" s="57"/>
      <c r="I233" s="55"/>
      <c r="J233" s="68"/>
    </row>
    <row r="234" spans="2:10">
      <c r="B234" s="79"/>
      <c r="C234" s="68"/>
      <c r="E234" s="74"/>
      <c r="F234" s="59"/>
      <c r="G234" s="60"/>
      <c r="H234" s="57"/>
      <c r="I234" s="55"/>
      <c r="J234" s="68"/>
    </row>
    <row r="235" spans="2:10">
      <c r="B235" s="79"/>
      <c r="C235" s="68"/>
      <c r="E235" s="74"/>
      <c r="F235" s="59"/>
      <c r="G235" s="60"/>
      <c r="H235" s="57"/>
      <c r="I235" s="55"/>
      <c r="J235" s="68"/>
    </row>
    <row r="236" spans="2:10">
      <c r="B236" s="79"/>
      <c r="C236" s="68"/>
      <c r="E236" s="74"/>
      <c r="F236" s="59"/>
      <c r="G236" s="60"/>
      <c r="H236" s="57"/>
      <c r="I236" s="55"/>
      <c r="J236" s="68"/>
    </row>
    <row r="237" spans="2:10">
      <c r="B237" s="79"/>
      <c r="C237" s="68"/>
      <c r="E237" s="74"/>
      <c r="F237" s="59"/>
      <c r="G237" s="60"/>
      <c r="H237" s="57"/>
      <c r="I237" s="55"/>
      <c r="J237" s="68"/>
    </row>
    <row r="238" spans="2:10">
      <c r="B238" s="79"/>
      <c r="C238" s="68"/>
      <c r="E238" s="74"/>
      <c r="F238" s="59"/>
      <c r="G238" s="60"/>
      <c r="H238" s="57"/>
      <c r="I238" s="55"/>
      <c r="J238" s="68"/>
    </row>
    <row r="239" spans="2:10">
      <c r="B239" s="79"/>
      <c r="C239" s="68"/>
      <c r="E239" s="74"/>
      <c r="F239" s="59"/>
      <c r="G239" s="60"/>
      <c r="H239" s="57"/>
      <c r="I239" s="55"/>
      <c r="J239" s="68"/>
    </row>
    <row r="240" spans="2:10">
      <c r="B240" s="79"/>
      <c r="C240" s="68"/>
      <c r="E240" s="74"/>
      <c r="F240" s="59"/>
      <c r="G240" s="60"/>
      <c r="H240" s="57"/>
      <c r="I240" s="55"/>
      <c r="J240" s="68"/>
    </row>
    <row r="241" spans="2:10">
      <c r="B241" s="79"/>
      <c r="C241" s="68"/>
      <c r="E241" s="74"/>
      <c r="F241" s="59"/>
      <c r="G241" s="60"/>
      <c r="H241" s="57"/>
      <c r="I241" s="55"/>
      <c r="J241" s="68"/>
    </row>
    <row r="242" spans="2:10">
      <c r="B242" s="79"/>
      <c r="C242" s="68"/>
      <c r="E242" s="74"/>
      <c r="F242" s="59"/>
      <c r="G242" s="60"/>
      <c r="H242" s="57"/>
      <c r="I242" s="55"/>
      <c r="J242" s="68"/>
    </row>
    <row r="243" spans="2:10">
      <c r="B243" s="79"/>
      <c r="C243" s="68"/>
      <c r="E243" s="74"/>
      <c r="F243" s="59"/>
      <c r="G243" s="60"/>
      <c r="H243" s="57"/>
      <c r="I243" s="55"/>
      <c r="J243" s="68"/>
    </row>
    <row r="244" spans="2:10">
      <c r="B244" s="79"/>
      <c r="C244" s="68"/>
      <c r="E244" s="74"/>
      <c r="F244" s="59"/>
      <c r="G244" s="60"/>
      <c r="H244" s="57"/>
      <c r="I244" s="55"/>
      <c r="J244" s="68"/>
    </row>
    <row r="245" spans="2:10">
      <c r="B245" s="79"/>
      <c r="C245" s="68"/>
      <c r="E245" s="74"/>
      <c r="F245" s="59"/>
      <c r="G245" s="60"/>
      <c r="H245" s="57"/>
      <c r="I245" s="55"/>
      <c r="J245" s="68"/>
    </row>
    <row r="246" spans="2:10">
      <c r="B246" s="79"/>
      <c r="C246" s="68"/>
      <c r="E246" s="74"/>
      <c r="F246" s="59"/>
      <c r="G246" s="60"/>
      <c r="H246" s="57"/>
      <c r="I246" s="55"/>
      <c r="J246" s="68"/>
    </row>
    <row r="247" spans="2:10">
      <c r="B247" s="79"/>
      <c r="C247" s="68"/>
      <c r="E247" s="74"/>
      <c r="F247" s="59"/>
      <c r="G247" s="60"/>
      <c r="H247" s="57"/>
      <c r="I247" s="55"/>
      <c r="J247" s="68"/>
    </row>
    <row r="248" spans="2:10">
      <c r="B248" s="79"/>
      <c r="C248" s="68"/>
      <c r="E248" s="74"/>
      <c r="F248" s="59"/>
      <c r="G248" s="60"/>
      <c r="H248" s="57"/>
      <c r="I248" s="55"/>
      <c r="J248" s="68"/>
    </row>
    <row r="249" spans="2:10">
      <c r="B249" s="79"/>
      <c r="C249" s="68"/>
      <c r="E249" s="74"/>
      <c r="F249" s="59"/>
      <c r="G249" s="60"/>
      <c r="H249" s="57"/>
      <c r="I249" s="55"/>
      <c r="J249" s="68"/>
    </row>
    <row r="250" spans="2:10">
      <c r="B250" s="79"/>
      <c r="C250" s="68"/>
      <c r="E250" s="74"/>
      <c r="F250" s="59"/>
      <c r="G250" s="60"/>
      <c r="H250" s="57"/>
      <c r="I250" s="55"/>
      <c r="J250" s="68"/>
    </row>
    <row r="251" spans="2:10">
      <c r="B251" s="79"/>
      <c r="C251" s="68"/>
      <c r="E251" s="74"/>
      <c r="F251" s="59"/>
      <c r="G251" s="60"/>
      <c r="H251" s="57"/>
      <c r="I251" s="55"/>
      <c r="J251" s="68"/>
    </row>
    <row r="252" spans="2:10">
      <c r="B252" s="79"/>
      <c r="C252" s="68"/>
      <c r="E252" s="74"/>
      <c r="F252" s="59"/>
      <c r="G252" s="60"/>
      <c r="H252" s="57"/>
      <c r="I252" s="55"/>
      <c r="J252" s="68"/>
    </row>
    <row r="253" spans="2:10">
      <c r="B253" s="79"/>
      <c r="C253" s="68"/>
      <c r="E253" s="74"/>
      <c r="F253" s="59"/>
      <c r="G253" s="60"/>
      <c r="H253" s="57"/>
      <c r="I253" s="55"/>
      <c r="J253" s="68"/>
    </row>
    <row r="254" spans="2:10">
      <c r="B254" s="79"/>
      <c r="C254" s="68"/>
      <c r="E254" s="74"/>
      <c r="F254" s="59"/>
      <c r="G254" s="60"/>
      <c r="H254" s="57"/>
      <c r="I254" s="55"/>
      <c r="J254" s="68"/>
    </row>
    <row r="255" spans="2:10">
      <c r="B255" s="79"/>
      <c r="C255" s="68"/>
      <c r="E255" s="74"/>
      <c r="F255" s="59"/>
      <c r="G255" s="60"/>
      <c r="H255" s="57"/>
      <c r="I255" s="55"/>
      <c r="J255" s="68"/>
    </row>
    <row r="256" spans="2:10">
      <c r="B256" s="79"/>
      <c r="C256" s="68"/>
      <c r="E256" s="74"/>
      <c r="F256" s="59"/>
      <c r="G256" s="60"/>
      <c r="H256" s="57"/>
      <c r="I256" s="55"/>
      <c r="J256" s="68"/>
    </row>
    <row r="257" spans="2:10">
      <c r="B257" s="79"/>
      <c r="C257" s="68"/>
      <c r="E257" s="74"/>
      <c r="F257" s="59"/>
      <c r="G257" s="60"/>
      <c r="H257" s="57"/>
      <c r="I257" s="55"/>
      <c r="J257" s="68"/>
    </row>
    <row r="258" spans="2:10">
      <c r="B258" s="79"/>
      <c r="C258" s="68"/>
      <c r="E258" s="74"/>
      <c r="F258" s="59"/>
      <c r="G258" s="60"/>
      <c r="H258" s="57"/>
      <c r="I258" s="55"/>
      <c r="J258" s="68"/>
    </row>
    <row r="259" spans="2:10">
      <c r="B259" s="79"/>
      <c r="C259" s="68"/>
      <c r="E259" s="74"/>
      <c r="F259" s="59"/>
      <c r="G259" s="60"/>
      <c r="H259" s="57"/>
      <c r="I259" s="55"/>
      <c r="J259" s="68"/>
    </row>
    <row r="260" spans="2:10">
      <c r="B260" s="79"/>
      <c r="C260" s="68"/>
      <c r="E260" s="74"/>
      <c r="F260" s="59"/>
      <c r="G260" s="60"/>
      <c r="H260" s="57"/>
      <c r="I260" s="55"/>
      <c r="J260" s="68"/>
    </row>
    <row r="261" spans="2:10">
      <c r="B261" s="79"/>
      <c r="C261" s="68"/>
      <c r="E261" s="74"/>
      <c r="F261" s="59"/>
      <c r="G261" s="60"/>
      <c r="H261" s="57"/>
      <c r="I261" s="55"/>
      <c r="J261" s="68"/>
    </row>
    <row r="262" spans="2:10">
      <c r="B262" s="79"/>
      <c r="C262" s="68"/>
      <c r="E262" s="74"/>
      <c r="F262" s="59"/>
      <c r="G262" s="60"/>
      <c r="H262" s="57"/>
      <c r="I262" s="55"/>
      <c r="J262" s="68"/>
    </row>
    <row r="263" spans="2:10">
      <c r="B263" s="79"/>
      <c r="C263" s="68"/>
      <c r="E263" s="74"/>
      <c r="F263" s="59"/>
      <c r="G263" s="60"/>
      <c r="H263" s="57"/>
      <c r="I263" s="55"/>
      <c r="J263" s="68"/>
    </row>
    <row r="264" spans="2:10">
      <c r="B264" s="79"/>
      <c r="C264" s="68"/>
      <c r="E264" s="74"/>
      <c r="F264" s="59"/>
      <c r="G264" s="60"/>
      <c r="H264" s="57"/>
      <c r="I264" s="55"/>
      <c r="J264" s="68"/>
    </row>
    <row r="265" spans="2:10">
      <c r="B265" s="79"/>
      <c r="C265" s="68"/>
      <c r="E265" s="74"/>
      <c r="F265" s="59"/>
      <c r="G265" s="60"/>
      <c r="H265" s="57"/>
      <c r="I265" s="55"/>
      <c r="J265" s="68"/>
    </row>
    <row r="266" spans="2:10">
      <c r="B266" s="79"/>
      <c r="C266" s="68"/>
      <c r="E266" s="74"/>
      <c r="F266" s="59"/>
      <c r="G266" s="60"/>
      <c r="H266" s="57"/>
      <c r="I266" s="55"/>
      <c r="J266" s="68"/>
    </row>
    <row r="267" spans="2:10">
      <c r="B267" s="79"/>
      <c r="C267" s="68"/>
      <c r="E267" s="74"/>
      <c r="F267" s="59"/>
      <c r="G267" s="60"/>
      <c r="H267" s="57"/>
      <c r="I267" s="55"/>
      <c r="J267" s="68"/>
    </row>
    <row r="268" spans="2:10">
      <c r="B268" s="79"/>
      <c r="C268" s="68"/>
      <c r="E268" s="74"/>
      <c r="F268" s="59"/>
      <c r="G268" s="60"/>
      <c r="H268" s="57"/>
      <c r="I268" s="55"/>
      <c r="J268" s="68"/>
    </row>
    <row r="269" spans="2:10">
      <c r="B269" s="79"/>
      <c r="C269" s="68"/>
      <c r="E269" s="74"/>
      <c r="F269" s="59"/>
      <c r="G269" s="60"/>
      <c r="H269" s="57"/>
      <c r="I269" s="55"/>
      <c r="J269" s="68"/>
    </row>
    <row r="270" spans="2:10">
      <c r="B270" s="79"/>
      <c r="C270" s="68"/>
      <c r="E270" s="74"/>
      <c r="F270" s="59"/>
      <c r="G270" s="60"/>
      <c r="H270" s="57"/>
      <c r="I270" s="55"/>
      <c r="J270" s="68"/>
    </row>
    <row r="271" spans="2:10">
      <c r="B271" s="79"/>
      <c r="C271" s="68"/>
      <c r="E271" s="74"/>
      <c r="F271" s="59"/>
      <c r="G271" s="60"/>
      <c r="H271" s="57"/>
      <c r="I271" s="55"/>
      <c r="J271" s="68"/>
    </row>
    <row r="272" spans="2:10">
      <c r="B272" s="79"/>
      <c r="C272" s="68"/>
      <c r="E272" s="74"/>
      <c r="F272" s="59"/>
      <c r="G272" s="60"/>
      <c r="H272" s="57"/>
      <c r="I272" s="55"/>
      <c r="J272" s="68"/>
    </row>
    <row r="273" spans="2:10">
      <c r="B273" s="79"/>
      <c r="C273" s="68"/>
      <c r="E273" s="74"/>
      <c r="F273" s="59"/>
      <c r="G273" s="60"/>
      <c r="H273" s="57"/>
      <c r="I273" s="55"/>
      <c r="J273" s="68"/>
    </row>
    <row r="274" spans="2:10">
      <c r="B274" s="79"/>
      <c r="C274" s="68"/>
      <c r="E274" s="74"/>
      <c r="F274" s="59"/>
      <c r="G274" s="60"/>
      <c r="H274" s="57"/>
      <c r="I274" s="55"/>
      <c r="J274" s="68"/>
    </row>
    <row r="275" spans="2:10">
      <c r="B275" s="79"/>
      <c r="C275" s="68"/>
      <c r="E275" s="74"/>
      <c r="F275" s="59"/>
      <c r="G275" s="60"/>
      <c r="H275" s="57"/>
      <c r="I275" s="55"/>
      <c r="J275" s="68"/>
    </row>
    <row r="276" spans="2:10">
      <c r="B276" s="79"/>
      <c r="C276" s="68"/>
      <c r="E276" s="74"/>
      <c r="F276" s="59"/>
      <c r="G276" s="60"/>
      <c r="H276" s="57"/>
      <c r="I276" s="55"/>
      <c r="J276" s="68"/>
    </row>
    <row r="277" spans="2:10">
      <c r="B277" s="79"/>
      <c r="C277" s="68"/>
      <c r="E277" s="74"/>
      <c r="F277" s="59"/>
      <c r="G277" s="60"/>
      <c r="H277" s="57"/>
      <c r="I277" s="55"/>
      <c r="J277" s="68"/>
    </row>
    <row r="278" spans="2:10">
      <c r="B278" s="79"/>
      <c r="C278" s="68"/>
      <c r="E278" s="74"/>
      <c r="F278" s="59"/>
      <c r="G278" s="60"/>
      <c r="H278" s="57"/>
      <c r="I278" s="55"/>
      <c r="J278" s="68"/>
    </row>
    <row r="279" spans="2:10">
      <c r="B279" s="79"/>
      <c r="C279" s="68"/>
      <c r="E279" s="74"/>
      <c r="F279" s="59"/>
      <c r="G279" s="60"/>
      <c r="H279" s="57"/>
      <c r="I279" s="55"/>
      <c r="J279" s="68"/>
    </row>
    <row r="280" spans="2:10">
      <c r="B280" s="79"/>
      <c r="C280" s="68"/>
      <c r="E280" s="74"/>
      <c r="F280" s="59"/>
      <c r="G280" s="60"/>
      <c r="H280" s="57"/>
      <c r="I280" s="55"/>
      <c r="J280" s="68"/>
    </row>
    <row r="281" spans="2:10">
      <c r="B281" s="79"/>
      <c r="C281" s="68"/>
      <c r="E281" s="74"/>
      <c r="F281" s="59"/>
      <c r="G281" s="60"/>
      <c r="H281" s="57"/>
      <c r="I281" s="55"/>
      <c r="J281" s="68"/>
    </row>
    <row r="282" spans="2:10">
      <c r="B282" s="79"/>
      <c r="C282" s="68"/>
      <c r="E282" s="74"/>
      <c r="F282" s="59"/>
      <c r="G282" s="60"/>
      <c r="H282" s="57"/>
      <c r="I282" s="55"/>
      <c r="J282" s="68"/>
    </row>
    <row r="283" spans="2:10">
      <c r="B283" s="79"/>
      <c r="C283" s="68"/>
      <c r="E283" s="74"/>
      <c r="F283" s="59"/>
      <c r="G283" s="60"/>
      <c r="H283" s="57"/>
      <c r="I283" s="55"/>
      <c r="J283" s="68"/>
    </row>
    <row r="284" spans="2:10">
      <c r="B284" s="79"/>
      <c r="C284" s="68"/>
      <c r="E284" s="74"/>
      <c r="F284" s="59"/>
      <c r="G284" s="60"/>
      <c r="H284" s="57"/>
      <c r="I284" s="55"/>
      <c r="J284" s="68"/>
    </row>
    <row r="285" spans="2:10">
      <c r="B285" s="79"/>
      <c r="C285" s="68"/>
      <c r="E285" s="74"/>
      <c r="F285" s="59"/>
      <c r="G285" s="60"/>
      <c r="H285" s="57"/>
      <c r="I285" s="55"/>
      <c r="J285" s="68"/>
    </row>
    <row r="286" spans="2:10">
      <c r="B286" s="79"/>
      <c r="C286" s="68"/>
      <c r="E286" s="74"/>
      <c r="F286" s="59"/>
      <c r="G286" s="60"/>
      <c r="H286" s="57"/>
      <c r="I286" s="55"/>
      <c r="J286" s="68"/>
    </row>
    <row r="287" spans="2:10">
      <c r="B287" s="79"/>
      <c r="C287" s="68"/>
      <c r="E287" s="74"/>
      <c r="F287" s="59"/>
      <c r="G287" s="60"/>
      <c r="H287" s="57"/>
      <c r="I287" s="55"/>
      <c r="J287" s="68"/>
    </row>
    <row r="288" spans="2:10">
      <c r="B288" s="79"/>
      <c r="C288" s="68"/>
      <c r="E288" s="74"/>
      <c r="F288" s="59"/>
      <c r="G288" s="60"/>
      <c r="H288" s="57"/>
      <c r="I288" s="55"/>
      <c r="J288" s="68"/>
    </row>
    <row r="289" spans="2:10">
      <c r="B289" s="79"/>
      <c r="C289" s="68"/>
      <c r="E289" s="74"/>
      <c r="F289" s="59"/>
      <c r="G289" s="60"/>
      <c r="H289" s="57"/>
      <c r="I289" s="55"/>
      <c r="J289" s="68"/>
    </row>
    <row r="290" spans="2:10">
      <c r="B290" s="79"/>
      <c r="C290" s="68"/>
      <c r="E290" s="74"/>
      <c r="F290" s="59"/>
      <c r="G290" s="60"/>
      <c r="H290" s="57"/>
      <c r="I290" s="55"/>
      <c r="J290" s="68"/>
    </row>
    <row r="291" spans="2:10">
      <c r="B291" s="79"/>
      <c r="C291" s="68"/>
      <c r="E291" s="74"/>
      <c r="F291" s="59"/>
      <c r="G291" s="60"/>
      <c r="H291" s="57"/>
      <c r="I291" s="55"/>
      <c r="J291" s="68"/>
    </row>
    <row r="292" spans="2:10">
      <c r="B292" s="79"/>
      <c r="C292" s="68"/>
      <c r="E292" s="74"/>
      <c r="F292" s="59"/>
      <c r="G292" s="60"/>
      <c r="H292" s="57"/>
      <c r="I292" s="55"/>
      <c r="J292" s="68"/>
    </row>
    <row r="293" spans="2:10">
      <c r="B293" s="79"/>
      <c r="C293" s="68"/>
      <c r="E293" s="74"/>
      <c r="F293" s="59"/>
      <c r="G293" s="60"/>
      <c r="H293" s="57"/>
      <c r="I293" s="55"/>
      <c r="J293" s="68"/>
    </row>
    <row r="294" spans="2:10">
      <c r="B294" s="79"/>
      <c r="C294" s="68"/>
      <c r="E294" s="74"/>
      <c r="F294" s="59"/>
      <c r="G294" s="60"/>
      <c r="H294" s="57"/>
      <c r="I294" s="55"/>
      <c r="J294" s="68"/>
    </row>
    <row r="295" spans="2:10">
      <c r="B295" s="79"/>
      <c r="C295" s="68"/>
      <c r="E295" s="74"/>
      <c r="F295" s="59"/>
      <c r="G295" s="60"/>
      <c r="H295" s="57"/>
      <c r="I295" s="55"/>
      <c r="J295" s="68"/>
    </row>
    <row r="296" spans="2:10">
      <c r="B296" s="79"/>
      <c r="C296" s="68"/>
      <c r="E296" s="74"/>
      <c r="F296" s="59"/>
      <c r="G296" s="60"/>
      <c r="H296" s="57"/>
      <c r="I296" s="55"/>
      <c r="J296" s="68"/>
    </row>
    <row r="297" spans="2:10">
      <c r="B297" s="79"/>
      <c r="C297" s="68"/>
      <c r="E297" s="74"/>
      <c r="F297" s="59"/>
      <c r="G297" s="60"/>
      <c r="H297" s="57"/>
      <c r="I297" s="55"/>
      <c r="J297" s="68"/>
    </row>
    <row r="298" spans="2:10">
      <c r="B298" s="79"/>
      <c r="C298" s="68"/>
      <c r="E298" s="74"/>
      <c r="F298" s="59"/>
      <c r="G298" s="60"/>
      <c r="H298" s="57"/>
      <c r="I298" s="55"/>
      <c r="J298" s="68"/>
    </row>
    <row r="299" spans="2:10">
      <c r="B299" s="79"/>
      <c r="C299" s="68"/>
      <c r="E299" s="74"/>
      <c r="F299" s="59"/>
      <c r="G299" s="60"/>
      <c r="H299" s="57"/>
      <c r="I299" s="55"/>
      <c r="J299" s="68"/>
    </row>
    <row r="300" spans="2:10">
      <c r="B300" s="79"/>
      <c r="C300" s="68"/>
      <c r="E300" s="74"/>
      <c r="F300" s="59"/>
      <c r="G300" s="60"/>
      <c r="H300" s="57"/>
      <c r="I300" s="55"/>
      <c r="J300" s="68"/>
    </row>
    <row r="301" spans="2:10">
      <c r="B301" s="79"/>
      <c r="C301" s="68"/>
      <c r="E301" s="74"/>
      <c r="F301" s="59"/>
      <c r="G301" s="60"/>
      <c r="H301" s="57"/>
      <c r="I301" s="55"/>
      <c r="J301" s="68"/>
    </row>
    <row r="302" spans="2:10">
      <c r="B302" s="79"/>
      <c r="C302" s="68"/>
      <c r="E302" s="74"/>
      <c r="F302" s="59"/>
      <c r="G302" s="60"/>
      <c r="H302" s="57"/>
      <c r="I302" s="55"/>
      <c r="J302" s="68"/>
    </row>
    <row r="303" spans="2:10">
      <c r="B303" s="79"/>
      <c r="C303" s="68"/>
      <c r="E303" s="74"/>
      <c r="F303" s="59"/>
      <c r="G303" s="60"/>
      <c r="H303" s="57"/>
      <c r="I303" s="55"/>
      <c r="J303" s="68"/>
    </row>
    <row r="304" spans="2:10">
      <c r="B304" s="79"/>
      <c r="C304" s="68"/>
      <c r="E304" s="74"/>
      <c r="F304" s="59"/>
      <c r="G304" s="60"/>
      <c r="H304" s="57"/>
      <c r="I304" s="55"/>
      <c r="J304" s="68"/>
    </row>
    <row r="305" spans="2:10">
      <c r="B305" s="79"/>
      <c r="C305" s="68"/>
      <c r="E305" s="74"/>
      <c r="F305" s="59"/>
      <c r="G305" s="60"/>
      <c r="H305" s="57"/>
      <c r="I305" s="55"/>
      <c r="J305" s="68"/>
    </row>
    <row r="306" spans="2:10">
      <c r="B306" s="79"/>
      <c r="C306" s="68"/>
      <c r="E306" s="74"/>
      <c r="F306" s="59"/>
      <c r="G306" s="60"/>
      <c r="H306" s="57"/>
      <c r="I306" s="55"/>
      <c r="J306" s="68"/>
    </row>
    <row r="307" spans="2:10">
      <c r="B307" s="79"/>
      <c r="C307" s="68"/>
      <c r="E307" s="74"/>
      <c r="F307" s="59"/>
      <c r="G307" s="60"/>
      <c r="H307" s="57"/>
      <c r="I307" s="55"/>
      <c r="J307" s="68"/>
    </row>
    <row r="308" spans="2:10">
      <c r="B308" s="79"/>
      <c r="C308" s="68"/>
      <c r="E308" s="74"/>
      <c r="F308" s="59"/>
      <c r="G308" s="60"/>
      <c r="H308" s="57"/>
      <c r="I308" s="55"/>
      <c r="J308" s="68"/>
    </row>
    <row r="309" spans="2:10">
      <c r="B309" s="79"/>
      <c r="C309" s="68"/>
      <c r="E309" s="74"/>
      <c r="F309" s="59"/>
      <c r="G309" s="60"/>
      <c r="H309" s="57"/>
      <c r="I309" s="55"/>
      <c r="J309" s="68"/>
    </row>
    <row r="310" spans="2:10">
      <c r="B310" s="79"/>
      <c r="C310" s="68"/>
      <c r="E310" s="74"/>
      <c r="F310" s="59"/>
      <c r="G310" s="60"/>
      <c r="H310" s="57"/>
      <c r="I310" s="55"/>
      <c r="J310" s="68"/>
    </row>
    <row r="311" spans="2:10">
      <c r="B311" s="79"/>
      <c r="C311" s="68"/>
      <c r="E311" s="74"/>
      <c r="F311" s="59"/>
      <c r="G311" s="60"/>
      <c r="H311" s="57"/>
      <c r="I311" s="55"/>
      <c r="J311" s="68"/>
    </row>
    <row r="312" spans="2:10">
      <c r="B312" s="79"/>
      <c r="C312" s="68"/>
      <c r="E312" s="74"/>
      <c r="F312" s="59"/>
      <c r="G312" s="60"/>
      <c r="H312" s="57"/>
      <c r="I312" s="55"/>
      <c r="J312" s="68"/>
    </row>
    <row r="313" spans="2:10">
      <c r="B313" s="79"/>
      <c r="C313" s="68"/>
      <c r="E313" s="74"/>
      <c r="F313" s="59"/>
      <c r="G313" s="60"/>
      <c r="H313" s="57"/>
      <c r="I313" s="55"/>
      <c r="J313" s="68"/>
    </row>
    <row r="314" spans="2:10">
      <c r="B314" s="79"/>
      <c r="C314" s="68"/>
      <c r="E314" s="74"/>
      <c r="F314" s="59"/>
      <c r="G314" s="60"/>
      <c r="H314" s="57"/>
      <c r="I314" s="55"/>
      <c r="J314" s="68"/>
    </row>
    <row r="315" spans="2:10">
      <c r="B315" s="79"/>
      <c r="C315" s="68"/>
      <c r="E315" s="74"/>
      <c r="F315" s="59"/>
      <c r="G315" s="60"/>
      <c r="H315" s="57"/>
      <c r="I315" s="55"/>
      <c r="J315" s="68"/>
    </row>
    <row r="316" spans="2:10">
      <c r="B316" s="79"/>
      <c r="C316" s="68"/>
      <c r="E316" s="74"/>
      <c r="F316" s="59"/>
      <c r="G316" s="60"/>
      <c r="H316" s="57"/>
      <c r="I316" s="55"/>
      <c r="J316" s="68"/>
    </row>
    <row r="317" spans="2:10">
      <c r="B317" s="79"/>
      <c r="C317" s="68"/>
      <c r="E317" s="74"/>
      <c r="F317" s="59"/>
      <c r="G317" s="60"/>
      <c r="H317" s="57"/>
      <c r="I317" s="55"/>
      <c r="J317" s="68"/>
    </row>
    <row r="318" spans="2:10">
      <c r="B318" s="79"/>
      <c r="C318" s="68"/>
      <c r="E318" s="74"/>
      <c r="F318" s="59"/>
      <c r="G318" s="60"/>
      <c r="H318" s="57"/>
      <c r="I318" s="55"/>
      <c r="J318" s="68"/>
    </row>
    <row r="319" spans="2:10">
      <c r="B319" s="79"/>
      <c r="C319" s="68"/>
      <c r="E319" s="74"/>
      <c r="F319" s="59"/>
      <c r="G319" s="60"/>
      <c r="H319" s="57"/>
      <c r="I319" s="55"/>
      <c r="J319" s="68"/>
    </row>
    <row r="320" spans="2:10">
      <c r="B320" s="79"/>
      <c r="C320" s="68"/>
      <c r="E320" s="74"/>
      <c r="F320" s="59"/>
      <c r="G320" s="60"/>
      <c r="H320" s="57"/>
      <c r="I320" s="55"/>
      <c r="J320" s="68"/>
    </row>
    <row r="321" spans="2:10">
      <c r="B321" s="79"/>
      <c r="C321" s="68"/>
      <c r="E321" s="74"/>
      <c r="F321" s="59"/>
      <c r="G321" s="60"/>
      <c r="H321" s="57"/>
      <c r="I321" s="55"/>
      <c r="J321" s="68"/>
    </row>
    <row r="322" spans="2:10">
      <c r="B322" s="79"/>
      <c r="C322" s="68"/>
      <c r="E322" s="74"/>
      <c r="F322" s="59"/>
      <c r="G322" s="60"/>
      <c r="H322" s="57"/>
      <c r="I322" s="55"/>
      <c r="J322" s="68"/>
    </row>
    <row r="323" spans="2:10">
      <c r="B323" s="79"/>
      <c r="C323" s="68"/>
      <c r="E323" s="74"/>
      <c r="F323" s="59"/>
      <c r="G323" s="60"/>
      <c r="H323" s="57"/>
      <c r="I323" s="55"/>
      <c r="J323" s="68"/>
    </row>
    <row r="324" spans="2:10">
      <c r="B324" s="79"/>
      <c r="C324" s="68"/>
      <c r="E324" s="74"/>
      <c r="F324" s="59"/>
      <c r="G324" s="60"/>
      <c r="H324" s="57"/>
      <c r="I324" s="55"/>
      <c r="J324" s="68"/>
    </row>
    <row r="325" spans="2:10">
      <c r="B325" s="79"/>
      <c r="C325" s="68"/>
      <c r="E325" s="74"/>
      <c r="F325" s="59"/>
      <c r="G325" s="60"/>
      <c r="H325" s="57"/>
      <c r="I325" s="55"/>
      <c r="J325" s="68"/>
    </row>
    <row r="326" spans="2:10">
      <c r="B326" s="79"/>
      <c r="C326" s="68"/>
      <c r="E326" s="74"/>
      <c r="F326" s="59"/>
      <c r="G326" s="60"/>
      <c r="H326" s="57"/>
      <c r="I326" s="55"/>
      <c r="J326" s="68"/>
    </row>
    <row r="327" spans="2:10">
      <c r="B327" s="79"/>
      <c r="C327" s="68"/>
      <c r="E327" s="74"/>
      <c r="F327" s="59"/>
      <c r="G327" s="60"/>
      <c r="H327" s="57"/>
      <c r="I327" s="55"/>
      <c r="J327" s="68"/>
    </row>
    <row r="328" spans="2:10">
      <c r="B328" s="79"/>
      <c r="C328" s="68"/>
      <c r="E328" s="74"/>
      <c r="F328" s="59"/>
      <c r="G328" s="60"/>
      <c r="H328" s="57"/>
      <c r="I328" s="55"/>
      <c r="J328" s="68"/>
    </row>
    <row r="329" spans="2:10">
      <c r="B329" s="79"/>
      <c r="C329" s="68"/>
      <c r="E329" s="74"/>
      <c r="F329" s="59"/>
      <c r="G329" s="60"/>
      <c r="H329" s="57"/>
      <c r="I329" s="55"/>
      <c r="J329" s="68"/>
    </row>
    <row r="330" spans="2:10">
      <c r="B330" s="79"/>
      <c r="C330" s="68"/>
      <c r="E330" s="74"/>
      <c r="F330" s="59"/>
      <c r="G330" s="60"/>
      <c r="H330" s="57"/>
      <c r="I330" s="55"/>
      <c r="J330" s="68"/>
    </row>
    <row r="331" spans="2:10">
      <c r="B331" s="79"/>
      <c r="C331" s="68"/>
      <c r="E331" s="74"/>
      <c r="F331" s="59"/>
      <c r="G331" s="60"/>
      <c r="H331" s="57"/>
      <c r="I331" s="55"/>
      <c r="J331" s="68"/>
    </row>
    <row r="332" spans="2:10">
      <c r="B332" s="79"/>
      <c r="C332" s="68"/>
      <c r="E332" s="74"/>
      <c r="F332" s="59"/>
      <c r="G332" s="60"/>
      <c r="H332" s="57"/>
      <c r="I332" s="55"/>
      <c r="J332" s="68"/>
    </row>
    <row r="333" spans="2:10">
      <c r="B333" s="79"/>
      <c r="C333" s="68"/>
      <c r="E333" s="74"/>
      <c r="F333" s="59"/>
      <c r="G333" s="60"/>
      <c r="H333" s="57"/>
      <c r="I333" s="55"/>
      <c r="J333" s="68"/>
    </row>
    <row r="334" spans="2:10">
      <c r="B334" s="79"/>
      <c r="C334" s="68"/>
      <c r="E334" s="74"/>
      <c r="F334" s="59"/>
      <c r="G334" s="60"/>
      <c r="H334" s="57"/>
      <c r="I334" s="55"/>
      <c r="J334" s="68"/>
    </row>
    <row r="335" spans="2:10">
      <c r="B335" s="79"/>
      <c r="C335" s="68"/>
      <c r="E335" s="74"/>
      <c r="F335" s="59"/>
      <c r="G335" s="60"/>
      <c r="H335" s="57"/>
      <c r="I335" s="55"/>
      <c r="J335" s="68"/>
    </row>
    <row r="336" spans="2:10">
      <c r="B336" s="79"/>
      <c r="C336" s="68"/>
      <c r="E336" s="74"/>
      <c r="F336" s="59"/>
      <c r="G336" s="60"/>
      <c r="H336" s="57"/>
      <c r="I336" s="55"/>
      <c r="J336" s="68"/>
    </row>
    <row r="337" spans="2:10">
      <c r="B337" s="79"/>
      <c r="C337" s="68"/>
      <c r="E337" s="74"/>
      <c r="F337" s="59"/>
      <c r="G337" s="60"/>
      <c r="H337" s="57"/>
      <c r="I337" s="55"/>
      <c r="J337" s="68"/>
    </row>
    <row r="338" spans="2:10">
      <c r="B338" s="79"/>
      <c r="C338" s="68"/>
      <c r="E338" s="74"/>
      <c r="F338" s="59"/>
      <c r="G338" s="60"/>
      <c r="H338" s="57"/>
      <c r="I338" s="55"/>
      <c r="J338" s="68"/>
    </row>
    <row r="339" spans="2:10">
      <c r="B339" s="79"/>
      <c r="C339" s="68"/>
      <c r="E339" s="74"/>
      <c r="F339" s="59"/>
      <c r="G339" s="60"/>
      <c r="H339" s="57"/>
      <c r="I339" s="55"/>
      <c r="J339" s="68"/>
    </row>
    <row r="340" spans="2:10">
      <c r="B340" s="79"/>
      <c r="C340" s="68"/>
      <c r="E340" s="74"/>
      <c r="F340" s="59"/>
      <c r="G340" s="60"/>
      <c r="H340" s="57"/>
      <c r="I340" s="55"/>
      <c r="J340" s="68"/>
    </row>
    <row r="341" spans="2:10">
      <c r="B341" s="79"/>
      <c r="C341" s="68"/>
      <c r="E341" s="74"/>
      <c r="F341" s="59"/>
      <c r="G341" s="60"/>
      <c r="H341" s="57"/>
      <c r="I341" s="55"/>
      <c r="J341" s="68"/>
    </row>
    <row r="342" spans="2:10">
      <c r="B342" s="79"/>
      <c r="C342" s="68"/>
      <c r="E342" s="74"/>
      <c r="F342" s="59"/>
      <c r="G342" s="60"/>
      <c r="H342" s="57"/>
      <c r="I342" s="55"/>
      <c r="J342" s="68"/>
    </row>
    <row r="343" spans="2:10">
      <c r="B343" s="79"/>
      <c r="C343" s="68"/>
      <c r="E343" s="74"/>
      <c r="F343" s="59"/>
      <c r="G343" s="60"/>
      <c r="H343" s="57"/>
      <c r="I343" s="55"/>
      <c r="J343" s="68"/>
    </row>
    <row r="344" spans="2:10">
      <c r="B344" s="79"/>
      <c r="C344" s="68"/>
      <c r="E344" s="74"/>
      <c r="F344" s="59"/>
      <c r="G344" s="60"/>
      <c r="H344" s="57"/>
      <c r="I344" s="55"/>
      <c r="J344" s="68"/>
    </row>
    <row r="345" spans="2:10">
      <c r="B345" s="79"/>
      <c r="C345" s="68"/>
      <c r="E345" s="74"/>
      <c r="F345" s="59"/>
      <c r="G345" s="60"/>
      <c r="H345" s="57"/>
      <c r="I345" s="55"/>
      <c r="J345" s="68"/>
    </row>
    <row r="346" spans="2:10">
      <c r="B346" s="79"/>
      <c r="C346" s="68"/>
      <c r="E346" s="74"/>
      <c r="F346" s="59"/>
      <c r="G346" s="60"/>
      <c r="H346" s="57"/>
      <c r="I346" s="55"/>
      <c r="J346" s="68"/>
    </row>
    <row r="347" spans="2:10">
      <c r="B347" s="79"/>
      <c r="C347" s="68"/>
      <c r="E347" s="74"/>
      <c r="F347" s="59"/>
      <c r="G347" s="60"/>
      <c r="H347" s="57"/>
      <c r="I347" s="55"/>
      <c r="J347" s="68"/>
    </row>
    <row r="348" spans="2:10">
      <c r="B348" s="79"/>
      <c r="C348" s="68"/>
      <c r="E348" s="74"/>
      <c r="F348" s="59"/>
      <c r="G348" s="60"/>
      <c r="H348" s="57"/>
      <c r="I348" s="55"/>
      <c r="J348" s="68"/>
    </row>
    <row r="349" spans="2:10">
      <c r="B349" s="79"/>
      <c r="C349" s="68"/>
      <c r="E349" s="74"/>
      <c r="F349" s="59"/>
      <c r="G349" s="60"/>
      <c r="H349" s="57"/>
      <c r="I349" s="55"/>
      <c r="J349" s="68"/>
    </row>
    <row r="350" spans="2:10">
      <c r="B350" s="79"/>
      <c r="C350" s="68"/>
      <c r="E350" s="74"/>
      <c r="F350" s="59"/>
      <c r="G350" s="60"/>
      <c r="H350" s="57"/>
      <c r="I350" s="55"/>
      <c r="J350" s="68"/>
    </row>
    <row r="351" spans="2:10">
      <c r="B351" s="79"/>
      <c r="C351" s="68"/>
      <c r="E351" s="74"/>
      <c r="F351" s="59"/>
      <c r="G351" s="60"/>
      <c r="H351" s="57"/>
      <c r="I351" s="55"/>
      <c r="J351" s="68"/>
    </row>
    <row r="352" spans="2:10">
      <c r="B352" s="79"/>
      <c r="C352" s="68"/>
      <c r="E352" s="74"/>
      <c r="F352" s="59"/>
      <c r="G352" s="60"/>
      <c r="H352" s="57"/>
      <c r="I352" s="55"/>
      <c r="J352" s="68"/>
    </row>
    <row r="353" spans="2:10">
      <c r="B353" s="79"/>
      <c r="C353" s="68"/>
      <c r="E353" s="74"/>
      <c r="F353" s="59"/>
      <c r="G353" s="60"/>
      <c r="H353" s="57"/>
      <c r="I353" s="55"/>
      <c r="J353" s="68"/>
    </row>
    <row r="354" spans="2:10">
      <c r="B354" s="79"/>
      <c r="C354" s="68"/>
      <c r="E354" s="74"/>
      <c r="F354" s="59"/>
      <c r="G354" s="60"/>
      <c r="H354" s="57"/>
      <c r="I354" s="55"/>
      <c r="J354" s="68"/>
    </row>
    <row r="355" spans="2:10">
      <c r="B355" s="79"/>
      <c r="C355" s="68"/>
      <c r="E355" s="74"/>
      <c r="F355" s="59"/>
      <c r="G355" s="60"/>
      <c r="H355" s="57"/>
      <c r="I355" s="55"/>
      <c r="J355" s="68"/>
    </row>
    <row r="356" spans="2:10">
      <c r="B356" s="79"/>
      <c r="C356" s="68"/>
      <c r="E356" s="74"/>
      <c r="F356" s="59"/>
      <c r="G356" s="60"/>
      <c r="H356" s="57"/>
      <c r="I356" s="55"/>
      <c r="J356" s="68"/>
    </row>
    <row r="357" spans="2:10">
      <c r="B357" s="79"/>
      <c r="C357" s="68"/>
      <c r="E357" s="74"/>
      <c r="F357" s="59"/>
      <c r="G357" s="60"/>
      <c r="H357" s="57"/>
      <c r="I357" s="55"/>
      <c r="J357" s="68"/>
    </row>
    <row r="358" spans="2:10">
      <c r="B358" s="79"/>
      <c r="C358" s="68"/>
      <c r="E358" s="74"/>
      <c r="F358" s="59"/>
      <c r="G358" s="60"/>
      <c r="H358" s="57"/>
      <c r="I358" s="55"/>
      <c r="J358" s="68"/>
    </row>
    <row r="359" spans="2:10">
      <c r="B359" s="79"/>
      <c r="C359" s="68"/>
      <c r="E359" s="74"/>
      <c r="F359" s="59"/>
      <c r="G359" s="60"/>
      <c r="H359" s="57"/>
      <c r="I359" s="55"/>
      <c r="J359" s="68"/>
    </row>
    <row r="360" spans="2:10">
      <c r="B360" s="79"/>
      <c r="C360" s="68"/>
      <c r="E360" s="74"/>
      <c r="F360" s="59"/>
      <c r="G360" s="60"/>
      <c r="H360" s="57"/>
      <c r="I360" s="55"/>
      <c r="J360" s="68"/>
    </row>
    <row r="361" spans="2:10">
      <c r="B361" s="79"/>
      <c r="C361" s="68"/>
      <c r="E361" s="74"/>
      <c r="F361" s="59"/>
      <c r="G361" s="60"/>
      <c r="H361" s="57"/>
      <c r="I361" s="55"/>
      <c r="J361" s="68"/>
    </row>
    <row r="362" spans="2:10">
      <c r="B362" s="79"/>
      <c r="C362" s="68"/>
      <c r="E362" s="74"/>
      <c r="F362" s="59"/>
      <c r="G362" s="60"/>
      <c r="H362" s="57"/>
      <c r="I362" s="55"/>
      <c r="J362" s="68"/>
    </row>
    <row r="363" spans="2:10">
      <c r="B363" s="79"/>
      <c r="C363" s="68"/>
      <c r="E363" s="74"/>
      <c r="F363" s="59"/>
      <c r="G363" s="60"/>
      <c r="H363" s="57"/>
      <c r="I363" s="55"/>
      <c r="J363" s="68"/>
    </row>
    <row r="364" spans="2:10">
      <c r="B364" s="79"/>
      <c r="C364" s="68"/>
      <c r="E364" s="74"/>
      <c r="F364" s="59"/>
      <c r="G364" s="60"/>
      <c r="H364" s="57"/>
      <c r="I364" s="55"/>
      <c r="J364" s="68"/>
    </row>
    <row r="365" spans="2:10">
      <c r="B365" s="79"/>
      <c r="C365" s="68"/>
      <c r="E365" s="74"/>
      <c r="F365" s="59"/>
      <c r="G365" s="60"/>
      <c r="H365" s="57"/>
      <c r="I365" s="55"/>
      <c r="J365" s="68"/>
    </row>
    <row r="366" spans="2:10">
      <c r="B366" s="79"/>
      <c r="C366" s="68"/>
      <c r="E366" s="74"/>
      <c r="F366" s="59"/>
      <c r="G366" s="60"/>
      <c r="H366" s="57"/>
      <c r="I366" s="55"/>
      <c r="J366" s="68"/>
    </row>
    <row r="367" spans="2:10">
      <c r="B367" s="79"/>
      <c r="C367" s="68"/>
      <c r="E367" s="74"/>
      <c r="F367" s="59"/>
      <c r="G367" s="60"/>
      <c r="H367" s="57"/>
      <c r="I367" s="55"/>
      <c r="J367" s="68"/>
    </row>
    <row r="368" spans="2:10">
      <c r="B368" s="79"/>
      <c r="C368" s="68"/>
      <c r="E368" s="74"/>
      <c r="F368" s="59"/>
      <c r="G368" s="60"/>
      <c r="H368" s="57"/>
      <c r="I368" s="55"/>
      <c r="J368" s="68"/>
    </row>
    <row r="369" spans="2:10">
      <c r="B369" s="79"/>
      <c r="C369" s="68"/>
      <c r="E369" s="74"/>
      <c r="F369" s="59"/>
      <c r="G369" s="60"/>
      <c r="H369" s="57"/>
      <c r="I369" s="55"/>
      <c r="J369" s="68"/>
    </row>
    <row r="370" spans="2:10">
      <c r="B370" s="79"/>
      <c r="C370" s="68"/>
      <c r="E370" s="74"/>
      <c r="F370" s="59"/>
      <c r="G370" s="60"/>
      <c r="H370" s="57"/>
      <c r="I370" s="55"/>
      <c r="J370" s="68"/>
    </row>
    <row r="371" spans="2:10">
      <c r="B371" s="79"/>
      <c r="C371" s="68"/>
      <c r="E371" s="74"/>
      <c r="F371" s="59"/>
      <c r="G371" s="60"/>
      <c r="H371" s="57"/>
      <c r="I371" s="55"/>
      <c r="J371" s="68"/>
    </row>
    <row r="372" spans="2:10">
      <c r="B372" s="79"/>
      <c r="C372" s="68"/>
      <c r="E372" s="74"/>
      <c r="F372" s="59"/>
      <c r="G372" s="60"/>
      <c r="H372" s="57"/>
      <c r="I372" s="55"/>
      <c r="J372" s="68"/>
    </row>
    <row r="373" spans="2:10">
      <c r="B373" s="79"/>
      <c r="C373" s="68"/>
      <c r="E373" s="74"/>
      <c r="F373" s="59"/>
      <c r="G373" s="60"/>
      <c r="H373" s="57"/>
      <c r="I373" s="55"/>
      <c r="J373" s="68"/>
    </row>
    <row r="374" spans="2:10">
      <c r="B374" s="79"/>
      <c r="C374" s="68"/>
      <c r="E374" s="74"/>
      <c r="F374" s="59"/>
      <c r="G374" s="60"/>
      <c r="H374" s="57"/>
      <c r="I374" s="55"/>
      <c r="J374" s="68"/>
    </row>
    <row r="375" spans="2:10">
      <c r="B375" s="79"/>
      <c r="C375" s="68"/>
      <c r="E375" s="74"/>
      <c r="F375" s="59"/>
      <c r="G375" s="60"/>
      <c r="H375" s="57"/>
      <c r="I375" s="55"/>
      <c r="J375" s="68"/>
    </row>
    <row r="376" spans="2:10">
      <c r="B376" s="79"/>
      <c r="C376" s="68"/>
      <c r="E376" s="74"/>
      <c r="F376" s="59"/>
      <c r="G376" s="60"/>
      <c r="H376" s="57"/>
      <c r="I376" s="55"/>
      <c r="J376" s="68"/>
    </row>
    <row r="377" spans="2:10">
      <c r="B377" s="79"/>
      <c r="C377" s="68"/>
      <c r="E377" s="74"/>
      <c r="F377" s="59"/>
      <c r="G377" s="60"/>
      <c r="H377" s="57"/>
      <c r="I377" s="55"/>
      <c r="J377" s="68"/>
    </row>
    <row r="378" spans="2:10">
      <c r="B378" s="79"/>
      <c r="C378" s="68"/>
      <c r="E378" s="74"/>
      <c r="F378" s="59"/>
      <c r="G378" s="60"/>
      <c r="H378" s="57"/>
      <c r="I378" s="55"/>
      <c r="J378" s="68"/>
    </row>
    <row r="379" spans="2:10">
      <c r="B379" s="79"/>
      <c r="C379" s="68"/>
      <c r="E379" s="74"/>
      <c r="F379" s="59"/>
      <c r="G379" s="60"/>
      <c r="H379" s="57"/>
      <c r="I379" s="55"/>
      <c r="J379" s="68"/>
    </row>
    <row r="380" spans="2:10">
      <c r="B380" s="79"/>
      <c r="C380" s="68"/>
      <c r="E380" s="74"/>
      <c r="F380" s="59"/>
      <c r="G380" s="60"/>
      <c r="H380" s="57"/>
      <c r="I380" s="55"/>
      <c r="J380" s="68"/>
    </row>
    <row r="381" spans="2:10">
      <c r="B381" s="79"/>
      <c r="C381" s="68"/>
      <c r="E381" s="74"/>
      <c r="F381" s="59"/>
      <c r="G381" s="60"/>
      <c r="H381" s="57"/>
      <c r="I381" s="55"/>
      <c r="J381" s="68"/>
    </row>
    <row r="382" spans="2:10">
      <c r="B382" s="79"/>
      <c r="C382" s="68"/>
      <c r="E382" s="74"/>
      <c r="F382" s="59"/>
      <c r="G382" s="60"/>
      <c r="H382" s="57"/>
      <c r="I382" s="55"/>
      <c r="J382" s="68"/>
    </row>
    <row r="383" spans="2:10">
      <c r="B383" s="79"/>
      <c r="C383" s="68"/>
      <c r="E383" s="74"/>
      <c r="F383" s="59"/>
      <c r="G383" s="60"/>
      <c r="H383" s="57"/>
      <c r="I383" s="55"/>
      <c r="J383" s="68"/>
    </row>
    <row r="384" spans="2:10">
      <c r="B384" s="79"/>
      <c r="C384" s="68"/>
      <c r="E384" s="74"/>
      <c r="F384" s="59"/>
      <c r="G384" s="60"/>
      <c r="H384" s="57"/>
      <c r="I384" s="55"/>
      <c r="J384" s="68"/>
    </row>
    <row r="385" spans="2:10">
      <c r="B385" s="79"/>
      <c r="C385" s="68"/>
      <c r="E385" s="74"/>
      <c r="F385" s="59"/>
      <c r="G385" s="60"/>
      <c r="H385" s="57"/>
      <c r="I385" s="55"/>
      <c r="J385" s="68"/>
    </row>
    <row r="386" spans="2:10">
      <c r="B386" s="79"/>
      <c r="C386" s="68"/>
      <c r="E386" s="74"/>
      <c r="F386" s="59"/>
      <c r="G386" s="60"/>
      <c r="H386" s="57"/>
      <c r="I386" s="55"/>
      <c r="J386" s="68"/>
    </row>
    <row r="387" spans="2:10">
      <c r="B387" s="79"/>
      <c r="C387" s="68"/>
      <c r="E387" s="74"/>
      <c r="F387" s="59"/>
      <c r="G387" s="60"/>
      <c r="H387" s="57"/>
      <c r="I387" s="55"/>
      <c r="J387" s="68"/>
    </row>
    <row r="388" spans="2:10">
      <c r="B388" s="79"/>
      <c r="C388" s="68"/>
      <c r="E388" s="74"/>
      <c r="F388" s="59"/>
      <c r="G388" s="60"/>
      <c r="H388" s="57"/>
      <c r="I388" s="55"/>
      <c r="J388" s="68"/>
    </row>
    <row r="389" spans="2:10">
      <c r="B389" s="79"/>
      <c r="C389" s="68"/>
      <c r="E389" s="74"/>
      <c r="F389" s="59"/>
      <c r="G389" s="60"/>
      <c r="H389" s="57"/>
      <c r="I389" s="55"/>
      <c r="J389" s="68"/>
    </row>
    <row r="390" spans="2:10">
      <c r="B390" s="79"/>
      <c r="C390" s="68"/>
      <c r="E390" s="74"/>
      <c r="F390" s="59"/>
      <c r="G390" s="60"/>
      <c r="H390" s="57"/>
      <c r="I390" s="55"/>
      <c r="J390" s="68"/>
    </row>
    <row r="391" spans="2:10">
      <c r="B391" s="79"/>
      <c r="C391" s="68"/>
      <c r="E391" s="74"/>
      <c r="F391" s="59"/>
      <c r="G391" s="60"/>
      <c r="H391" s="57"/>
      <c r="I391" s="55"/>
      <c r="J391" s="68"/>
    </row>
    <row r="392" spans="2:10">
      <c r="B392" s="79"/>
      <c r="C392" s="68"/>
      <c r="E392" s="74"/>
      <c r="F392" s="59"/>
      <c r="G392" s="60"/>
      <c r="H392" s="57"/>
      <c r="I392" s="55"/>
      <c r="J392" s="68"/>
    </row>
    <row r="393" spans="2:10">
      <c r="B393" s="79"/>
      <c r="C393" s="68"/>
      <c r="E393" s="74"/>
      <c r="F393" s="59"/>
      <c r="G393" s="60"/>
      <c r="H393" s="57"/>
      <c r="I393" s="55"/>
      <c r="J393" s="68"/>
    </row>
    <row r="394" spans="2:10">
      <c r="B394" s="79"/>
      <c r="C394" s="68"/>
      <c r="E394" s="74"/>
      <c r="F394" s="59"/>
      <c r="G394" s="60"/>
      <c r="H394" s="57"/>
      <c r="I394" s="55"/>
      <c r="J394" s="68"/>
    </row>
    <row r="395" spans="2:10">
      <c r="B395" s="79"/>
      <c r="C395" s="68"/>
      <c r="E395" s="74"/>
      <c r="F395" s="59"/>
      <c r="G395" s="60"/>
      <c r="H395" s="57"/>
      <c r="I395" s="55"/>
      <c r="J395" s="68"/>
    </row>
    <row r="396" spans="2:10">
      <c r="B396" s="79"/>
      <c r="C396" s="68"/>
      <c r="E396" s="74"/>
      <c r="F396" s="59"/>
      <c r="G396" s="60"/>
      <c r="H396" s="57"/>
      <c r="I396" s="55"/>
      <c r="J396" s="68"/>
    </row>
    <row r="397" spans="2:10">
      <c r="B397" s="79"/>
      <c r="C397" s="68"/>
      <c r="E397" s="74"/>
      <c r="F397" s="59"/>
      <c r="G397" s="60"/>
      <c r="H397" s="57"/>
      <c r="I397" s="55"/>
      <c r="J397" s="68"/>
    </row>
    <row r="398" spans="2:10">
      <c r="B398" s="79"/>
      <c r="C398" s="68"/>
      <c r="E398" s="74"/>
      <c r="F398" s="59"/>
      <c r="G398" s="60"/>
      <c r="H398" s="57"/>
      <c r="I398" s="55"/>
      <c r="J398" s="68"/>
    </row>
    <row r="399" spans="2:10">
      <c r="B399" s="79"/>
      <c r="C399" s="68"/>
      <c r="E399" s="74"/>
      <c r="F399" s="59"/>
      <c r="G399" s="60"/>
      <c r="H399" s="57"/>
      <c r="I399" s="55"/>
      <c r="J399" s="68"/>
    </row>
    <row r="400" spans="2:10">
      <c r="B400" s="79"/>
      <c r="C400" s="68"/>
      <c r="E400" s="74"/>
      <c r="F400" s="59"/>
      <c r="G400" s="60"/>
      <c r="H400" s="57"/>
      <c r="I400" s="55"/>
      <c r="J400" s="68"/>
    </row>
    <row r="401" spans="2:10">
      <c r="B401" s="79"/>
      <c r="C401" s="68"/>
      <c r="E401" s="74"/>
      <c r="F401" s="59"/>
      <c r="G401" s="60"/>
      <c r="H401" s="57"/>
      <c r="I401" s="55"/>
      <c r="J401" s="68"/>
    </row>
    <row r="402" spans="2:10">
      <c r="B402" s="79"/>
      <c r="C402" s="68"/>
      <c r="E402" s="74"/>
      <c r="F402" s="59"/>
      <c r="G402" s="60"/>
      <c r="H402" s="57"/>
      <c r="I402" s="55"/>
      <c r="J402" s="68"/>
    </row>
    <row r="403" spans="2:10">
      <c r="B403" s="79"/>
      <c r="C403" s="68"/>
      <c r="E403" s="74"/>
      <c r="F403" s="59"/>
      <c r="G403" s="60"/>
      <c r="H403" s="57"/>
      <c r="I403" s="55"/>
      <c r="J403" s="68"/>
    </row>
    <row r="404" spans="2:10">
      <c r="B404" s="79"/>
      <c r="C404" s="68"/>
      <c r="E404" s="74"/>
      <c r="F404" s="59"/>
      <c r="G404" s="60"/>
      <c r="H404" s="57"/>
      <c r="I404" s="55"/>
      <c r="J404" s="68"/>
    </row>
    <row r="405" spans="2:10">
      <c r="B405" s="79"/>
      <c r="C405" s="68"/>
      <c r="E405" s="74"/>
      <c r="F405" s="59"/>
      <c r="G405" s="60"/>
      <c r="H405" s="57"/>
      <c r="I405" s="55"/>
      <c r="J405" s="68"/>
    </row>
    <row r="406" spans="2:10">
      <c r="B406" s="79"/>
      <c r="C406" s="68"/>
      <c r="E406" s="74"/>
      <c r="F406" s="59"/>
      <c r="G406" s="60"/>
      <c r="H406" s="57"/>
      <c r="I406" s="55"/>
      <c r="J406" s="68"/>
    </row>
    <row r="407" spans="2:10">
      <c r="B407" s="79"/>
      <c r="C407" s="68"/>
      <c r="E407" s="74"/>
      <c r="F407" s="59"/>
      <c r="G407" s="60"/>
      <c r="H407" s="57"/>
      <c r="I407" s="55"/>
      <c r="J407" s="68"/>
    </row>
    <row r="408" spans="2:10">
      <c r="B408" s="79"/>
      <c r="C408" s="68"/>
      <c r="E408" s="74"/>
      <c r="F408" s="59"/>
      <c r="G408" s="60"/>
      <c r="H408" s="57"/>
      <c r="I408" s="55"/>
      <c r="J408" s="68"/>
    </row>
    <row r="409" spans="2:10">
      <c r="B409" s="79"/>
      <c r="C409" s="68"/>
      <c r="E409" s="74"/>
      <c r="F409" s="59"/>
      <c r="G409" s="60"/>
      <c r="H409" s="57"/>
      <c r="I409" s="55"/>
      <c r="J409" s="68"/>
    </row>
    <row r="410" spans="2:10">
      <c r="B410" s="79"/>
      <c r="C410" s="68"/>
      <c r="E410" s="74"/>
      <c r="F410" s="59"/>
      <c r="G410" s="60"/>
      <c r="H410" s="57"/>
      <c r="I410" s="55"/>
      <c r="J410" s="68"/>
    </row>
    <row r="411" spans="2:10">
      <c r="B411" s="79"/>
      <c r="C411" s="68"/>
      <c r="E411" s="74"/>
      <c r="F411" s="59"/>
      <c r="G411" s="60"/>
      <c r="H411" s="57"/>
      <c r="I411" s="55"/>
      <c r="J411" s="68"/>
    </row>
    <row r="412" spans="2:10">
      <c r="B412" s="79"/>
      <c r="C412" s="68"/>
      <c r="E412" s="74"/>
      <c r="F412" s="59"/>
      <c r="G412" s="60"/>
      <c r="H412" s="57"/>
      <c r="I412" s="55"/>
      <c r="J412" s="68"/>
    </row>
    <row r="413" spans="2:10">
      <c r="B413" s="79"/>
      <c r="C413" s="68"/>
      <c r="E413" s="74"/>
      <c r="F413" s="59"/>
      <c r="G413" s="60"/>
      <c r="H413" s="57"/>
      <c r="I413" s="55"/>
      <c r="J413" s="68"/>
    </row>
    <row r="414" spans="2:10">
      <c r="B414" s="79"/>
      <c r="C414" s="68"/>
      <c r="E414" s="74"/>
      <c r="F414" s="59"/>
      <c r="G414" s="60"/>
      <c r="H414" s="57"/>
      <c r="I414" s="55"/>
      <c r="J414" s="68"/>
    </row>
    <row r="415" spans="2:10">
      <c r="B415" s="79"/>
      <c r="C415" s="68"/>
      <c r="E415" s="74"/>
      <c r="F415" s="59"/>
      <c r="G415" s="60"/>
      <c r="H415" s="57"/>
      <c r="I415" s="55"/>
      <c r="J415" s="68"/>
    </row>
    <row r="416" spans="2:10">
      <c r="B416" s="79"/>
      <c r="C416" s="68"/>
      <c r="E416" s="74"/>
      <c r="F416" s="59"/>
      <c r="G416" s="60"/>
      <c r="H416" s="57"/>
      <c r="I416" s="55"/>
      <c r="J416" s="68"/>
    </row>
    <row r="417" spans="2:10">
      <c r="B417" s="79"/>
      <c r="C417" s="68"/>
      <c r="E417" s="74"/>
      <c r="F417" s="59"/>
      <c r="G417" s="60"/>
      <c r="H417" s="57"/>
      <c r="I417" s="55"/>
      <c r="J417" s="68"/>
    </row>
    <row r="418" spans="2:10">
      <c r="B418" s="79"/>
      <c r="C418" s="68"/>
      <c r="E418" s="74"/>
      <c r="F418" s="59"/>
      <c r="G418" s="60"/>
      <c r="H418" s="57"/>
      <c r="I418" s="55"/>
      <c r="J418" s="68"/>
    </row>
    <row r="419" spans="2:10">
      <c r="B419" s="79"/>
      <c r="C419" s="68"/>
      <c r="E419" s="74"/>
      <c r="F419" s="59"/>
      <c r="G419" s="60"/>
      <c r="H419" s="57"/>
      <c r="I419" s="55"/>
      <c r="J419" s="68"/>
    </row>
    <row r="420" spans="2:10">
      <c r="B420" s="79"/>
      <c r="C420" s="68"/>
      <c r="E420" s="74"/>
      <c r="F420" s="59"/>
      <c r="G420" s="60"/>
      <c r="H420" s="57"/>
      <c r="I420" s="55"/>
      <c r="J420" s="68"/>
    </row>
    <row r="421" spans="2:10">
      <c r="B421" s="79"/>
      <c r="C421" s="68"/>
      <c r="E421" s="74"/>
      <c r="F421" s="59"/>
      <c r="G421" s="60"/>
      <c r="H421" s="57"/>
      <c r="I421" s="55"/>
      <c r="J421" s="68"/>
    </row>
    <row r="422" spans="2:10">
      <c r="B422" s="79"/>
      <c r="C422" s="68"/>
      <c r="E422" s="74"/>
      <c r="F422" s="59"/>
      <c r="G422" s="60"/>
      <c r="H422" s="57"/>
      <c r="I422" s="55"/>
      <c r="J422" s="68"/>
    </row>
    <row r="423" spans="2:10">
      <c r="B423" s="79"/>
      <c r="C423" s="68"/>
      <c r="E423" s="74"/>
      <c r="F423" s="59"/>
      <c r="G423" s="60"/>
      <c r="H423" s="57"/>
      <c r="I423" s="55"/>
      <c r="J423" s="68"/>
    </row>
    <row r="424" spans="2:10">
      <c r="B424" s="79"/>
      <c r="C424" s="68"/>
      <c r="E424" s="74"/>
      <c r="F424" s="59"/>
      <c r="G424" s="60"/>
      <c r="H424" s="57"/>
      <c r="I424" s="55"/>
      <c r="J424" s="68"/>
    </row>
    <row r="425" spans="2:10">
      <c r="B425" s="79"/>
      <c r="C425" s="68"/>
      <c r="E425" s="74"/>
      <c r="F425" s="59"/>
      <c r="G425" s="60"/>
      <c r="H425" s="57"/>
      <c r="I425" s="55"/>
      <c r="J425" s="68"/>
    </row>
    <row r="426" spans="2:10">
      <c r="B426" s="79"/>
      <c r="C426" s="68"/>
      <c r="E426" s="74"/>
      <c r="F426" s="59"/>
      <c r="G426" s="60"/>
      <c r="H426" s="57"/>
      <c r="I426" s="55"/>
      <c r="J426" s="68"/>
    </row>
    <row r="427" spans="2:10">
      <c r="B427" s="79"/>
      <c r="C427" s="68"/>
      <c r="E427" s="74"/>
      <c r="F427" s="59"/>
      <c r="G427" s="60"/>
      <c r="H427" s="57"/>
      <c r="I427" s="55"/>
      <c r="J427" s="68"/>
    </row>
    <row r="428" spans="2:10">
      <c r="B428" s="79"/>
      <c r="C428" s="68"/>
      <c r="E428" s="74"/>
      <c r="F428" s="59"/>
      <c r="G428" s="60"/>
      <c r="H428" s="57"/>
      <c r="I428" s="55"/>
      <c r="J428" s="68"/>
    </row>
    <row r="429" spans="2:10">
      <c r="B429" s="79"/>
      <c r="C429" s="68"/>
      <c r="E429" s="74"/>
      <c r="F429" s="59"/>
      <c r="G429" s="60"/>
      <c r="H429" s="57"/>
      <c r="I429" s="55"/>
      <c r="J429" s="68"/>
    </row>
    <row r="430" spans="2:10">
      <c r="B430" s="79"/>
      <c r="C430" s="68"/>
      <c r="E430" s="74"/>
      <c r="F430" s="59"/>
      <c r="G430" s="60"/>
      <c r="H430" s="57"/>
      <c r="I430" s="55"/>
      <c r="J430" s="68"/>
    </row>
    <row r="431" spans="2:10">
      <c r="B431" s="79"/>
      <c r="C431" s="68"/>
      <c r="E431" s="74"/>
      <c r="F431" s="59"/>
      <c r="G431" s="60"/>
      <c r="H431" s="57"/>
      <c r="I431" s="55"/>
      <c r="J431" s="68"/>
    </row>
    <row r="432" spans="2:10">
      <c r="B432" s="79"/>
      <c r="C432" s="68"/>
      <c r="E432" s="74"/>
      <c r="F432" s="59"/>
      <c r="G432" s="60"/>
      <c r="H432" s="57"/>
      <c r="I432" s="55"/>
      <c r="J432" s="68"/>
    </row>
    <row r="433" spans="2:10">
      <c r="B433" s="79"/>
      <c r="C433" s="68"/>
      <c r="E433" s="74"/>
      <c r="F433" s="59"/>
      <c r="G433" s="60"/>
      <c r="H433" s="57"/>
      <c r="I433" s="55"/>
      <c r="J433" s="68"/>
    </row>
    <row r="434" spans="2:10">
      <c r="B434" s="79"/>
      <c r="C434" s="68"/>
      <c r="E434" s="74"/>
      <c r="F434" s="59"/>
      <c r="G434" s="60"/>
      <c r="H434" s="57"/>
      <c r="I434" s="55"/>
      <c r="J434" s="68"/>
    </row>
    <row r="435" spans="2:10">
      <c r="B435" s="79"/>
      <c r="C435" s="68"/>
      <c r="E435" s="74"/>
      <c r="F435" s="59"/>
      <c r="G435" s="60"/>
      <c r="H435" s="57"/>
      <c r="I435" s="55"/>
      <c r="J435" s="68"/>
    </row>
    <row r="436" spans="2:10">
      <c r="B436" s="79"/>
      <c r="C436" s="68"/>
      <c r="E436" s="74"/>
      <c r="F436" s="59"/>
      <c r="G436" s="60"/>
      <c r="H436" s="57"/>
      <c r="I436" s="55"/>
      <c r="J436" s="68"/>
    </row>
    <row r="437" spans="2:10">
      <c r="B437" s="79"/>
      <c r="C437" s="68"/>
      <c r="E437" s="74"/>
      <c r="F437" s="59"/>
      <c r="G437" s="60"/>
      <c r="H437" s="57"/>
      <c r="I437" s="55"/>
      <c r="J437" s="68"/>
    </row>
    <row r="438" spans="2:10">
      <c r="B438" s="79"/>
      <c r="C438" s="68"/>
      <c r="E438" s="74"/>
      <c r="F438" s="59"/>
      <c r="G438" s="60"/>
      <c r="H438" s="57"/>
      <c r="I438" s="55"/>
      <c r="J438" s="68"/>
    </row>
    <row r="439" spans="2:10">
      <c r="B439" s="79"/>
      <c r="C439" s="68"/>
      <c r="E439" s="74"/>
      <c r="F439" s="59"/>
      <c r="G439" s="60"/>
      <c r="H439" s="57"/>
      <c r="I439" s="55"/>
      <c r="J439" s="68"/>
    </row>
    <row r="440" spans="2:10">
      <c r="B440" s="79"/>
      <c r="C440" s="68"/>
      <c r="E440" s="74"/>
      <c r="F440" s="59"/>
      <c r="G440" s="60"/>
      <c r="H440" s="57"/>
      <c r="I440" s="55"/>
      <c r="J440" s="68"/>
    </row>
    <row r="441" spans="2:10">
      <c r="B441" s="79"/>
      <c r="C441" s="68"/>
      <c r="E441" s="74"/>
      <c r="F441" s="59"/>
      <c r="G441" s="60"/>
      <c r="H441" s="57"/>
      <c r="I441" s="55"/>
      <c r="J441" s="68"/>
    </row>
    <row r="442" spans="2:10">
      <c r="B442" s="79"/>
      <c r="C442" s="68"/>
      <c r="E442" s="74"/>
      <c r="F442" s="59"/>
      <c r="G442" s="60"/>
      <c r="H442" s="57"/>
      <c r="I442" s="55"/>
      <c r="J442" s="68"/>
    </row>
    <row r="443" spans="2:10">
      <c r="B443" s="79"/>
      <c r="C443" s="68"/>
      <c r="E443" s="74"/>
      <c r="F443" s="59"/>
      <c r="G443" s="60"/>
      <c r="H443" s="57"/>
      <c r="I443" s="55"/>
      <c r="J443" s="68"/>
    </row>
    <row r="444" spans="2:10">
      <c r="B444" s="79"/>
      <c r="C444" s="68"/>
      <c r="E444" s="74"/>
      <c r="F444" s="59"/>
      <c r="G444" s="60"/>
      <c r="H444" s="57"/>
      <c r="I444" s="55"/>
      <c r="J444" s="68"/>
    </row>
    <row r="445" spans="2:10">
      <c r="B445" s="79"/>
      <c r="C445" s="68"/>
      <c r="E445" s="74"/>
      <c r="F445" s="59"/>
      <c r="G445" s="60"/>
      <c r="H445" s="57"/>
      <c r="I445" s="55"/>
      <c r="J445" s="68"/>
    </row>
    <row r="446" spans="2:10">
      <c r="B446" s="79"/>
      <c r="C446" s="68"/>
      <c r="E446" s="74"/>
      <c r="F446" s="59"/>
      <c r="G446" s="60"/>
      <c r="H446" s="57"/>
      <c r="I446" s="55"/>
      <c r="J446" s="68"/>
    </row>
    <row r="447" spans="2:10">
      <c r="B447" s="79"/>
      <c r="C447" s="68"/>
      <c r="E447" s="74"/>
      <c r="F447" s="59"/>
      <c r="G447" s="60"/>
      <c r="H447" s="57"/>
      <c r="I447" s="55"/>
      <c r="J447" s="68"/>
    </row>
    <row r="448" spans="2:10">
      <c r="B448" s="79"/>
      <c r="C448" s="68"/>
      <c r="E448" s="74"/>
      <c r="F448" s="59"/>
      <c r="G448" s="60"/>
      <c r="H448" s="57"/>
      <c r="I448" s="55"/>
      <c r="J448" s="68"/>
    </row>
    <row r="449" spans="2:10">
      <c r="B449" s="79"/>
      <c r="C449" s="68"/>
      <c r="E449" s="74"/>
      <c r="F449" s="59"/>
      <c r="G449" s="60"/>
      <c r="H449" s="57"/>
      <c r="I449" s="55"/>
      <c r="J449" s="68"/>
    </row>
    <row r="450" spans="2:10">
      <c r="B450" s="79"/>
      <c r="C450" s="68"/>
      <c r="E450" s="74"/>
      <c r="F450" s="59"/>
      <c r="G450" s="60"/>
      <c r="H450" s="57"/>
      <c r="I450" s="55"/>
      <c r="J450" s="68"/>
    </row>
    <row r="451" spans="2:10">
      <c r="B451" s="79"/>
      <c r="C451" s="68"/>
      <c r="E451" s="74"/>
      <c r="F451" s="59"/>
      <c r="G451" s="60"/>
      <c r="H451" s="57"/>
      <c r="I451" s="55"/>
      <c r="J451" s="68"/>
    </row>
    <row r="452" spans="2:10">
      <c r="B452" s="79"/>
      <c r="C452" s="68"/>
      <c r="E452" s="74"/>
      <c r="F452" s="59"/>
      <c r="G452" s="60"/>
      <c r="H452" s="57"/>
      <c r="I452" s="55"/>
      <c r="J452" s="68"/>
    </row>
    <row r="453" spans="2:10">
      <c r="B453" s="79"/>
      <c r="C453" s="68"/>
      <c r="E453" s="74"/>
      <c r="F453" s="59"/>
      <c r="G453" s="60"/>
      <c r="H453" s="57"/>
      <c r="I453" s="55"/>
      <c r="J453" s="68"/>
    </row>
    <row r="454" spans="2:10">
      <c r="B454" s="79"/>
      <c r="C454" s="68"/>
      <c r="E454" s="74"/>
      <c r="F454" s="59"/>
      <c r="G454" s="60"/>
      <c r="H454" s="57"/>
      <c r="I454" s="55"/>
      <c r="J454" s="68"/>
    </row>
    <row r="455" spans="2:10">
      <c r="B455" s="79"/>
      <c r="C455" s="68"/>
      <c r="E455" s="74"/>
      <c r="F455" s="59"/>
      <c r="G455" s="60"/>
      <c r="H455" s="57"/>
      <c r="I455" s="55"/>
      <c r="J455" s="68"/>
    </row>
    <row r="456" spans="2:10">
      <c r="B456" s="79"/>
      <c r="C456" s="68"/>
      <c r="E456" s="74"/>
      <c r="F456" s="59"/>
      <c r="G456" s="60"/>
      <c r="H456" s="57"/>
      <c r="I456" s="55"/>
      <c r="J456" s="68"/>
    </row>
    <row r="457" spans="2:10">
      <c r="B457" s="79"/>
      <c r="C457" s="68"/>
      <c r="E457" s="74"/>
      <c r="F457" s="59"/>
      <c r="G457" s="60"/>
      <c r="H457" s="57"/>
      <c r="I457" s="55"/>
      <c r="J457" s="68"/>
    </row>
    <row r="458" spans="2:10">
      <c r="B458" s="79"/>
      <c r="C458" s="68"/>
      <c r="E458" s="74"/>
      <c r="F458" s="59"/>
      <c r="G458" s="60"/>
      <c r="H458" s="57"/>
      <c r="I458" s="55"/>
      <c r="J458" s="68"/>
    </row>
    <row r="459" spans="2:10">
      <c r="B459" s="79"/>
      <c r="C459" s="68"/>
      <c r="E459" s="74"/>
      <c r="F459" s="59"/>
      <c r="G459" s="60"/>
      <c r="H459" s="57"/>
      <c r="I459" s="55"/>
      <c r="J459" s="68"/>
    </row>
    <row r="460" spans="2:10">
      <c r="B460" s="79"/>
      <c r="C460" s="68"/>
      <c r="E460" s="74"/>
      <c r="F460" s="59"/>
      <c r="G460" s="60"/>
      <c r="H460" s="57"/>
      <c r="I460" s="55"/>
      <c r="J460" s="68"/>
    </row>
    <row r="461" spans="2:10">
      <c r="B461" s="79"/>
      <c r="C461" s="68"/>
      <c r="E461" s="74"/>
      <c r="F461" s="59"/>
      <c r="G461" s="60"/>
      <c r="H461" s="57"/>
      <c r="I461" s="55"/>
      <c r="J461" s="68"/>
    </row>
    <row r="462" spans="2:10">
      <c r="B462" s="79"/>
      <c r="C462" s="68"/>
      <c r="E462" s="74"/>
      <c r="F462" s="59"/>
      <c r="G462" s="60"/>
      <c r="H462" s="57"/>
      <c r="I462" s="55"/>
      <c r="J462" s="68"/>
    </row>
    <row r="463" spans="2:10">
      <c r="B463" s="79"/>
      <c r="C463" s="68"/>
      <c r="E463" s="74"/>
      <c r="F463" s="59"/>
      <c r="G463" s="60"/>
      <c r="H463" s="57"/>
      <c r="I463" s="55"/>
      <c r="J463" s="68"/>
    </row>
    <row r="464" spans="2:10">
      <c r="B464" s="79"/>
      <c r="C464" s="68"/>
      <c r="E464" s="74"/>
      <c r="F464" s="59"/>
      <c r="G464" s="60"/>
      <c r="H464" s="57"/>
      <c r="I464" s="55"/>
      <c r="J464" s="68"/>
    </row>
    <row r="465" spans="2:10">
      <c r="B465" s="79"/>
      <c r="C465" s="68"/>
      <c r="E465" s="74"/>
      <c r="F465" s="59"/>
      <c r="G465" s="60"/>
      <c r="H465" s="57"/>
      <c r="I465" s="55"/>
      <c r="J465" s="68"/>
    </row>
    <row r="466" spans="2:10">
      <c r="B466" s="79"/>
      <c r="C466" s="68"/>
      <c r="E466" s="74"/>
      <c r="F466" s="59"/>
      <c r="G466" s="60"/>
      <c r="H466" s="57"/>
      <c r="I466" s="55"/>
      <c r="J466" s="68"/>
    </row>
    <row r="467" spans="2:10">
      <c r="B467" s="79"/>
      <c r="C467" s="68"/>
      <c r="E467" s="74"/>
      <c r="F467" s="59"/>
      <c r="G467" s="60"/>
      <c r="H467" s="57"/>
      <c r="I467" s="55"/>
      <c r="J467" s="68"/>
    </row>
    <row r="468" spans="2:10">
      <c r="B468" s="79"/>
      <c r="C468" s="68"/>
      <c r="E468" s="74"/>
      <c r="F468" s="59"/>
      <c r="G468" s="60"/>
      <c r="H468" s="57"/>
      <c r="I468" s="55"/>
      <c r="J468" s="68"/>
    </row>
    <row r="469" spans="2:10">
      <c r="B469" s="79"/>
      <c r="C469" s="68"/>
      <c r="E469" s="74"/>
      <c r="F469" s="59"/>
      <c r="G469" s="60"/>
      <c r="H469" s="57"/>
      <c r="I469" s="55"/>
      <c r="J469" s="68"/>
    </row>
    <row r="470" spans="2:10">
      <c r="B470" s="79"/>
      <c r="C470" s="68"/>
      <c r="E470" s="74"/>
      <c r="F470" s="59"/>
      <c r="G470" s="60"/>
      <c r="H470" s="57"/>
      <c r="I470" s="55"/>
      <c r="J470" s="68"/>
    </row>
    <row r="471" spans="2:10">
      <c r="B471" s="79"/>
      <c r="C471" s="68"/>
      <c r="E471" s="74"/>
      <c r="F471" s="59"/>
      <c r="G471" s="60"/>
      <c r="H471" s="57"/>
      <c r="I471" s="55"/>
      <c r="J471" s="68"/>
    </row>
    <row r="472" spans="2:10">
      <c r="B472" s="79"/>
      <c r="C472" s="68"/>
      <c r="E472" s="74"/>
      <c r="F472" s="59"/>
      <c r="G472" s="60"/>
      <c r="H472" s="57"/>
      <c r="I472" s="55"/>
      <c r="J472" s="68"/>
    </row>
    <row r="473" spans="2:10">
      <c r="B473" s="79"/>
      <c r="C473" s="68"/>
      <c r="E473" s="74"/>
      <c r="F473" s="59"/>
      <c r="G473" s="60"/>
      <c r="H473" s="57"/>
      <c r="I473" s="55"/>
      <c r="J473" s="68"/>
    </row>
    <row r="474" spans="2:10">
      <c r="B474" s="79"/>
      <c r="C474" s="68"/>
      <c r="E474" s="74"/>
      <c r="F474" s="59"/>
      <c r="G474" s="60"/>
      <c r="H474" s="57"/>
      <c r="I474" s="55"/>
      <c r="J474" s="68"/>
    </row>
    <row r="475" spans="2:10">
      <c r="B475" s="79"/>
      <c r="C475" s="68"/>
      <c r="E475" s="74"/>
      <c r="F475" s="59"/>
      <c r="G475" s="60"/>
      <c r="H475" s="57"/>
      <c r="I475" s="55"/>
      <c r="J475" s="68"/>
    </row>
    <row r="476" spans="2:10">
      <c r="B476" s="79"/>
      <c r="C476" s="68"/>
      <c r="E476" s="74"/>
      <c r="F476" s="59"/>
      <c r="G476" s="60"/>
      <c r="H476" s="57"/>
      <c r="I476" s="55"/>
      <c r="J476" s="68"/>
    </row>
    <row r="477" spans="2:10">
      <c r="B477" s="79"/>
      <c r="C477" s="68"/>
      <c r="E477" s="74"/>
      <c r="F477" s="59"/>
      <c r="G477" s="60"/>
      <c r="H477" s="57"/>
      <c r="I477" s="55"/>
      <c r="J477" s="68"/>
    </row>
    <row r="478" spans="2:10">
      <c r="B478" s="79"/>
      <c r="C478" s="68"/>
      <c r="E478" s="74"/>
      <c r="F478" s="59"/>
      <c r="G478" s="60"/>
      <c r="H478" s="57"/>
      <c r="I478" s="55"/>
      <c r="J478" s="68"/>
    </row>
    <row r="479" spans="2:10">
      <c r="B479" s="79"/>
      <c r="C479" s="68"/>
      <c r="E479" s="74"/>
      <c r="F479" s="59"/>
      <c r="G479" s="60"/>
      <c r="H479" s="57"/>
      <c r="I479" s="55"/>
      <c r="J479" s="68"/>
    </row>
    <row r="480" spans="2:10">
      <c r="B480" s="79"/>
      <c r="C480" s="68"/>
      <c r="E480" s="74"/>
      <c r="F480" s="59"/>
      <c r="G480" s="60"/>
      <c r="H480" s="57"/>
      <c r="I480" s="55"/>
      <c r="J480" s="68"/>
    </row>
    <row r="481" spans="2:10">
      <c r="B481" s="79"/>
      <c r="C481" s="68"/>
      <c r="E481" s="74"/>
      <c r="F481" s="59"/>
      <c r="G481" s="60"/>
      <c r="H481" s="57"/>
      <c r="I481" s="55"/>
      <c r="J481" s="68"/>
    </row>
    <row r="482" spans="2:10">
      <c r="B482" s="79"/>
      <c r="C482" s="68"/>
      <c r="E482" s="74"/>
      <c r="F482" s="59"/>
      <c r="G482" s="60"/>
      <c r="H482" s="57"/>
      <c r="I482" s="55"/>
      <c r="J482" s="68"/>
    </row>
    <row r="483" spans="2:10">
      <c r="B483" s="79"/>
      <c r="C483" s="68"/>
      <c r="E483" s="74"/>
      <c r="F483" s="59"/>
      <c r="G483" s="60"/>
      <c r="H483" s="57"/>
      <c r="I483" s="55"/>
      <c r="J483" s="68"/>
    </row>
    <row r="484" spans="2:10">
      <c r="B484" s="79"/>
      <c r="C484" s="68"/>
      <c r="E484" s="74"/>
      <c r="F484" s="59"/>
      <c r="G484" s="60"/>
      <c r="H484" s="57"/>
      <c r="I484" s="55"/>
      <c r="J484" s="68"/>
    </row>
    <row r="485" spans="2:10">
      <c r="B485" s="79"/>
      <c r="C485" s="68"/>
      <c r="E485" s="74"/>
      <c r="F485" s="59"/>
      <c r="G485" s="60"/>
      <c r="H485" s="57"/>
      <c r="I485" s="55"/>
      <c r="J485" s="68"/>
    </row>
    <row r="486" spans="2:10">
      <c r="B486" s="79"/>
      <c r="C486" s="68"/>
      <c r="E486" s="74"/>
      <c r="F486" s="59"/>
      <c r="G486" s="60"/>
      <c r="H486" s="57"/>
      <c r="I486" s="55"/>
      <c r="J486" s="68"/>
    </row>
    <row r="487" spans="2:10">
      <c r="B487" s="79"/>
      <c r="C487" s="68"/>
      <c r="E487" s="74"/>
      <c r="F487" s="59"/>
      <c r="G487" s="60"/>
      <c r="H487" s="57"/>
      <c r="I487" s="55"/>
      <c r="J487" s="68"/>
    </row>
    <row r="488" spans="2:10">
      <c r="B488" s="79"/>
      <c r="C488" s="68"/>
      <c r="E488" s="74"/>
      <c r="F488" s="59"/>
      <c r="G488" s="60"/>
      <c r="H488" s="57"/>
      <c r="I488" s="55"/>
      <c r="J488" s="68"/>
    </row>
    <row r="489" spans="2:10">
      <c r="B489" s="79"/>
      <c r="C489" s="68"/>
      <c r="E489" s="74"/>
      <c r="F489" s="59"/>
      <c r="G489" s="60"/>
      <c r="H489" s="57"/>
      <c r="I489" s="55"/>
      <c r="J489" s="68"/>
    </row>
    <row r="490" spans="2:10">
      <c r="B490" s="79"/>
      <c r="C490" s="68"/>
      <c r="E490" s="74"/>
      <c r="F490" s="59"/>
      <c r="G490" s="60"/>
      <c r="H490" s="57"/>
      <c r="I490" s="55"/>
      <c r="J490" s="68"/>
    </row>
    <row r="491" spans="2:10">
      <c r="B491" s="79"/>
      <c r="C491" s="68"/>
      <c r="E491" s="74"/>
      <c r="F491" s="59"/>
      <c r="G491" s="60"/>
      <c r="H491" s="57"/>
      <c r="I491" s="55"/>
      <c r="J491" s="68"/>
    </row>
    <row r="492" spans="2:10">
      <c r="B492" s="79"/>
      <c r="C492" s="68"/>
      <c r="E492" s="74"/>
      <c r="F492" s="59"/>
      <c r="G492" s="60"/>
      <c r="H492" s="57"/>
      <c r="I492" s="55"/>
      <c r="J492" s="68"/>
    </row>
    <row r="493" spans="2:10">
      <c r="B493" s="79"/>
      <c r="C493" s="68"/>
      <c r="E493" s="74"/>
      <c r="F493" s="59"/>
      <c r="G493" s="60"/>
      <c r="H493" s="57"/>
      <c r="I493" s="55"/>
      <c r="J493" s="68"/>
    </row>
    <row r="494" spans="2:10">
      <c r="B494" s="79"/>
      <c r="C494" s="68"/>
      <c r="E494" s="74"/>
      <c r="F494" s="59"/>
      <c r="G494" s="60"/>
      <c r="H494" s="57"/>
      <c r="I494" s="55"/>
      <c r="J494" s="68"/>
    </row>
    <row r="495" spans="2:10">
      <c r="B495" s="79"/>
      <c r="C495" s="68"/>
      <c r="E495" s="74"/>
      <c r="F495" s="59"/>
      <c r="G495" s="60"/>
      <c r="H495" s="57"/>
      <c r="I495" s="55"/>
      <c r="J495" s="68"/>
    </row>
    <row r="496" spans="2:10">
      <c r="B496" s="79"/>
      <c r="C496" s="68"/>
      <c r="E496" s="74"/>
      <c r="F496" s="59"/>
      <c r="G496" s="60"/>
      <c r="H496" s="57"/>
      <c r="I496" s="55"/>
      <c r="J496" s="68"/>
    </row>
    <row r="497" spans="2:10">
      <c r="B497" s="79"/>
      <c r="C497" s="68"/>
      <c r="E497" s="74"/>
      <c r="F497" s="59"/>
      <c r="G497" s="60"/>
      <c r="H497" s="57"/>
      <c r="I497" s="55"/>
      <c r="J497" s="68"/>
    </row>
    <row r="498" spans="2:10">
      <c r="B498" s="79"/>
      <c r="C498" s="68"/>
      <c r="E498" s="74"/>
      <c r="F498" s="59"/>
      <c r="G498" s="60"/>
      <c r="H498" s="57"/>
      <c r="I498" s="55"/>
      <c r="J498" s="68"/>
    </row>
    <row r="499" spans="2:10">
      <c r="B499" s="79"/>
      <c r="C499" s="68"/>
      <c r="E499" s="74"/>
      <c r="F499" s="59"/>
      <c r="G499" s="60"/>
      <c r="H499" s="57"/>
      <c r="I499" s="55"/>
      <c r="J499" s="68"/>
    </row>
    <row r="500" spans="2:10">
      <c r="B500" s="79"/>
      <c r="C500" s="68"/>
      <c r="E500" s="74"/>
      <c r="F500" s="59"/>
      <c r="G500" s="60"/>
      <c r="H500" s="57"/>
      <c r="I500" s="55"/>
      <c r="J500" s="68"/>
    </row>
    <row r="501" spans="2:10">
      <c r="B501" s="79"/>
      <c r="C501" s="68"/>
      <c r="E501" s="74"/>
      <c r="F501" s="59"/>
      <c r="G501" s="60"/>
      <c r="H501" s="57"/>
      <c r="I501" s="55"/>
      <c r="J501" s="68"/>
    </row>
    <row r="502" spans="2:10">
      <c r="B502" s="79"/>
      <c r="C502" s="68"/>
      <c r="E502" s="74"/>
      <c r="F502" s="59"/>
      <c r="G502" s="60"/>
      <c r="H502" s="57"/>
      <c r="I502" s="55"/>
      <c r="J502" s="68"/>
    </row>
    <row r="503" spans="2:10">
      <c r="B503" s="79"/>
      <c r="C503" s="68"/>
      <c r="E503" s="74"/>
      <c r="F503" s="59"/>
      <c r="G503" s="60"/>
      <c r="H503" s="57"/>
      <c r="I503" s="55"/>
      <c r="J503" s="68"/>
    </row>
    <row r="504" spans="2:10">
      <c r="B504" s="79"/>
      <c r="C504" s="68"/>
      <c r="E504" s="74"/>
      <c r="F504" s="59"/>
      <c r="G504" s="60"/>
      <c r="H504" s="57"/>
      <c r="I504" s="55"/>
      <c r="J504" s="68"/>
    </row>
    <row r="505" spans="2:10">
      <c r="B505" s="79"/>
      <c r="C505" s="68"/>
      <c r="E505" s="74"/>
      <c r="F505" s="59"/>
      <c r="G505" s="60"/>
      <c r="H505" s="57"/>
      <c r="I505" s="55"/>
      <c r="J505" s="68"/>
    </row>
    <row r="506" spans="2:10">
      <c r="B506" s="79"/>
      <c r="C506" s="68"/>
      <c r="E506" s="74"/>
      <c r="F506" s="59"/>
      <c r="G506" s="60"/>
      <c r="H506" s="57"/>
      <c r="I506" s="55"/>
      <c r="J506" s="68"/>
    </row>
    <row r="507" spans="2:10">
      <c r="B507" s="79"/>
      <c r="C507" s="68"/>
      <c r="E507" s="74"/>
      <c r="F507" s="59"/>
      <c r="G507" s="60"/>
      <c r="H507" s="57"/>
      <c r="I507" s="55"/>
      <c r="J507" s="68"/>
    </row>
    <row r="508" spans="2:10">
      <c r="B508" s="79"/>
      <c r="C508" s="68"/>
      <c r="E508" s="74"/>
      <c r="F508" s="59"/>
      <c r="G508" s="60"/>
      <c r="H508" s="57"/>
      <c r="I508" s="55"/>
      <c r="J508" s="68"/>
    </row>
    <row r="509" spans="2:10">
      <c r="B509" s="79"/>
      <c r="C509" s="68"/>
      <c r="E509" s="74"/>
      <c r="F509" s="59"/>
      <c r="G509" s="60"/>
      <c r="H509" s="57"/>
      <c r="I509" s="55"/>
      <c r="J509" s="68"/>
    </row>
    <row r="510" spans="2:10">
      <c r="B510" s="79"/>
      <c r="C510" s="68"/>
      <c r="E510" s="74"/>
      <c r="F510" s="59"/>
      <c r="G510" s="60"/>
      <c r="H510" s="57"/>
      <c r="I510" s="55"/>
      <c r="J510" s="68"/>
    </row>
    <row r="511" spans="2:10">
      <c r="B511" s="79"/>
      <c r="C511" s="68"/>
      <c r="E511" s="74"/>
      <c r="F511" s="59"/>
      <c r="G511" s="60"/>
      <c r="H511" s="57"/>
      <c r="I511" s="55"/>
      <c r="J511" s="68"/>
    </row>
    <row r="512" spans="2:10">
      <c r="B512" s="79"/>
      <c r="C512" s="68"/>
      <c r="E512" s="74"/>
      <c r="F512" s="59"/>
      <c r="G512" s="60"/>
      <c r="H512" s="57"/>
      <c r="I512" s="55"/>
      <c r="J512" s="68"/>
    </row>
    <row r="513" spans="2:10">
      <c r="B513" s="79"/>
      <c r="C513" s="68"/>
      <c r="E513" s="74"/>
      <c r="F513" s="59"/>
      <c r="G513" s="60"/>
      <c r="H513" s="57"/>
      <c r="I513" s="55"/>
      <c r="J513" s="68"/>
    </row>
    <row r="514" spans="2:10">
      <c r="B514" s="79"/>
      <c r="C514" s="68"/>
      <c r="E514" s="74"/>
      <c r="F514" s="59"/>
      <c r="G514" s="60"/>
      <c r="H514" s="57"/>
      <c r="I514" s="55"/>
      <c r="J514" s="68"/>
    </row>
    <row r="515" spans="2:10">
      <c r="B515" s="79"/>
      <c r="C515" s="68"/>
      <c r="E515" s="74"/>
      <c r="F515" s="59"/>
      <c r="G515" s="60"/>
      <c r="H515" s="57"/>
      <c r="I515" s="55"/>
      <c r="J515" s="68"/>
    </row>
    <row r="516" spans="2:10">
      <c r="B516" s="79"/>
      <c r="C516" s="68"/>
      <c r="E516" s="74"/>
      <c r="F516" s="59"/>
      <c r="G516" s="60"/>
      <c r="H516" s="57"/>
      <c r="I516" s="55"/>
      <c r="J516" s="68"/>
    </row>
    <row r="517" spans="2:10">
      <c r="B517" s="79"/>
      <c r="C517" s="68"/>
      <c r="E517" s="74"/>
      <c r="F517" s="59"/>
      <c r="G517" s="60"/>
      <c r="H517" s="57"/>
      <c r="I517" s="55"/>
      <c r="J517" s="68"/>
    </row>
    <row r="518" spans="2:10">
      <c r="B518" s="79"/>
      <c r="C518" s="68"/>
      <c r="E518" s="74"/>
      <c r="F518" s="59"/>
      <c r="G518" s="60"/>
      <c r="H518" s="57"/>
      <c r="I518" s="55"/>
      <c r="J518" s="68"/>
    </row>
    <row r="519" spans="2:10">
      <c r="B519" s="79"/>
      <c r="C519" s="68"/>
      <c r="E519" s="74"/>
      <c r="F519" s="59"/>
      <c r="G519" s="60"/>
      <c r="H519" s="57"/>
      <c r="I519" s="55"/>
      <c r="J519" s="68"/>
    </row>
    <row r="520" spans="2:10">
      <c r="B520" s="79"/>
      <c r="C520" s="68"/>
      <c r="E520" s="74"/>
      <c r="F520" s="59"/>
      <c r="G520" s="60"/>
      <c r="H520" s="57"/>
      <c r="I520" s="55"/>
      <c r="J520" s="68"/>
    </row>
    <row r="521" spans="2:10">
      <c r="B521" s="79"/>
      <c r="C521" s="68"/>
      <c r="E521" s="74"/>
      <c r="F521" s="59"/>
      <c r="G521" s="60"/>
      <c r="H521" s="57"/>
      <c r="I521" s="55"/>
      <c r="J521" s="68"/>
    </row>
    <row r="522" spans="2:10">
      <c r="B522" s="79"/>
      <c r="C522" s="68"/>
      <c r="E522" s="74"/>
      <c r="F522" s="59"/>
      <c r="G522" s="60"/>
      <c r="H522" s="57"/>
      <c r="I522" s="55"/>
      <c r="J522" s="68"/>
    </row>
    <row r="523" spans="2:10">
      <c r="B523" s="79"/>
      <c r="C523" s="68"/>
      <c r="E523" s="74"/>
      <c r="F523" s="59"/>
      <c r="G523" s="60"/>
      <c r="H523" s="57"/>
      <c r="I523" s="55"/>
      <c r="J523" s="68"/>
    </row>
    <row r="524" spans="2:10">
      <c r="B524" s="79"/>
      <c r="C524" s="68"/>
      <c r="E524" s="74"/>
      <c r="F524" s="59"/>
      <c r="G524" s="60"/>
      <c r="H524" s="57"/>
      <c r="I524" s="55"/>
      <c r="J524" s="68"/>
    </row>
    <row r="525" spans="2:10">
      <c r="B525" s="79"/>
      <c r="C525" s="68"/>
      <c r="E525" s="74"/>
      <c r="F525" s="59"/>
      <c r="G525" s="60"/>
      <c r="H525" s="57"/>
      <c r="I525" s="55"/>
      <c r="J525" s="68"/>
    </row>
    <row r="526" spans="2:10">
      <c r="B526" s="79"/>
      <c r="C526" s="68"/>
      <c r="E526" s="74"/>
      <c r="F526" s="59"/>
      <c r="G526" s="60"/>
      <c r="H526" s="57"/>
      <c r="I526" s="55"/>
      <c r="J526" s="68"/>
    </row>
    <row r="527" spans="2:10">
      <c r="B527" s="79"/>
      <c r="C527" s="68"/>
      <c r="E527" s="74"/>
      <c r="F527" s="59"/>
      <c r="G527" s="60"/>
      <c r="H527" s="57"/>
      <c r="I527" s="55"/>
      <c r="J527" s="68"/>
    </row>
    <row r="528" spans="2:10">
      <c r="B528" s="79"/>
      <c r="C528" s="68"/>
      <c r="E528" s="74"/>
      <c r="F528" s="59"/>
      <c r="G528" s="60"/>
      <c r="H528" s="57"/>
      <c r="I528" s="55"/>
      <c r="J528" s="68"/>
    </row>
    <row r="529" spans="2:10">
      <c r="B529" s="79"/>
      <c r="C529" s="68"/>
      <c r="E529" s="74"/>
      <c r="F529" s="59"/>
      <c r="G529" s="60"/>
      <c r="H529" s="57"/>
      <c r="I529" s="55"/>
      <c r="J529" s="68"/>
    </row>
    <row r="530" spans="2:10">
      <c r="B530" s="79"/>
      <c r="C530" s="68"/>
      <c r="E530" s="74"/>
      <c r="F530" s="59"/>
      <c r="G530" s="60"/>
      <c r="H530" s="57"/>
      <c r="I530" s="55"/>
      <c r="J530" s="68"/>
    </row>
    <row r="531" spans="2:10">
      <c r="B531" s="79"/>
      <c r="C531" s="68"/>
      <c r="E531" s="74"/>
      <c r="F531" s="59"/>
      <c r="G531" s="60"/>
      <c r="H531" s="57"/>
      <c r="I531" s="55"/>
      <c r="J531" s="68"/>
    </row>
    <row r="532" spans="2:10">
      <c r="B532" s="79"/>
      <c r="C532" s="68"/>
      <c r="E532" s="74"/>
      <c r="F532" s="59"/>
      <c r="G532" s="60"/>
      <c r="H532" s="57"/>
      <c r="I532" s="55"/>
      <c r="J532" s="68"/>
    </row>
    <row r="533" spans="2:10">
      <c r="B533" s="79"/>
      <c r="C533" s="68"/>
      <c r="E533" s="74"/>
      <c r="F533" s="59"/>
      <c r="G533" s="60"/>
      <c r="H533" s="57"/>
      <c r="I533" s="55"/>
      <c r="J533" s="68"/>
    </row>
    <row r="534" spans="2:10">
      <c r="B534" s="79"/>
      <c r="C534" s="68"/>
      <c r="E534" s="74"/>
      <c r="F534" s="59"/>
      <c r="G534" s="60"/>
      <c r="H534" s="57"/>
      <c r="I534" s="55"/>
      <c r="J534" s="68"/>
    </row>
    <row r="535" spans="2:10">
      <c r="B535" s="79"/>
      <c r="C535" s="68"/>
      <c r="E535" s="74"/>
      <c r="F535" s="59"/>
      <c r="G535" s="60"/>
      <c r="H535" s="57"/>
      <c r="I535" s="55"/>
      <c r="J535" s="68"/>
    </row>
    <row r="536" spans="2:10">
      <c r="B536" s="79"/>
      <c r="C536" s="68"/>
      <c r="E536" s="74"/>
      <c r="F536" s="59"/>
      <c r="G536" s="60"/>
      <c r="H536" s="57"/>
      <c r="I536" s="55"/>
      <c r="J536" s="68"/>
    </row>
    <row r="537" spans="2:10">
      <c r="B537" s="79"/>
      <c r="C537" s="68"/>
      <c r="E537" s="74"/>
      <c r="F537" s="59"/>
      <c r="G537" s="60"/>
      <c r="H537" s="57"/>
      <c r="I537" s="55"/>
      <c r="J537" s="68"/>
    </row>
    <row r="538" spans="2:10">
      <c r="B538" s="79"/>
      <c r="C538" s="68"/>
      <c r="E538" s="74"/>
      <c r="F538" s="59"/>
      <c r="G538" s="60"/>
      <c r="H538" s="57"/>
      <c r="I538" s="55"/>
      <c r="J538" s="68"/>
    </row>
    <row r="539" spans="2:10">
      <c r="B539" s="79"/>
      <c r="C539" s="68"/>
      <c r="E539" s="74"/>
      <c r="F539" s="59"/>
      <c r="G539" s="60"/>
      <c r="H539" s="57"/>
      <c r="I539" s="55"/>
      <c r="J539" s="68"/>
    </row>
    <row r="540" spans="2:10">
      <c r="B540" s="79"/>
      <c r="C540" s="68"/>
      <c r="E540" s="74"/>
      <c r="F540" s="59"/>
      <c r="G540" s="60"/>
      <c r="H540" s="57"/>
      <c r="I540" s="55"/>
      <c r="J540" s="68"/>
    </row>
    <row r="541" spans="2:10">
      <c r="B541" s="79"/>
      <c r="C541" s="68"/>
      <c r="E541" s="74"/>
      <c r="F541" s="59"/>
      <c r="G541" s="60"/>
      <c r="H541" s="57"/>
      <c r="I541" s="55"/>
      <c r="J541" s="68"/>
    </row>
    <row r="542" spans="2:10">
      <c r="B542" s="79"/>
      <c r="C542" s="68"/>
      <c r="E542" s="74"/>
      <c r="F542" s="59"/>
      <c r="G542" s="60"/>
      <c r="H542" s="57"/>
      <c r="I542" s="55"/>
      <c r="J542" s="68"/>
    </row>
    <row r="543" spans="2:10">
      <c r="B543" s="79"/>
      <c r="C543" s="68"/>
      <c r="E543" s="74"/>
      <c r="F543" s="59"/>
      <c r="G543" s="60"/>
      <c r="H543" s="57"/>
      <c r="I543" s="55"/>
      <c r="J543" s="68"/>
    </row>
    <row r="544" spans="2:10">
      <c r="B544" s="79"/>
      <c r="C544" s="68"/>
      <c r="E544" s="74"/>
      <c r="F544" s="59"/>
      <c r="G544" s="60"/>
      <c r="H544" s="57"/>
      <c r="I544" s="55"/>
      <c r="J544" s="68"/>
    </row>
    <row r="545" spans="2:10">
      <c r="B545" s="79"/>
      <c r="C545" s="68"/>
      <c r="E545" s="74"/>
      <c r="F545" s="59"/>
      <c r="G545" s="60"/>
      <c r="H545" s="57"/>
      <c r="I545" s="55"/>
      <c r="J545" s="68"/>
    </row>
    <row r="546" spans="2:10">
      <c r="B546" s="79"/>
      <c r="C546" s="68"/>
      <c r="E546" s="74"/>
      <c r="F546" s="59"/>
      <c r="G546" s="60"/>
      <c r="H546" s="57"/>
      <c r="I546" s="55"/>
      <c r="J546" s="68"/>
    </row>
    <row r="547" spans="2:10">
      <c r="B547" s="79"/>
      <c r="C547" s="68"/>
      <c r="E547" s="74"/>
      <c r="F547" s="59"/>
      <c r="G547" s="60"/>
      <c r="H547" s="57"/>
      <c r="I547" s="55"/>
      <c r="J547" s="68"/>
    </row>
    <row r="548" spans="2:10">
      <c r="B548" s="79"/>
      <c r="C548" s="68"/>
      <c r="E548" s="74"/>
      <c r="F548" s="59"/>
      <c r="G548" s="60"/>
      <c r="H548" s="57"/>
      <c r="I548" s="55"/>
      <c r="J548" s="68"/>
    </row>
    <row r="549" spans="2:10">
      <c r="B549" s="79"/>
      <c r="C549" s="68"/>
      <c r="E549" s="74"/>
      <c r="F549" s="59"/>
      <c r="G549" s="60"/>
      <c r="H549" s="57"/>
      <c r="I549" s="55"/>
      <c r="J549" s="68"/>
    </row>
    <row r="550" spans="2:10">
      <c r="B550" s="79"/>
      <c r="C550" s="68"/>
      <c r="E550" s="74"/>
      <c r="F550" s="59"/>
      <c r="G550" s="60"/>
      <c r="H550" s="57"/>
      <c r="I550" s="55"/>
      <c r="J550" s="68"/>
    </row>
    <row r="551" spans="2:10">
      <c r="B551" s="79"/>
      <c r="C551" s="68"/>
      <c r="E551" s="74"/>
      <c r="F551" s="59"/>
      <c r="G551" s="60"/>
      <c r="H551" s="57"/>
      <c r="I551" s="55"/>
      <c r="J551" s="68"/>
    </row>
    <row r="552" spans="2:10">
      <c r="B552" s="79"/>
      <c r="C552" s="68"/>
      <c r="E552" s="74"/>
      <c r="F552" s="59"/>
      <c r="G552" s="60"/>
      <c r="H552" s="57"/>
      <c r="I552" s="55"/>
      <c r="J552" s="68"/>
    </row>
    <row r="553" spans="2:10">
      <c r="B553" s="79"/>
      <c r="C553" s="68"/>
      <c r="E553" s="74"/>
      <c r="F553" s="59"/>
      <c r="G553" s="60"/>
      <c r="H553" s="57"/>
      <c r="I553" s="55"/>
      <c r="J553" s="68"/>
    </row>
    <row r="554" spans="2:10">
      <c r="B554" s="79"/>
      <c r="C554" s="68"/>
      <c r="E554" s="74"/>
      <c r="F554" s="59"/>
      <c r="G554" s="60"/>
      <c r="H554" s="57"/>
      <c r="I554" s="55"/>
      <c r="J554" s="68"/>
    </row>
    <row r="555" spans="2:10">
      <c r="B555" s="79"/>
      <c r="C555" s="68"/>
      <c r="E555" s="74"/>
      <c r="F555" s="59"/>
      <c r="G555" s="60"/>
      <c r="H555" s="57"/>
      <c r="I555" s="55"/>
      <c r="J555" s="68"/>
    </row>
    <row r="556" spans="2:10">
      <c r="B556" s="79"/>
      <c r="C556" s="68"/>
      <c r="E556" s="74"/>
      <c r="F556" s="59"/>
      <c r="G556" s="60"/>
      <c r="H556" s="57"/>
      <c r="I556" s="55"/>
      <c r="J556" s="68"/>
    </row>
    <row r="557" spans="2:10">
      <c r="B557" s="79"/>
      <c r="C557" s="68"/>
      <c r="E557" s="74"/>
      <c r="F557" s="59"/>
      <c r="G557" s="60"/>
      <c r="H557" s="57"/>
      <c r="I557" s="55"/>
      <c r="J557" s="68"/>
    </row>
    <row r="558" spans="2:10">
      <c r="B558" s="79"/>
      <c r="C558" s="68"/>
      <c r="E558" s="74"/>
      <c r="F558" s="59"/>
      <c r="G558" s="60"/>
      <c r="H558" s="57"/>
      <c r="I558" s="55"/>
      <c r="J558" s="68"/>
    </row>
    <row r="559" spans="2:10">
      <c r="B559" s="79"/>
      <c r="C559" s="68"/>
      <c r="E559" s="74"/>
      <c r="F559" s="59"/>
      <c r="G559" s="60"/>
      <c r="H559" s="57"/>
      <c r="I559" s="55"/>
      <c r="J559" s="68"/>
    </row>
    <row r="560" spans="2:10">
      <c r="B560" s="79"/>
      <c r="C560" s="68"/>
      <c r="E560" s="74"/>
      <c r="F560" s="59"/>
      <c r="G560" s="60"/>
      <c r="H560" s="57"/>
      <c r="I560" s="55"/>
      <c r="J560" s="68"/>
    </row>
    <row r="561" spans="2:10">
      <c r="B561" s="79"/>
      <c r="C561" s="68"/>
      <c r="E561" s="74"/>
      <c r="F561" s="59"/>
      <c r="G561" s="60"/>
      <c r="H561" s="57"/>
      <c r="I561" s="55"/>
      <c r="J561" s="68"/>
    </row>
    <row r="562" spans="2:10">
      <c r="B562" s="79"/>
      <c r="C562" s="68"/>
      <c r="E562" s="74"/>
      <c r="F562" s="59"/>
      <c r="G562" s="60"/>
      <c r="H562" s="57"/>
      <c r="I562" s="55"/>
      <c r="J562" s="68"/>
    </row>
    <row r="563" spans="2:10">
      <c r="B563" s="79"/>
      <c r="C563" s="68"/>
      <c r="E563" s="74"/>
      <c r="F563" s="59"/>
      <c r="G563" s="60"/>
      <c r="H563" s="57"/>
      <c r="I563" s="55"/>
      <c r="J563" s="68"/>
    </row>
    <row r="564" spans="2:10">
      <c r="B564" s="79"/>
      <c r="C564" s="68"/>
      <c r="E564" s="74"/>
      <c r="F564" s="59"/>
      <c r="G564" s="60"/>
      <c r="H564" s="57"/>
      <c r="I564" s="55"/>
      <c r="J564" s="68"/>
    </row>
    <row r="565" spans="2:10">
      <c r="B565" s="79"/>
      <c r="C565" s="68"/>
      <c r="E565" s="74"/>
      <c r="F565" s="59"/>
      <c r="G565" s="60"/>
      <c r="H565" s="57"/>
      <c r="I565" s="55"/>
      <c r="J565" s="68"/>
    </row>
    <row r="566" spans="2:10">
      <c r="B566" s="79"/>
      <c r="C566" s="68"/>
      <c r="E566" s="74"/>
      <c r="F566" s="59"/>
      <c r="G566" s="60"/>
      <c r="H566" s="57"/>
      <c r="I566" s="55"/>
      <c r="J566" s="68"/>
    </row>
    <row r="567" spans="2:10">
      <c r="B567" s="79"/>
      <c r="C567" s="68"/>
      <c r="E567" s="74"/>
      <c r="F567" s="59"/>
      <c r="G567" s="60"/>
      <c r="H567" s="57"/>
      <c r="I567" s="55"/>
      <c r="J567" s="68"/>
    </row>
    <row r="568" spans="2:10">
      <c r="B568" s="79"/>
      <c r="C568" s="68"/>
      <c r="E568" s="74"/>
      <c r="F568" s="59"/>
      <c r="G568" s="60"/>
      <c r="H568" s="57"/>
      <c r="I568" s="55"/>
      <c r="J568" s="68"/>
    </row>
    <row r="569" spans="2:10">
      <c r="B569" s="79"/>
      <c r="C569" s="68"/>
      <c r="E569" s="74"/>
      <c r="F569" s="59"/>
      <c r="G569" s="60"/>
      <c r="H569" s="57"/>
      <c r="I569" s="55"/>
      <c r="J569" s="68"/>
    </row>
    <row r="570" spans="2:10">
      <c r="B570" s="79"/>
      <c r="C570" s="68"/>
      <c r="E570" s="74"/>
      <c r="F570" s="59"/>
      <c r="G570" s="60"/>
      <c r="H570" s="57"/>
      <c r="I570" s="55"/>
      <c r="J570" s="68"/>
    </row>
    <row r="571" spans="2:10">
      <c r="B571" s="79"/>
      <c r="C571" s="68"/>
      <c r="E571" s="74"/>
      <c r="F571" s="59"/>
      <c r="G571" s="60"/>
      <c r="H571" s="57"/>
      <c r="I571" s="55"/>
      <c r="J571" s="68"/>
    </row>
    <row r="572" spans="2:10">
      <c r="B572" s="79"/>
      <c r="C572" s="68"/>
      <c r="E572" s="74"/>
      <c r="F572" s="59"/>
      <c r="G572" s="60"/>
      <c r="H572" s="57"/>
      <c r="I572" s="55"/>
      <c r="J572" s="68"/>
    </row>
    <row r="573" spans="2:10">
      <c r="B573" s="79"/>
      <c r="C573" s="68"/>
      <c r="E573" s="74"/>
      <c r="F573" s="59"/>
      <c r="G573" s="60"/>
      <c r="H573" s="57"/>
      <c r="I573" s="55"/>
      <c r="J573" s="68"/>
    </row>
    <row r="574" spans="2:10">
      <c r="B574" s="79"/>
      <c r="C574" s="68"/>
      <c r="E574" s="74"/>
      <c r="F574" s="59"/>
      <c r="G574" s="60"/>
      <c r="H574" s="57"/>
      <c r="I574" s="55"/>
      <c r="J574" s="68"/>
    </row>
    <row r="575" spans="2:10">
      <c r="B575" s="79"/>
      <c r="C575" s="68"/>
      <c r="E575" s="74"/>
      <c r="F575" s="59"/>
      <c r="G575" s="60"/>
      <c r="H575" s="57"/>
      <c r="I575" s="55"/>
      <c r="J575" s="68"/>
    </row>
    <row r="576" spans="2:10">
      <c r="B576" s="79"/>
      <c r="C576" s="68"/>
      <c r="E576" s="74"/>
      <c r="F576" s="59"/>
      <c r="G576" s="60"/>
      <c r="H576" s="57"/>
      <c r="I576" s="55"/>
      <c r="J576" s="68"/>
    </row>
    <row r="577" spans="2:10">
      <c r="B577" s="79"/>
      <c r="C577" s="68"/>
      <c r="E577" s="74"/>
      <c r="F577" s="59"/>
      <c r="G577" s="60"/>
      <c r="H577" s="57"/>
      <c r="I577" s="55"/>
      <c r="J577" s="68"/>
    </row>
    <row r="578" spans="2:10">
      <c r="B578" s="79"/>
      <c r="C578" s="68"/>
      <c r="E578" s="74"/>
      <c r="F578" s="59"/>
      <c r="G578" s="60"/>
      <c r="H578" s="57"/>
      <c r="I578" s="55"/>
      <c r="J578" s="68"/>
    </row>
    <row r="579" spans="2:10">
      <c r="B579" s="79"/>
      <c r="C579" s="68"/>
      <c r="E579" s="74"/>
      <c r="F579" s="59"/>
      <c r="G579" s="60"/>
      <c r="H579" s="57"/>
      <c r="I579" s="55"/>
      <c r="J579" s="68"/>
    </row>
    <row r="580" spans="2:10">
      <c r="B580" s="79"/>
      <c r="C580" s="68"/>
      <c r="E580" s="74"/>
      <c r="F580" s="59"/>
      <c r="G580" s="60"/>
      <c r="H580" s="57"/>
      <c r="I580" s="55"/>
      <c r="J580" s="68"/>
    </row>
    <row r="581" spans="2:10">
      <c r="B581" s="79"/>
      <c r="C581" s="68"/>
      <c r="E581" s="74"/>
      <c r="F581" s="59"/>
      <c r="G581" s="60"/>
      <c r="H581" s="57"/>
      <c r="I581" s="55"/>
      <c r="J581" s="68"/>
    </row>
    <row r="582" spans="2:10">
      <c r="B582" s="79"/>
      <c r="C582" s="68"/>
      <c r="E582" s="74"/>
      <c r="F582" s="59"/>
      <c r="G582" s="60"/>
      <c r="H582" s="57"/>
      <c r="I582" s="55"/>
      <c r="J582" s="68"/>
    </row>
    <row r="583" spans="2:10">
      <c r="B583" s="79"/>
      <c r="C583" s="68"/>
      <c r="E583" s="74"/>
      <c r="F583" s="59"/>
      <c r="G583" s="60"/>
      <c r="H583" s="57"/>
      <c r="I583" s="55"/>
      <c r="J583" s="68"/>
    </row>
    <row r="584" spans="2:10">
      <c r="B584" s="79"/>
      <c r="C584" s="68"/>
      <c r="E584" s="74"/>
      <c r="F584" s="59"/>
      <c r="G584" s="60"/>
      <c r="H584" s="57"/>
      <c r="I584" s="55"/>
      <c r="J584" s="68"/>
    </row>
    <row r="585" spans="2:10">
      <c r="B585" s="79"/>
      <c r="C585" s="68"/>
      <c r="E585" s="74"/>
      <c r="F585" s="59"/>
      <c r="G585" s="60"/>
      <c r="H585" s="57"/>
      <c r="I585" s="55"/>
      <c r="J585" s="68"/>
    </row>
    <row r="586" spans="2:10">
      <c r="B586" s="79"/>
      <c r="C586" s="68"/>
      <c r="E586" s="74"/>
      <c r="F586" s="59"/>
      <c r="G586" s="60"/>
      <c r="H586" s="57"/>
      <c r="I586" s="55"/>
      <c r="J586" s="68"/>
    </row>
    <row r="587" spans="2:10">
      <c r="B587" s="79"/>
      <c r="C587" s="68"/>
      <c r="E587" s="74"/>
      <c r="F587" s="59"/>
      <c r="G587" s="60"/>
      <c r="H587" s="57"/>
      <c r="I587" s="55"/>
      <c r="J587" s="68"/>
    </row>
    <row r="588" spans="2:10">
      <c r="B588" s="79"/>
      <c r="C588" s="68"/>
      <c r="E588" s="74"/>
      <c r="F588" s="59"/>
      <c r="G588" s="60"/>
      <c r="H588" s="57"/>
      <c r="I588" s="55"/>
      <c r="J588" s="68"/>
    </row>
    <row r="589" spans="2:10">
      <c r="B589" s="79"/>
      <c r="C589" s="68"/>
      <c r="E589" s="74"/>
      <c r="F589" s="59"/>
      <c r="G589" s="60"/>
      <c r="H589" s="57"/>
      <c r="I589" s="55"/>
      <c r="J589" s="68"/>
    </row>
    <row r="590" spans="2:10">
      <c r="B590" s="79"/>
      <c r="C590" s="68"/>
      <c r="E590" s="74"/>
      <c r="F590" s="59"/>
      <c r="G590" s="60"/>
      <c r="H590" s="57"/>
      <c r="I590" s="55"/>
      <c r="J590" s="68"/>
    </row>
    <row r="591" spans="2:10">
      <c r="B591" s="79"/>
      <c r="C591" s="68"/>
      <c r="E591" s="74"/>
      <c r="F591" s="59"/>
      <c r="G591" s="60"/>
      <c r="H591" s="57"/>
      <c r="I591" s="55"/>
      <c r="J591" s="68"/>
    </row>
    <row r="592" spans="2:10">
      <c r="B592" s="79"/>
      <c r="C592" s="68"/>
      <c r="E592" s="74"/>
      <c r="F592" s="59"/>
      <c r="G592" s="60"/>
      <c r="H592" s="57"/>
      <c r="I592" s="55"/>
      <c r="J592" s="68"/>
    </row>
    <row r="593" spans="2:10">
      <c r="B593" s="79"/>
      <c r="C593" s="68"/>
      <c r="E593" s="74"/>
      <c r="F593" s="59"/>
      <c r="G593" s="60"/>
      <c r="H593" s="57"/>
      <c r="I593" s="55"/>
      <c r="J593" s="68"/>
    </row>
    <row r="594" spans="2:10">
      <c r="B594" s="79"/>
      <c r="C594" s="68"/>
      <c r="E594" s="74"/>
      <c r="F594" s="59"/>
      <c r="G594" s="60"/>
      <c r="H594" s="57"/>
      <c r="I594" s="55"/>
      <c r="J594" s="68"/>
    </row>
    <row r="595" spans="2:10">
      <c r="B595" s="79"/>
      <c r="C595" s="68"/>
      <c r="E595" s="74"/>
      <c r="F595" s="59"/>
      <c r="G595" s="60"/>
      <c r="H595" s="57"/>
      <c r="I595" s="55"/>
      <c r="J595" s="68"/>
    </row>
    <row r="596" spans="2:10">
      <c r="B596" s="79"/>
      <c r="C596" s="68"/>
      <c r="E596" s="74"/>
      <c r="F596" s="59"/>
      <c r="G596" s="60"/>
      <c r="H596" s="57"/>
      <c r="I596" s="55"/>
      <c r="J596" s="68"/>
    </row>
    <row r="597" spans="2:10">
      <c r="B597" s="79"/>
      <c r="C597" s="68"/>
      <c r="E597" s="74"/>
      <c r="F597" s="59"/>
      <c r="G597" s="60"/>
      <c r="H597" s="57"/>
      <c r="I597" s="55"/>
      <c r="J597" s="68"/>
    </row>
    <row r="598" spans="2:10">
      <c r="B598" s="79"/>
      <c r="C598" s="68"/>
      <c r="E598" s="74"/>
      <c r="F598" s="59"/>
      <c r="G598" s="60"/>
      <c r="H598" s="57"/>
      <c r="I598" s="55"/>
      <c r="J598" s="68"/>
    </row>
    <row r="599" spans="2:10">
      <c r="B599" s="79"/>
      <c r="C599" s="68"/>
      <c r="E599" s="74"/>
      <c r="F599" s="59"/>
      <c r="G599" s="60"/>
      <c r="H599" s="57"/>
      <c r="I599" s="55"/>
      <c r="J599" s="68"/>
    </row>
    <row r="600" spans="2:10">
      <c r="B600" s="79"/>
      <c r="C600" s="68"/>
      <c r="E600" s="74"/>
      <c r="F600" s="59"/>
      <c r="G600" s="60"/>
      <c r="H600" s="57"/>
      <c r="I600" s="55"/>
      <c r="J600" s="68"/>
    </row>
    <row r="601" spans="2:10">
      <c r="B601" s="79"/>
      <c r="C601" s="68"/>
      <c r="E601" s="74"/>
      <c r="F601" s="59"/>
      <c r="G601" s="60"/>
      <c r="H601" s="57"/>
      <c r="I601" s="55"/>
      <c r="J601" s="68"/>
    </row>
    <row r="602" spans="2:10">
      <c r="B602" s="79"/>
      <c r="C602" s="68"/>
      <c r="E602" s="74"/>
      <c r="F602" s="59"/>
      <c r="G602" s="60"/>
      <c r="H602" s="57"/>
      <c r="I602" s="55"/>
      <c r="J602" s="68"/>
    </row>
    <row r="603" spans="2:10">
      <c r="B603" s="79"/>
      <c r="C603" s="68"/>
      <c r="E603" s="74"/>
      <c r="F603" s="59"/>
      <c r="G603" s="60"/>
      <c r="H603" s="57"/>
      <c r="I603" s="55"/>
      <c r="J603" s="68"/>
    </row>
    <row r="604" spans="2:10">
      <c r="B604" s="79"/>
      <c r="C604" s="68"/>
      <c r="E604" s="74"/>
      <c r="F604" s="59"/>
      <c r="G604" s="60"/>
      <c r="H604" s="57"/>
      <c r="I604" s="55"/>
      <c r="J604" s="68"/>
    </row>
    <row r="605" spans="2:10">
      <c r="B605" s="79"/>
      <c r="C605" s="68"/>
      <c r="E605" s="74"/>
      <c r="F605" s="59"/>
      <c r="G605" s="60"/>
      <c r="H605" s="57"/>
      <c r="I605" s="55"/>
      <c r="J605" s="68"/>
    </row>
    <row r="606" spans="2:10">
      <c r="B606" s="79"/>
      <c r="C606" s="68"/>
      <c r="E606" s="74"/>
      <c r="F606" s="59"/>
      <c r="G606" s="60"/>
      <c r="H606" s="57"/>
      <c r="I606" s="55"/>
      <c r="J606" s="68"/>
    </row>
    <row r="607" spans="2:10">
      <c r="B607" s="79"/>
      <c r="C607" s="68"/>
      <c r="E607" s="74"/>
      <c r="F607" s="59"/>
      <c r="G607" s="60"/>
      <c r="H607" s="57"/>
      <c r="I607" s="55"/>
      <c r="J607" s="68"/>
    </row>
    <row r="608" spans="2:10">
      <c r="B608" s="79"/>
      <c r="C608" s="68"/>
      <c r="E608" s="74"/>
      <c r="F608" s="59"/>
      <c r="G608" s="60"/>
      <c r="H608" s="57"/>
      <c r="I608" s="55"/>
      <c r="J608" s="68"/>
    </row>
    <row r="609" spans="2:10">
      <c r="B609" s="79"/>
      <c r="C609" s="68"/>
      <c r="E609" s="74"/>
      <c r="F609" s="59"/>
      <c r="G609" s="60"/>
      <c r="H609" s="57"/>
      <c r="I609" s="55"/>
      <c r="J609" s="68"/>
    </row>
    <row r="610" spans="2:10">
      <c r="B610" s="79"/>
      <c r="C610" s="68"/>
      <c r="E610" s="74"/>
      <c r="F610" s="59"/>
      <c r="G610" s="60"/>
      <c r="H610" s="57"/>
      <c r="I610" s="55"/>
      <c r="J610" s="68"/>
    </row>
    <row r="611" spans="2:10">
      <c r="B611" s="79"/>
      <c r="C611" s="68"/>
      <c r="E611" s="74"/>
      <c r="F611" s="59"/>
      <c r="G611" s="60"/>
      <c r="H611" s="57"/>
      <c r="I611" s="55"/>
      <c r="J611" s="68"/>
    </row>
    <row r="612" spans="2:10">
      <c r="B612" s="79"/>
      <c r="C612" s="68"/>
      <c r="E612" s="74"/>
      <c r="F612" s="59"/>
      <c r="G612" s="60"/>
      <c r="H612" s="57"/>
      <c r="I612" s="55"/>
      <c r="J612" s="68"/>
    </row>
    <row r="613" spans="2:10">
      <c r="B613" s="79"/>
      <c r="C613" s="68"/>
      <c r="E613" s="74"/>
      <c r="F613" s="59"/>
      <c r="G613" s="60"/>
      <c r="H613" s="57"/>
      <c r="I613" s="55"/>
      <c r="J613" s="68"/>
    </row>
    <row r="614" spans="2:10">
      <c r="B614" s="79"/>
      <c r="C614" s="68"/>
      <c r="E614" s="74"/>
      <c r="F614" s="59"/>
      <c r="G614" s="60"/>
      <c r="H614" s="57"/>
      <c r="I614" s="55"/>
      <c r="J614" s="68"/>
    </row>
    <row r="615" spans="2:10">
      <c r="B615" s="79"/>
      <c r="C615" s="68"/>
      <c r="E615" s="74"/>
      <c r="F615" s="59"/>
      <c r="G615" s="60"/>
      <c r="H615" s="57"/>
      <c r="I615" s="55"/>
      <c r="J615" s="68"/>
    </row>
    <row r="616" spans="2:10">
      <c r="B616" s="79"/>
      <c r="C616" s="68"/>
      <c r="E616" s="74"/>
      <c r="F616" s="59"/>
      <c r="G616" s="60"/>
      <c r="H616" s="57"/>
      <c r="I616" s="55"/>
      <c r="J616" s="68"/>
    </row>
    <row r="617" spans="2:10">
      <c r="B617" s="79"/>
      <c r="C617" s="68"/>
      <c r="E617" s="74"/>
      <c r="F617" s="59"/>
      <c r="G617" s="60"/>
      <c r="H617" s="57"/>
      <c r="I617" s="55"/>
      <c r="J617" s="68"/>
    </row>
    <row r="618" spans="2:10">
      <c r="B618" s="79"/>
      <c r="C618" s="68"/>
      <c r="E618" s="74"/>
      <c r="F618" s="59"/>
      <c r="G618" s="60"/>
      <c r="H618" s="57"/>
      <c r="I618" s="55"/>
      <c r="J618" s="68"/>
    </row>
    <row r="619" spans="2:10">
      <c r="B619" s="79"/>
      <c r="C619" s="68"/>
      <c r="E619" s="74"/>
      <c r="F619" s="59"/>
      <c r="G619" s="60"/>
      <c r="H619" s="57"/>
      <c r="I619" s="55"/>
      <c r="J619" s="68"/>
    </row>
    <row r="620" spans="2:10">
      <c r="B620" s="79"/>
      <c r="C620" s="68"/>
      <c r="E620" s="74"/>
      <c r="F620" s="59"/>
      <c r="G620" s="60"/>
      <c r="H620" s="57"/>
      <c r="I620" s="55"/>
      <c r="J620" s="68"/>
    </row>
    <row r="621" spans="2:10">
      <c r="B621" s="79"/>
      <c r="C621" s="68"/>
      <c r="E621" s="74"/>
      <c r="F621" s="59"/>
      <c r="G621" s="60"/>
      <c r="H621" s="57"/>
      <c r="I621" s="55"/>
      <c r="J621" s="68"/>
    </row>
    <row r="622" spans="2:10">
      <c r="B622" s="79"/>
      <c r="C622" s="68"/>
      <c r="E622" s="74"/>
      <c r="F622" s="59"/>
      <c r="G622" s="60"/>
      <c r="H622" s="57"/>
      <c r="I622" s="55"/>
      <c r="J622" s="68"/>
    </row>
    <row r="623" spans="2:10">
      <c r="B623" s="79"/>
      <c r="C623" s="68"/>
      <c r="E623" s="74"/>
      <c r="F623" s="59"/>
      <c r="G623" s="60"/>
      <c r="H623" s="57"/>
      <c r="I623" s="55"/>
      <c r="J623" s="68"/>
    </row>
    <row r="624" spans="2:10">
      <c r="B624" s="79"/>
      <c r="C624" s="68"/>
      <c r="E624" s="74"/>
      <c r="F624" s="59"/>
      <c r="G624" s="60"/>
      <c r="H624" s="57"/>
      <c r="I624" s="55"/>
      <c r="J624" s="68"/>
    </row>
    <row r="625" spans="2:10">
      <c r="B625" s="79"/>
      <c r="C625" s="68"/>
      <c r="E625" s="74"/>
      <c r="F625" s="59"/>
      <c r="G625" s="60"/>
      <c r="H625" s="57"/>
      <c r="I625" s="55"/>
      <c r="J625" s="68"/>
    </row>
    <row r="626" spans="2:10">
      <c r="B626" s="79"/>
      <c r="C626" s="68"/>
      <c r="E626" s="74"/>
      <c r="F626" s="59"/>
      <c r="G626" s="60"/>
      <c r="H626" s="57"/>
      <c r="I626" s="55"/>
      <c r="J626" s="68"/>
    </row>
    <row r="627" spans="2:10">
      <c r="B627" s="79"/>
      <c r="C627" s="68"/>
      <c r="E627" s="74"/>
      <c r="F627" s="59"/>
      <c r="G627" s="60"/>
      <c r="H627" s="57"/>
      <c r="I627" s="55"/>
      <c r="J627" s="68"/>
    </row>
    <row r="628" spans="2:10">
      <c r="B628" s="79"/>
      <c r="C628" s="68"/>
      <c r="E628" s="74"/>
      <c r="F628" s="59"/>
      <c r="G628" s="60"/>
      <c r="H628" s="57"/>
      <c r="I628" s="55"/>
      <c r="J628" s="68"/>
    </row>
    <row r="629" spans="2:10">
      <c r="B629" s="79"/>
      <c r="C629" s="68"/>
      <c r="E629" s="74"/>
      <c r="F629" s="59"/>
      <c r="G629" s="60"/>
      <c r="H629" s="57"/>
      <c r="I629" s="55"/>
      <c r="J629" s="68"/>
    </row>
    <row r="630" spans="2:10">
      <c r="B630" s="79"/>
      <c r="C630" s="68"/>
      <c r="E630" s="74"/>
      <c r="F630" s="59"/>
      <c r="G630" s="60"/>
      <c r="H630" s="57"/>
      <c r="I630" s="55"/>
      <c r="J630" s="68"/>
    </row>
    <row r="631" spans="2:10">
      <c r="B631" s="79"/>
      <c r="C631" s="68"/>
      <c r="E631" s="74"/>
      <c r="F631" s="59"/>
      <c r="G631" s="60"/>
      <c r="H631" s="57"/>
      <c r="I631" s="55"/>
      <c r="J631" s="68"/>
    </row>
    <row r="632" spans="2:10">
      <c r="B632" s="79"/>
      <c r="C632" s="68"/>
      <c r="E632" s="74"/>
      <c r="F632" s="59"/>
      <c r="G632" s="60"/>
      <c r="H632" s="57"/>
      <c r="I632" s="55"/>
      <c r="J632" s="68"/>
    </row>
    <row r="633" spans="2:10">
      <c r="B633" s="79"/>
      <c r="C633" s="68"/>
      <c r="E633" s="74"/>
      <c r="F633" s="59"/>
      <c r="G633" s="60"/>
      <c r="H633" s="57"/>
      <c r="I633" s="55"/>
      <c r="J633" s="68"/>
    </row>
    <row r="634" spans="2:10">
      <c r="B634" s="79"/>
      <c r="C634" s="68"/>
      <c r="E634" s="74"/>
      <c r="F634" s="59"/>
      <c r="G634" s="60"/>
      <c r="H634" s="57"/>
      <c r="I634" s="55"/>
      <c r="J634" s="68"/>
    </row>
    <row r="635" spans="2:10">
      <c r="B635" s="79"/>
      <c r="C635" s="68"/>
      <c r="E635" s="74"/>
      <c r="F635" s="59"/>
      <c r="G635" s="60"/>
      <c r="H635" s="57"/>
      <c r="I635" s="55"/>
      <c r="J635" s="68"/>
    </row>
    <row r="636" spans="2:10">
      <c r="B636" s="79"/>
      <c r="C636" s="68"/>
      <c r="E636" s="74"/>
      <c r="F636" s="59"/>
      <c r="G636" s="60"/>
      <c r="H636" s="57"/>
      <c r="I636" s="55"/>
      <c r="J636" s="68"/>
    </row>
    <row r="637" spans="2:10">
      <c r="B637" s="79"/>
      <c r="C637" s="68"/>
      <c r="E637" s="74"/>
      <c r="F637" s="59"/>
      <c r="G637" s="60"/>
      <c r="H637" s="57"/>
      <c r="I637" s="55"/>
      <c r="J637" s="68"/>
    </row>
    <row r="638" spans="2:10">
      <c r="B638" s="79"/>
      <c r="C638" s="68"/>
      <c r="E638" s="74"/>
      <c r="F638" s="59"/>
      <c r="G638" s="60"/>
      <c r="H638" s="57"/>
      <c r="I638" s="55"/>
      <c r="J638" s="68"/>
    </row>
    <row r="639" spans="2:10">
      <c r="B639" s="79"/>
      <c r="C639" s="68"/>
      <c r="E639" s="74"/>
      <c r="F639" s="59"/>
      <c r="G639" s="60"/>
      <c r="H639" s="57"/>
      <c r="I639" s="55"/>
      <c r="J639" s="68"/>
    </row>
    <row r="640" spans="2:10">
      <c r="B640" s="79"/>
      <c r="C640" s="68"/>
      <c r="E640" s="74"/>
      <c r="F640" s="59"/>
      <c r="G640" s="60"/>
      <c r="H640" s="57"/>
      <c r="I640" s="55"/>
      <c r="J640" s="68"/>
    </row>
    <row r="641" spans="2:10">
      <c r="B641" s="79"/>
      <c r="C641" s="68"/>
      <c r="E641" s="74"/>
      <c r="F641" s="59"/>
      <c r="G641" s="60"/>
      <c r="H641" s="57"/>
      <c r="I641" s="55"/>
      <c r="J641" s="68"/>
    </row>
    <row r="642" spans="2:10">
      <c r="B642" s="79"/>
      <c r="C642" s="68"/>
      <c r="E642" s="74"/>
      <c r="F642" s="59"/>
      <c r="G642" s="60"/>
      <c r="H642" s="57"/>
      <c r="I642" s="55"/>
      <c r="J642" s="68"/>
    </row>
    <row r="643" spans="2:10">
      <c r="B643" s="79"/>
      <c r="C643" s="68"/>
      <c r="E643" s="74"/>
      <c r="F643" s="59"/>
      <c r="G643" s="60"/>
      <c r="H643" s="57"/>
      <c r="I643" s="55"/>
      <c r="J643" s="68"/>
    </row>
    <row r="644" spans="2:10">
      <c r="B644" s="79"/>
      <c r="C644" s="68"/>
      <c r="E644" s="74"/>
      <c r="F644" s="59"/>
      <c r="G644" s="60"/>
      <c r="H644" s="57"/>
      <c r="I644" s="55"/>
      <c r="J644" s="68"/>
    </row>
    <row r="645" spans="2:10">
      <c r="B645" s="79"/>
      <c r="C645" s="68"/>
      <c r="E645" s="74"/>
      <c r="F645" s="59"/>
      <c r="G645" s="60"/>
      <c r="H645" s="57"/>
      <c r="I645" s="55"/>
      <c r="J645" s="68"/>
    </row>
    <row r="646" spans="2:10">
      <c r="B646" s="79"/>
      <c r="C646" s="68"/>
      <c r="E646" s="74"/>
      <c r="F646" s="59"/>
      <c r="G646" s="60"/>
      <c r="H646" s="57"/>
      <c r="I646" s="55"/>
      <c r="J646" s="68"/>
    </row>
    <row r="647" spans="2:10">
      <c r="B647" s="79"/>
      <c r="C647" s="68"/>
      <c r="E647" s="74"/>
      <c r="F647" s="59"/>
      <c r="G647" s="60"/>
      <c r="H647" s="57"/>
      <c r="I647" s="55"/>
      <c r="J647" s="68"/>
    </row>
    <row r="648" spans="2:10">
      <c r="B648" s="79"/>
      <c r="C648" s="68"/>
      <c r="E648" s="74"/>
      <c r="F648" s="59"/>
      <c r="G648" s="60"/>
      <c r="H648" s="57"/>
      <c r="I648" s="55"/>
      <c r="J648" s="68"/>
    </row>
    <row r="649" spans="2:10">
      <c r="B649" s="79"/>
      <c r="C649" s="68"/>
      <c r="E649" s="74"/>
      <c r="F649" s="59"/>
      <c r="G649" s="60"/>
      <c r="H649" s="57"/>
      <c r="I649" s="55"/>
      <c r="J649" s="68"/>
    </row>
    <row r="650" spans="2:10">
      <c r="B650" s="79"/>
      <c r="C650" s="68"/>
      <c r="E650" s="74"/>
      <c r="F650" s="59"/>
      <c r="G650" s="60"/>
      <c r="H650" s="57"/>
      <c r="I650" s="55"/>
      <c r="J650" s="68"/>
    </row>
    <row r="651" spans="2:10">
      <c r="B651" s="79"/>
      <c r="C651" s="68"/>
      <c r="E651" s="74"/>
      <c r="F651" s="59"/>
      <c r="G651" s="60"/>
      <c r="H651" s="57"/>
      <c r="I651" s="55"/>
      <c r="J651" s="68"/>
    </row>
    <row r="652" spans="2:10">
      <c r="B652" s="79"/>
      <c r="C652" s="68"/>
      <c r="E652" s="74"/>
      <c r="F652" s="59"/>
      <c r="G652" s="60"/>
      <c r="H652" s="57"/>
      <c r="I652" s="55"/>
      <c r="J652" s="68"/>
    </row>
    <row r="653" spans="2:10">
      <c r="B653" s="79"/>
      <c r="C653" s="68"/>
      <c r="E653" s="74"/>
      <c r="F653" s="59"/>
      <c r="G653" s="60"/>
      <c r="H653" s="57"/>
      <c r="I653" s="55"/>
      <c r="J653" s="68"/>
    </row>
    <row r="654" spans="2:10">
      <c r="B654" s="79"/>
      <c r="C654" s="68"/>
      <c r="E654" s="74"/>
      <c r="F654" s="59"/>
      <c r="G654" s="60"/>
      <c r="H654" s="57"/>
      <c r="I654" s="55"/>
      <c r="J654" s="68"/>
    </row>
    <row r="655" spans="2:10">
      <c r="B655" s="79"/>
      <c r="C655" s="68"/>
      <c r="E655" s="74"/>
      <c r="F655" s="59"/>
      <c r="G655" s="60"/>
      <c r="H655" s="57"/>
      <c r="I655" s="55"/>
      <c r="J655" s="68"/>
    </row>
    <row r="656" spans="2:10">
      <c r="B656" s="79"/>
      <c r="C656" s="68"/>
      <c r="E656" s="74"/>
      <c r="F656" s="59"/>
      <c r="G656" s="60"/>
      <c r="H656" s="57"/>
      <c r="I656" s="55"/>
      <c r="J656" s="68"/>
    </row>
    <row r="657" spans="2:10">
      <c r="B657" s="79"/>
      <c r="C657" s="68"/>
      <c r="E657" s="74"/>
      <c r="F657" s="59"/>
      <c r="G657" s="60"/>
      <c r="H657" s="57"/>
      <c r="I657" s="55"/>
      <c r="J657" s="68"/>
    </row>
    <row r="658" spans="2:10">
      <c r="B658" s="79"/>
      <c r="C658" s="68"/>
      <c r="E658" s="74"/>
      <c r="F658" s="59"/>
      <c r="G658" s="60"/>
      <c r="H658" s="57"/>
      <c r="I658" s="55"/>
      <c r="J658" s="68"/>
    </row>
    <row r="659" spans="2:10">
      <c r="B659" s="79"/>
      <c r="C659" s="68"/>
      <c r="E659" s="74"/>
      <c r="F659" s="59"/>
      <c r="G659" s="60"/>
      <c r="H659" s="57"/>
      <c r="I659" s="55"/>
      <c r="J659" s="68"/>
    </row>
    <row r="660" spans="2:10">
      <c r="B660" s="79"/>
      <c r="C660" s="68"/>
      <c r="E660" s="74"/>
      <c r="F660" s="59"/>
      <c r="G660" s="60"/>
      <c r="H660" s="57"/>
      <c r="I660" s="55"/>
      <c r="J660" s="68"/>
    </row>
    <row r="661" spans="2:10">
      <c r="B661" s="79"/>
      <c r="C661" s="68"/>
      <c r="E661" s="74"/>
      <c r="F661" s="59"/>
      <c r="G661" s="60"/>
      <c r="H661" s="57"/>
      <c r="I661" s="55"/>
      <c r="J661" s="68"/>
    </row>
    <row r="662" spans="2:10">
      <c r="B662" s="79"/>
      <c r="C662" s="68"/>
      <c r="E662" s="74"/>
      <c r="F662" s="59"/>
      <c r="G662" s="60"/>
      <c r="H662" s="57"/>
      <c r="I662" s="55"/>
      <c r="J662" s="68"/>
    </row>
    <row r="663" spans="2:10">
      <c r="B663" s="79"/>
      <c r="C663" s="68"/>
      <c r="E663" s="74"/>
      <c r="F663" s="59"/>
      <c r="G663" s="60"/>
      <c r="H663" s="57"/>
      <c r="I663" s="55"/>
      <c r="J663" s="68"/>
    </row>
    <row r="664" spans="2:10">
      <c r="B664" s="79"/>
      <c r="C664" s="68"/>
      <c r="E664" s="74"/>
      <c r="F664" s="59"/>
      <c r="G664" s="60"/>
      <c r="H664" s="57"/>
      <c r="I664" s="55"/>
      <c r="J664" s="68"/>
    </row>
    <row r="665" spans="2:10">
      <c r="B665" s="79"/>
      <c r="C665" s="68"/>
      <c r="E665" s="74"/>
      <c r="F665" s="59"/>
      <c r="G665" s="60"/>
      <c r="H665" s="57"/>
      <c r="I665" s="55"/>
      <c r="J665" s="68"/>
    </row>
    <row r="666" spans="2:10">
      <c r="B666" s="79"/>
      <c r="C666" s="68"/>
      <c r="E666" s="74"/>
      <c r="F666" s="59"/>
      <c r="G666" s="60"/>
      <c r="H666" s="57"/>
      <c r="I666" s="55"/>
      <c r="J666" s="68"/>
    </row>
    <row r="667" spans="2:10">
      <c r="B667" s="79"/>
      <c r="C667" s="68"/>
      <c r="E667" s="74"/>
      <c r="F667" s="59"/>
      <c r="G667" s="60"/>
      <c r="H667" s="57"/>
      <c r="I667" s="55"/>
      <c r="J667" s="68"/>
    </row>
    <row r="668" spans="2:10">
      <c r="B668" s="79"/>
      <c r="C668" s="68"/>
      <c r="E668" s="74"/>
      <c r="F668" s="59"/>
      <c r="G668" s="60"/>
      <c r="H668" s="57"/>
      <c r="I668" s="55"/>
      <c r="J668" s="68"/>
    </row>
    <row r="669" spans="2:10">
      <c r="B669" s="79"/>
      <c r="C669" s="68"/>
      <c r="E669" s="74"/>
      <c r="F669" s="59"/>
      <c r="G669" s="60"/>
      <c r="H669" s="57"/>
      <c r="I669" s="55"/>
      <c r="J669" s="68"/>
    </row>
    <row r="670" spans="2:10">
      <c r="B670" s="79"/>
      <c r="C670" s="68"/>
      <c r="E670" s="74"/>
      <c r="F670" s="59"/>
      <c r="G670" s="60"/>
      <c r="H670" s="57"/>
      <c r="I670" s="55"/>
      <c r="J670" s="68"/>
    </row>
    <row r="671" spans="2:10">
      <c r="B671" s="79"/>
      <c r="C671" s="68"/>
      <c r="E671" s="74"/>
      <c r="F671" s="59"/>
      <c r="G671" s="60"/>
      <c r="H671" s="57"/>
      <c r="I671" s="55"/>
      <c r="J671" s="68"/>
    </row>
    <row r="672" spans="2:10">
      <c r="B672" s="79"/>
      <c r="C672" s="68"/>
      <c r="E672" s="74"/>
      <c r="F672" s="59"/>
      <c r="G672" s="60"/>
      <c r="H672" s="57"/>
      <c r="I672" s="55"/>
      <c r="J672" s="68"/>
    </row>
    <row r="673" spans="2:10">
      <c r="B673" s="79"/>
      <c r="C673" s="68"/>
      <c r="E673" s="74"/>
      <c r="F673" s="59"/>
      <c r="G673" s="60"/>
      <c r="H673" s="57"/>
      <c r="I673" s="55"/>
      <c r="J673" s="68"/>
    </row>
    <row r="674" spans="2:10">
      <c r="B674" s="79"/>
      <c r="C674" s="68"/>
      <c r="E674" s="74"/>
      <c r="F674" s="59"/>
      <c r="G674" s="60"/>
      <c r="H674" s="57"/>
      <c r="I674" s="55"/>
      <c r="J674" s="68"/>
    </row>
    <row r="675" spans="2:10">
      <c r="B675" s="79"/>
      <c r="C675" s="68"/>
      <c r="E675" s="74"/>
      <c r="F675" s="59"/>
      <c r="G675" s="60"/>
      <c r="H675" s="57"/>
      <c r="I675" s="55"/>
      <c r="J675" s="68"/>
    </row>
    <row r="676" spans="2:10">
      <c r="B676" s="79"/>
      <c r="C676" s="68"/>
      <c r="E676" s="74"/>
      <c r="F676" s="59"/>
      <c r="G676" s="60"/>
      <c r="H676" s="57"/>
      <c r="I676" s="55"/>
      <c r="J676" s="68"/>
    </row>
    <row r="677" spans="2:10">
      <c r="B677" s="79"/>
      <c r="C677" s="68"/>
      <c r="E677" s="74"/>
      <c r="F677" s="59"/>
      <c r="G677" s="60"/>
      <c r="H677" s="57"/>
      <c r="I677" s="55"/>
      <c r="J677" s="68"/>
    </row>
    <row r="678" spans="2:10">
      <c r="B678" s="79"/>
      <c r="C678" s="68"/>
      <c r="E678" s="74"/>
      <c r="F678" s="59"/>
      <c r="G678" s="60"/>
      <c r="H678" s="57"/>
      <c r="I678" s="55"/>
      <c r="J678" s="68"/>
    </row>
    <row r="679" spans="2:10">
      <c r="B679" s="79"/>
      <c r="C679" s="68"/>
      <c r="E679" s="74"/>
      <c r="F679" s="59"/>
      <c r="G679" s="60"/>
      <c r="H679" s="57"/>
      <c r="I679" s="55"/>
      <c r="J679" s="68"/>
    </row>
    <row r="680" spans="2:10">
      <c r="B680" s="79"/>
      <c r="C680" s="68"/>
      <c r="E680" s="74"/>
      <c r="F680" s="59"/>
      <c r="G680" s="60"/>
      <c r="H680" s="57"/>
      <c r="I680" s="55"/>
      <c r="J680" s="68"/>
    </row>
    <row r="681" spans="2:10">
      <c r="B681" s="79"/>
      <c r="C681" s="68"/>
      <c r="E681" s="74"/>
      <c r="F681" s="59"/>
      <c r="G681" s="60"/>
      <c r="H681" s="57"/>
      <c r="I681" s="55"/>
      <c r="J681" s="68"/>
    </row>
    <row r="682" spans="2:10">
      <c r="B682" s="79"/>
      <c r="C682" s="68"/>
      <c r="E682" s="74"/>
      <c r="F682" s="59"/>
      <c r="G682" s="60"/>
      <c r="H682" s="57"/>
      <c r="I682" s="55"/>
      <c r="J682" s="68"/>
    </row>
    <row r="683" spans="2:10">
      <c r="B683" s="79"/>
      <c r="C683" s="68"/>
      <c r="E683" s="74"/>
      <c r="F683" s="59"/>
      <c r="G683" s="60"/>
      <c r="H683" s="57"/>
      <c r="I683" s="55"/>
      <c r="J683" s="68"/>
    </row>
    <row r="684" spans="2:10">
      <c r="B684" s="79"/>
      <c r="C684" s="68"/>
      <c r="E684" s="74"/>
      <c r="F684" s="59"/>
      <c r="G684" s="60"/>
      <c r="H684" s="57"/>
      <c r="I684" s="55"/>
      <c r="J684" s="68"/>
    </row>
    <row r="685" spans="2:10">
      <c r="B685" s="79"/>
      <c r="C685" s="68"/>
      <c r="E685" s="74"/>
      <c r="F685" s="59"/>
      <c r="G685" s="60"/>
      <c r="H685" s="57"/>
      <c r="I685" s="55"/>
      <c r="J685" s="68"/>
    </row>
    <row r="686" spans="2:10">
      <c r="B686" s="79"/>
      <c r="C686" s="68"/>
      <c r="E686" s="74"/>
      <c r="F686" s="59"/>
      <c r="G686" s="60"/>
      <c r="H686" s="57"/>
      <c r="I686" s="55"/>
      <c r="J686" s="68"/>
    </row>
    <row r="687" spans="2:10">
      <c r="B687" s="79"/>
      <c r="C687" s="68"/>
      <c r="E687" s="74"/>
      <c r="F687" s="59"/>
      <c r="G687" s="60"/>
      <c r="H687" s="57"/>
      <c r="I687" s="55"/>
      <c r="J687" s="68"/>
    </row>
    <row r="688" spans="2:10">
      <c r="B688" s="79"/>
      <c r="C688" s="68"/>
      <c r="E688" s="74"/>
      <c r="F688" s="59"/>
      <c r="G688" s="60"/>
      <c r="H688" s="57"/>
      <c r="I688" s="55"/>
      <c r="J688" s="68"/>
    </row>
    <row r="689" spans="2:10">
      <c r="B689" s="79"/>
      <c r="C689" s="68"/>
      <c r="E689" s="74"/>
      <c r="F689" s="59"/>
      <c r="G689" s="60"/>
      <c r="H689" s="57"/>
      <c r="I689" s="55"/>
      <c r="J689" s="68"/>
    </row>
    <row r="690" spans="2:10">
      <c r="B690" s="79"/>
      <c r="C690" s="68"/>
      <c r="E690" s="74"/>
      <c r="F690" s="59"/>
      <c r="G690" s="60"/>
      <c r="H690" s="57"/>
      <c r="I690" s="55"/>
      <c r="J690" s="68"/>
    </row>
    <row r="691" spans="2:10">
      <c r="B691" s="79"/>
      <c r="C691" s="68"/>
      <c r="E691" s="74"/>
      <c r="F691" s="59"/>
      <c r="G691" s="60"/>
      <c r="H691" s="57"/>
      <c r="I691" s="55"/>
      <c r="J691" s="68"/>
    </row>
    <row r="692" spans="2:10">
      <c r="B692" s="79"/>
      <c r="C692" s="68"/>
      <c r="E692" s="74"/>
      <c r="F692" s="59"/>
      <c r="G692" s="60"/>
      <c r="H692" s="57"/>
      <c r="I692" s="55"/>
      <c r="J692" s="68"/>
    </row>
    <row r="693" spans="2:10">
      <c r="B693" s="79"/>
      <c r="C693" s="68"/>
      <c r="E693" s="74"/>
      <c r="F693" s="59"/>
      <c r="G693" s="60"/>
      <c r="H693" s="57"/>
      <c r="I693" s="55"/>
      <c r="J693" s="68"/>
    </row>
    <row r="694" spans="2:10">
      <c r="B694" s="79"/>
      <c r="C694" s="68"/>
      <c r="E694" s="74"/>
      <c r="F694" s="59"/>
      <c r="G694" s="60"/>
      <c r="H694" s="57"/>
      <c r="I694" s="55"/>
      <c r="J694" s="68"/>
    </row>
    <row r="695" spans="2:10">
      <c r="B695" s="79"/>
      <c r="C695" s="68"/>
      <c r="E695" s="74"/>
      <c r="F695" s="59"/>
      <c r="G695" s="60"/>
      <c r="H695" s="57"/>
      <c r="I695" s="55"/>
      <c r="J695" s="68"/>
    </row>
    <row r="696" spans="2:10">
      <c r="B696" s="79"/>
      <c r="C696" s="68"/>
      <c r="E696" s="74"/>
      <c r="F696" s="59"/>
      <c r="G696" s="60"/>
      <c r="H696" s="57"/>
      <c r="I696" s="55"/>
      <c r="J696" s="68"/>
    </row>
    <row r="697" spans="2:10">
      <c r="B697" s="79"/>
      <c r="C697" s="68"/>
      <c r="E697" s="74"/>
      <c r="F697" s="59"/>
      <c r="G697" s="60"/>
      <c r="H697" s="57"/>
      <c r="I697" s="55"/>
      <c r="J697" s="68"/>
    </row>
    <row r="698" spans="2:10">
      <c r="B698" s="79"/>
      <c r="C698" s="68"/>
      <c r="E698" s="74"/>
      <c r="F698" s="59"/>
      <c r="G698" s="60"/>
      <c r="H698" s="57"/>
      <c r="I698" s="55"/>
      <c r="J698" s="68"/>
    </row>
    <row r="699" spans="2:10">
      <c r="B699" s="79"/>
      <c r="C699" s="68"/>
      <c r="E699" s="74"/>
      <c r="F699" s="59"/>
      <c r="G699" s="60"/>
      <c r="H699" s="57"/>
      <c r="I699" s="55"/>
      <c r="J699" s="68"/>
    </row>
    <row r="700" spans="2:10">
      <c r="B700" s="79"/>
      <c r="C700" s="68"/>
      <c r="E700" s="74"/>
      <c r="F700" s="59"/>
      <c r="G700" s="60"/>
      <c r="H700" s="57"/>
      <c r="I700" s="55"/>
      <c r="J700" s="68"/>
    </row>
    <row r="701" spans="2:10">
      <c r="B701" s="79"/>
      <c r="C701" s="68"/>
      <c r="E701" s="74"/>
      <c r="F701" s="59"/>
      <c r="G701" s="60"/>
      <c r="H701" s="57"/>
      <c r="I701" s="55"/>
      <c r="J701" s="68"/>
    </row>
    <row r="702" spans="2:10">
      <c r="B702" s="79"/>
      <c r="C702" s="68"/>
      <c r="E702" s="74"/>
      <c r="F702" s="59"/>
      <c r="G702" s="60"/>
      <c r="H702" s="57"/>
      <c r="I702" s="55"/>
      <c r="J702" s="68"/>
    </row>
    <row r="703" spans="2:10">
      <c r="B703" s="79"/>
      <c r="C703" s="68"/>
      <c r="E703" s="74"/>
      <c r="F703" s="59"/>
      <c r="G703" s="60"/>
      <c r="H703" s="57"/>
      <c r="I703" s="55"/>
      <c r="J703" s="68"/>
    </row>
    <row r="704" spans="2:10">
      <c r="B704" s="79"/>
      <c r="C704" s="68"/>
      <c r="E704" s="74"/>
      <c r="F704" s="59"/>
      <c r="G704" s="60"/>
      <c r="H704" s="57"/>
      <c r="I704" s="55"/>
      <c r="J704" s="68"/>
    </row>
    <row r="705" spans="2:10">
      <c r="B705" s="79"/>
      <c r="C705" s="68"/>
      <c r="E705" s="74"/>
      <c r="F705" s="59"/>
      <c r="G705" s="60"/>
      <c r="H705" s="57"/>
      <c r="I705" s="55"/>
      <c r="J705" s="68"/>
    </row>
    <row r="706" spans="2:10">
      <c r="B706" s="79"/>
      <c r="C706" s="68"/>
      <c r="E706" s="74"/>
      <c r="F706" s="59"/>
      <c r="G706" s="60"/>
      <c r="H706" s="57"/>
      <c r="I706" s="55"/>
      <c r="J706" s="68"/>
    </row>
    <row r="707" spans="2:10">
      <c r="B707" s="79"/>
      <c r="C707" s="68"/>
      <c r="E707" s="74"/>
      <c r="F707" s="59"/>
      <c r="G707" s="60"/>
      <c r="H707" s="57"/>
      <c r="I707" s="55"/>
      <c r="J707" s="68"/>
    </row>
    <row r="708" spans="2:10">
      <c r="B708" s="79"/>
      <c r="C708" s="68"/>
      <c r="E708" s="74"/>
      <c r="F708" s="59"/>
      <c r="G708" s="60"/>
      <c r="H708" s="57"/>
      <c r="I708" s="55"/>
      <c r="J708" s="68"/>
    </row>
    <row r="709" spans="2:10">
      <c r="B709" s="79"/>
      <c r="C709" s="68"/>
      <c r="E709" s="74"/>
      <c r="F709" s="59"/>
      <c r="G709" s="60"/>
      <c r="H709" s="57"/>
      <c r="I709" s="55"/>
      <c r="J709" s="68"/>
    </row>
    <row r="710" spans="2:10">
      <c r="B710" s="79"/>
      <c r="C710" s="68"/>
      <c r="E710" s="74"/>
      <c r="F710" s="59"/>
      <c r="G710" s="60"/>
      <c r="H710" s="57"/>
      <c r="I710" s="55"/>
      <c r="J710" s="68"/>
    </row>
    <row r="711" spans="2:10">
      <c r="B711" s="79"/>
      <c r="C711" s="68"/>
      <c r="E711" s="74"/>
      <c r="F711" s="59"/>
      <c r="G711" s="60"/>
      <c r="H711" s="57"/>
      <c r="I711" s="55"/>
      <c r="J711" s="68"/>
    </row>
    <row r="712" spans="2:10">
      <c r="B712" s="79"/>
      <c r="C712" s="68"/>
      <c r="E712" s="74"/>
      <c r="F712" s="59"/>
      <c r="G712" s="60"/>
      <c r="H712" s="57"/>
      <c r="I712" s="55"/>
      <c r="J712" s="68"/>
    </row>
    <row r="713" spans="2:10">
      <c r="B713" s="79"/>
      <c r="C713" s="68"/>
      <c r="E713" s="74"/>
      <c r="F713" s="59"/>
      <c r="G713" s="60"/>
      <c r="H713" s="57"/>
      <c r="I713" s="55"/>
      <c r="J713" s="68"/>
    </row>
    <row r="714" spans="2:10">
      <c r="B714" s="79"/>
      <c r="C714" s="68"/>
      <c r="E714" s="74"/>
      <c r="F714" s="59"/>
      <c r="G714" s="60"/>
      <c r="H714" s="57"/>
      <c r="I714" s="55"/>
      <c r="J714" s="68"/>
    </row>
    <row r="715" spans="2:10">
      <c r="B715" s="79"/>
      <c r="C715" s="68"/>
      <c r="E715" s="74"/>
      <c r="F715" s="59"/>
      <c r="G715" s="60"/>
      <c r="H715" s="57"/>
      <c r="I715" s="55"/>
      <c r="J715" s="68"/>
    </row>
    <row r="716" spans="2:10">
      <c r="B716" s="79"/>
      <c r="C716" s="68"/>
      <c r="E716" s="74"/>
      <c r="F716" s="59"/>
      <c r="G716" s="60"/>
      <c r="H716" s="57"/>
      <c r="I716" s="55"/>
      <c r="J716" s="68"/>
    </row>
    <row r="717" spans="2:10">
      <c r="B717" s="79"/>
      <c r="C717" s="68"/>
      <c r="E717" s="74"/>
      <c r="F717" s="59"/>
      <c r="G717" s="60"/>
      <c r="H717" s="57"/>
      <c r="I717" s="55"/>
      <c r="J717" s="68"/>
    </row>
    <row r="718" spans="2:10">
      <c r="B718" s="79"/>
      <c r="C718" s="68"/>
      <c r="E718" s="74"/>
      <c r="F718" s="59"/>
      <c r="G718" s="60"/>
      <c r="H718" s="57"/>
      <c r="I718" s="55"/>
      <c r="J718" s="68"/>
    </row>
    <row r="719" spans="2:10">
      <c r="B719" s="79"/>
      <c r="C719" s="68"/>
      <c r="E719" s="74"/>
      <c r="F719" s="59"/>
      <c r="G719" s="60"/>
      <c r="H719" s="57"/>
      <c r="I719" s="55"/>
      <c r="J719" s="68"/>
    </row>
    <row r="720" spans="2:10">
      <c r="B720" s="79"/>
      <c r="C720" s="68"/>
      <c r="E720" s="74"/>
      <c r="F720" s="59"/>
      <c r="G720" s="60"/>
      <c r="H720" s="57"/>
      <c r="I720" s="55"/>
      <c r="J720" s="68"/>
    </row>
    <row r="721" spans="2:10">
      <c r="B721" s="79"/>
      <c r="C721" s="68"/>
      <c r="E721" s="74"/>
      <c r="F721" s="59"/>
      <c r="G721" s="60"/>
      <c r="H721" s="57"/>
      <c r="I721" s="55"/>
      <c r="J721" s="68"/>
    </row>
    <row r="722" spans="2:10">
      <c r="B722" s="79"/>
      <c r="C722" s="68"/>
      <c r="E722" s="74"/>
      <c r="F722" s="59"/>
      <c r="G722" s="60"/>
      <c r="H722" s="57"/>
      <c r="I722" s="55"/>
      <c r="J722" s="68"/>
    </row>
    <row r="723" spans="2:10">
      <c r="B723" s="79"/>
      <c r="C723" s="68"/>
      <c r="E723" s="74"/>
      <c r="F723" s="59"/>
      <c r="G723" s="60"/>
      <c r="H723" s="57"/>
      <c r="I723" s="55"/>
      <c r="J723" s="68"/>
    </row>
    <row r="724" spans="2:10">
      <c r="B724" s="79"/>
      <c r="C724" s="68"/>
      <c r="E724" s="74"/>
      <c r="F724" s="59"/>
      <c r="G724" s="60"/>
      <c r="H724" s="57"/>
      <c r="I724" s="55"/>
      <c r="J724" s="68"/>
    </row>
    <row r="725" spans="2:10">
      <c r="B725" s="79"/>
      <c r="C725" s="68"/>
      <c r="E725" s="74"/>
      <c r="F725" s="59"/>
      <c r="G725" s="60"/>
      <c r="H725" s="57"/>
      <c r="I725" s="55"/>
      <c r="J725" s="68"/>
    </row>
    <row r="726" spans="2:10">
      <c r="B726" s="79"/>
      <c r="C726" s="68"/>
      <c r="E726" s="74"/>
      <c r="F726" s="59"/>
      <c r="G726" s="60"/>
      <c r="H726" s="57"/>
      <c r="I726" s="55"/>
      <c r="J726" s="68"/>
    </row>
    <row r="727" spans="2:10">
      <c r="B727" s="79"/>
      <c r="C727" s="68"/>
      <c r="E727" s="74"/>
      <c r="F727" s="59"/>
      <c r="G727" s="60"/>
      <c r="H727" s="57"/>
      <c r="I727" s="55"/>
      <c r="J727" s="68"/>
    </row>
    <row r="728" spans="2:10">
      <c r="B728" s="79"/>
      <c r="C728" s="68"/>
      <c r="E728" s="74"/>
      <c r="F728" s="59"/>
      <c r="G728" s="60"/>
      <c r="H728" s="57"/>
      <c r="I728" s="55"/>
      <c r="J728" s="68"/>
    </row>
    <row r="729" spans="2:10">
      <c r="B729" s="79"/>
      <c r="C729" s="68"/>
      <c r="E729" s="74"/>
      <c r="F729" s="59"/>
      <c r="G729" s="60"/>
      <c r="H729" s="57"/>
      <c r="I729" s="55"/>
      <c r="J729" s="68"/>
    </row>
    <row r="730" spans="2:10">
      <c r="B730" s="79"/>
      <c r="C730" s="68"/>
      <c r="E730" s="74"/>
      <c r="F730" s="59"/>
      <c r="G730" s="60"/>
      <c r="H730" s="57"/>
      <c r="I730" s="55"/>
      <c r="J730" s="68"/>
    </row>
    <row r="731" spans="2:10">
      <c r="B731" s="79"/>
      <c r="C731" s="68"/>
      <c r="E731" s="74"/>
      <c r="F731" s="59"/>
      <c r="G731" s="60"/>
      <c r="H731" s="57"/>
      <c r="I731" s="55"/>
      <c r="J731" s="68"/>
    </row>
    <row r="732" spans="2:10">
      <c r="B732" s="79"/>
      <c r="C732" s="68"/>
      <c r="E732" s="74"/>
      <c r="F732" s="59"/>
      <c r="G732" s="60"/>
      <c r="H732" s="57"/>
      <c r="I732" s="55"/>
      <c r="J732" s="68"/>
    </row>
    <row r="733" spans="2:10">
      <c r="B733" s="79"/>
      <c r="C733" s="68"/>
      <c r="E733" s="74"/>
      <c r="F733" s="59"/>
      <c r="G733" s="60"/>
      <c r="H733" s="57"/>
      <c r="I733" s="55"/>
      <c r="J733" s="68"/>
    </row>
    <row r="734" spans="2:10">
      <c r="B734" s="79"/>
      <c r="C734" s="68"/>
      <c r="E734" s="74"/>
      <c r="F734" s="59"/>
      <c r="G734" s="60"/>
      <c r="H734" s="57"/>
      <c r="I734" s="55"/>
      <c r="J734" s="68"/>
    </row>
    <row r="735" spans="2:10">
      <c r="B735" s="79"/>
      <c r="C735" s="68"/>
      <c r="E735" s="74"/>
      <c r="F735" s="59"/>
      <c r="G735" s="60"/>
      <c r="H735" s="57"/>
      <c r="I735" s="55"/>
      <c r="J735" s="68"/>
    </row>
    <row r="736" spans="2:10">
      <c r="B736" s="79"/>
      <c r="C736" s="68"/>
      <c r="E736" s="74"/>
      <c r="F736" s="59"/>
      <c r="G736" s="60"/>
      <c r="H736" s="57"/>
      <c r="I736" s="55"/>
      <c r="J736" s="68"/>
    </row>
    <row r="737" spans="2:10">
      <c r="B737" s="79"/>
      <c r="C737" s="68"/>
      <c r="E737" s="74"/>
      <c r="F737" s="59"/>
      <c r="G737" s="60"/>
      <c r="H737" s="57"/>
      <c r="I737" s="55"/>
      <c r="J737" s="68"/>
    </row>
    <row r="738" spans="2:10">
      <c r="B738" s="79"/>
      <c r="C738" s="68"/>
      <c r="E738" s="74"/>
      <c r="F738" s="59"/>
      <c r="G738" s="60"/>
      <c r="H738" s="57"/>
      <c r="I738" s="55"/>
      <c r="J738" s="68"/>
    </row>
    <row r="739" spans="2:10">
      <c r="B739" s="79"/>
      <c r="C739" s="68"/>
      <c r="E739" s="74"/>
      <c r="F739" s="59"/>
      <c r="G739" s="60"/>
      <c r="H739" s="57"/>
      <c r="I739" s="55"/>
      <c r="J739" s="68"/>
    </row>
    <row r="740" spans="2:10">
      <c r="B740" s="79"/>
      <c r="C740" s="68"/>
      <c r="E740" s="74"/>
      <c r="F740" s="59"/>
      <c r="G740" s="60"/>
      <c r="H740" s="57"/>
      <c r="I740" s="55"/>
      <c r="J740" s="68"/>
    </row>
    <row r="741" spans="2:10">
      <c r="B741" s="79"/>
      <c r="C741" s="68"/>
      <c r="E741" s="74"/>
      <c r="F741" s="59"/>
      <c r="G741" s="60"/>
      <c r="H741" s="57"/>
      <c r="I741" s="55"/>
      <c r="J741" s="68"/>
    </row>
    <row r="742" spans="2:10">
      <c r="B742" s="79"/>
      <c r="C742" s="68"/>
      <c r="E742" s="74"/>
      <c r="F742" s="59"/>
      <c r="G742" s="60"/>
      <c r="H742" s="57"/>
      <c r="I742" s="55"/>
      <c r="J742" s="68"/>
    </row>
    <row r="743" spans="2:10">
      <c r="B743" s="79"/>
      <c r="C743" s="68"/>
      <c r="E743" s="74"/>
      <c r="F743" s="59"/>
      <c r="G743" s="60"/>
      <c r="H743" s="57"/>
      <c r="I743" s="55"/>
      <c r="J743" s="68"/>
    </row>
    <row r="744" spans="2:10">
      <c r="B744" s="79"/>
      <c r="C744" s="68"/>
      <c r="E744" s="74"/>
      <c r="F744" s="59"/>
      <c r="G744" s="60"/>
      <c r="H744" s="57"/>
      <c r="I744" s="55"/>
      <c r="J744" s="68"/>
    </row>
    <row r="745" spans="2:10">
      <c r="B745" s="79"/>
      <c r="C745" s="68"/>
      <c r="E745" s="74"/>
      <c r="F745" s="59"/>
      <c r="G745" s="60"/>
      <c r="H745" s="57"/>
      <c r="I745" s="55"/>
      <c r="J745" s="68"/>
    </row>
    <row r="746" spans="2:10">
      <c r="B746" s="79"/>
      <c r="C746" s="68"/>
      <c r="E746" s="74"/>
      <c r="F746" s="59"/>
      <c r="G746" s="60"/>
      <c r="H746" s="57"/>
      <c r="I746" s="55"/>
      <c r="J746" s="68"/>
    </row>
    <row r="747" spans="2:10">
      <c r="B747" s="79"/>
      <c r="C747" s="68"/>
      <c r="E747" s="74"/>
      <c r="F747" s="59"/>
      <c r="G747" s="60"/>
      <c r="H747" s="57"/>
      <c r="I747" s="55"/>
      <c r="J747" s="68"/>
    </row>
    <row r="748" spans="2:10">
      <c r="B748" s="79"/>
      <c r="C748" s="68"/>
      <c r="E748" s="74"/>
      <c r="F748" s="59"/>
      <c r="G748" s="60"/>
      <c r="H748" s="57"/>
      <c r="I748" s="55"/>
      <c r="J748" s="68"/>
    </row>
    <row r="749" spans="2:10">
      <c r="B749" s="79"/>
      <c r="C749" s="68"/>
      <c r="E749" s="74"/>
      <c r="F749" s="59"/>
      <c r="G749" s="60"/>
      <c r="H749" s="57"/>
      <c r="I749" s="55"/>
      <c r="J749" s="68"/>
    </row>
    <row r="750" spans="2:10">
      <c r="B750" s="79"/>
      <c r="C750" s="68"/>
      <c r="E750" s="74"/>
      <c r="F750" s="59"/>
      <c r="G750" s="60"/>
      <c r="H750" s="57"/>
      <c r="I750" s="55"/>
      <c r="J750" s="68"/>
    </row>
    <row r="751" spans="2:10">
      <c r="B751" s="79"/>
      <c r="C751" s="68"/>
      <c r="E751" s="74"/>
      <c r="F751" s="59"/>
      <c r="G751" s="60"/>
      <c r="H751" s="57"/>
      <c r="I751" s="55"/>
      <c r="J751" s="68"/>
    </row>
    <row r="752" spans="2:10">
      <c r="B752" s="79"/>
      <c r="C752" s="68"/>
      <c r="E752" s="74"/>
      <c r="F752" s="59"/>
      <c r="G752" s="60"/>
      <c r="H752" s="57"/>
      <c r="I752" s="55"/>
      <c r="J752" s="68"/>
    </row>
    <row r="753" spans="2:10">
      <c r="B753" s="79"/>
      <c r="C753" s="68"/>
      <c r="E753" s="74"/>
      <c r="F753" s="59"/>
      <c r="G753" s="60"/>
      <c r="H753" s="57"/>
      <c r="I753" s="55"/>
      <c r="J753" s="68"/>
    </row>
    <row r="754" spans="2:10">
      <c r="B754" s="79"/>
      <c r="C754" s="68"/>
      <c r="E754" s="74"/>
      <c r="F754" s="59"/>
      <c r="G754" s="60"/>
      <c r="H754" s="57"/>
      <c r="I754" s="55"/>
      <c r="J754" s="68"/>
    </row>
    <row r="755" spans="2:10">
      <c r="B755" s="79"/>
      <c r="C755" s="68"/>
      <c r="E755" s="74"/>
      <c r="F755" s="59"/>
      <c r="G755" s="60"/>
      <c r="H755" s="57"/>
      <c r="I755" s="55"/>
      <c r="J755" s="68"/>
    </row>
    <row r="756" spans="2:10">
      <c r="B756" s="79"/>
      <c r="C756" s="68"/>
      <c r="E756" s="74"/>
      <c r="F756" s="59"/>
      <c r="G756" s="60"/>
      <c r="H756" s="57"/>
      <c r="I756" s="55"/>
      <c r="J756" s="68"/>
    </row>
    <row r="757" spans="2:10">
      <c r="B757" s="79"/>
      <c r="C757" s="68"/>
      <c r="E757" s="74"/>
      <c r="F757" s="59"/>
      <c r="G757" s="60"/>
      <c r="H757" s="57"/>
      <c r="I757" s="55"/>
      <c r="J757" s="68"/>
    </row>
    <row r="758" spans="2:10">
      <c r="B758" s="79"/>
      <c r="C758" s="68"/>
      <c r="E758" s="74"/>
      <c r="F758" s="59"/>
      <c r="G758" s="60"/>
      <c r="H758" s="57"/>
      <c r="I758" s="55"/>
      <c r="J758" s="68"/>
    </row>
    <row r="759" spans="2:10">
      <c r="B759" s="79"/>
      <c r="C759" s="68"/>
      <c r="E759" s="74"/>
      <c r="F759" s="59"/>
      <c r="G759" s="60"/>
      <c r="H759" s="57"/>
      <c r="I759" s="55"/>
      <c r="J759" s="68"/>
    </row>
    <row r="760" spans="2:10">
      <c r="B760" s="79"/>
      <c r="C760" s="68"/>
      <c r="E760" s="74"/>
      <c r="F760" s="59"/>
      <c r="G760" s="60"/>
      <c r="H760" s="57"/>
      <c r="I760" s="55"/>
      <c r="J760" s="68"/>
    </row>
    <row r="761" spans="2:10">
      <c r="B761" s="79"/>
      <c r="C761" s="68"/>
      <c r="E761" s="74"/>
      <c r="F761" s="59"/>
      <c r="G761" s="60"/>
      <c r="H761" s="57"/>
      <c r="I761" s="55"/>
      <c r="J761" s="68"/>
    </row>
    <row r="762" spans="2:10">
      <c r="B762" s="79"/>
      <c r="C762" s="68"/>
      <c r="E762" s="74"/>
      <c r="F762" s="59"/>
      <c r="G762" s="60"/>
      <c r="H762" s="57"/>
      <c r="I762" s="55"/>
      <c r="J762" s="68"/>
    </row>
    <row r="763" spans="2:10">
      <c r="B763" s="79"/>
      <c r="C763" s="68"/>
      <c r="E763" s="74"/>
      <c r="F763" s="59"/>
      <c r="G763" s="60"/>
      <c r="H763" s="57"/>
      <c r="I763" s="55"/>
      <c r="J763" s="68"/>
    </row>
    <row r="764" spans="2:10">
      <c r="B764" s="79"/>
      <c r="C764" s="68"/>
      <c r="E764" s="74"/>
      <c r="F764" s="59"/>
      <c r="G764" s="60"/>
      <c r="H764" s="57"/>
      <c r="I764" s="55"/>
      <c r="J764" s="68"/>
    </row>
    <row r="765" spans="2:10">
      <c r="B765" s="79"/>
      <c r="C765" s="68"/>
      <c r="E765" s="74"/>
      <c r="F765" s="59"/>
      <c r="G765" s="60"/>
      <c r="H765" s="57"/>
      <c r="I765" s="55"/>
      <c r="J765" s="68"/>
    </row>
    <row r="766" spans="2:10">
      <c r="B766" s="79"/>
      <c r="C766" s="68"/>
      <c r="E766" s="74"/>
      <c r="F766" s="59"/>
      <c r="G766" s="60"/>
      <c r="H766" s="57"/>
      <c r="I766" s="55"/>
      <c r="J766" s="68"/>
    </row>
    <row r="767" spans="2:10">
      <c r="B767" s="79"/>
      <c r="C767" s="68"/>
      <c r="E767" s="74"/>
      <c r="F767" s="59"/>
      <c r="G767" s="60"/>
      <c r="H767" s="57"/>
      <c r="I767" s="55"/>
      <c r="J767" s="68"/>
    </row>
    <row r="768" spans="2:10">
      <c r="B768" s="79"/>
      <c r="C768" s="68"/>
      <c r="E768" s="74"/>
      <c r="F768" s="59"/>
      <c r="G768" s="60"/>
      <c r="H768" s="57"/>
      <c r="I768" s="55"/>
      <c r="J768" s="68"/>
    </row>
    <row r="769" spans="2:10">
      <c r="B769" s="79"/>
      <c r="C769" s="68"/>
      <c r="E769" s="74"/>
      <c r="F769" s="59"/>
      <c r="G769" s="60"/>
      <c r="H769" s="57"/>
      <c r="I769" s="55"/>
      <c r="J769" s="68"/>
    </row>
    <row r="770" spans="2:10">
      <c r="B770" s="79"/>
      <c r="C770" s="68"/>
      <c r="E770" s="74"/>
      <c r="F770" s="59"/>
      <c r="G770" s="60"/>
      <c r="H770" s="57"/>
      <c r="I770" s="55"/>
      <c r="J770" s="68"/>
    </row>
    <row r="771" spans="2:10">
      <c r="B771" s="79"/>
      <c r="C771" s="68"/>
      <c r="E771" s="74"/>
      <c r="F771" s="59"/>
      <c r="G771" s="60"/>
      <c r="H771" s="57"/>
      <c r="I771" s="55"/>
      <c r="J771" s="68"/>
    </row>
    <row r="772" spans="2:10">
      <c r="B772" s="79"/>
      <c r="C772" s="68"/>
      <c r="E772" s="74"/>
      <c r="F772" s="59"/>
      <c r="G772" s="60"/>
      <c r="H772" s="57"/>
      <c r="I772" s="55"/>
      <c r="J772" s="68"/>
    </row>
    <row r="773" spans="2:10">
      <c r="B773" s="79"/>
      <c r="C773" s="68"/>
      <c r="E773" s="74"/>
      <c r="F773" s="59"/>
      <c r="G773" s="60"/>
      <c r="H773" s="57"/>
      <c r="I773" s="55"/>
      <c r="J773" s="68"/>
    </row>
    <row r="774" spans="2:10">
      <c r="B774" s="79"/>
      <c r="C774" s="68"/>
      <c r="E774" s="74"/>
      <c r="F774" s="59"/>
      <c r="G774" s="60"/>
      <c r="H774" s="57"/>
      <c r="I774" s="55"/>
      <c r="J774" s="68"/>
    </row>
    <row r="775" spans="2:10">
      <c r="B775" s="79"/>
      <c r="C775" s="68"/>
      <c r="E775" s="74"/>
      <c r="F775" s="59"/>
      <c r="G775" s="60"/>
      <c r="H775" s="57"/>
      <c r="I775" s="55"/>
      <c r="J775" s="68"/>
    </row>
    <row r="776" spans="2:10">
      <c r="B776" s="79"/>
      <c r="C776" s="68"/>
      <c r="E776" s="74"/>
      <c r="F776" s="59"/>
      <c r="G776" s="60"/>
      <c r="H776" s="57"/>
      <c r="I776" s="55"/>
      <c r="J776" s="68"/>
    </row>
    <row r="777" spans="2:10">
      <c r="B777" s="79"/>
      <c r="C777" s="68"/>
      <c r="E777" s="74"/>
      <c r="F777" s="59"/>
      <c r="G777" s="60"/>
      <c r="H777" s="57"/>
      <c r="I777" s="55"/>
      <c r="J777" s="68"/>
    </row>
    <row r="778" spans="2:10">
      <c r="B778" s="79"/>
      <c r="C778" s="68"/>
      <c r="E778" s="74"/>
      <c r="F778" s="59"/>
      <c r="G778" s="60"/>
      <c r="H778" s="57"/>
      <c r="I778" s="55"/>
      <c r="J778" s="68"/>
    </row>
    <row r="779" spans="2:10">
      <c r="B779" s="79"/>
      <c r="C779" s="68"/>
      <c r="E779" s="74"/>
      <c r="F779" s="59"/>
      <c r="G779" s="60"/>
      <c r="H779" s="57"/>
      <c r="I779" s="55"/>
      <c r="J779" s="68"/>
    </row>
    <row r="780" spans="2:10">
      <c r="B780" s="79"/>
      <c r="C780" s="68"/>
      <c r="E780" s="74"/>
      <c r="F780" s="59"/>
      <c r="G780" s="60"/>
      <c r="H780" s="57"/>
      <c r="I780" s="55"/>
      <c r="J780" s="68"/>
    </row>
    <row r="781" spans="2:10">
      <c r="B781" s="79"/>
      <c r="C781" s="68"/>
      <c r="E781" s="74"/>
      <c r="F781" s="59"/>
      <c r="G781" s="60"/>
      <c r="H781" s="57"/>
      <c r="I781" s="55"/>
      <c r="J781" s="68"/>
    </row>
    <row r="782" spans="2:10">
      <c r="B782" s="79"/>
      <c r="C782" s="68"/>
      <c r="E782" s="74"/>
      <c r="F782" s="59"/>
      <c r="G782" s="60"/>
      <c r="H782" s="57"/>
      <c r="I782" s="55"/>
      <c r="J782" s="68"/>
    </row>
    <row r="783" spans="2:10">
      <c r="B783" s="79"/>
      <c r="C783" s="68"/>
      <c r="E783" s="74"/>
      <c r="F783" s="59"/>
      <c r="G783" s="60"/>
      <c r="H783" s="57"/>
      <c r="I783" s="55"/>
      <c r="J783" s="68"/>
    </row>
    <row r="784" spans="2:10">
      <c r="B784" s="79"/>
      <c r="C784" s="68"/>
      <c r="E784" s="74"/>
      <c r="F784" s="59"/>
      <c r="G784" s="60"/>
      <c r="H784" s="57"/>
      <c r="I784" s="55"/>
      <c r="J784" s="68"/>
    </row>
    <row r="785" spans="2:10">
      <c r="B785" s="79"/>
      <c r="C785" s="68"/>
      <c r="E785" s="74"/>
      <c r="F785" s="59"/>
      <c r="G785" s="60"/>
      <c r="H785" s="57"/>
      <c r="I785" s="55"/>
      <c r="J785" s="68"/>
    </row>
    <row r="786" spans="2:10">
      <c r="B786" s="79"/>
      <c r="C786" s="68"/>
      <c r="E786" s="74"/>
      <c r="F786" s="59"/>
      <c r="G786" s="60"/>
      <c r="H786" s="57"/>
      <c r="I786" s="55"/>
      <c r="J786" s="68"/>
    </row>
    <row r="787" spans="2:10">
      <c r="B787" s="79"/>
      <c r="C787" s="68"/>
      <c r="E787" s="74"/>
      <c r="F787" s="59"/>
      <c r="G787" s="60"/>
      <c r="H787" s="57"/>
      <c r="I787" s="55"/>
      <c r="J787" s="68"/>
    </row>
    <row r="788" spans="2:10">
      <c r="B788" s="79"/>
      <c r="C788" s="68"/>
      <c r="E788" s="74"/>
      <c r="F788" s="59"/>
      <c r="G788" s="60"/>
      <c r="H788" s="57"/>
      <c r="I788" s="55"/>
      <c r="J788" s="68"/>
    </row>
    <row r="789" spans="2:10">
      <c r="B789" s="79"/>
      <c r="C789" s="68"/>
      <c r="E789" s="74"/>
      <c r="F789" s="59"/>
      <c r="G789" s="60"/>
      <c r="H789" s="57"/>
      <c r="I789" s="55"/>
      <c r="J789" s="68"/>
    </row>
    <row r="790" spans="2:10">
      <c r="B790" s="79"/>
      <c r="C790" s="68"/>
      <c r="E790" s="74"/>
      <c r="F790" s="59"/>
      <c r="G790" s="60"/>
      <c r="H790" s="57"/>
      <c r="I790" s="55"/>
      <c r="J790" s="68"/>
    </row>
    <row r="791" spans="2:10">
      <c r="B791" s="79"/>
      <c r="C791" s="68"/>
      <c r="E791" s="74"/>
      <c r="F791" s="59"/>
      <c r="G791" s="60"/>
      <c r="H791" s="57"/>
      <c r="I791" s="55"/>
      <c r="J791" s="68"/>
    </row>
    <row r="792" spans="2:10">
      <c r="B792" s="79"/>
      <c r="C792" s="68"/>
      <c r="E792" s="74"/>
      <c r="F792" s="59"/>
      <c r="G792" s="60"/>
      <c r="H792" s="57"/>
      <c r="I792" s="55"/>
      <c r="J792" s="68"/>
    </row>
    <row r="793" spans="2:10">
      <c r="B793" s="79"/>
      <c r="C793" s="68"/>
      <c r="E793" s="74"/>
      <c r="F793" s="59"/>
      <c r="G793" s="60"/>
      <c r="H793" s="57"/>
      <c r="I793" s="55"/>
      <c r="J793" s="68"/>
    </row>
    <row r="794" spans="2:10">
      <c r="B794" s="79"/>
      <c r="C794" s="68"/>
      <c r="E794" s="74"/>
      <c r="F794" s="59"/>
      <c r="G794" s="60"/>
      <c r="H794" s="57"/>
      <c r="I794" s="55"/>
      <c r="J794" s="68"/>
    </row>
    <row r="795" spans="2:10">
      <c r="B795" s="79"/>
      <c r="C795" s="68"/>
      <c r="E795" s="74"/>
      <c r="F795" s="59"/>
      <c r="G795" s="60"/>
      <c r="H795" s="57"/>
      <c r="I795" s="55"/>
      <c r="J795" s="68"/>
    </row>
    <row r="796" spans="2:10">
      <c r="B796" s="79"/>
      <c r="C796" s="68"/>
      <c r="E796" s="74"/>
      <c r="F796" s="59"/>
      <c r="G796" s="60"/>
      <c r="H796" s="57"/>
      <c r="I796" s="55"/>
      <c r="J796" s="68"/>
    </row>
    <row r="797" spans="2:10">
      <c r="B797" s="79"/>
      <c r="C797" s="68"/>
      <c r="E797" s="74"/>
      <c r="F797" s="59"/>
      <c r="G797" s="60"/>
      <c r="H797" s="57"/>
      <c r="I797" s="55"/>
      <c r="J797" s="68"/>
    </row>
    <row r="798" spans="2:10">
      <c r="B798" s="79"/>
      <c r="C798" s="68"/>
      <c r="E798" s="74"/>
      <c r="F798" s="59"/>
      <c r="G798" s="60"/>
      <c r="H798" s="57"/>
      <c r="I798" s="55"/>
      <c r="J798" s="68"/>
    </row>
    <row r="799" spans="2:10">
      <c r="B799" s="79"/>
      <c r="C799" s="68"/>
      <c r="E799" s="74"/>
      <c r="F799" s="59"/>
      <c r="G799" s="60"/>
      <c r="H799" s="57"/>
      <c r="I799" s="55"/>
      <c r="J799" s="68"/>
    </row>
    <row r="800" spans="2:10">
      <c r="B800" s="79"/>
      <c r="C800" s="68"/>
      <c r="E800" s="74"/>
      <c r="F800" s="59"/>
      <c r="G800" s="60"/>
      <c r="H800" s="57"/>
      <c r="I800" s="55"/>
      <c r="J800" s="68"/>
    </row>
    <row r="801" spans="2:10">
      <c r="B801" s="79"/>
      <c r="C801" s="68"/>
      <c r="E801" s="74"/>
      <c r="F801" s="59"/>
      <c r="G801" s="60"/>
      <c r="H801" s="57"/>
      <c r="I801" s="55"/>
      <c r="J801" s="68"/>
    </row>
    <row r="802" spans="2:10">
      <c r="B802" s="79"/>
      <c r="C802" s="68"/>
      <c r="E802" s="74"/>
      <c r="F802" s="59"/>
      <c r="G802" s="60"/>
      <c r="H802" s="57"/>
      <c r="I802" s="55"/>
      <c r="J802" s="68"/>
    </row>
    <row r="803" spans="2:10">
      <c r="B803" s="79"/>
      <c r="C803" s="68"/>
      <c r="E803" s="74"/>
      <c r="F803" s="59"/>
      <c r="G803" s="60"/>
      <c r="H803" s="57"/>
      <c r="I803" s="55"/>
      <c r="J803" s="68"/>
    </row>
    <row r="804" spans="2:10">
      <c r="B804" s="79"/>
      <c r="C804" s="68"/>
      <c r="E804" s="74"/>
      <c r="F804" s="59"/>
      <c r="G804" s="60"/>
      <c r="H804" s="57"/>
      <c r="I804" s="55"/>
      <c r="J804" s="68"/>
    </row>
    <row r="805" spans="2:10">
      <c r="B805" s="79"/>
      <c r="C805" s="68"/>
      <c r="E805" s="74"/>
      <c r="F805" s="59"/>
      <c r="G805" s="60"/>
      <c r="H805" s="57"/>
      <c r="I805" s="55"/>
      <c r="J805" s="68"/>
    </row>
    <row r="806" spans="2:10">
      <c r="B806" s="79"/>
      <c r="C806" s="68"/>
      <c r="E806" s="74"/>
      <c r="F806" s="59"/>
      <c r="G806" s="60"/>
      <c r="H806" s="57"/>
      <c r="I806" s="55"/>
      <c r="J806" s="68"/>
    </row>
    <row r="807" spans="2:10">
      <c r="B807" s="79"/>
      <c r="C807" s="68"/>
      <c r="E807" s="74"/>
      <c r="F807" s="59"/>
      <c r="G807" s="60"/>
      <c r="H807" s="57"/>
      <c r="I807" s="55"/>
      <c r="J807" s="68"/>
    </row>
    <row r="808" spans="2:10">
      <c r="B808" s="79"/>
      <c r="C808" s="68"/>
      <c r="E808" s="74"/>
      <c r="F808" s="59"/>
      <c r="G808" s="60"/>
      <c r="H808" s="57"/>
      <c r="I808" s="55"/>
      <c r="J808" s="68"/>
    </row>
    <row r="809" spans="2:10">
      <c r="B809" s="79"/>
      <c r="C809" s="68"/>
      <c r="E809" s="74"/>
      <c r="F809" s="59"/>
      <c r="G809" s="60"/>
      <c r="H809" s="57"/>
      <c r="I809" s="55"/>
      <c r="J809" s="68"/>
    </row>
    <row r="810" spans="2:10">
      <c r="B810" s="79"/>
      <c r="C810" s="68"/>
      <c r="E810" s="74"/>
      <c r="F810" s="59"/>
      <c r="G810" s="60"/>
      <c r="H810" s="57"/>
      <c r="I810" s="55"/>
      <c r="J810" s="68"/>
    </row>
    <row r="811" spans="2:10">
      <c r="B811" s="79"/>
      <c r="C811" s="68"/>
      <c r="E811" s="74"/>
      <c r="F811" s="59"/>
      <c r="G811" s="60"/>
      <c r="H811" s="57"/>
      <c r="I811" s="55"/>
      <c r="J811" s="68"/>
    </row>
    <row r="812" spans="2:10">
      <c r="B812" s="79"/>
      <c r="C812" s="68"/>
      <c r="E812" s="74"/>
      <c r="F812" s="59"/>
      <c r="G812" s="60"/>
      <c r="H812" s="57"/>
      <c r="I812" s="55"/>
      <c r="J812" s="68"/>
    </row>
    <row r="813" spans="2:10">
      <c r="B813" s="79"/>
      <c r="C813" s="68"/>
      <c r="E813" s="74"/>
      <c r="F813" s="59"/>
      <c r="G813" s="60"/>
      <c r="H813" s="57"/>
      <c r="I813" s="55"/>
      <c r="J813" s="68"/>
    </row>
    <row r="814" spans="2:10">
      <c r="B814" s="79"/>
      <c r="C814" s="68"/>
      <c r="E814" s="74"/>
      <c r="F814" s="59"/>
      <c r="G814" s="60"/>
      <c r="H814" s="57"/>
      <c r="I814" s="55"/>
      <c r="J814" s="68"/>
    </row>
    <row r="815" spans="2:10">
      <c r="B815" s="79"/>
      <c r="C815" s="68"/>
      <c r="E815" s="74"/>
      <c r="F815" s="59"/>
      <c r="G815" s="60"/>
      <c r="H815" s="57"/>
      <c r="I815" s="55"/>
      <c r="J815" s="68"/>
    </row>
    <row r="816" spans="2:10">
      <c r="B816" s="79"/>
      <c r="C816" s="68"/>
      <c r="E816" s="74"/>
      <c r="F816" s="59"/>
      <c r="G816" s="60"/>
      <c r="H816" s="57"/>
      <c r="I816" s="55"/>
      <c r="J816" s="68"/>
    </row>
    <row r="817" spans="2:10">
      <c r="B817" s="79"/>
      <c r="C817" s="68"/>
      <c r="E817" s="74"/>
      <c r="F817" s="59"/>
      <c r="G817" s="60"/>
      <c r="H817" s="57"/>
      <c r="I817" s="55"/>
      <c r="J817" s="68"/>
    </row>
    <row r="818" spans="2:10">
      <c r="B818" s="79"/>
      <c r="C818" s="68"/>
      <c r="E818" s="74"/>
      <c r="F818" s="59"/>
      <c r="G818" s="60"/>
      <c r="H818" s="57"/>
      <c r="I818" s="55"/>
      <c r="J818" s="68"/>
    </row>
    <row r="819" spans="2:10">
      <c r="B819" s="79"/>
      <c r="C819" s="68"/>
      <c r="E819" s="74"/>
      <c r="F819" s="59"/>
      <c r="G819" s="60"/>
      <c r="H819" s="57"/>
      <c r="I819" s="55"/>
      <c r="J819" s="68"/>
    </row>
    <row r="820" spans="2:10">
      <c r="B820" s="79"/>
      <c r="C820" s="68"/>
      <c r="E820" s="74"/>
      <c r="F820" s="59"/>
      <c r="G820" s="60"/>
      <c r="H820" s="57"/>
      <c r="I820" s="55"/>
      <c r="J820" s="68"/>
    </row>
    <row r="821" spans="2:10">
      <c r="B821" s="79"/>
      <c r="C821" s="68"/>
      <c r="E821" s="74"/>
      <c r="F821" s="59"/>
      <c r="G821" s="60"/>
      <c r="H821" s="57"/>
      <c r="I821" s="55"/>
      <c r="J821" s="68"/>
    </row>
    <row r="822" spans="2:10">
      <c r="B822" s="79"/>
      <c r="C822" s="68"/>
      <c r="E822" s="74"/>
      <c r="F822" s="59"/>
      <c r="G822" s="60"/>
      <c r="H822" s="57"/>
      <c r="I822" s="55"/>
      <c r="J822" s="68"/>
    </row>
    <row r="823" spans="2:10">
      <c r="B823" s="79"/>
      <c r="C823" s="68"/>
      <c r="E823" s="74"/>
      <c r="F823" s="59"/>
      <c r="G823" s="60"/>
      <c r="H823" s="57"/>
      <c r="I823" s="55"/>
      <c r="J823" s="68"/>
    </row>
    <row r="824" spans="2:10">
      <c r="B824" s="79"/>
      <c r="C824" s="68"/>
      <c r="E824" s="74"/>
      <c r="F824" s="59"/>
      <c r="G824" s="60"/>
      <c r="H824" s="57"/>
      <c r="I824" s="55"/>
      <c r="J824" s="68"/>
    </row>
    <row r="825" spans="2:10">
      <c r="B825" s="79"/>
      <c r="C825" s="68"/>
      <c r="E825" s="74"/>
      <c r="F825" s="59"/>
      <c r="G825" s="60"/>
      <c r="H825" s="57"/>
      <c r="I825" s="55"/>
      <c r="J825" s="68"/>
    </row>
    <row r="826" spans="2:10">
      <c r="B826" s="79"/>
      <c r="C826" s="68"/>
      <c r="E826" s="74"/>
      <c r="F826" s="59"/>
      <c r="G826" s="60"/>
      <c r="H826" s="57"/>
      <c r="I826" s="55"/>
      <c r="J826" s="68"/>
    </row>
    <row r="827" spans="2:10">
      <c r="B827" s="79"/>
      <c r="C827" s="68"/>
      <c r="E827" s="74"/>
      <c r="F827" s="59"/>
      <c r="G827" s="60"/>
      <c r="H827" s="57"/>
      <c r="I827" s="55"/>
      <c r="J827" s="68"/>
    </row>
    <row r="828" spans="2:10">
      <c r="B828" s="79"/>
      <c r="C828" s="68"/>
      <c r="E828" s="74"/>
      <c r="F828" s="59"/>
      <c r="G828" s="60"/>
      <c r="H828" s="57"/>
      <c r="I828" s="55"/>
      <c r="J828" s="68"/>
    </row>
    <row r="829" spans="2:10">
      <c r="B829" s="79"/>
      <c r="C829" s="68"/>
      <c r="E829" s="74"/>
      <c r="F829" s="59"/>
      <c r="G829" s="60"/>
      <c r="H829" s="57"/>
      <c r="I829" s="55"/>
      <c r="J829" s="68"/>
    </row>
    <row r="830" spans="2:10">
      <c r="B830" s="79"/>
      <c r="C830" s="68"/>
      <c r="E830" s="74"/>
      <c r="F830" s="59"/>
      <c r="G830" s="60"/>
      <c r="H830" s="57"/>
      <c r="I830" s="55"/>
      <c r="J830" s="68"/>
    </row>
    <row r="831" spans="2:10">
      <c r="B831" s="79"/>
      <c r="C831" s="68"/>
      <c r="E831" s="74"/>
      <c r="F831" s="59"/>
      <c r="G831" s="60"/>
      <c r="H831" s="57"/>
      <c r="I831" s="55"/>
      <c r="J831" s="68"/>
    </row>
    <row r="832" spans="2:10">
      <c r="B832" s="79"/>
      <c r="C832" s="68"/>
      <c r="E832" s="74"/>
      <c r="F832" s="59"/>
      <c r="G832" s="60"/>
      <c r="H832" s="57"/>
      <c r="I832" s="55"/>
      <c r="J832" s="68"/>
    </row>
    <row r="833" spans="2:10">
      <c r="B833" s="79"/>
      <c r="C833" s="68"/>
      <c r="E833" s="74"/>
      <c r="F833" s="59"/>
      <c r="G833" s="60"/>
      <c r="H833" s="57"/>
      <c r="I833" s="55"/>
      <c r="J833" s="68"/>
    </row>
    <row r="834" spans="2:10">
      <c r="B834" s="79"/>
      <c r="C834" s="68"/>
      <c r="E834" s="74"/>
      <c r="F834" s="59"/>
      <c r="G834" s="60"/>
      <c r="H834" s="57"/>
      <c r="I834" s="55"/>
      <c r="J834" s="68"/>
    </row>
    <row r="835" spans="2:10">
      <c r="B835" s="79"/>
      <c r="C835" s="68"/>
      <c r="E835" s="74"/>
      <c r="F835" s="59"/>
      <c r="G835" s="60"/>
      <c r="H835" s="57"/>
      <c r="I835" s="55"/>
      <c r="J835" s="68"/>
    </row>
    <row r="836" spans="2:10">
      <c r="B836" s="79"/>
      <c r="C836" s="68"/>
      <c r="E836" s="74"/>
      <c r="F836" s="59"/>
      <c r="G836" s="60"/>
      <c r="H836" s="57"/>
      <c r="I836" s="55"/>
      <c r="J836" s="68"/>
    </row>
    <row r="837" spans="2:10">
      <c r="B837" s="79"/>
      <c r="C837" s="68"/>
      <c r="E837" s="74"/>
      <c r="F837" s="59"/>
      <c r="G837" s="60"/>
      <c r="H837" s="57"/>
      <c r="I837" s="55"/>
      <c r="J837" s="68"/>
    </row>
    <row r="838" spans="2:10">
      <c r="B838" s="79"/>
      <c r="C838" s="68"/>
      <c r="E838" s="74"/>
      <c r="F838" s="59"/>
      <c r="G838" s="60"/>
      <c r="H838" s="57"/>
      <c r="I838" s="55"/>
      <c r="J838" s="68"/>
    </row>
    <row r="839" spans="2:10">
      <c r="B839" s="79"/>
      <c r="C839" s="68"/>
      <c r="E839" s="74"/>
      <c r="F839" s="59"/>
      <c r="G839" s="60"/>
      <c r="H839" s="57"/>
      <c r="I839" s="55"/>
      <c r="J839" s="68"/>
    </row>
    <row r="840" spans="2:10">
      <c r="B840" s="79"/>
      <c r="C840" s="68"/>
      <c r="E840" s="74"/>
      <c r="F840" s="59"/>
      <c r="G840" s="60"/>
      <c r="H840" s="57"/>
      <c r="I840" s="55"/>
      <c r="J840" s="68"/>
    </row>
    <row r="841" spans="2:10">
      <c r="B841" s="79"/>
      <c r="C841" s="68"/>
      <c r="E841" s="74"/>
      <c r="F841" s="59"/>
      <c r="G841" s="60"/>
      <c r="H841" s="57"/>
      <c r="I841" s="55"/>
      <c r="J841" s="68"/>
    </row>
    <row r="842" spans="2:10">
      <c r="B842" s="79"/>
      <c r="C842" s="68"/>
      <c r="E842" s="74"/>
      <c r="F842" s="59"/>
      <c r="G842" s="60"/>
      <c r="H842" s="57"/>
      <c r="I842" s="55"/>
      <c r="J842" s="68"/>
    </row>
    <row r="843" spans="2:10">
      <c r="B843" s="79"/>
      <c r="C843" s="68"/>
      <c r="E843" s="74"/>
      <c r="F843" s="59"/>
      <c r="G843" s="60"/>
      <c r="H843" s="57"/>
      <c r="I843" s="55"/>
      <c r="J843" s="68"/>
    </row>
    <row r="844" spans="2:10">
      <c r="B844" s="79"/>
      <c r="C844" s="68"/>
      <c r="E844" s="74"/>
      <c r="F844" s="59"/>
      <c r="G844" s="60"/>
      <c r="H844" s="57"/>
      <c r="I844" s="55"/>
      <c r="J844" s="68"/>
    </row>
    <row r="845" spans="2:10">
      <c r="B845" s="79"/>
      <c r="C845" s="68"/>
      <c r="E845" s="74"/>
      <c r="F845" s="59"/>
      <c r="G845" s="60"/>
      <c r="H845" s="57"/>
      <c r="I845" s="55"/>
      <c r="J845" s="68"/>
    </row>
    <row r="846" spans="2:10">
      <c r="B846" s="79"/>
      <c r="C846" s="68"/>
      <c r="E846" s="74"/>
      <c r="F846" s="59"/>
      <c r="G846" s="60"/>
      <c r="H846" s="57"/>
      <c r="I846" s="55"/>
      <c r="J846" s="68"/>
    </row>
    <row r="847" spans="2:10">
      <c r="B847" s="79"/>
      <c r="C847" s="68"/>
      <c r="E847" s="74"/>
      <c r="F847" s="59"/>
      <c r="G847" s="60"/>
      <c r="H847" s="57"/>
      <c r="I847" s="55"/>
      <c r="J847" s="68"/>
    </row>
    <row r="848" spans="2:10">
      <c r="B848" s="79"/>
      <c r="C848" s="68"/>
      <c r="E848" s="74"/>
      <c r="F848" s="59"/>
      <c r="G848" s="60"/>
      <c r="H848" s="57"/>
      <c r="I848" s="55"/>
      <c r="J848" s="68"/>
    </row>
    <row r="849" spans="2:10">
      <c r="B849" s="79"/>
      <c r="C849" s="68"/>
      <c r="E849" s="74"/>
      <c r="F849" s="59"/>
      <c r="G849" s="60"/>
      <c r="H849" s="57"/>
      <c r="I849" s="55"/>
      <c r="J849" s="68"/>
    </row>
    <row r="850" spans="2:10">
      <c r="B850" s="79"/>
      <c r="C850" s="68"/>
      <c r="E850" s="74"/>
      <c r="F850" s="59"/>
      <c r="G850" s="60"/>
      <c r="H850" s="57"/>
      <c r="I850" s="55"/>
      <c r="J850" s="68"/>
    </row>
    <row r="851" spans="2:10">
      <c r="B851" s="79"/>
      <c r="C851" s="68"/>
      <c r="E851" s="74"/>
      <c r="F851" s="59"/>
      <c r="G851" s="60"/>
      <c r="H851" s="57"/>
      <c r="I851" s="55"/>
      <c r="J851" s="68"/>
    </row>
    <row r="852" spans="2:10">
      <c r="B852" s="79"/>
      <c r="C852" s="68"/>
      <c r="E852" s="74"/>
      <c r="F852" s="59"/>
      <c r="G852" s="60"/>
      <c r="H852" s="57"/>
      <c r="I852" s="55"/>
      <c r="J852" s="68"/>
    </row>
    <row r="853" spans="2:10">
      <c r="B853" s="79"/>
      <c r="C853" s="68"/>
      <c r="E853" s="74"/>
      <c r="F853" s="59"/>
      <c r="G853" s="60"/>
      <c r="H853" s="57"/>
      <c r="I853" s="55"/>
      <c r="J853" s="68"/>
    </row>
    <row r="854" spans="2:10">
      <c r="B854" s="79"/>
      <c r="C854" s="68"/>
      <c r="E854" s="74"/>
      <c r="F854" s="59"/>
      <c r="G854" s="60"/>
      <c r="H854" s="57"/>
      <c r="I854" s="55"/>
      <c r="J854" s="68"/>
    </row>
    <row r="855" spans="2:10">
      <c r="B855" s="79"/>
      <c r="C855" s="68"/>
      <c r="E855" s="74"/>
      <c r="F855" s="59"/>
      <c r="G855" s="60"/>
      <c r="H855" s="57"/>
      <c r="I855" s="55"/>
      <c r="J855" s="68"/>
    </row>
    <row r="856" spans="2:10">
      <c r="B856" s="79"/>
      <c r="C856" s="68"/>
      <c r="E856" s="74"/>
      <c r="F856" s="59"/>
      <c r="G856" s="60"/>
      <c r="H856" s="57"/>
      <c r="I856" s="55"/>
      <c r="J856" s="68"/>
    </row>
    <row r="857" spans="2:10">
      <c r="B857" s="79"/>
      <c r="C857" s="68"/>
      <c r="E857" s="74"/>
      <c r="F857" s="59"/>
      <c r="G857" s="60"/>
      <c r="H857" s="57"/>
      <c r="I857" s="55"/>
      <c r="J857" s="68"/>
    </row>
    <row r="858" spans="2:10">
      <c r="B858" s="79"/>
      <c r="C858" s="68"/>
      <c r="E858" s="74"/>
      <c r="F858" s="59"/>
      <c r="G858" s="60"/>
      <c r="H858" s="57"/>
      <c r="I858" s="55"/>
      <c r="J858" s="68"/>
    </row>
    <row r="859" spans="2:10">
      <c r="B859" s="79"/>
      <c r="C859" s="68"/>
      <c r="E859" s="74"/>
      <c r="F859" s="59"/>
      <c r="G859" s="60"/>
      <c r="H859" s="57"/>
      <c r="I859" s="55"/>
      <c r="J859" s="68"/>
    </row>
    <row r="860" spans="2:10">
      <c r="B860" s="79"/>
      <c r="C860" s="68"/>
      <c r="E860" s="74"/>
      <c r="F860" s="59"/>
      <c r="G860" s="60"/>
      <c r="H860" s="57"/>
      <c r="I860" s="55"/>
      <c r="J860" s="68"/>
    </row>
    <row r="861" spans="2:10">
      <c r="B861" s="79"/>
      <c r="C861" s="68"/>
      <c r="E861" s="74"/>
      <c r="F861" s="59"/>
      <c r="G861" s="60"/>
      <c r="H861" s="57"/>
      <c r="I861" s="55"/>
      <c r="J861" s="68"/>
    </row>
    <row r="862" spans="2:10">
      <c r="B862" s="79"/>
      <c r="C862" s="68"/>
      <c r="E862" s="74"/>
      <c r="F862" s="59"/>
      <c r="G862" s="60"/>
      <c r="H862" s="57"/>
      <c r="I862" s="55"/>
      <c r="J862" s="68"/>
    </row>
    <row r="863" spans="2:10">
      <c r="B863" s="79"/>
      <c r="C863" s="68"/>
      <c r="E863" s="74"/>
      <c r="F863" s="59"/>
      <c r="G863" s="60"/>
      <c r="H863" s="57"/>
      <c r="I863" s="55"/>
      <c r="J863" s="68"/>
    </row>
    <row r="864" spans="2:10">
      <c r="B864" s="79"/>
      <c r="C864" s="68"/>
      <c r="E864" s="74"/>
      <c r="F864" s="59"/>
      <c r="G864" s="60"/>
      <c r="H864" s="57"/>
      <c r="I864" s="55"/>
      <c r="J864" s="68"/>
    </row>
    <row r="865" spans="2:10">
      <c r="B865" s="79"/>
      <c r="C865" s="68"/>
      <c r="E865" s="74"/>
      <c r="F865" s="59"/>
      <c r="G865" s="60"/>
      <c r="H865" s="57"/>
      <c r="I865" s="55"/>
      <c r="J865" s="68"/>
    </row>
    <row r="866" spans="2:10">
      <c r="B866" s="79"/>
      <c r="C866" s="68"/>
      <c r="E866" s="74"/>
      <c r="F866" s="59"/>
      <c r="G866" s="60"/>
      <c r="H866" s="57"/>
      <c r="I866" s="55"/>
      <c r="J866" s="68"/>
    </row>
    <row r="867" spans="2:10">
      <c r="B867" s="79"/>
      <c r="C867" s="68"/>
      <c r="E867" s="74"/>
      <c r="F867" s="59"/>
      <c r="G867" s="60"/>
      <c r="H867" s="57"/>
      <c r="I867" s="55"/>
      <c r="J867" s="68"/>
    </row>
    <row r="868" spans="2:10">
      <c r="B868" s="79"/>
      <c r="C868" s="68"/>
      <c r="E868" s="74"/>
      <c r="F868" s="59"/>
      <c r="G868" s="60"/>
      <c r="H868" s="57"/>
      <c r="I868" s="55"/>
      <c r="J868" s="68"/>
    </row>
    <row r="869" spans="2:10">
      <c r="B869" s="79"/>
      <c r="C869" s="68"/>
      <c r="E869" s="74"/>
      <c r="F869" s="59"/>
      <c r="G869" s="60"/>
      <c r="H869" s="57"/>
      <c r="I869" s="55"/>
      <c r="J869" s="68"/>
    </row>
    <row r="870" spans="2:10">
      <c r="B870" s="79"/>
      <c r="C870" s="68"/>
      <c r="E870" s="74"/>
      <c r="F870" s="59"/>
      <c r="G870" s="60"/>
      <c r="H870" s="57"/>
      <c r="I870" s="55"/>
      <c r="J870" s="68"/>
    </row>
    <row r="871" spans="2:10">
      <c r="B871" s="79"/>
      <c r="C871" s="68"/>
      <c r="E871" s="74"/>
      <c r="F871" s="59"/>
      <c r="G871" s="60"/>
      <c r="H871" s="57"/>
      <c r="I871" s="55"/>
      <c r="J871" s="68"/>
    </row>
    <row r="872" spans="2:10">
      <c r="B872" s="79"/>
      <c r="C872" s="68"/>
      <c r="E872" s="74"/>
      <c r="F872" s="59"/>
      <c r="G872" s="60"/>
      <c r="H872" s="57"/>
      <c r="I872" s="55"/>
      <c r="J872" s="68"/>
    </row>
    <row r="873" spans="2:10">
      <c r="B873" s="79"/>
      <c r="C873" s="68"/>
      <c r="E873" s="74"/>
      <c r="F873" s="59"/>
      <c r="G873" s="60"/>
      <c r="H873" s="57"/>
      <c r="I873" s="55"/>
      <c r="J873" s="68"/>
    </row>
    <row r="874" spans="2:10">
      <c r="B874" s="79"/>
      <c r="C874" s="68"/>
      <c r="E874" s="74"/>
      <c r="F874" s="59"/>
      <c r="G874" s="60"/>
      <c r="H874" s="57"/>
      <c r="I874" s="55"/>
      <c r="J874" s="68"/>
    </row>
    <row r="875" spans="2:10">
      <c r="B875" s="79"/>
      <c r="C875" s="68"/>
      <c r="E875" s="74"/>
      <c r="F875" s="59"/>
      <c r="G875" s="60"/>
      <c r="H875" s="57"/>
      <c r="I875" s="55"/>
      <c r="J875" s="68"/>
    </row>
    <row r="876" spans="2:10">
      <c r="B876" s="79"/>
      <c r="C876" s="68"/>
      <c r="E876" s="74"/>
      <c r="F876" s="59"/>
      <c r="G876" s="60"/>
      <c r="H876" s="57"/>
      <c r="I876" s="55"/>
      <c r="J876" s="68"/>
    </row>
    <row r="877" spans="2:10">
      <c r="B877" s="79"/>
      <c r="C877" s="68"/>
      <c r="E877" s="74"/>
      <c r="F877" s="59"/>
      <c r="G877" s="60"/>
      <c r="H877" s="57"/>
      <c r="I877" s="55"/>
      <c r="J877" s="68"/>
    </row>
    <row r="878" spans="2:10">
      <c r="B878" s="79"/>
      <c r="C878" s="68"/>
      <c r="E878" s="74"/>
      <c r="F878" s="59"/>
      <c r="G878" s="60"/>
      <c r="H878" s="57"/>
      <c r="I878" s="55"/>
      <c r="J878" s="68"/>
    </row>
    <row r="879" spans="2:10">
      <c r="B879" s="79"/>
      <c r="C879" s="68"/>
      <c r="E879" s="74"/>
      <c r="F879" s="59"/>
      <c r="G879" s="60"/>
      <c r="H879" s="57"/>
      <c r="I879" s="55"/>
      <c r="J879" s="68"/>
    </row>
    <row r="880" spans="2:10">
      <c r="B880" s="79"/>
      <c r="C880" s="68"/>
      <c r="E880" s="74"/>
      <c r="F880" s="59"/>
      <c r="G880" s="60"/>
      <c r="H880" s="57"/>
      <c r="I880" s="55"/>
      <c r="J880" s="68"/>
    </row>
    <row r="881" spans="2:10">
      <c r="B881" s="79"/>
      <c r="C881" s="68"/>
      <c r="E881" s="74"/>
      <c r="F881" s="59"/>
      <c r="G881" s="60"/>
      <c r="H881" s="57"/>
      <c r="I881" s="55"/>
      <c r="J881" s="68"/>
    </row>
    <row r="882" spans="2:10">
      <c r="B882" s="79"/>
      <c r="C882" s="68"/>
      <c r="E882" s="74"/>
      <c r="F882" s="59"/>
      <c r="G882" s="60"/>
      <c r="H882" s="57"/>
      <c r="I882" s="55"/>
      <c r="J882" s="68"/>
    </row>
    <row r="883" spans="2:10">
      <c r="B883" s="79"/>
      <c r="C883" s="68"/>
      <c r="E883" s="74"/>
      <c r="F883" s="59"/>
      <c r="G883" s="60"/>
      <c r="H883" s="57"/>
      <c r="I883" s="55"/>
      <c r="J883" s="68"/>
    </row>
    <row r="884" spans="2:10">
      <c r="B884" s="79"/>
      <c r="C884" s="68"/>
      <c r="E884" s="74"/>
      <c r="F884" s="59"/>
      <c r="G884" s="60"/>
      <c r="H884" s="57"/>
      <c r="I884" s="55"/>
      <c r="J884" s="68"/>
    </row>
    <row r="885" spans="2:10">
      <c r="B885" s="79"/>
      <c r="C885" s="68"/>
      <c r="E885" s="74"/>
      <c r="F885" s="59"/>
      <c r="G885" s="60"/>
      <c r="H885" s="57"/>
      <c r="I885" s="55"/>
      <c r="J885" s="68"/>
    </row>
    <row r="886" spans="2:10">
      <c r="B886" s="79"/>
      <c r="C886" s="68"/>
      <c r="E886" s="74"/>
      <c r="F886" s="59"/>
      <c r="G886" s="60"/>
      <c r="H886" s="57"/>
      <c r="I886" s="55"/>
      <c r="J886" s="68"/>
    </row>
    <row r="887" spans="2:10">
      <c r="B887" s="79"/>
      <c r="C887" s="68"/>
      <c r="E887" s="74"/>
      <c r="F887" s="59"/>
      <c r="G887" s="60"/>
      <c r="H887" s="57"/>
      <c r="I887" s="55"/>
      <c r="J887" s="68"/>
    </row>
    <row r="888" spans="2:10">
      <c r="B888" s="79"/>
      <c r="C888" s="68"/>
      <c r="E888" s="74"/>
      <c r="F888" s="59"/>
      <c r="G888" s="60"/>
      <c r="H888" s="57"/>
      <c r="I888" s="55"/>
      <c r="J888" s="68"/>
    </row>
    <row r="889" spans="2:10">
      <c r="B889" s="79"/>
      <c r="C889" s="68"/>
      <c r="E889" s="74"/>
      <c r="F889" s="59"/>
      <c r="G889" s="60"/>
      <c r="H889" s="57"/>
      <c r="I889" s="55"/>
      <c r="J889" s="68"/>
    </row>
    <row r="890" spans="2:10">
      <c r="B890" s="79"/>
      <c r="C890" s="68"/>
      <c r="E890" s="74"/>
      <c r="F890" s="59"/>
      <c r="G890" s="60"/>
      <c r="H890" s="57"/>
      <c r="I890" s="55"/>
      <c r="J890" s="68"/>
    </row>
    <row r="891" spans="2:10">
      <c r="B891" s="79"/>
      <c r="C891" s="68"/>
      <c r="E891" s="74"/>
      <c r="F891" s="59"/>
      <c r="G891" s="60"/>
      <c r="H891" s="57"/>
      <c r="I891" s="55"/>
      <c r="J891" s="68"/>
    </row>
    <row r="892" spans="2:10">
      <c r="B892" s="79"/>
      <c r="C892" s="68"/>
      <c r="E892" s="74"/>
      <c r="F892" s="59"/>
      <c r="G892" s="60"/>
      <c r="H892" s="57"/>
      <c r="I892" s="55"/>
      <c r="J892" s="68"/>
    </row>
    <row r="893" spans="2:10">
      <c r="B893" s="79"/>
      <c r="C893" s="68"/>
      <c r="E893" s="74"/>
      <c r="F893" s="59"/>
      <c r="G893" s="60"/>
      <c r="H893" s="57"/>
      <c r="I893" s="55"/>
      <c r="J893" s="68"/>
    </row>
    <row r="894" spans="2:10">
      <c r="B894" s="79"/>
      <c r="C894" s="68"/>
      <c r="E894" s="74"/>
      <c r="F894" s="59"/>
      <c r="G894" s="60"/>
      <c r="H894" s="57"/>
      <c r="I894" s="55"/>
      <c r="J894" s="68"/>
    </row>
    <row r="895" spans="2:10">
      <c r="B895" s="79"/>
      <c r="C895" s="68"/>
      <c r="E895" s="74"/>
      <c r="F895" s="59"/>
      <c r="G895" s="60"/>
      <c r="H895" s="57"/>
      <c r="I895" s="55"/>
      <c r="J895" s="68"/>
    </row>
    <row r="896" spans="2:10">
      <c r="B896" s="79"/>
      <c r="C896" s="68"/>
      <c r="E896" s="74"/>
      <c r="F896" s="59"/>
      <c r="G896" s="60"/>
      <c r="H896" s="57"/>
      <c r="I896" s="55"/>
      <c r="J896" s="68"/>
    </row>
    <row r="897" spans="2:10">
      <c r="B897" s="79"/>
      <c r="C897" s="68"/>
      <c r="E897" s="74"/>
      <c r="F897" s="59"/>
      <c r="G897" s="60"/>
      <c r="H897" s="57"/>
      <c r="I897" s="55"/>
      <c r="J897" s="68"/>
    </row>
    <row r="898" spans="2:10">
      <c r="B898" s="79"/>
      <c r="C898" s="68"/>
      <c r="E898" s="74"/>
      <c r="F898" s="59"/>
      <c r="G898" s="60"/>
      <c r="H898" s="57"/>
      <c r="I898" s="55"/>
      <c r="J898" s="68"/>
    </row>
    <row r="899" spans="2:10">
      <c r="B899" s="79"/>
      <c r="C899" s="68"/>
      <c r="E899" s="74"/>
      <c r="F899" s="59"/>
      <c r="G899" s="60"/>
      <c r="H899" s="57"/>
      <c r="I899" s="55"/>
      <c r="J899" s="68"/>
    </row>
    <row r="900" spans="2:10">
      <c r="B900" s="79"/>
      <c r="C900" s="68"/>
      <c r="E900" s="74"/>
      <c r="F900" s="59"/>
      <c r="G900" s="60"/>
      <c r="H900" s="57"/>
      <c r="I900" s="55"/>
      <c r="J900" s="68"/>
    </row>
    <row r="901" spans="2:10">
      <c r="B901" s="79"/>
      <c r="C901" s="68"/>
      <c r="E901" s="74"/>
      <c r="F901" s="59"/>
      <c r="G901" s="60"/>
      <c r="H901" s="57"/>
      <c r="I901" s="55"/>
      <c r="J901" s="68"/>
    </row>
    <row r="902" spans="2:10">
      <c r="B902" s="79"/>
      <c r="C902" s="68"/>
      <c r="E902" s="74"/>
      <c r="F902" s="59"/>
      <c r="G902" s="60"/>
      <c r="H902" s="57"/>
      <c r="I902" s="55"/>
      <c r="J902" s="68"/>
    </row>
    <row r="903" spans="2:10">
      <c r="B903" s="79"/>
      <c r="C903" s="68"/>
      <c r="E903" s="74"/>
      <c r="F903" s="59"/>
      <c r="G903" s="60"/>
      <c r="H903" s="57"/>
      <c r="I903" s="55"/>
      <c r="J903" s="68"/>
    </row>
    <row r="904" spans="2:10">
      <c r="B904" s="79"/>
      <c r="C904" s="68"/>
      <c r="E904" s="74"/>
      <c r="F904" s="59"/>
      <c r="G904" s="60"/>
      <c r="H904" s="57"/>
      <c r="I904" s="55"/>
      <c r="J904" s="68"/>
    </row>
    <row r="905" spans="2:10">
      <c r="B905" s="79"/>
      <c r="C905" s="68"/>
      <c r="E905" s="74"/>
      <c r="F905" s="59"/>
      <c r="G905" s="60"/>
      <c r="H905" s="57"/>
      <c r="I905" s="55"/>
      <c r="J905" s="68"/>
    </row>
    <row r="906" spans="2:10">
      <c r="B906" s="79"/>
      <c r="C906" s="68"/>
      <c r="E906" s="74"/>
      <c r="F906" s="59"/>
      <c r="G906" s="60"/>
      <c r="H906" s="57"/>
      <c r="I906" s="55"/>
      <c r="J906" s="68"/>
    </row>
    <row r="907" spans="2:10">
      <c r="B907" s="79"/>
      <c r="C907" s="68"/>
      <c r="E907" s="74"/>
      <c r="F907" s="59"/>
      <c r="G907" s="60"/>
      <c r="H907" s="57"/>
      <c r="I907" s="55"/>
      <c r="J907" s="68"/>
    </row>
    <row r="908" spans="2:10">
      <c r="B908" s="79"/>
      <c r="C908" s="68"/>
      <c r="E908" s="74"/>
      <c r="F908" s="59"/>
      <c r="G908" s="60"/>
      <c r="H908" s="57"/>
      <c r="I908" s="55"/>
      <c r="J908" s="68"/>
    </row>
    <row r="909" spans="2:10">
      <c r="B909" s="79"/>
      <c r="C909" s="68"/>
      <c r="E909" s="74"/>
      <c r="F909" s="59"/>
      <c r="G909" s="60"/>
      <c r="H909" s="57"/>
      <c r="I909" s="55"/>
      <c r="J909" s="68"/>
    </row>
    <row r="910" spans="2:10">
      <c r="B910" s="79"/>
      <c r="C910" s="68"/>
      <c r="E910" s="74"/>
      <c r="F910" s="59"/>
      <c r="G910" s="60"/>
      <c r="H910" s="57"/>
      <c r="I910" s="55"/>
      <c r="J910" s="68"/>
    </row>
    <row r="911" spans="2:10">
      <c r="B911" s="79"/>
      <c r="C911" s="68"/>
      <c r="E911" s="74"/>
      <c r="F911" s="59"/>
      <c r="G911" s="60"/>
      <c r="H911" s="57"/>
      <c r="I911" s="55"/>
      <c r="J911" s="68"/>
    </row>
    <row r="912" spans="2:10">
      <c r="B912" s="79"/>
      <c r="C912" s="68"/>
      <c r="E912" s="74"/>
      <c r="F912" s="59"/>
      <c r="G912" s="60"/>
      <c r="H912" s="57"/>
      <c r="I912" s="55"/>
      <c r="J912" s="68"/>
    </row>
    <row r="913" spans="2:10">
      <c r="B913" s="79"/>
      <c r="C913" s="68"/>
      <c r="E913" s="74"/>
      <c r="F913" s="59"/>
      <c r="G913" s="60"/>
      <c r="H913" s="57"/>
      <c r="I913" s="55"/>
      <c r="J913" s="68"/>
    </row>
    <row r="914" spans="2:10">
      <c r="B914" s="79"/>
      <c r="C914" s="68"/>
      <c r="E914" s="74"/>
      <c r="F914" s="59"/>
      <c r="G914" s="60"/>
      <c r="H914" s="57"/>
      <c r="I914" s="55"/>
      <c r="J914" s="68"/>
    </row>
    <row r="915" spans="2:10">
      <c r="B915" s="79"/>
      <c r="C915" s="68"/>
      <c r="E915" s="74"/>
      <c r="F915" s="59"/>
      <c r="G915" s="60"/>
      <c r="H915" s="57"/>
      <c r="I915" s="55"/>
      <c r="J915" s="68"/>
    </row>
    <row r="916" spans="2:10">
      <c r="B916" s="79"/>
      <c r="C916" s="68"/>
      <c r="E916" s="74"/>
      <c r="F916" s="59"/>
      <c r="G916" s="60"/>
      <c r="H916" s="57"/>
      <c r="I916" s="55"/>
      <c r="J916" s="68"/>
    </row>
    <row r="917" spans="2:10">
      <c r="B917" s="79"/>
      <c r="C917" s="68"/>
      <c r="E917" s="74"/>
      <c r="F917" s="59"/>
      <c r="G917" s="60"/>
      <c r="H917" s="57"/>
      <c r="I917" s="55"/>
      <c r="J917" s="68"/>
    </row>
    <row r="918" spans="2:10">
      <c r="B918" s="79"/>
      <c r="C918" s="68"/>
      <c r="E918" s="74"/>
      <c r="F918" s="59"/>
      <c r="G918" s="60"/>
      <c r="H918" s="57"/>
      <c r="I918" s="55"/>
      <c r="J918" s="68"/>
    </row>
    <row r="919" spans="2:10">
      <c r="B919" s="79"/>
      <c r="C919" s="68"/>
      <c r="E919" s="74"/>
      <c r="F919" s="59"/>
      <c r="G919" s="60"/>
      <c r="H919" s="57"/>
      <c r="I919" s="55"/>
      <c r="J919" s="68"/>
    </row>
    <row r="920" spans="2:10">
      <c r="B920" s="79"/>
      <c r="C920" s="68"/>
      <c r="E920" s="74"/>
      <c r="F920" s="59"/>
      <c r="G920" s="60"/>
      <c r="H920" s="57"/>
      <c r="I920" s="55"/>
      <c r="J920" s="68"/>
    </row>
    <row r="921" spans="2:10">
      <c r="B921" s="79"/>
      <c r="C921" s="68"/>
      <c r="E921" s="74"/>
      <c r="F921" s="59"/>
      <c r="G921" s="60"/>
      <c r="H921" s="57"/>
      <c r="I921" s="55"/>
      <c r="J921" s="68"/>
    </row>
    <row r="922" spans="2:10">
      <c r="B922" s="79"/>
      <c r="C922" s="68"/>
      <c r="E922" s="74"/>
      <c r="F922" s="59"/>
      <c r="G922" s="60"/>
      <c r="H922" s="57"/>
      <c r="I922" s="55"/>
      <c r="J922" s="68"/>
    </row>
    <row r="923" spans="2:10">
      <c r="B923" s="79"/>
      <c r="C923" s="68"/>
      <c r="E923" s="74"/>
      <c r="F923" s="59"/>
      <c r="G923" s="60"/>
      <c r="H923" s="57"/>
      <c r="I923" s="55"/>
      <c r="J923" s="68"/>
    </row>
    <row r="924" spans="2:10">
      <c r="B924" s="79"/>
      <c r="C924" s="68"/>
      <c r="E924" s="74"/>
      <c r="F924" s="59"/>
      <c r="G924" s="60"/>
      <c r="H924" s="57"/>
      <c r="I924" s="55"/>
      <c r="J924" s="68"/>
    </row>
    <row r="925" spans="2:10">
      <c r="B925" s="79"/>
      <c r="C925" s="68"/>
      <c r="E925" s="74"/>
      <c r="F925" s="59"/>
      <c r="G925" s="60"/>
      <c r="H925" s="57"/>
      <c r="I925" s="55"/>
      <c r="J925" s="68"/>
    </row>
    <row r="926" spans="2:10">
      <c r="B926" s="79"/>
      <c r="C926" s="68"/>
      <c r="E926" s="74"/>
      <c r="F926" s="59"/>
      <c r="G926" s="60"/>
      <c r="H926" s="57"/>
      <c r="I926" s="55"/>
      <c r="J926" s="68"/>
    </row>
    <row r="927" spans="2:10">
      <c r="B927" s="79"/>
      <c r="C927" s="68"/>
      <c r="E927" s="74"/>
      <c r="F927" s="59"/>
      <c r="G927" s="60"/>
      <c r="H927" s="57"/>
      <c r="I927" s="55"/>
      <c r="J927" s="68"/>
    </row>
    <row r="928" spans="2:10">
      <c r="B928" s="79"/>
      <c r="C928" s="68"/>
      <c r="E928" s="74"/>
      <c r="F928" s="59"/>
      <c r="G928" s="60"/>
      <c r="H928" s="57"/>
      <c r="I928" s="55"/>
      <c r="J928" s="68"/>
    </row>
    <row r="929" spans="2:10">
      <c r="B929" s="79"/>
      <c r="C929" s="68"/>
      <c r="E929" s="74"/>
      <c r="F929" s="59"/>
      <c r="G929" s="60"/>
      <c r="H929" s="57"/>
      <c r="I929" s="55"/>
      <c r="J929" s="68"/>
    </row>
    <row r="930" spans="2:10">
      <c r="B930" s="79"/>
      <c r="C930" s="68"/>
      <c r="E930" s="74"/>
      <c r="F930" s="59"/>
      <c r="G930" s="60"/>
      <c r="H930" s="57"/>
      <c r="I930" s="55"/>
      <c r="J930" s="68"/>
    </row>
    <row r="931" spans="2:10">
      <c r="B931" s="79"/>
      <c r="C931" s="68"/>
      <c r="E931" s="74"/>
      <c r="F931" s="59"/>
      <c r="G931" s="60"/>
      <c r="H931" s="57"/>
      <c r="I931" s="55"/>
      <c r="J931" s="68"/>
    </row>
    <row r="932" spans="2:10">
      <c r="B932" s="79"/>
      <c r="C932" s="68"/>
      <c r="E932" s="74"/>
      <c r="F932" s="59"/>
      <c r="G932" s="60"/>
      <c r="H932" s="57"/>
      <c r="I932" s="55"/>
      <c r="J932" s="68"/>
    </row>
    <row r="933" spans="2:10">
      <c r="B933" s="79"/>
      <c r="C933" s="68"/>
      <c r="E933" s="74"/>
      <c r="F933" s="59"/>
      <c r="G933" s="60"/>
      <c r="H933" s="57"/>
      <c r="I933" s="55"/>
      <c r="J933" s="68"/>
    </row>
    <row r="934" spans="2:10">
      <c r="B934" s="79"/>
      <c r="C934" s="68"/>
      <c r="E934" s="74"/>
      <c r="F934" s="59"/>
      <c r="G934" s="60"/>
      <c r="H934" s="57"/>
      <c r="I934" s="55"/>
      <c r="J934" s="68"/>
    </row>
    <row r="935" spans="2:10">
      <c r="B935" s="79"/>
      <c r="C935" s="68"/>
      <c r="E935" s="74"/>
      <c r="F935" s="59"/>
      <c r="G935" s="60"/>
      <c r="H935" s="57"/>
      <c r="I935" s="55"/>
      <c r="J935" s="68"/>
    </row>
    <row r="936" spans="2:10">
      <c r="B936" s="79"/>
      <c r="C936" s="68"/>
      <c r="E936" s="74"/>
      <c r="F936" s="59"/>
      <c r="G936" s="60"/>
      <c r="H936" s="57"/>
      <c r="I936" s="55"/>
      <c r="J936" s="68"/>
    </row>
    <row r="937" spans="2:10">
      <c r="B937" s="79"/>
      <c r="C937" s="68"/>
      <c r="E937" s="74"/>
      <c r="F937" s="59"/>
      <c r="G937" s="60"/>
      <c r="H937" s="57"/>
      <c r="I937" s="55"/>
      <c r="J937" s="68"/>
    </row>
    <row r="938" spans="2:10">
      <c r="B938" s="79"/>
      <c r="C938" s="68"/>
      <c r="E938" s="74"/>
      <c r="F938" s="59"/>
      <c r="G938" s="60"/>
      <c r="H938" s="57"/>
      <c r="I938" s="55"/>
      <c r="J938" s="68"/>
    </row>
    <row r="939" spans="2:10">
      <c r="B939" s="79"/>
      <c r="C939" s="68"/>
      <c r="E939" s="74"/>
      <c r="F939" s="59"/>
      <c r="G939" s="60"/>
      <c r="H939" s="57"/>
      <c r="I939" s="55"/>
      <c r="J939" s="68"/>
    </row>
    <row r="940" spans="2:10">
      <c r="B940" s="79"/>
      <c r="C940" s="68"/>
      <c r="E940" s="74"/>
      <c r="F940" s="59"/>
      <c r="G940" s="60"/>
      <c r="H940" s="57"/>
      <c r="I940" s="55"/>
      <c r="J940" s="68"/>
    </row>
    <row r="941" spans="2:10">
      <c r="B941" s="79"/>
      <c r="C941" s="68"/>
      <c r="E941" s="74"/>
      <c r="F941" s="59"/>
      <c r="G941" s="60"/>
      <c r="H941" s="57"/>
      <c r="I941" s="55"/>
      <c r="J941" s="68"/>
    </row>
    <row r="942" spans="2:10">
      <c r="B942" s="79"/>
      <c r="C942" s="68"/>
      <c r="E942" s="74"/>
      <c r="F942" s="59"/>
      <c r="G942" s="60"/>
      <c r="H942" s="57"/>
      <c r="I942" s="55"/>
      <c r="J942" s="68"/>
    </row>
    <row r="943" spans="2:10">
      <c r="B943" s="79"/>
      <c r="C943" s="68"/>
      <c r="E943" s="74"/>
      <c r="F943" s="59"/>
      <c r="G943" s="60"/>
      <c r="H943" s="57"/>
      <c r="I943" s="55"/>
      <c r="J943" s="68"/>
    </row>
    <row r="944" spans="2:10">
      <c r="B944" s="79"/>
      <c r="C944" s="68"/>
      <c r="E944" s="74"/>
      <c r="F944" s="59"/>
      <c r="G944" s="60"/>
      <c r="H944" s="57"/>
      <c r="I944" s="55"/>
      <c r="J944" s="68"/>
    </row>
    <row r="945" spans="2:10">
      <c r="B945" s="79"/>
      <c r="C945" s="68"/>
      <c r="E945" s="74"/>
      <c r="F945" s="59"/>
      <c r="G945" s="60"/>
      <c r="H945" s="57"/>
      <c r="I945" s="55"/>
      <c r="J945" s="68"/>
    </row>
    <row r="946" spans="2:10">
      <c r="B946" s="79"/>
      <c r="C946" s="68"/>
      <c r="E946" s="74"/>
      <c r="F946" s="59"/>
      <c r="G946" s="60"/>
      <c r="H946" s="57"/>
      <c r="I946" s="55"/>
      <c r="J946" s="68"/>
    </row>
    <row r="947" spans="2:10">
      <c r="B947" s="79"/>
      <c r="C947" s="68"/>
      <c r="E947" s="74"/>
      <c r="F947" s="59"/>
      <c r="G947" s="60"/>
      <c r="H947" s="57"/>
      <c r="I947" s="55"/>
      <c r="J947" s="68"/>
    </row>
    <row r="948" spans="2:10">
      <c r="B948" s="79"/>
      <c r="C948" s="68"/>
      <c r="E948" s="74"/>
      <c r="F948" s="59"/>
      <c r="G948" s="60"/>
      <c r="H948" s="57"/>
      <c r="I948" s="55"/>
      <c r="J948" s="68"/>
    </row>
    <row r="949" spans="2:10">
      <c r="B949" s="79"/>
      <c r="C949" s="68"/>
      <c r="E949" s="74"/>
      <c r="F949" s="59"/>
      <c r="G949" s="60"/>
      <c r="H949" s="57"/>
      <c r="I949" s="55"/>
      <c r="J949" s="68"/>
    </row>
    <row r="950" spans="2:10">
      <c r="B950" s="79"/>
      <c r="C950" s="68"/>
      <c r="E950" s="74"/>
      <c r="F950" s="59"/>
      <c r="G950" s="60"/>
      <c r="H950" s="57"/>
      <c r="I950" s="55"/>
      <c r="J950" s="68"/>
    </row>
    <row r="951" spans="2:10">
      <c r="B951" s="79"/>
      <c r="C951" s="68"/>
      <c r="E951" s="74"/>
      <c r="F951" s="59"/>
      <c r="G951" s="60"/>
      <c r="H951" s="57"/>
      <c r="I951" s="55"/>
      <c r="J951" s="68"/>
    </row>
    <row r="952" spans="2:10">
      <c r="B952" s="79"/>
      <c r="C952" s="68"/>
      <c r="E952" s="74"/>
      <c r="F952" s="59"/>
      <c r="G952" s="60"/>
      <c r="H952" s="57"/>
      <c r="I952" s="55"/>
      <c r="J952" s="68"/>
    </row>
    <row r="953" spans="2:10">
      <c r="B953" s="79"/>
      <c r="C953" s="68"/>
      <c r="E953" s="74"/>
      <c r="F953" s="59"/>
      <c r="G953" s="60"/>
      <c r="H953" s="57"/>
      <c r="I953" s="55"/>
      <c r="J953" s="68"/>
    </row>
    <row r="954" spans="2:10">
      <c r="B954" s="79"/>
      <c r="C954" s="68"/>
      <c r="E954" s="74"/>
      <c r="F954" s="59"/>
      <c r="G954" s="60"/>
      <c r="H954" s="57"/>
      <c r="I954" s="55"/>
      <c r="J954" s="68"/>
    </row>
    <row r="955" spans="2:10">
      <c r="B955" s="79"/>
      <c r="C955" s="68"/>
      <c r="E955" s="74"/>
      <c r="F955" s="59"/>
      <c r="G955" s="60"/>
      <c r="H955" s="57"/>
      <c r="I955" s="55"/>
      <c r="J955" s="68"/>
    </row>
    <row r="956" spans="2:10">
      <c r="B956" s="79"/>
      <c r="C956" s="68"/>
      <c r="E956" s="74"/>
      <c r="F956" s="59"/>
      <c r="G956" s="60"/>
      <c r="H956" s="57"/>
      <c r="I956" s="55"/>
      <c r="J956" s="68"/>
    </row>
    <row r="957" spans="2:10">
      <c r="B957" s="79"/>
      <c r="C957" s="68"/>
      <c r="E957" s="74"/>
      <c r="F957" s="59"/>
      <c r="G957" s="60"/>
      <c r="H957" s="57"/>
      <c r="I957" s="55"/>
      <c r="J957" s="68"/>
    </row>
    <row r="958" spans="2:10">
      <c r="B958" s="79"/>
      <c r="C958" s="68"/>
      <c r="E958" s="74"/>
      <c r="F958" s="59"/>
      <c r="G958" s="60"/>
      <c r="H958" s="57"/>
      <c r="I958" s="55"/>
      <c r="J958" s="68"/>
    </row>
    <row r="959" spans="2:10">
      <c r="B959" s="79"/>
      <c r="C959" s="68"/>
      <c r="E959" s="74"/>
      <c r="F959" s="59"/>
      <c r="G959" s="60"/>
      <c r="H959" s="57"/>
      <c r="I959" s="55"/>
      <c r="J959" s="68"/>
    </row>
    <row r="960" spans="2:10">
      <c r="B960" s="79"/>
      <c r="C960" s="68"/>
      <c r="E960" s="74"/>
      <c r="F960" s="59"/>
      <c r="G960" s="60"/>
      <c r="H960" s="57"/>
      <c r="I960" s="55"/>
      <c r="J960" s="68"/>
    </row>
    <row r="961" spans="2:10">
      <c r="B961" s="79"/>
      <c r="C961" s="68"/>
      <c r="E961" s="74"/>
      <c r="F961" s="59"/>
      <c r="G961" s="60"/>
      <c r="H961" s="57"/>
      <c r="I961" s="55"/>
      <c r="J961" s="68"/>
    </row>
    <row r="962" spans="2:10">
      <c r="B962" s="79"/>
      <c r="C962" s="68"/>
      <c r="E962" s="74"/>
      <c r="F962" s="59"/>
      <c r="G962" s="60"/>
      <c r="H962" s="57"/>
      <c r="I962" s="55"/>
      <c r="J962" s="68"/>
    </row>
    <row r="963" spans="2:10">
      <c r="B963" s="79"/>
      <c r="C963" s="68"/>
      <c r="E963" s="74"/>
      <c r="F963" s="59"/>
      <c r="G963" s="60"/>
      <c r="H963" s="57"/>
      <c r="I963" s="55"/>
      <c r="J963" s="68"/>
    </row>
    <row r="964" spans="2:10">
      <c r="B964" s="79"/>
      <c r="C964" s="68"/>
      <c r="E964" s="74"/>
      <c r="F964" s="59"/>
      <c r="G964" s="60"/>
      <c r="H964" s="57"/>
      <c r="I964" s="55"/>
      <c r="J964" s="68"/>
    </row>
    <row r="965" spans="2:10">
      <c r="B965" s="79"/>
      <c r="C965" s="68"/>
      <c r="E965" s="74"/>
      <c r="F965" s="59"/>
      <c r="G965" s="60"/>
      <c r="H965" s="57"/>
      <c r="I965" s="55"/>
      <c r="J965" s="68"/>
    </row>
    <row r="966" spans="2:10">
      <c r="B966" s="79"/>
      <c r="C966" s="68"/>
      <c r="E966" s="74"/>
      <c r="F966" s="59"/>
      <c r="G966" s="60"/>
      <c r="H966" s="57"/>
      <c r="I966" s="55"/>
      <c r="J966" s="68"/>
    </row>
    <row r="967" spans="2:10">
      <c r="B967" s="79"/>
      <c r="C967" s="68"/>
      <c r="E967" s="74"/>
      <c r="F967" s="59"/>
      <c r="G967" s="60"/>
      <c r="H967" s="57"/>
      <c r="I967" s="55"/>
      <c r="J967" s="68"/>
    </row>
    <row r="968" spans="2:10">
      <c r="B968" s="79"/>
      <c r="C968" s="68"/>
      <c r="E968" s="74"/>
      <c r="F968" s="59"/>
      <c r="G968" s="60"/>
      <c r="H968" s="57"/>
      <c r="I968" s="55"/>
      <c r="J968" s="68"/>
    </row>
    <row r="969" spans="2:10">
      <c r="B969" s="79"/>
      <c r="C969" s="68"/>
      <c r="E969" s="74"/>
      <c r="F969" s="59"/>
      <c r="G969" s="60"/>
      <c r="H969" s="57"/>
      <c r="I969" s="55"/>
      <c r="J969" s="68"/>
    </row>
    <row r="970" spans="2:10">
      <c r="B970" s="79"/>
      <c r="C970" s="68"/>
      <c r="E970" s="74"/>
      <c r="F970" s="59"/>
      <c r="G970" s="60"/>
      <c r="H970" s="57"/>
      <c r="I970" s="55"/>
      <c r="J970" s="68"/>
    </row>
    <row r="971" spans="2:10">
      <c r="B971" s="79"/>
      <c r="C971" s="68"/>
      <c r="E971" s="74"/>
      <c r="F971" s="59"/>
      <c r="G971" s="60"/>
      <c r="H971" s="57"/>
      <c r="I971" s="55"/>
      <c r="J971" s="68"/>
    </row>
    <row r="972" spans="2:10">
      <c r="B972" s="79"/>
      <c r="C972" s="68"/>
      <c r="E972" s="74"/>
      <c r="F972" s="59"/>
      <c r="G972" s="60"/>
      <c r="H972" s="57"/>
      <c r="I972" s="55"/>
      <c r="J972" s="68"/>
    </row>
    <row r="973" spans="2:10">
      <c r="B973" s="79"/>
      <c r="C973" s="68"/>
      <c r="E973" s="74"/>
      <c r="F973" s="59"/>
      <c r="G973" s="60"/>
      <c r="H973" s="57"/>
      <c r="I973" s="55"/>
      <c r="J973" s="68"/>
    </row>
    <row r="974" spans="2:10">
      <c r="B974" s="79"/>
      <c r="C974" s="68"/>
      <c r="E974" s="74"/>
      <c r="F974" s="59"/>
      <c r="G974" s="60"/>
      <c r="H974" s="57"/>
      <c r="I974" s="55"/>
      <c r="J974" s="68"/>
    </row>
    <row r="975" spans="2:10">
      <c r="B975" s="79"/>
      <c r="C975" s="68"/>
      <c r="E975" s="74"/>
      <c r="F975" s="59"/>
      <c r="G975" s="60"/>
      <c r="H975" s="57"/>
      <c r="I975" s="55"/>
      <c r="J975" s="68"/>
    </row>
    <row r="976" spans="2:10">
      <c r="B976" s="79"/>
      <c r="C976" s="68"/>
      <c r="E976" s="74"/>
      <c r="F976" s="59"/>
      <c r="G976" s="60"/>
      <c r="H976" s="57"/>
      <c r="I976" s="55"/>
      <c r="J976" s="68"/>
    </row>
    <row r="977" spans="2:10">
      <c r="B977" s="79"/>
      <c r="C977" s="68"/>
      <c r="E977" s="74"/>
      <c r="F977" s="59"/>
      <c r="G977" s="60"/>
      <c r="H977" s="57"/>
      <c r="I977" s="55"/>
      <c r="J977" s="68"/>
    </row>
    <row r="978" spans="2:10">
      <c r="B978" s="79"/>
      <c r="C978" s="68"/>
      <c r="E978" s="74"/>
      <c r="F978" s="59"/>
      <c r="G978" s="60"/>
      <c r="H978" s="57"/>
      <c r="I978" s="55"/>
      <c r="J978" s="68"/>
    </row>
    <row r="979" spans="2:10">
      <c r="B979" s="79"/>
      <c r="C979" s="68"/>
      <c r="E979" s="74"/>
      <c r="F979" s="59"/>
      <c r="G979" s="60"/>
      <c r="H979" s="57"/>
      <c r="I979" s="55"/>
      <c r="J979" s="68"/>
    </row>
    <row r="980" spans="2:10">
      <c r="B980" s="79"/>
      <c r="C980" s="68"/>
      <c r="E980" s="74"/>
      <c r="F980" s="59"/>
      <c r="G980" s="60"/>
      <c r="H980" s="57"/>
      <c r="I980" s="55"/>
      <c r="J980" s="68"/>
    </row>
    <row r="981" spans="2:10">
      <c r="B981" s="79"/>
      <c r="C981" s="68"/>
      <c r="E981" s="74"/>
      <c r="F981" s="59"/>
      <c r="G981" s="60"/>
      <c r="H981" s="57"/>
      <c r="I981" s="55"/>
      <c r="J981" s="68"/>
    </row>
    <row r="982" spans="2:10">
      <c r="B982" s="79"/>
      <c r="C982" s="68"/>
      <c r="E982" s="74"/>
      <c r="F982" s="59"/>
      <c r="G982" s="60"/>
      <c r="H982" s="57"/>
      <c r="I982" s="55"/>
      <c r="J982" s="68"/>
    </row>
    <row r="983" spans="2:10">
      <c r="B983" s="79"/>
      <c r="C983" s="68"/>
      <c r="E983" s="74"/>
      <c r="F983" s="59"/>
      <c r="G983" s="60"/>
      <c r="H983" s="57"/>
      <c r="I983" s="55"/>
      <c r="J983" s="68"/>
    </row>
    <row r="984" spans="2:10">
      <c r="B984" s="79"/>
      <c r="C984" s="68"/>
      <c r="E984" s="74"/>
      <c r="F984" s="59"/>
      <c r="G984" s="60"/>
      <c r="H984" s="57"/>
      <c r="I984" s="55"/>
      <c r="J984" s="68"/>
    </row>
    <row r="985" spans="2:10">
      <c r="B985" s="79"/>
      <c r="C985" s="68"/>
      <c r="E985" s="74"/>
      <c r="F985" s="59"/>
      <c r="G985" s="60"/>
      <c r="H985" s="57"/>
      <c r="I985" s="55"/>
      <c r="J985" s="68"/>
    </row>
    <row r="986" spans="2:10">
      <c r="B986" s="79"/>
      <c r="C986" s="68"/>
      <c r="E986" s="74"/>
      <c r="F986" s="59"/>
      <c r="G986" s="60"/>
      <c r="H986" s="57"/>
      <c r="I986" s="55"/>
      <c r="J986" s="68"/>
    </row>
    <row r="987" spans="2:10">
      <c r="B987" s="79"/>
      <c r="C987" s="68"/>
      <c r="E987" s="74"/>
      <c r="F987" s="59"/>
      <c r="G987" s="60"/>
      <c r="H987" s="57"/>
      <c r="I987" s="55"/>
      <c r="J987" s="68"/>
    </row>
    <row r="988" spans="2:10">
      <c r="B988" s="79"/>
      <c r="C988" s="68"/>
      <c r="E988" s="74"/>
      <c r="F988" s="59"/>
      <c r="G988" s="60"/>
      <c r="H988" s="57"/>
      <c r="I988" s="55"/>
      <c r="J988" s="68"/>
    </row>
    <row r="989" spans="2:10">
      <c r="B989" s="79"/>
      <c r="C989" s="68"/>
      <c r="E989" s="74"/>
      <c r="F989" s="59"/>
      <c r="G989" s="60"/>
      <c r="H989" s="57"/>
      <c r="I989" s="55"/>
      <c r="J989" s="68"/>
    </row>
    <row r="990" spans="2:10">
      <c r="B990" s="79"/>
      <c r="C990" s="68"/>
      <c r="E990" s="74"/>
      <c r="F990" s="59"/>
      <c r="G990" s="60"/>
      <c r="H990" s="57"/>
      <c r="I990" s="55"/>
      <c r="J990" s="68"/>
    </row>
    <row r="991" spans="2:10">
      <c r="B991" s="79"/>
      <c r="C991" s="68"/>
      <c r="E991" s="74"/>
      <c r="F991" s="59"/>
      <c r="G991" s="60"/>
      <c r="H991" s="57"/>
      <c r="I991" s="55"/>
      <c r="J991" s="68"/>
    </row>
    <row r="992" spans="2:10">
      <c r="B992" s="79"/>
      <c r="C992" s="68"/>
      <c r="E992" s="74"/>
      <c r="F992" s="59"/>
      <c r="G992" s="60"/>
      <c r="H992" s="57"/>
      <c r="I992" s="55"/>
      <c r="J992" s="68"/>
    </row>
    <row r="993" spans="2:10">
      <c r="B993" s="79"/>
      <c r="C993" s="68"/>
      <c r="E993" s="74"/>
      <c r="F993" s="59"/>
      <c r="G993" s="60"/>
      <c r="H993" s="57"/>
      <c r="I993" s="55"/>
      <c r="J993" s="68"/>
    </row>
    <row r="994" spans="2:10">
      <c r="B994" s="79"/>
      <c r="C994" s="68"/>
      <c r="E994" s="74"/>
      <c r="F994" s="59"/>
      <c r="G994" s="60"/>
      <c r="H994" s="57"/>
      <c r="I994" s="55"/>
      <c r="J994" s="68"/>
    </row>
    <row r="995" spans="2:10">
      <c r="B995" s="79"/>
      <c r="C995" s="68"/>
      <c r="E995" s="74"/>
      <c r="F995" s="59"/>
      <c r="G995" s="60"/>
      <c r="H995" s="57"/>
      <c r="I995" s="55"/>
      <c r="J995" s="68"/>
    </row>
    <row r="996" spans="2:10">
      <c r="B996" s="79"/>
      <c r="C996" s="68"/>
      <c r="E996" s="74"/>
      <c r="F996" s="59"/>
      <c r="G996" s="60"/>
      <c r="H996" s="57"/>
      <c r="I996" s="55"/>
      <c r="J996" s="68"/>
    </row>
    <row r="997" spans="2:10">
      <c r="B997" s="79"/>
      <c r="C997" s="68"/>
      <c r="E997" s="74"/>
      <c r="F997" s="59"/>
      <c r="G997" s="60"/>
      <c r="H997" s="57"/>
      <c r="I997" s="55"/>
      <c r="J997" s="68"/>
    </row>
    <row r="998" spans="2:10">
      <c r="B998" s="79"/>
      <c r="C998" s="68"/>
      <c r="E998" s="74"/>
      <c r="F998" s="59"/>
      <c r="G998" s="60"/>
      <c r="H998" s="57"/>
      <c r="I998" s="55"/>
      <c r="J998" s="68"/>
    </row>
    <row r="999" spans="2:10">
      <c r="B999" s="79"/>
      <c r="C999" s="68"/>
      <c r="E999" s="74"/>
      <c r="F999" s="59"/>
      <c r="G999" s="60"/>
      <c r="H999" s="57"/>
      <c r="I999" s="55"/>
      <c r="J999" s="68"/>
    </row>
    <row r="1000" spans="2:10">
      <c r="B1000" s="79"/>
      <c r="C1000" s="68"/>
      <c r="E1000" s="74"/>
      <c r="F1000" s="59"/>
      <c r="G1000" s="60"/>
      <c r="H1000" s="57"/>
      <c r="I1000" s="55"/>
      <c r="J1000" s="68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0"/>
  <sheetViews>
    <sheetView zoomScaleNormal="100" workbookViewId="0">
      <selection activeCell="D83" sqref="D83"/>
    </sheetView>
  </sheetViews>
  <sheetFormatPr defaultRowHeight="14.25"/>
  <cols>
    <col min="1" max="1" width="38" style="41" customWidth="1"/>
    <col min="2" max="3" width="14.42578125" style="41" customWidth="1"/>
    <col min="4" max="4" width="12.5703125" style="72" customWidth="1"/>
    <col min="5" max="6" width="14.42578125" style="41" customWidth="1"/>
    <col min="7" max="7" width="20.28515625" style="41" customWidth="1"/>
    <col min="8" max="8" width="34.42578125" style="41" customWidth="1"/>
    <col min="9" max="9" width="32.85546875" style="41" customWidth="1"/>
    <col min="10" max="1025" width="14.42578125" style="41" customWidth="1"/>
  </cols>
  <sheetData>
    <row r="1" spans="1:9">
      <c r="A1" s="53" t="s">
        <v>0</v>
      </c>
      <c r="B1" s="77" t="s">
        <v>106</v>
      </c>
      <c r="C1" s="65" t="s">
        <v>107</v>
      </c>
      <c r="D1" s="73" t="s">
        <v>110</v>
      </c>
      <c r="E1" s="48" t="s">
        <v>111</v>
      </c>
      <c r="F1" s="49" t="s">
        <v>1</v>
      </c>
      <c r="G1" s="46" t="s">
        <v>2</v>
      </c>
      <c r="H1" s="44" t="s">
        <v>3</v>
      </c>
      <c r="I1" s="65" t="s">
        <v>4</v>
      </c>
    </row>
    <row r="2" spans="1:9">
      <c r="A2" s="80" t="s">
        <v>9</v>
      </c>
      <c r="B2" s="79">
        <v>1</v>
      </c>
      <c r="C2" s="68">
        <v>1</v>
      </c>
      <c r="D2" s="72">
        <v>1</v>
      </c>
      <c r="E2" s="59" t="s">
        <v>16</v>
      </c>
      <c r="F2" s="60">
        <v>1</v>
      </c>
      <c r="G2" s="57">
        <v>1</v>
      </c>
      <c r="H2" s="55">
        <v>1</v>
      </c>
      <c r="I2" s="68">
        <v>1</v>
      </c>
    </row>
    <row r="3" spans="1:9">
      <c r="A3" s="80" t="s">
        <v>7</v>
      </c>
      <c r="B3" s="79">
        <v>0.65195985997148498</v>
      </c>
      <c r="C3" s="68" t="s">
        <v>16</v>
      </c>
      <c r="D3" s="72" t="s">
        <v>16</v>
      </c>
      <c r="E3" s="59" t="s">
        <v>16</v>
      </c>
      <c r="F3" s="60">
        <v>0.78686248649336399</v>
      </c>
      <c r="G3" s="57">
        <v>0.80505184102272698</v>
      </c>
      <c r="H3" s="55">
        <v>0.78569493349157005</v>
      </c>
      <c r="I3" s="68">
        <v>0.79573526960948004</v>
      </c>
    </row>
    <row r="4" spans="1:9">
      <c r="A4" s="80" t="s">
        <v>8</v>
      </c>
      <c r="B4" s="79">
        <v>0.51704846576425501</v>
      </c>
      <c r="C4" s="68" t="s">
        <v>16</v>
      </c>
      <c r="D4" s="72">
        <v>0.29599999999999999</v>
      </c>
      <c r="E4" s="59" t="s">
        <v>16</v>
      </c>
      <c r="F4" s="60">
        <v>0.80159102833442297</v>
      </c>
      <c r="G4" s="57">
        <v>0.74484339081567197</v>
      </c>
      <c r="H4" s="55">
        <v>0.74537639127298605</v>
      </c>
      <c r="I4" s="68">
        <v>0.81095581598740596</v>
      </c>
    </row>
    <row r="5" spans="1:9">
      <c r="A5" s="80" t="s">
        <v>10</v>
      </c>
      <c r="B5" s="79">
        <v>0.99525815337611601</v>
      </c>
      <c r="C5" s="68">
        <v>0.99525815337611601</v>
      </c>
      <c r="D5" s="72">
        <v>0.99526066350710896</v>
      </c>
      <c r="E5" s="59">
        <v>0.99053599999999997</v>
      </c>
      <c r="F5" s="60">
        <v>1</v>
      </c>
      <c r="G5" s="57">
        <v>1</v>
      </c>
      <c r="H5" s="55">
        <v>0.99525815337611601</v>
      </c>
      <c r="I5" s="68">
        <v>0.99525815337611601</v>
      </c>
    </row>
    <row r="6" spans="1:9">
      <c r="A6" s="80" t="s">
        <v>72</v>
      </c>
      <c r="B6" s="79" t="s">
        <v>16</v>
      </c>
      <c r="C6" s="68">
        <v>0.974461759999521</v>
      </c>
      <c r="D6" s="72">
        <v>0.89830508474576298</v>
      </c>
      <c r="E6" s="59">
        <v>0.96578699999999995</v>
      </c>
      <c r="F6" s="60">
        <v>0.96610169491525399</v>
      </c>
      <c r="G6" s="57">
        <v>0.96610169491525399</v>
      </c>
      <c r="H6" s="55">
        <v>0.94041077333221601</v>
      </c>
      <c r="I6" s="68">
        <v>0.974461759999521</v>
      </c>
    </row>
    <row r="7" spans="1:9">
      <c r="A7" s="80" t="s">
        <v>5</v>
      </c>
      <c r="B7" s="79" t="s">
        <v>16</v>
      </c>
      <c r="C7" s="68">
        <v>0.78536878349815897</v>
      </c>
      <c r="D7" s="72">
        <v>0.34782608695652201</v>
      </c>
      <c r="E7" s="59">
        <v>0.77267799999999998</v>
      </c>
      <c r="F7" s="60">
        <v>0.78505147878549397</v>
      </c>
      <c r="G7" s="57">
        <v>0.80270960220305898</v>
      </c>
      <c r="H7" s="55">
        <v>0.88405797101449302</v>
      </c>
      <c r="I7" s="68">
        <v>0.87717227359171102</v>
      </c>
    </row>
    <row r="8" spans="1:9">
      <c r="A8" s="80" t="s">
        <v>6</v>
      </c>
      <c r="B8" s="79">
        <v>0.97014925373134298</v>
      </c>
      <c r="C8" s="68">
        <v>0.984844584417363</v>
      </c>
      <c r="D8" s="72">
        <v>0.83582089552238803</v>
      </c>
      <c r="E8" s="59">
        <v>0.71937799999999996</v>
      </c>
      <c r="F8" s="60">
        <v>1</v>
      </c>
      <c r="G8" s="57">
        <v>1</v>
      </c>
      <c r="H8" s="55">
        <v>0.96917684305744001</v>
      </c>
      <c r="I8" s="68">
        <v>0.984844584417363</v>
      </c>
    </row>
    <row r="9" spans="1:9">
      <c r="A9" s="80" t="s">
        <v>11</v>
      </c>
      <c r="B9" s="79">
        <v>0.81146916168865801</v>
      </c>
      <c r="C9" s="68">
        <v>0.87403207964601803</v>
      </c>
      <c r="D9" s="72">
        <v>0.66371681415929196</v>
      </c>
      <c r="E9" s="59">
        <v>0.41980000000000001</v>
      </c>
      <c r="F9" s="60">
        <v>0.86471061246745895</v>
      </c>
      <c r="G9" s="57">
        <v>0.77711707300010502</v>
      </c>
      <c r="H9" s="55">
        <v>0.84737979755748505</v>
      </c>
      <c r="I9" s="68">
        <v>0.87403207964601803</v>
      </c>
    </row>
    <row r="10" spans="1:9">
      <c r="A10" s="80" t="s">
        <v>12</v>
      </c>
      <c r="B10" s="79">
        <v>0.92644401701929202</v>
      </c>
      <c r="C10" s="68">
        <v>0.92832080200501199</v>
      </c>
      <c r="D10" s="72">
        <v>0.929824561403509</v>
      </c>
      <c r="E10" s="59">
        <v>0.92832099999999995</v>
      </c>
      <c r="F10" s="60">
        <v>0.96491228070175405</v>
      </c>
      <c r="G10" s="57">
        <v>0.96491228070175405</v>
      </c>
      <c r="H10" s="55">
        <v>0.91437454395482398</v>
      </c>
      <c r="I10" s="68">
        <v>0.93101135190918505</v>
      </c>
    </row>
    <row r="11" spans="1:9">
      <c r="A11" s="80" t="s">
        <v>13</v>
      </c>
      <c r="B11" s="79">
        <v>0.99945740168753106</v>
      </c>
      <c r="C11" s="68" t="s">
        <v>16</v>
      </c>
      <c r="D11" s="72">
        <v>0.99808318957255104</v>
      </c>
      <c r="E11" s="59">
        <v>0.94963200000000003</v>
      </c>
      <c r="F11" s="60">
        <v>0.998465350073657</v>
      </c>
      <c r="G11" s="57">
        <v>0.99868950260107203</v>
      </c>
      <c r="H11" s="55">
        <v>0.99769003490840502</v>
      </c>
      <c r="I11" s="68">
        <v>0.99846480398432502</v>
      </c>
    </row>
    <row r="12" spans="1:9">
      <c r="A12" s="80" t="s">
        <v>14</v>
      </c>
      <c r="B12" s="79">
        <v>0.93763685392722895</v>
      </c>
      <c r="C12" s="68">
        <v>0.96135154043037196</v>
      </c>
      <c r="D12" s="72">
        <v>0.90639999999999998</v>
      </c>
      <c r="E12" s="59">
        <v>0.95578600000000002</v>
      </c>
      <c r="F12" s="60">
        <v>0.95694721708201502</v>
      </c>
      <c r="G12" s="57">
        <v>0.94461853307785004</v>
      </c>
      <c r="H12" s="55">
        <v>0.95786273914001896</v>
      </c>
      <c r="I12" s="68">
        <v>0.95066133333333402</v>
      </c>
    </row>
    <row r="13" spans="1:9">
      <c r="A13" s="80" t="s">
        <v>15</v>
      </c>
      <c r="B13" s="79" t="s">
        <v>16</v>
      </c>
      <c r="C13" s="68" t="s">
        <v>16</v>
      </c>
      <c r="D13" s="72">
        <v>0.36480000000000001</v>
      </c>
      <c r="E13" s="59" t="s">
        <v>16</v>
      </c>
      <c r="F13" s="60" t="s">
        <v>16</v>
      </c>
      <c r="G13" s="57" t="s">
        <v>16</v>
      </c>
      <c r="H13" s="55" t="s">
        <v>16</v>
      </c>
      <c r="I13" s="68" t="s">
        <v>16</v>
      </c>
    </row>
    <row r="14" spans="1:9">
      <c r="A14" s="80" t="s">
        <v>17</v>
      </c>
      <c r="B14" s="79">
        <v>0.65394002204722101</v>
      </c>
      <c r="C14" s="68" t="s">
        <v>16</v>
      </c>
      <c r="D14" s="72">
        <v>0.83570159857904103</v>
      </c>
      <c r="E14" s="59">
        <v>0.73233400000000004</v>
      </c>
      <c r="F14" s="60">
        <v>0.81518547348371595</v>
      </c>
      <c r="G14" s="57">
        <v>0.77101784407638596</v>
      </c>
      <c r="H14" s="55">
        <v>0.81603457003217905</v>
      </c>
      <c r="I14" s="68">
        <v>0.79686424513421805</v>
      </c>
    </row>
    <row r="15" spans="1:9">
      <c r="A15" s="80" t="s">
        <v>39</v>
      </c>
      <c r="B15" s="79" t="s">
        <v>16</v>
      </c>
      <c r="C15" s="68" t="s">
        <v>16</v>
      </c>
      <c r="D15" s="72" t="s">
        <v>16</v>
      </c>
      <c r="E15" s="59" t="s">
        <v>16</v>
      </c>
      <c r="F15" s="60">
        <v>0.51013622112300605</v>
      </c>
      <c r="G15" s="57">
        <v>0.78363106719970799</v>
      </c>
      <c r="H15" s="55">
        <v>0.30283948550815998</v>
      </c>
      <c r="I15" s="68">
        <v>0.75508567963390205</v>
      </c>
    </row>
    <row r="16" spans="1:9">
      <c r="A16" s="80" t="s">
        <v>18</v>
      </c>
      <c r="B16" s="79">
        <v>0.83980986503870902</v>
      </c>
      <c r="C16" s="68">
        <v>0.85329375529310902</v>
      </c>
      <c r="D16" s="72">
        <v>0.82229137662763097</v>
      </c>
      <c r="E16" s="59" t="s">
        <v>16</v>
      </c>
      <c r="F16" s="60">
        <v>0.79793307080005305</v>
      </c>
      <c r="G16" s="57">
        <v>0.84951035207752201</v>
      </c>
      <c r="H16" s="55">
        <v>0.85188563607588697</v>
      </c>
      <c r="I16" s="68">
        <v>0.85217227472433399</v>
      </c>
    </row>
    <row r="17" spans="1:9">
      <c r="A17" s="80" t="s">
        <v>19</v>
      </c>
      <c r="B17" s="79">
        <v>0.58147725760602997</v>
      </c>
      <c r="C17" s="68">
        <v>0.58227321066901905</v>
      </c>
      <c r="D17" s="72">
        <v>0.60107816711590301</v>
      </c>
      <c r="E17" s="59">
        <v>0.45850099999999999</v>
      </c>
      <c r="F17" s="60">
        <v>0.59361011921299101</v>
      </c>
      <c r="G17" s="57">
        <v>0.58547950965529905</v>
      </c>
      <c r="H17" s="55">
        <v>0.57846637230656905</v>
      </c>
      <c r="I17" s="68">
        <v>0.59020785658112196</v>
      </c>
    </row>
    <row r="18" spans="1:9">
      <c r="A18" s="80" t="s">
        <v>20</v>
      </c>
      <c r="B18" s="79">
        <v>0.91225589380503402</v>
      </c>
      <c r="C18" s="68">
        <v>0.91895124304921505</v>
      </c>
      <c r="D18" s="72">
        <v>0.90547263681592005</v>
      </c>
      <c r="E18" s="59">
        <v>0.91686100000000004</v>
      </c>
      <c r="F18" s="60">
        <v>0.91444625521483602</v>
      </c>
      <c r="G18" s="57">
        <v>0.91337023558347197</v>
      </c>
      <c r="H18" s="55">
        <v>0.91962578021208696</v>
      </c>
      <c r="I18" s="68">
        <v>0.89852304115644899</v>
      </c>
    </row>
    <row r="19" spans="1:9">
      <c r="A19" s="80" t="s">
        <v>21</v>
      </c>
      <c r="B19" s="79">
        <v>0.23445339833366599</v>
      </c>
      <c r="C19" s="68">
        <v>0.23088119515897801</v>
      </c>
      <c r="D19" s="72">
        <v>0.24688995215310999</v>
      </c>
      <c r="E19" s="59" t="s">
        <v>16</v>
      </c>
      <c r="F19" s="60">
        <v>0.22084165650621701</v>
      </c>
      <c r="G19" s="57">
        <v>0.21192699980591201</v>
      </c>
      <c r="H19" s="55">
        <v>0.22275976200362399</v>
      </c>
      <c r="I19" s="68">
        <v>0.22445124742210701</v>
      </c>
    </row>
    <row r="20" spans="1:9">
      <c r="A20" s="80" t="s">
        <v>22</v>
      </c>
      <c r="B20" s="79">
        <v>0.91007759295731205</v>
      </c>
      <c r="C20" s="68">
        <v>0.93068916550849001</v>
      </c>
      <c r="D20" s="72">
        <v>0.94328358208955199</v>
      </c>
      <c r="E20" s="59" t="s">
        <v>16</v>
      </c>
      <c r="F20" s="60">
        <v>0.91011346429905804</v>
      </c>
      <c r="G20" s="57">
        <v>0.92303102972532303</v>
      </c>
      <c r="H20" s="55">
        <v>0.91449483352468397</v>
      </c>
      <c r="I20" s="68">
        <v>0.90740881579364296</v>
      </c>
    </row>
    <row r="21" spans="1:9">
      <c r="A21" s="80" t="s">
        <v>23</v>
      </c>
      <c r="B21" s="79">
        <v>0.60780157679607805</v>
      </c>
      <c r="C21" s="68">
        <v>0.70112567241316703</v>
      </c>
      <c r="D21" s="72">
        <v>0.684782608695652</v>
      </c>
      <c r="E21" s="59">
        <v>0.35091600000000001</v>
      </c>
      <c r="F21" s="60">
        <v>0.66873129467799897</v>
      </c>
      <c r="G21" s="57">
        <v>0.68642436359773695</v>
      </c>
      <c r="H21" s="55">
        <v>0.68701570432060299</v>
      </c>
      <c r="I21" s="68">
        <v>0.71472712638902702</v>
      </c>
    </row>
    <row r="22" spans="1:9">
      <c r="A22" s="80" t="s">
        <v>24</v>
      </c>
      <c r="B22" s="79">
        <v>0.98818089155075195</v>
      </c>
      <c r="C22" s="68">
        <v>1</v>
      </c>
      <c r="D22" s="72">
        <v>1</v>
      </c>
      <c r="E22" s="59">
        <v>1</v>
      </c>
      <c r="F22" s="60">
        <v>1</v>
      </c>
      <c r="G22" s="57">
        <v>1</v>
      </c>
      <c r="H22" s="55">
        <v>1</v>
      </c>
      <c r="I22" s="68">
        <v>1</v>
      </c>
    </row>
    <row r="23" spans="1:9">
      <c r="A23" s="80" t="s">
        <v>25</v>
      </c>
      <c r="B23" s="79">
        <v>0.99922931083038702</v>
      </c>
      <c r="C23" s="68">
        <v>0.99922932730323299</v>
      </c>
      <c r="D23" s="72">
        <v>0.998765432098765</v>
      </c>
      <c r="E23" s="59" t="s">
        <v>16</v>
      </c>
      <c r="F23" s="60">
        <v>0.999228465689183</v>
      </c>
      <c r="G23" s="57">
        <v>0.99923199867879697</v>
      </c>
      <c r="H23" s="55">
        <v>0.99953796111480697</v>
      </c>
      <c r="I23" s="68">
        <v>0.99768751823500801</v>
      </c>
    </row>
    <row r="24" spans="1:9">
      <c r="A24" s="80" t="s">
        <v>26</v>
      </c>
      <c r="B24" s="79">
        <v>0.98791712097415596</v>
      </c>
      <c r="C24" s="68">
        <v>0.98007359045457498</v>
      </c>
      <c r="D24" s="72">
        <v>0.97508896797153</v>
      </c>
      <c r="E24" s="59">
        <v>0.99005500000000002</v>
      </c>
      <c r="F24" s="60">
        <v>0.98861732340594599</v>
      </c>
      <c r="G24" s="57">
        <v>0.98222127591270103</v>
      </c>
      <c r="H24" s="55">
        <v>0.98932649605642398</v>
      </c>
      <c r="I24" s="68">
        <v>0.98792195212994605</v>
      </c>
    </row>
    <row r="25" spans="1:9">
      <c r="A25" s="80" t="s">
        <v>27</v>
      </c>
      <c r="B25" s="79">
        <v>0.73891560919336197</v>
      </c>
      <c r="C25" s="68">
        <v>0.74103466666666695</v>
      </c>
      <c r="D25" s="72">
        <v>0.71199999999999997</v>
      </c>
      <c r="E25" s="59">
        <v>0.67503800000000003</v>
      </c>
      <c r="F25" s="60">
        <v>0.76943187279299596</v>
      </c>
      <c r="G25" s="57">
        <v>0.71035827041866795</v>
      </c>
      <c r="H25" s="55">
        <v>0.70895053935952401</v>
      </c>
      <c r="I25" s="68">
        <v>0.74784119384960401</v>
      </c>
    </row>
    <row r="26" spans="1:9">
      <c r="A26" s="80" t="s">
        <v>28</v>
      </c>
      <c r="B26" s="79">
        <v>0.97934731741055503</v>
      </c>
      <c r="C26" s="68">
        <v>0.98113395674334403</v>
      </c>
      <c r="D26" s="72">
        <v>0.94117647058823495</v>
      </c>
      <c r="E26" s="59" t="s">
        <v>16</v>
      </c>
      <c r="F26" s="60">
        <v>0.98103956182268204</v>
      </c>
      <c r="G26" s="57">
        <v>0.97946225157151501</v>
      </c>
      <c r="H26" s="55">
        <v>0.97414759809368201</v>
      </c>
      <c r="I26" s="68">
        <v>0.98278078372035604</v>
      </c>
    </row>
    <row r="27" spans="1:9">
      <c r="A27" s="80" t="s">
        <v>29</v>
      </c>
      <c r="B27" s="79">
        <v>0.911069882498454</v>
      </c>
      <c r="C27" s="68" t="s">
        <v>16</v>
      </c>
      <c r="D27" s="72">
        <v>0.89285714285714302</v>
      </c>
      <c r="E27" s="59">
        <v>0.326878</v>
      </c>
      <c r="F27" s="60">
        <v>0.87827810611424095</v>
      </c>
      <c r="G27" s="57">
        <v>0.861174265227026</v>
      </c>
      <c r="H27" s="55">
        <v>0.89151216041972303</v>
      </c>
      <c r="I27" s="68">
        <v>0.90242346938775497</v>
      </c>
    </row>
    <row r="28" spans="1:9">
      <c r="A28" s="80" t="s">
        <v>30</v>
      </c>
      <c r="B28" s="79">
        <v>0.74972170686456396</v>
      </c>
      <c r="C28" s="68">
        <v>0.86523520874242299</v>
      </c>
      <c r="D28" s="72">
        <v>0.90384615384615397</v>
      </c>
      <c r="E28" s="59">
        <v>0.31218800000000002</v>
      </c>
      <c r="F28" s="60">
        <v>0.80712250712250699</v>
      </c>
      <c r="G28" s="57">
        <v>0.84615384615384603</v>
      </c>
      <c r="H28" s="55">
        <v>0.78853979908363903</v>
      </c>
      <c r="I28" s="68">
        <v>0.92307692307692302</v>
      </c>
    </row>
    <row r="29" spans="1:9">
      <c r="A29" s="80" t="s">
        <v>31</v>
      </c>
      <c r="B29" s="79">
        <v>0.94398525097740604</v>
      </c>
      <c r="C29" s="68">
        <v>0.88277620458071604</v>
      </c>
      <c r="D29" s="72">
        <v>0.60233918128654995</v>
      </c>
      <c r="E29" s="59">
        <v>0.57035499999999995</v>
      </c>
      <c r="F29" s="60">
        <v>0.88526343861657297</v>
      </c>
      <c r="G29" s="57">
        <v>0.88716256768030199</v>
      </c>
      <c r="H29" s="55">
        <v>0.89822183194233995</v>
      </c>
      <c r="I29" s="68">
        <v>0.88543071813035301</v>
      </c>
    </row>
    <row r="30" spans="1:9">
      <c r="A30" s="80" t="s">
        <v>32</v>
      </c>
      <c r="B30" s="79">
        <v>0.94346996499823399</v>
      </c>
      <c r="C30" s="68">
        <v>0.96000239381709696</v>
      </c>
      <c r="D30" s="72">
        <v>0.95221546481320596</v>
      </c>
      <c r="E30" s="59">
        <v>0.96437200000000001</v>
      </c>
      <c r="F30" s="60">
        <v>0.95554972467046195</v>
      </c>
      <c r="G30" s="57">
        <v>0.95813590741420096</v>
      </c>
      <c r="H30" s="55">
        <v>0.95294553656272196</v>
      </c>
      <c r="I30" s="68">
        <v>0.9572136466026</v>
      </c>
    </row>
    <row r="31" spans="1:9">
      <c r="A31" s="80" t="s">
        <v>33</v>
      </c>
      <c r="B31" s="79">
        <v>0.71165675837839804</v>
      </c>
      <c r="C31" s="68">
        <v>0.80340586787864299</v>
      </c>
      <c r="D31" s="72">
        <v>0.85377358490566002</v>
      </c>
      <c r="E31" s="59">
        <v>0.56565900000000002</v>
      </c>
      <c r="F31" s="60">
        <v>0.810133703946462</v>
      </c>
      <c r="G31" s="57">
        <v>0.777399282423893</v>
      </c>
      <c r="H31" s="55">
        <v>0.78770565335475096</v>
      </c>
      <c r="I31" s="68">
        <v>0.82881805476145098</v>
      </c>
    </row>
    <row r="32" spans="1:9">
      <c r="A32" s="80" t="s">
        <v>34</v>
      </c>
      <c r="B32" s="79">
        <v>0.94198833181884001</v>
      </c>
      <c r="C32" s="68">
        <v>0.953814002089864</v>
      </c>
      <c r="D32" s="72">
        <v>0.92045454545454497</v>
      </c>
      <c r="E32" s="59">
        <v>0.80879800000000002</v>
      </c>
      <c r="F32" s="60">
        <v>0.93002497210562596</v>
      </c>
      <c r="G32" s="57">
        <v>0.94198833181884001</v>
      </c>
      <c r="H32" s="55">
        <v>0.930721003134796</v>
      </c>
      <c r="I32" s="68">
        <v>0.94198833181884001</v>
      </c>
    </row>
    <row r="33" spans="1:9">
      <c r="A33" s="80" t="s">
        <v>37</v>
      </c>
      <c r="B33" s="79">
        <v>0.95989104330849395</v>
      </c>
      <c r="C33" s="68" t="s">
        <v>16</v>
      </c>
      <c r="D33" s="72">
        <v>0.95579999999999998</v>
      </c>
      <c r="E33" s="59" t="s">
        <v>16</v>
      </c>
      <c r="F33" s="60">
        <v>0.96502200400106997</v>
      </c>
      <c r="G33" s="57">
        <v>0.95101661650406399</v>
      </c>
      <c r="H33" s="55">
        <v>0.96161658865960298</v>
      </c>
      <c r="I33" s="68">
        <v>0.95400114354061405</v>
      </c>
    </row>
    <row r="34" spans="1:9">
      <c r="A34" s="80" t="s">
        <v>35</v>
      </c>
      <c r="B34" s="79">
        <v>0.85843871917074599</v>
      </c>
      <c r="C34" s="68">
        <v>0.86087373759303998</v>
      </c>
      <c r="D34" s="72">
        <v>0.85599999999999998</v>
      </c>
      <c r="E34" s="59">
        <v>0.85992800000000003</v>
      </c>
      <c r="F34" s="60">
        <v>0.86773597310098605</v>
      </c>
      <c r="G34" s="57">
        <v>0.87018075157530805</v>
      </c>
      <c r="H34" s="55">
        <v>0.86704863027982604</v>
      </c>
      <c r="I34" s="68">
        <v>0.87104312498659797</v>
      </c>
    </row>
    <row r="35" spans="1:9">
      <c r="A35" s="80" t="s">
        <v>36</v>
      </c>
      <c r="B35" s="79">
        <v>0.97395228308462201</v>
      </c>
      <c r="C35" s="68">
        <v>0.89678742310321302</v>
      </c>
      <c r="D35" s="72">
        <v>0.97368421052631604</v>
      </c>
      <c r="E35" s="59">
        <v>0.71212600000000004</v>
      </c>
      <c r="F35" s="60">
        <v>0.92185684925386502</v>
      </c>
      <c r="G35" s="57">
        <v>0.97395228308462201</v>
      </c>
      <c r="H35" s="55">
        <v>0.97395228308462201</v>
      </c>
      <c r="I35" s="68">
        <v>1</v>
      </c>
    </row>
    <row r="36" spans="1:9">
      <c r="A36" s="80" t="s">
        <v>38</v>
      </c>
      <c r="B36" s="79">
        <v>0.83030303030302999</v>
      </c>
      <c r="C36" s="68">
        <v>0.82839823039078198</v>
      </c>
      <c r="D36" s="72">
        <v>0.134615384615385</v>
      </c>
      <c r="E36" s="59" t="s">
        <v>16</v>
      </c>
      <c r="F36" s="60">
        <v>0.78640261832112401</v>
      </c>
      <c r="G36" s="57">
        <v>0.80552999631946998</v>
      </c>
      <c r="H36" s="55">
        <v>0.74782878411910703</v>
      </c>
      <c r="I36" s="68">
        <v>0.69345815474847705</v>
      </c>
    </row>
    <row r="37" spans="1:9">
      <c r="A37" s="80" t="s">
        <v>42</v>
      </c>
      <c r="B37" s="79" t="s">
        <v>16</v>
      </c>
      <c r="C37" s="68" t="s">
        <v>16</v>
      </c>
      <c r="D37" s="72">
        <v>0.73617391304347801</v>
      </c>
      <c r="E37" s="59" t="s">
        <v>16</v>
      </c>
      <c r="F37" s="60">
        <v>0.89934804519757106</v>
      </c>
      <c r="G37" s="57">
        <v>0.88598102853204797</v>
      </c>
      <c r="H37" s="55">
        <v>0.88598102853204797</v>
      </c>
      <c r="I37" s="68">
        <v>0.88439579065593199</v>
      </c>
    </row>
    <row r="38" spans="1:9">
      <c r="A38" s="80" t="s">
        <v>43</v>
      </c>
      <c r="B38" s="79">
        <v>0.73534176127381601</v>
      </c>
      <c r="C38" s="68">
        <v>0.90402545271315604</v>
      </c>
      <c r="D38" s="72">
        <v>0.91189971751412402</v>
      </c>
      <c r="E38" s="59">
        <v>0.80106500000000003</v>
      </c>
      <c r="F38" s="60">
        <v>0.92463453109236604</v>
      </c>
      <c r="G38" s="57">
        <v>0.92483929109115803</v>
      </c>
      <c r="H38" s="55">
        <v>0.91529544456789502</v>
      </c>
      <c r="I38" s="68">
        <v>0.92576436992487598</v>
      </c>
    </row>
    <row r="39" spans="1:9">
      <c r="A39" s="80" t="s">
        <v>44</v>
      </c>
      <c r="B39" s="79">
        <v>0.38428316763314202</v>
      </c>
      <c r="C39" s="68">
        <v>0.74430709163658704</v>
      </c>
      <c r="D39" s="72">
        <v>0.69861009509875605</v>
      </c>
      <c r="E39" s="59">
        <v>0.75636400000000004</v>
      </c>
      <c r="F39" s="60">
        <v>0.71284563628275799</v>
      </c>
      <c r="G39" s="57">
        <v>0.70222076755247198</v>
      </c>
      <c r="H39" s="55">
        <v>0.69097244952988401</v>
      </c>
      <c r="I39" s="68">
        <v>0.667107642090778</v>
      </c>
    </row>
    <row r="40" spans="1:9">
      <c r="A40" s="80" t="s">
        <v>40</v>
      </c>
      <c r="B40" s="79" t="s">
        <v>16</v>
      </c>
      <c r="C40" s="68" t="s">
        <v>16</v>
      </c>
      <c r="D40" s="72">
        <v>0.66666666666666696</v>
      </c>
      <c r="E40" s="59">
        <v>0.71051600000000004</v>
      </c>
      <c r="F40" s="60">
        <v>0.741092472342472</v>
      </c>
      <c r="G40" s="57">
        <v>0.79182900432900405</v>
      </c>
      <c r="H40" s="55">
        <v>0.71653439153439202</v>
      </c>
      <c r="I40" s="68">
        <v>0.8</v>
      </c>
    </row>
    <row r="41" spans="1:9">
      <c r="A41" s="80" t="s">
        <v>45</v>
      </c>
      <c r="B41" s="79">
        <v>0.88807189266791697</v>
      </c>
      <c r="C41" s="68">
        <v>0.94579282647714502</v>
      </c>
      <c r="D41" s="72">
        <v>0.84429065743944598</v>
      </c>
      <c r="E41" s="59" t="s">
        <v>16</v>
      </c>
      <c r="F41" s="60">
        <v>0.94694348327566302</v>
      </c>
      <c r="G41" s="57">
        <v>0.94690878674616497</v>
      </c>
      <c r="H41" s="55">
        <v>0.95270255053187003</v>
      </c>
      <c r="I41" s="68">
        <v>0.95961906568750199</v>
      </c>
    </row>
    <row r="42" spans="1:9">
      <c r="A42" s="80" t="s">
        <v>46</v>
      </c>
      <c r="B42" s="79">
        <v>0.95527800930166296</v>
      </c>
      <c r="C42" s="68" t="s">
        <v>16</v>
      </c>
      <c r="D42" s="72">
        <v>0.96219281663516099</v>
      </c>
      <c r="E42" s="59">
        <v>0.95901499999999995</v>
      </c>
      <c r="F42" s="60">
        <v>0.95501526473347098</v>
      </c>
      <c r="G42" s="57">
        <v>0.95757144472208999</v>
      </c>
      <c r="H42" s="55">
        <v>0.95667347816331205</v>
      </c>
      <c r="I42" s="68">
        <v>0.94850771594768002</v>
      </c>
    </row>
    <row r="43" spans="1:9">
      <c r="A43" s="80" t="s">
        <v>47</v>
      </c>
      <c r="B43" s="79">
        <v>0.78917850552222901</v>
      </c>
      <c r="C43" s="68" t="s">
        <v>16</v>
      </c>
      <c r="D43" s="72">
        <v>0.93260967887833601</v>
      </c>
      <c r="E43" s="59" t="s">
        <v>16</v>
      </c>
      <c r="F43" s="60">
        <v>0.90977138949970404</v>
      </c>
      <c r="G43" s="57">
        <v>0.90365744494033196</v>
      </c>
      <c r="H43" s="55">
        <v>0.91517406438612403</v>
      </c>
      <c r="I43" s="68">
        <v>0.90613513261066903</v>
      </c>
    </row>
    <row r="44" spans="1:9">
      <c r="A44" s="80" t="s">
        <v>48</v>
      </c>
      <c r="B44" s="79">
        <v>0.76620905857103505</v>
      </c>
      <c r="C44" s="68">
        <v>0.789808272988894</v>
      </c>
      <c r="D44" s="72">
        <v>0.69470977222630403</v>
      </c>
      <c r="E44" s="59" t="s">
        <v>16</v>
      </c>
      <c r="F44" s="60">
        <v>0.77304263902302695</v>
      </c>
      <c r="G44" s="57">
        <v>0.78083238586100401</v>
      </c>
      <c r="H44" s="55">
        <v>0.77245036895404795</v>
      </c>
      <c r="I44" s="68">
        <v>0.780221422133898</v>
      </c>
    </row>
    <row r="45" spans="1:9">
      <c r="A45" s="80" t="s">
        <v>49</v>
      </c>
      <c r="B45" s="79">
        <v>0.96081985997147701</v>
      </c>
      <c r="C45" s="68">
        <v>1</v>
      </c>
      <c r="D45" s="72">
        <v>1</v>
      </c>
      <c r="E45" s="59">
        <v>1</v>
      </c>
      <c r="F45" s="60">
        <v>0.99914532644632603</v>
      </c>
      <c r="G45" s="57">
        <v>1</v>
      </c>
      <c r="H45" s="55">
        <v>0.99744971321339004</v>
      </c>
      <c r="I45" s="68">
        <v>0.99828177732522605</v>
      </c>
    </row>
    <row r="46" spans="1:9">
      <c r="A46" s="80" t="s">
        <v>73</v>
      </c>
      <c r="B46" s="79">
        <v>0.99923583162902796</v>
      </c>
      <c r="C46" s="68" t="s">
        <v>16</v>
      </c>
      <c r="D46" s="72">
        <v>0</v>
      </c>
      <c r="E46" s="59">
        <v>0.42047800000000002</v>
      </c>
      <c r="F46" s="60">
        <v>0.99972074667465205</v>
      </c>
      <c r="G46" s="57">
        <v>0.99958062313487095</v>
      </c>
      <c r="H46" s="55">
        <v>0.99971943547123399</v>
      </c>
      <c r="I46" s="68">
        <v>0.99963542359281798</v>
      </c>
    </row>
    <row r="47" spans="1:9">
      <c r="A47" s="80" t="s">
        <v>50</v>
      </c>
      <c r="B47" s="79">
        <v>0.78508147686810603</v>
      </c>
      <c r="C47" s="68">
        <v>0.86040142646634099</v>
      </c>
      <c r="D47" s="72">
        <v>0.85498046875</v>
      </c>
      <c r="E47" s="59">
        <v>0.33965099999999998</v>
      </c>
      <c r="F47" s="60">
        <v>0.890609946553095</v>
      </c>
      <c r="G47" s="57">
        <v>0.89601052419683402</v>
      </c>
      <c r="H47" s="55">
        <v>0.89406495425025501</v>
      </c>
      <c r="I47" s="68">
        <v>0.89453125</v>
      </c>
    </row>
    <row r="48" spans="1:9">
      <c r="A48" s="80" t="s">
        <v>51</v>
      </c>
      <c r="B48" s="79">
        <v>1</v>
      </c>
      <c r="C48" s="68">
        <v>0.943515421776291</v>
      </c>
      <c r="D48" s="72">
        <v>0.94444444444444398</v>
      </c>
      <c r="E48" s="59">
        <v>0.82060599999999995</v>
      </c>
      <c r="F48" s="60">
        <v>1</v>
      </c>
      <c r="G48" s="57">
        <v>0.94497354497354502</v>
      </c>
      <c r="H48" s="55">
        <v>1</v>
      </c>
      <c r="I48" s="68">
        <v>1</v>
      </c>
    </row>
    <row r="49" spans="1:9">
      <c r="A49" s="80" t="s">
        <v>52</v>
      </c>
      <c r="B49" s="79">
        <v>0.75174825174825199</v>
      </c>
      <c r="C49" s="68">
        <v>0.917249417249417</v>
      </c>
      <c r="D49" s="72">
        <v>0.83333333333333304</v>
      </c>
      <c r="E49" s="59">
        <v>0.57407399999999997</v>
      </c>
      <c r="F49" s="60">
        <v>0.64761904761904798</v>
      </c>
      <c r="G49" s="57">
        <v>1</v>
      </c>
      <c r="H49" s="55">
        <v>0.83333333333333304</v>
      </c>
      <c r="I49" s="68">
        <v>0.917249417249417</v>
      </c>
    </row>
    <row r="50" spans="1:9">
      <c r="A50" s="80" t="s">
        <v>41</v>
      </c>
      <c r="B50" s="79">
        <v>0.82883459477438304</v>
      </c>
      <c r="C50" s="68">
        <v>0.87710445668313097</v>
      </c>
      <c r="D50" s="72">
        <v>0.86771819137749695</v>
      </c>
      <c r="E50" s="59" t="s">
        <v>16</v>
      </c>
      <c r="F50" s="60">
        <v>0.87905647143211796</v>
      </c>
      <c r="G50" s="57">
        <v>0.877185761121267</v>
      </c>
      <c r="H50" s="55">
        <v>0.87681662735947397</v>
      </c>
      <c r="I50" s="68">
        <v>0.87587590697145501</v>
      </c>
    </row>
    <row r="51" spans="1:9">
      <c r="A51" s="80" t="s">
        <v>53</v>
      </c>
      <c r="B51" s="79">
        <v>0.99391314862894298</v>
      </c>
      <c r="C51" s="68">
        <v>0.99596186181954804</v>
      </c>
      <c r="D51" s="72">
        <v>0.97</v>
      </c>
      <c r="E51" s="59">
        <v>0.99800900000000003</v>
      </c>
      <c r="F51" s="60">
        <v>0.99391314862894298</v>
      </c>
      <c r="G51" s="57">
        <v>0.99391314862894298</v>
      </c>
      <c r="H51" s="55">
        <v>0.99397173596975896</v>
      </c>
      <c r="I51" s="68">
        <v>0.99391314862894298</v>
      </c>
    </row>
    <row r="52" spans="1:9">
      <c r="A52" s="80" t="s">
        <v>74</v>
      </c>
      <c r="B52" s="79" t="s">
        <v>16</v>
      </c>
      <c r="C52" s="68" t="s">
        <v>16</v>
      </c>
      <c r="D52" s="72">
        <v>0.92708571428571396</v>
      </c>
      <c r="E52" s="59" t="s">
        <v>16</v>
      </c>
      <c r="F52" s="60">
        <v>0.843059579291351</v>
      </c>
      <c r="G52" s="57">
        <v>0.96415899746895195</v>
      </c>
      <c r="H52" s="55">
        <v>0.96415899746895195</v>
      </c>
      <c r="I52" s="68">
        <v>0.96330321061221202</v>
      </c>
    </row>
    <row r="53" spans="1:9">
      <c r="A53" s="80" t="s">
        <v>54</v>
      </c>
      <c r="B53" s="79" t="s">
        <v>16</v>
      </c>
      <c r="C53" s="68">
        <v>0.97724222138015204</v>
      </c>
      <c r="D53" s="72">
        <v>0.95428571428571396</v>
      </c>
      <c r="E53" s="59">
        <v>0.96008899999999997</v>
      </c>
      <c r="F53" s="60">
        <v>0.97136242645372195</v>
      </c>
      <c r="G53" s="57">
        <v>0.94762992632151499</v>
      </c>
      <c r="H53" s="55">
        <v>0.97136242645372195</v>
      </c>
      <c r="I53" s="68">
        <v>0.97703481392557001</v>
      </c>
    </row>
    <row r="54" spans="1:9">
      <c r="A54" s="80" t="s">
        <v>55</v>
      </c>
      <c r="B54" s="79">
        <v>0.97795082513569398</v>
      </c>
      <c r="C54" s="68">
        <v>0.98317377896761005</v>
      </c>
      <c r="D54" s="72">
        <v>0.96785975164353499</v>
      </c>
      <c r="E54" s="59">
        <v>0.96308899999999997</v>
      </c>
      <c r="F54" s="60">
        <v>0.97808619430240995</v>
      </c>
      <c r="G54" s="57">
        <v>0.97948444583579697</v>
      </c>
      <c r="H54" s="55">
        <v>0.97999785698160202</v>
      </c>
      <c r="I54" s="68">
        <v>0.97648088014473999</v>
      </c>
    </row>
    <row r="55" spans="1:9">
      <c r="A55" s="80" t="s">
        <v>56</v>
      </c>
      <c r="B55" s="79">
        <v>0.58043432955933005</v>
      </c>
      <c r="C55" s="68" t="s">
        <v>16</v>
      </c>
      <c r="D55" s="72">
        <v>0.70250000000000001</v>
      </c>
      <c r="E55" s="59">
        <v>0.62125900000000001</v>
      </c>
      <c r="F55" s="60">
        <v>0.66032666516490002</v>
      </c>
      <c r="G55" s="57">
        <v>0.63990521978021997</v>
      </c>
      <c r="H55" s="55">
        <v>0.64810885193238099</v>
      </c>
      <c r="I55" s="68">
        <v>0.60441357253857197</v>
      </c>
    </row>
    <row r="56" spans="1:9">
      <c r="A56" s="80" t="s">
        <v>57</v>
      </c>
      <c r="B56" s="79">
        <v>0.54162084555374501</v>
      </c>
      <c r="C56" s="68" t="s">
        <v>16</v>
      </c>
      <c r="D56" s="72">
        <v>0.65893445477191803</v>
      </c>
      <c r="E56" s="59">
        <v>0.66155900000000001</v>
      </c>
      <c r="F56" s="60">
        <v>0.65916124574825297</v>
      </c>
      <c r="G56" s="57">
        <v>0.65319235271116105</v>
      </c>
      <c r="H56" s="55">
        <v>0.65319235271116105</v>
      </c>
      <c r="I56" s="68">
        <v>0.65513783296917105</v>
      </c>
    </row>
    <row r="57" spans="1:9">
      <c r="A57" s="80" t="s">
        <v>58</v>
      </c>
      <c r="B57" s="79">
        <v>1</v>
      </c>
      <c r="C57" s="68">
        <v>1</v>
      </c>
      <c r="D57" s="72">
        <v>0.996</v>
      </c>
      <c r="E57" s="59">
        <v>1</v>
      </c>
      <c r="F57" s="60">
        <v>1</v>
      </c>
      <c r="G57" s="57">
        <v>1</v>
      </c>
      <c r="H57" s="55">
        <v>0.99617777777777805</v>
      </c>
      <c r="I57" s="68">
        <v>0.99235555555555599</v>
      </c>
    </row>
    <row r="58" spans="1:9">
      <c r="A58" s="80" t="s">
        <v>59</v>
      </c>
      <c r="B58" s="79">
        <v>0.78260681448909597</v>
      </c>
      <c r="C58" s="68">
        <v>0.80464121627139695</v>
      </c>
      <c r="D58" s="72">
        <v>0.68518518518518501</v>
      </c>
      <c r="E58" s="59">
        <v>0.53129800000000005</v>
      </c>
      <c r="F58" s="60">
        <v>0.78913574538456799</v>
      </c>
      <c r="G58" s="57">
        <v>0.78260222192913997</v>
      </c>
      <c r="H58" s="55">
        <v>0.79559597977788299</v>
      </c>
      <c r="I58" s="68">
        <v>0.79610445866857504</v>
      </c>
    </row>
    <row r="59" spans="1:9">
      <c r="A59" s="80" t="s">
        <v>60</v>
      </c>
      <c r="B59" s="79">
        <v>0.70722133333333304</v>
      </c>
      <c r="C59" s="68">
        <v>0.76066524520255896</v>
      </c>
      <c r="D59" s="72">
        <v>0.71599999999999997</v>
      </c>
      <c r="E59" s="59">
        <v>0.71981799999999996</v>
      </c>
      <c r="F59" s="60">
        <v>0.76878048780487795</v>
      </c>
      <c r="G59" s="57">
        <v>0.75502903481619799</v>
      </c>
      <c r="H59" s="55">
        <v>0.77171999999999996</v>
      </c>
      <c r="I59" s="68">
        <v>0.77137681159420302</v>
      </c>
    </row>
    <row r="60" spans="1:9">
      <c r="A60" s="80" t="s">
        <v>61</v>
      </c>
      <c r="B60" s="79">
        <v>0.879336453127469</v>
      </c>
      <c r="C60" s="68" t="s">
        <v>16</v>
      </c>
      <c r="D60" s="72">
        <v>0.94512820512820495</v>
      </c>
      <c r="E60" s="59" t="s">
        <v>16</v>
      </c>
      <c r="F60" s="60">
        <v>0.96509123403157704</v>
      </c>
      <c r="G60" s="57">
        <v>0.94761284940789003</v>
      </c>
      <c r="H60" s="55">
        <v>0.96410838763225204</v>
      </c>
      <c r="I60" s="68">
        <v>0.96364698925279202</v>
      </c>
    </row>
    <row r="61" spans="1:9">
      <c r="A61" s="80" t="s">
        <v>66</v>
      </c>
      <c r="B61" s="79">
        <v>0.99107955126675895</v>
      </c>
      <c r="C61" s="68">
        <v>1</v>
      </c>
      <c r="D61" s="72" t="s">
        <v>16</v>
      </c>
      <c r="E61" s="59">
        <v>0.995112</v>
      </c>
      <c r="F61" s="60">
        <v>0.99453643121729296</v>
      </c>
      <c r="G61" s="57">
        <v>0.99309763492649705</v>
      </c>
      <c r="H61" s="55">
        <v>0.99338578062277505</v>
      </c>
      <c r="I61" s="68">
        <v>0.99396172273805095</v>
      </c>
    </row>
    <row r="62" spans="1:9">
      <c r="A62" s="80" t="s">
        <v>67</v>
      </c>
      <c r="B62" s="79">
        <v>1</v>
      </c>
      <c r="C62" s="68">
        <v>0.91951948952249896</v>
      </c>
      <c r="D62" s="72">
        <v>1</v>
      </c>
      <c r="E62" s="59">
        <v>1</v>
      </c>
      <c r="F62" s="60">
        <v>1</v>
      </c>
      <c r="G62" s="57">
        <v>1</v>
      </c>
      <c r="H62" s="55">
        <v>0.99630049471349302</v>
      </c>
      <c r="I62" s="68">
        <v>1</v>
      </c>
    </row>
    <row r="63" spans="1:9">
      <c r="A63" s="80" t="s">
        <v>62</v>
      </c>
      <c r="B63" s="79">
        <v>0.79282181707181698</v>
      </c>
      <c r="C63" s="68" t="s">
        <v>16</v>
      </c>
      <c r="D63" s="72">
        <v>0.8175</v>
      </c>
      <c r="E63" s="59">
        <v>0.81986199999999998</v>
      </c>
      <c r="F63" s="60">
        <v>0.80850026362526395</v>
      </c>
      <c r="G63" s="57">
        <v>0.77892291042290995</v>
      </c>
      <c r="H63" s="55">
        <v>0.76783358308358296</v>
      </c>
      <c r="I63" s="68">
        <v>0.79543360805860797</v>
      </c>
    </row>
    <row r="64" spans="1:9">
      <c r="A64" s="80" t="s">
        <v>69</v>
      </c>
      <c r="B64" s="79">
        <v>0.68370445344129505</v>
      </c>
      <c r="C64" s="68">
        <v>1</v>
      </c>
      <c r="D64" s="72">
        <v>0.625</v>
      </c>
      <c r="E64" s="59">
        <v>0.75</v>
      </c>
      <c r="F64" s="60">
        <v>0.875</v>
      </c>
      <c r="G64" s="57">
        <v>0.93774509803921502</v>
      </c>
      <c r="H64" s="55">
        <v>0.81022267206477705</v>
      </c>
      <c r="I64" s="68">
        <v>0.875</v>
      </c>
    </row>
    <row r="65" spans="1:9">
      <c r="A65" s="80" t="s">
        <v>68</v>
      </c>
      <c r="B65" s="79">
        <v>0.91088436854128096</v>
      </c>
      <c r="C65" s="68">
        <v>0.85385411016903601</v>
      </c>
      <c r="D65" s="72">
        <v>0.91324921135646697</v>
      </c>
      <c r="E65" s="59">
        <v>0.92181500000000005</v>
      </c>
      <c r="F65" s="60">
        <v>0.91286883307528599</v>
      </c>
      <c r="G65" s="57">
        <v>0.91357392936922199</v>
      </c>
      <c r="H65" s="55">
        <v>0.92770108212091495</v>
      </c>
      <c r="I65" s="68">
        <v>0.91302271580735395</v>
      </c>
    </row>
    <row r="66" spans="1:9">
      <c r="A66" s="80" t="s">
        <v>63</v>
      </c>
      <c r="B66" s="79">
        <v>0.75</v>
      </c>
      <c r="C66" s="68" t="s">
        <v>16</v>
      </c>
      <c r="D66" s="72">
        <v>0.6875</v>
      </c>
      <c r="E66" s="59">
        <v>0.66852199999999995</v>
      </c>
      <c r="F66" s="60">
        <v>0.74206349206349198</v>
      </c>
      <c r="G66" s="57">
        <v>0.668522267206478</v>
      </c>
      <c r="H66" s="55">
        <v>0.81029411764705905</v>
      </c>
      <c r="I66" s="68">
        <v>0.668522267206478</v>
      </c>
    </row>
    <row r="67" spans="1:9">
      <c r="A67" s="80" t="s">
        <v>70</v>
      </c>
      <c r="B67" s="79">
        <v>0.72598789293161903</v>
      </c>
      <c r="C67" s="68" t="s">
        <v>16</v>
      </c>
      <c r="D67" s="72">
        <v>0.59538461538461496</v>
      </c>
      <c r="E67" s="59">
        <v>0.84923099999999996</v>
      </c>
      <c r="F67" s="60">
        <v>0.85532299884632801</v>
      </c>
      <c r="G67" s="57">
        <v>0.82131364354369596</v>
      </c>
      <c r="H67" s="55">
        <v>0.84910941142191099</v>
      </c>
      <c r="I67" s="68">
        <v>0.824568890364897</v>
      </c>
    </row>
    <row r="68" spans="1:9">
      <c r="A68" s="80" t="s">
        <v>71</v>
      </c>
      <c r="B68" s="79">
        <v>0.999382716049383</v>
      </c>
      <c r="C68" s="68" t="s">
        <v>16</v>
      </c>
      <c r="D68" s="72" t="s">
        <v>16</v>
      </c>
      <c r="E68" s="59">
        <v>0.98776900000000001</v>
      </c>
      <c r="F68" s="60">
        <v>1</v>
      </c>
      <c r="G68" s="57">
        <v>0.99938274727246901</v>
      </c>
      <c r="H68" s="55">
        <v>1</v>
      </c>
      <c r="I68" s="68">
        <v>1</v>
      </c>
    </row>
    <row r="69" spans="1:9">
      <c r="A69" s="80" t="s">
        <v>64</v>
      </c>
      <c r="B69" s="79">
        <v>1</v>
      </c>
      <c r="C69" s="68">
        <v>0.88317902288795003</v>
      </c>
      <c r="D69" s="72">
        <v>1</v>
      </c>
      <c r="E69" s="59" t="s">
        <v>16</v>
      </c>
      <c r="F69" s="60">
        <v>1</v>
      </c>
      <c r="G69" s="57">
        <v>1</v>
      </c>
      <c r="H69" s="55">
        <v>1</v>
      </c>
      <c r="I69" s="68">
        <v>1</v>
      </c>
    </row>
    <row r="70" spans="1:9">
      <c r="A70" s="80" t="s">
        <v>65</v>
      </c>
      <c r="B70" s="79">
        <v>0.82935213837694899</v>
      </c>
      <c r="C70" s="68" t="s">
        <v>16</v>
      </c>
      <c r="D70" s="72">
        <v>0.82575757575757602</v>
      </c>
      <c r="E70" s="59">
        <v>0.87091499999999999</v>
      </c>
      <c r="F70" s="60">
        <v>0.87850853599841505</v>
      </c>
      <c r="G70" s="57">
        <v>0.87952249770431601</v>
      </c>
      <c r="H70" s="55">
        <v>0.86695867226840695</v>
      </c>
      <c r="I70" s="68">
        <v>0.87485823480976299</v>
      </c>
    </row>
    <row r="71" spans="1:9">
      <c r="A71" s="80" t="s">
        <v>85</v>
      </c>
      <c r="B71" s="79">
        <v>0.88572128514983395</v>
      </c>
      <c r="C71" s="68">
        <v>0.99960838242666505</v>
      </c>
      <c r="D71" s="72">
        <v>0.99944503386925698</v>
      </c>
      <c r="E71" s="59" t="s">
        <v>16</v>
      </c>
      <c r="F71" s="60">
        <v>0.99960838242666505</v>
      </c>
      <c r="G71" s="57">
        <v>0.99954311283110897</v>
      </c>
      <c r="H71" s="55">
        <v>0.99964100696735403</v>
      </c>
      <c r="I71" s="68">
        <v>0.999559449107012</v>
      </c>
    </row>
    <row r="72" spans="1:9">
      <c r="A72" s="80" t="s">
        <v>75</v>
      </c>
      <c r="B72" s="79">
        <v>0.83222204885490902</v>
      </c>
      <c r="C72" s="68">
        <v>0.85228081634964203</v>
      </c>
      <c r="D72" s="72">
        <v>0.62937062937062904</v>
      </c>
      <c r="E72" s="59">
        <v>0.87395800000000001</v>
      </c>
      <c r="F72" s="60">
        <v>0.876482457982382</v>
      </c>
      <c r="G72" s="57">
        <v>0.90478029273555804</v>
      </c>
      <c r="H72" s="55">
        <v>0.89614753484827003</v>
      </c>
      <c r="I72" s="68">
        <v>0.89373499154507596</v>
      </c>
    </row>
    <row r="73" spans="1:9">
      <c r="A73" s="80" t="s">
        <v>86</v>
      </c>
      <c r="B73" s="79">
        <v>0.89596630410648204</v>
      </c>
      <c r="C73" s="68">
        <v>0.90077543688816697</v>
      </c>
      <c r="D73" s="72">
        <v>0.90763514111297905</v>
      </c>
      <c r="E73" s="59" t="s">
        <v>16</v>
      </c>
      <c r="F73" s="60">
        <v>0.89742443163851704</v>
      </c>
      <c r="G73" s="57">
        <v>0.89260598491538601</v>
      </c>
      <c r="H73" s="55">
        <v>0.90130104328036398</v>
      </c>
      <c r="I73" s="68">
        <v>0.90100703280593897</v>
      </c>
    </row>
    <row r="74" spans="1:9">
      <c r="A74" s="80" t="s">
        <v>88</v>
      </c>
      <c r="B74" s="79">
        <v>0.82126110149304499</v>
      </c>
      <c r="C74" s="68">
        <v>0.95517670979467795</v>
      </c>
      <c r="D74" s="72">
        <v>0.81481481481481499</v>
      </c>
      <c r="E74" s="59">
        <v>0.973943</v>
      </c>
      <c r="F74" s="60">
        <v>0.95129077541651796</v>
      </c>
      <c r="G74" s="57">
        <v>0.93762749114445598</v>
      </c>
      <c r="H74" s="55">
        <v>0.94351856056754602</v>
      </c>
      <c r="I74" s="68">
        <v>0.95101934302912605</v>
      </c>
    </row>
    <row r="75" spans="1:9">
      <c r="A75" s="80" t="s">
        <v>87</v>
      </c>
      <c r="B75" s="79">
        <v>0.94096247650491904</v>
      </c>
      <c r="C75" s="68">
        <v>0.94160139825195099</v>
      </c>
      <c r="D75" s="72">
        <v>0.94251190040278299</v>
      </c>
      <c r="E75" s="59">
        <v>0.92224700000000004</v>
      </c>
      <c r="F75" s="60">
        <v>0.93701079390049402</v>
      </c>
      <c r="G75" s="57">
        <v>0.93378593932355203</v>
      </c>
      <c r="H75" s="55">
        <v>0.92847818463877796</v>
      </c>
      <c r="I75" s="68">
        <v>0.933742811395184</v>
      </c>
    </row>
    <row r="76" spans="1:9">
      <c r="A76" s="80" t="s">
        <v>89</v>
      </c>
      <c r="B76" s="79">
        <v>0.97794561359573795</v>
      </c>
      <c r="C76" s="68">
        <v>0.98414221343350805</v>
      </c>
      <c r="D76" s="72">
        <v>0.97854077253218896</v>
      </c>
      <c r="E76" s="59" t="s">
        <v>16</v>
      </c>
      <c r="F76" s="60">
        <v>0.981153524345448</v>
      </c>
      <c r="G76" s="57">
        <v>0.98194187543118805</v>
      </c>
      <c r="H76" s="55">
        <v>0.979912783825726</v>
      </c>
      <c r="I76" s="68">
        <v>0.98162476688293598</v>
      </c>
    </row>
    <row r="77" spans="1:9">
      <c r="A77" s="80" t="s">
        <v>76</v>
      </c>
      <c r="B77" s="79">
        <v>0.93240235910678004</v>
      </c>
      <c r="C77" s="68"/>
      <c r="D77" s="72" t="s">
        <v>16</v>
      </c>
      <c r="E77" s="59">
        <v>0.98962700000000003</v>
      </c>
      <c r="F77" s="60">
        <v>0.99625894472537202</v>
      </c>
      <c r="G77" s="57">
        <v>0.99511312728979395</v>
      </c>
      <c r="H77" s="55">
        <v>0.995973732430527</v>
      </c>
      <c r="I77" s="68">
        <v>0.997123584803704</v>
      </c>
    </row>
    <row r="78" spans="1:9">
      <c r="A78" s="80" t="s">
        <v>77</v>
      </c>
      <c r="B78" s="79">
        <v>0.69696393328106898</v>
      </c>
      <c r="C78" s="68">
        <v>0.70042728326542603</v>
      </c>
      <c r="D78" s="72">
        <v>0.71428571428571397</v>
      </c>
      <c r="E78" s="59">
        <v>0.69767500000000005</v>
      </c>
      <c r="F78" s="60">
        <v>0.68125773109299204</v>
      </c>
      <c r="G78" s="57">
        <v>0.71253563861344205</v>
      </c>
      <c r="H78" s="55">
        <v>0.69897623621741201</v>
      </c>
      <c r="I78" s="68">
        <v>0.68746607985003005</v>
      </c>
    </row>
    <row r="79" spans="1:9">
      <c r="A79" s="80" t="s">
        <v>90</v>
      </c>
      <c r="B79" s="79">
        <v>0.75660711510711498</v>
      </c>
      <c r="C79" s="68">
        <v>0.77168055555555604</v>
      </c>
      <c r="D79" s="72">
        <v>0.85</v>
      </c>
      <c r="E79" s="59">
        <v>0.83506899999999995</v>
      </c>
      <c r="F79" s="60">
        <v>0.83403650516150496</v>
      </c>
      <c r="G79" s="57">
        <v>0.81098469585969601</v>
      </c>
      <c r="H79" s="55">
        <v>0.80982493894993901</v>
      </c>
      <c r="I79" s="68">
        <v>0.83871069208569204</v>
      </c>
    </row>
    <row r="80" spans="1:9">
      <c r="A80" s="80" t="s">
        <v>91</v>
      </c>
      <c r="B80" s="79">
        <v>0.32784735427185102</v>
      </c>
      <c r="C80" s="68" t="s">
        <v>16</v>
      </c>
      <c r="D80" s="72">
        <v>0.48844884488448798</v>
      </c>
      <c r="E80" s="59">
        <v>1</v>
      </c>
      <c r="F80" s="60">
        <v>1</v>
      </c>
      <c r="G80" s="57">
        <v>1</v>
      </c>
      <c r="H80" s="55">
        <v>0.99669974186569599</v>
      </c>
      <c r="I80" s="68">
        <v>1</v>
      </c>
    </row>
    <row r="81" spans="1:9">
      <c r="A81" s="80" t="s">
        <v>78</v>
      </c>
      <c r="B81" s="79">
        <v>0.59246380845176405</v>
      </c>
      <c r="C81" s="68">
        <v>0.60609370992665501</v>
      </c>
      <c r="D81" s="72">
        <v>0.60849673202614396</v>
      </c>
      <c r="E81" s="59">
        <v>0.59878900000000002</v>
      </c>
      <c r="F81" s="60">
        <v>0.58730045662267805</v>
      </c>
      <c r="G81" s="57">
        <v>0.581378459600978</v>
      </c>
      <c r="H81" s="55">
        <v>0.58673655472546704</v>
      </c>
      <c r="I81" s="68">
        <v>0.58925837305999396</v>
      </c>
    </row>
    <row r="82" spans="1:9">
      <c r="A82" s="80" t="s">
        <v>92</v>
      </c>
      <c r="B82" s="79">
        <v>0.93955173627284205</v>
      </c>
      <c r="C82" s="68" t="s">
        <v>16</v>
      </c>
      <c r="D82" s="72" t="s">
        <v>16</v>
      </c>
      <c r="E82" s="59" t="s">
        <v>16</v>
      </c>
      <c r="F82" s="60">
        <v>0.94828097868473205</v>
      </c>
      <c r="G82" s="57">
        <v>0.94828097868473205</v>
      </c>
      <c r="H82" s="55">
        <v>0.94828097868473205</v>
      </c>
      <c r="I82" s="68">
        <v>0.94940172372763498</v>
      </c>
    </row>
    <row r="83" spans="1:9">
      <c r="A83" s="80" t="s">
        <v>79</v>
      </c>
      <c r="B83" s="79">
        <v>0.92317797489366105</v>
      </c>
      <c r="C83" s="68">
        <v>0.94314489928525003</v>
      </c>
      <c r="D83" s="72">
        <v>0.82222222222222197</v>
      </c>
      <c r="E83" s="59">
        <v>0.93290099999999998</v>
      </c>
      <c r="F83" s="60">
        <v>0.94417470691980498</v>
      </c>
      <c r="G83" s="57">
        <v>0.934081336238199</v>
      </c>
      <c r="H83" s="55">
        <v>0.93504191531685099</v>
      </c>
      <c r="I83" s="68">
        <v>0.95572258533042798</v>
      </c>
    </row>
    <row r="84" spans="1:9">
      <c r="A84" s="80" t="s">
        <v>93</v>
      </c>
      <c r="B84" s="79">
        <v>0.85072291047104998</v>
      </c>
      <c r="C84" s="68">
        <v>1</v>
      </c>
      <c r="D84" s="72">
        <v>0.929824561403509</v>
      </c>
      <c r="E84" s="59">
        <v>0.92530400000000002</v>
      </c>
      <c r="F84" s="60">
        <v>0.94020992582026697</v>
      </c>
      <c r="G84" s="57">
        <v>0.93999730079028798</v>
      </c>
      <c r="H84" s="55">
        <v>0.937457561458239</v>
      </c>
      <c r="I84" s="68">
        <v>0.942546241761403</v>
      </c>
    </row>
    <row r="85" spans="1:9">
      <c r="A85" s="80" t="s">
        <v>80</v>
      </c>
      <c r="B85" s="79">
        <v>0.68151230458086298</v>
      </c>
      <c r="C85" s="68">
        <v>0.67964772165484999</v>
      </c>
      <c r="D85" s="72">
        <v>0.50122448979591805</v>
      </c>
      <c r="E85" s="59">
        <v>0.66474100000000003</v>
      </c>
      <c r="F85" s="60">
        <v>0.65934800987160302</v>
      </c>
      <c r="G85" s="57">
        <v>0.64091418589374105</v>
      </c>
      <c r="H85" s="55">
        <v>0.64512878944101204</v>
      </c>
      <c r="I85" s="68">
        <v>0.64890181537116398</v>
      </c>
    </row>
    <row r="86" spans="1:9">
      <c r="A86" s="80" t="s">
        <v>94</v>
      </c>
      <c r="B86" s="79">
        <v>0.62960494893218699</v>
      </c>
      <c r="C86" s="68">
        <v>0.94263281719330005</v>
      </c>
      <c r="D86" s="72" t="s">
        <v>16</v>
      </c>
      <c r="E86" s="59" t="s">
        <v>16</v>
      </c>
      <c r="F86" s="60">
        <v>0.65560111843401803</v>
      </c>
      <c r="G86" s="57">
        <v>0.61756503353874703</v>
      </c>
      <c r="H86" s="55">
        <v>0.65876354543920101</v>
      </c>
      <c r="I86" s="68">
        <v>0.65876354543920101</v>
      </c>
    </row>
    <row r="87" spans="1:9">
      <c r="A87" s="80" t="s">
        <v>81</v>
      </c>
      <c r="B87" s="79">
        <v>0.99486551419817804</v>
      </c>
      <c r="C87" s="68">
        <v>0.99779923897317702</v>
      </c>
      <c r="D87" s="72">
        <v>0.99780058651026404</v>
      </c>
      <c r="E87" s="59">
        <v>0.65532900000000005</v>
      </c>
      <c r="F87" s="60">
        <v>0.99706624331113403</v>
      </c>
      <c r="G87" s="57">
        <v>0.99634122423084104</v>
      </c>
      <c r="H87" s="55">
        <v>0.99706624331113403</v>
      </c>
      <c r="I87" s="68">
        <v>0.99780013703370896</v>
      </c>
    </row>
    <row r="88" spans="1:9">
      <c r="A88" s="80" t="s">
        <v>95</v>
      </c>
      <c r="B88" s="79" t="s">
        <v>16</v>
      </c>
      <c r="C88" s="68">
        <v>0.91161616161616099</v>
      </c>
      <c r="D88" s="72">
        <v>0.66666666666666696</v>
      </c>
      <c r="E88" s="59">
        <v>0.83939399999999997</v>
      </c>
      <c r="F88" s="60">
        <v>0.91161616161616099</v>
      </c>
      <c r="G88" s="57">
        <v>0.87222222222222201</v>
      </c>
      <c r="H88" s="55">
        <v>0.91161616161616099</v>
      </c>
      <c r="I88" s="68">
        <v>0.91161616161616099</v>
      </c>
    </row>
    <row r="89" spans="1:9">
      <c r="A89" s="80" t="s">
        <v>82</v>
      </c>
      <c r="B89" s="79">
        <v>0.97297164624350896</v>
      </c>
      <c r="C89" s="68">
        <v>0.97783761119610102</v>
      </c>
      <c r="D89" s="72">
        <v>0.97891891891891902</v>
      </c>
      <c r="E89" s="59">
        <v>0.97837600000000002</v>
      </c>
      <c r="F89" s="60">
        <v>0.97567386322556504</v>
      </c>
      <c r="G89" s="57">
        <v>0.97837559835631205</v>
      </c>
      <c r="H89" s="55">
        <v>0.97567283961162199</v>
      </c>
      <c r="I89" s="68">
        <v>0.97296880283751197</v>
      </c>
    </row>
    <row r="90" spans="1:9">
      <c r="A90" s="80" t="s">
        <v>96</v>
      </c>
      <c r="B90" s="79">
        <v>0.98378325308393499</v>
      </c>
      <c r="C90" s="68">
        <v>0.98324258223202599</v>
      </c>
      <c r="D90" s="72">
        <v>0.98216216216216201</v>
      </c>
      <c r="E90" s="59">
        <v>0.98107999999999995</v>
      </c>
      <c r="F90" s="60">
        <v>0.98324258223202599</v>
      </c>
      <c r="G90" s="57">
        <v>0.98270233879976399</v>
      </c>
      <c r="H90" s="55">
        <v>0.97675657338716704</v>
      </c>
      <c r="I90" s="68">
        <v>0.98324279768000999</v>
      </c>
    </row>
    <row r="91" spans="1:9">
      <c r="A91" s="80" t="s">
        <v>83</v>
      </c>
      <c r="B91" s="79">
        <v>0.65240261294358604</v>
      </c>
      <c r="C91" s="68">
        <v>0.67618584520747904</v>
      </c>
      <c r="D91" s="72" t="s">
        <v>16</v>
      </c>
      <c r="E91" s="59">
        <v>0.15568199999999999</v>
      </c>
      <c r="F91" s="60">
        <v>0.66852361439299401</v>
      </c>
      <c r="G91" s="57">
        <v>0.64932991672698004</v>
      </c>
      <c r="H91" s="55">
        <v>0.66380905011340596</v>
      </c>
      <c r="I91" s="68">
        <v>0.68892310092589804</v>
      </c>
    </row>
    <row r="92" spans="1:9">
      <c r="A92" s="80" t="s">
        <v>84</v>
      </c>
      <c r="B92" s="79">
        <v>0.99124660993173097</v>
      </c>
      <c r="C92" s="68">
        <v>0.99247125124234703</v>
      </c>
      <c r="D92" s="72">
        <v>0.98901960784313703</v>
      </c>
      <c r="E92" s="59">
        <v>0.98554399999999998</v>
      </c>
      <c r="F92" s="60">
        <v>0.99021150295636695</v>
      </c>
      <c r="G92" s="57">
        <v>0.98912514068339097</v>
      </c>
      <c r="H92" s="55">
        <v>0.99021150295636695</v>
      </c>
      <c r="I92" s="68">
        <v>0.99021150295636695</v>
      </c>
    </row>
    <row r="93" spans="1:9">
      <c r="A93" s="80" t="s">
        <v>97</v>
      </c>
      <c r="B93" s="79">
        <v>0.77449766644969498</v>
      </c>
      <c r="C93" s="68" t="s">
        <v>16</v>
      </c>
      <c r="D93" s="72" t="s">
        <v>16</v>
      </c>
      <c r="E93" s="59" t="s">
        <v>16</v>
      </c>
      <c r="F93" s="60">
        <v>0.99871584415449099</v>
      </c>
      <c r="G93" s="57">
        <v>0.99510294441174396</v>
      </c>
      <c r="H93" s="55">
        <v>0.99465859744954999</v>
      </c>
      <c r="I93" s="68">
        <v>0.99515534506205905</v>
      </c>
    </row>
    <row r="94" spans="1:9">
      <c r="A94" s="80" t="s">
        <v>98</v>
      </c>
      <c r="B94" s="79">
        <v>1</v>
      </c>
      <c r="C94" s="68">
        <v>1</v>
      </c>
      <c r="D94" s="72">
        <v>0.56470588235294095</v>
      </c>
      <c r="E94" s="59">
        <v>0.56784599999999996</v>
      </c>
      <c r="F94" s="60">
        <v>0.94102304013910998</v>
      </c>
      <c r="G94" s="57">
        <v>0.96478691347395595</v>
      </c>
      <c r="H94" s="55">
        <v>0.94102304013910998</v>
      </c>
      <c r="I94" s="68">
        <v>0.95235849056603805</v>
      </c>
    </row>
    <row r="95" spans="1:9">
      <c r="A95" s="80" t="s">
        <v>99</v>
      </c>
      <c r="B95" s="79">
        <v>0.99853264837791</v>
      </c>
      <c r="C95" s="68" t="s">
        <v>16</v>
      </c>
      <c r="D95" s="72">
        <v>0.99979310344827599</v>
      </c>
      <c r="E95" s="59">
        <v>0.99963299999999999</v>
      </c>
      <c r="F95" s="60">
        <v>0.99986363187415195</v>
      </c>
      <c r="G95" s="57">
        <v>0.99968493806656</v>
      </c>
      <c r="H95" s="55">
        <v>0.99980378665092595</v>
      </c>
      <c r="I95" s="68">
        <v>0.99972331748676901</v>
      </c>
    </row>
    <row r="96" spans="1:9">
      <c r="A96" s="80" t="s">
        <v>100</v>
      </c>
      <c r="B96" s="79">
        <v>0.78258100469707803</v>
      </c>
      <c r="C96" s="68">
        <v>0.74769286310611704</v>
      </c>
      <c r="D96" s="72">
        <v>0.734177215189873</v>
      </c>
      <c r="E96" s="59">
        <v>0.76016899999999998</v>
      </c>
      <c r="F96" s="60">
        <v>0.77181434599156096</v>
      </c>
      <c r="G96" s="57">
        <v>0.74743821579264602</v>
      </c>
      <c r="H96" s="55">
        <v>0.73915709940143304</v>
      </c>
      <c r="I96" s="68">
        <v>0.76540476891374698</v>
      </c>
    </row>
    <row r="97" spans="1:9">
      <c r="A97" s="80" t="s">
        <v>101</v>
      </c>
      <c r="B97" s="79">
        <v>0.98000886230198303</v>
      </c>
      <c r="C97" s="68">
        <v>0.98665061653076502</v>
      </c>
      <c r="D97" s="72">
        <v>0.97333333333333305</v>
      </c>
      <c r="E97" s="59" t="s">
        <v>16</v>
      </c>
      <c r="F97" s="60">
        <v>0.97983789260385001</v>
      </c>
      <c r="G97" s="57">
        <v>0.98665061653076502</v>
      </c>
      <c r="H97" s="55">
        <v>0.96639648767308295</v>
      </c>
      <c r="I97" s="68">
        <v>0.96648319174914898</v>
      </c>
    </row>
    <row r="98" spans="1:9">
      <c r="A98" s="80" t="s">
        <v>102</v>
      </c>
      <c r="B98" s="79">
        <v>0.7</v>
      </c>
      <c r="C98" s="68">
        <v>0.67724867724867699</v>
      </c>
      <c r="D98" s="72">
        <v>0.53333333333333299</v>
      </c>
      <c r="E98" s="59">
        <v>0.49629600000000001</v>
      </c>
      <c r="F98" s="60">
        <v>0.67724867724867699</v>
      </c>
      <c r="G98" s="57">
        <v>0.56012759170653903</v>
      </c>
      <c r="H98" s="55">
        <v>0.62</v>
      </c>
      <c r="I98" s="68">
        <v>0.6</v>
      </c>
    </row>
    <row r="99" spans="1:9">
      <c r="A99" s="80" t="s">
        <v>103</v>
      </c>
      <c r="B99" s="79" t="s">
        <v>16</v>
      </c>
      <c r="C99" s="68" t="s">
        <v>16</v>
      </c>
      <c r="D99" s="72">
        <v>0.99305555555555602</v>
      </c>
      <c r="E99" s="59">
        <v>0.973437</v>
      </c>
      <c r="F99" s="60">
        <v>0.97460317460317403</v>
      </c>
      <c r="G99" s="57">
        <v>0.96742724867724905</v>
      </c>
      <c r="H99" s="55">
        <v>0.96742724867724905</v>
      </c>
      <c r="I99" s="68">
        <v>0.96742724867724905</v>
      </c>
    </row>
    <row r="100" spans="1:9">
      <c r="A100" s="80" t="s">
        <v>104</v>
      </c>
      <c r="B100" s="79">
        <v>1</v>
      </c>
      <c r="C100" s="68">
        <v>1</v>
      </c>
      <c r="D100" s="72">
        <v>0.98790322580645196</v>
      </c>
      <c r="E100" s="59">
        <v>0.87485599999999997</v>
      </c>
      <c r="F100" s="60">
        <v>0.99210092647860304</v>
      </c>
      <c r="G100" s="57">
        <v>1</v>
      </c>
      <c r="H100" s="55">
        <v>1</v>
      </c>
      <c r="I100" s="68">
        <v>1</v>
      </c>
    </row>
    <row r="101" spans="1:9">
      <c r="A101" s="80" t="s">
        <v>105</v>
      </c>
      <c r="B101" s="79">
        <v>0.665707273220567</v>
      </c>
      <c r="C101" s="68">
        <v>0.666108046348729</v>
      </c>
      <c r="D101" s="72">
        <v>0.60499999999999998</v>
      </c>
      <c r="E101" s="59">
        <v>0.61936000000000002</v>
      </c>
      <c r="F101" s="60">
        <v>0.66208399518295302</v>
      </c>
      <c r="G101" s="57">
        <v>0.65955686242699496</v>
      </c>
      <c r="H101" s="55">
        <v>0.66616717523975599</v>
      </c>
      <c r="I101" s="68">
        <v>0.65387379901649201</v>
      </c>
    </row>
    <row r="102" spans="1:9">
      <c r="A102" s="81"/>
      <c r="B102" s="79"/>
      <c r="C102" s="68"/>
      <c r="D102" s="74"/>
      <c r="E102" s="59"/>
      <c r="F102" s="60"/>
      <c r="G102" s="57"/>
      <c r="H102" s="55"/>
      <c r="I102" s="68"/>
    </row>
    <row r="103" spans="1:9">
      <c r="A103" s="81"/>
      <c r="B103" s="79"/>
      <c r="C103" s="68"/>
      <c r="D103" s="74"/>
      <c r="E103" s="59"/>
      <c r="F103" s="60"/>
      <c r="G103" s="57"/>
      <c r="H103" s="55"/>
      <c r="I103" s="68"/>
    </row>
    <row r="104" spans="1:9">
      <c r="A104" s="81"/>
      <c r="B104" s="79"/>
      <c r="C104" s="68"/>
      <c r="D104" s="74"/>
      <c r="E104" s="59"/>
      <c r="F104" s="60"/>
      <c r="G104" s="57"/>
      <c r="H104" s="55"/>
      <c r="I104" s="68"/>
    </row>
    <row r="105" spans="1:9">
      <c r="A105" s="81"/>
      <c r="B105" s="79"/>
      <c r="C105" s="68"/>
      <c r="D105" s="74"/>
      <c r="E105" s="59"/>
      <c r="F105" s="60"/>
      <c r="G105" s="57"/>
      <c r="H105" s="55"/>
      <c r="I105" s="68"/>
    </row>
    <row r="106" spans="1:9">
      <c r="A106" s="81"/>
      <c r="B106" s="79"/>
      <c r="C106" s="68"/>
      <c r="D106" s="74"/>
      <c r="E106" s="59"/>
      <c r="F106" s="60"/>
      <c r="G106" s="57"/>
      <c r="H106" s="55"/>
      <c r="I106" s="68"/>
    </row>
    <row r="107" spans="1:9">
      <c r="A107" s="81"/>
      <c r="B107" s="79"/>
      <c r="C107" s="68"/>
      <c r="D107" s="74"/>
      <c r="E107" s="59"/>
      <c r="F107" s="60"/>
      <c r="G107" s="57"/>
      <c r="H107" s="55"/>
      <c r="I107" s="68"/>
    </row>
    <row r="108" spans="1:9">
      <c r="A108" s="81"/>
      <c r="B108" s="79"/>
      <c r="C108" s="68"/>
      <c r="D108" s="74"/>
      <c r="E108" s="59"/>
      <c r="F108" s="60"/>
      <c r="G108" s="57"/>
      <c r="H108" s="55"/>
      <c r="I108" s="68"/>
    </row>
    <row r="109" spans="1:9">
      <c r="A109" s="81"/>
      <c r="B109" s="79"/>
      <c r="C109" s="68"/>
      <c r="D109" s="74"/>
      <c r="E109" s="59"/>
      <c r="F109" s="60"/>
      <c r="G109" s="57"/>
      <c r="H109" s="55"/>
      <c r="I109" s="68"/>
    </row>
    <row r="110" spans="1:9">
      <c r="A110" s="81"/>
      <c r="B110" s="79"/>
      <c r="C110" s="68"/>
      <c r="D110" s="74"/>
      <c r="E110" s="59"/>
      <c r="F110" s="60"/>
      <c r="G110" s="57"/>
      <c r="H110" s="55"/>
      <c r="I110" s="68"/>
    </row>
    <row r="111" spans="1:9">
      <c r="A111" s="81"/>
      <c r="B111" s="79"/>
      <c r="C111" s="68"/>
      <c r="D111" s="74"/>
      <c r="E111" s="59"/>
      <c r="F111" s="60"/>
      <c r="G111" s="57"/>
      <c r="H111" s="55"/>
      <c r="I111" s="68"/>
    </row>
    <row r="112" spans="1:9">
      <c r="A112" s="81"/>
      <c r="B112" s="79"/>
      <c r="C112" s="68"/>
      <c r="D112" s="74"/>
      <c r="E112" s="59"/>
      <c r="F112" s="60"/>
      <c r="G112" s="57"/>
      <c r="H112" s="55"/>
      <c r="I112" s="68"/>
    </row>
    <row r="113" spans="1:9">
      <c r="A113" s="81"/>
      <c r="B113" s="79"/>
      <c r="C113" s="68"/>
      <c r="D113" s="74"/>
      <c r="E113" s="59"/>
      <c r="F113" s="60"/>
      <c r="G113" s="57"/>
      <c r="H113" s="55"/>
      <c r="I113" s="68"/>
    </row>
    <row r="114" spans="1:9">
      <c r="A114" s="81"/>
      <c r="B114" s="79"/>
      <c r="C114" s="68"/>
      <c r="D114" s="74"/>
      <c r="E114" s="59"/>
      <c r="F114" s="60"/>
      <c r="G114" s="57"/>
      <c r="H114" s="55"/>
      <c r="I114" s="68"/>
    </row>
    <row r="115" spans="1:9">
      <c r="A115" s="81"/>
      <c r="B115" s="79"/>
      <c r="C115" s="68"/>
      <c r="D115" s="74"/>
      <c r="E115" s="59"/>
      <c r="F115" s="60"/>
      <c r="G115" s="57"/>
      <c r="H115" s="55"/>
      <c r="I115" s="68"/>
    </row>
    <row r="116" spans="1:9">
      <c r="A116" s="81"/>
      <c r="B116" s="79"/>
      <c r="C116" s="68"/>
      <c r="D116" s="74"/>
      <c r="E116" s="59"/>
      <c r="F116" s="60"/>
      <c r="G116" s="57"/>
      <c r="H116" s="55"/>
      <c r="I116" s="68"/>
    </row>
    <row r="117" spans="1:9">
      <c r="A117" s="81"/>
      <c r="B117" s="79"/>
      <c r="C117" s="68"/>
      <c r="D117" s="74"/>
      <c r="E117" s="59"/>
      <c r="F117" s="60"/>
      <c r="G117" s="57"/>
      <c r="H117" s="55"/>
      <c r="I117" s="68"/>
    </row>
    <row r="118" spans="1:9">
      <c r="A118" s="81"/>
      <c r="B118" s="79"/>
      <c r="C118" s="68"/>
      <c r="D118" s="74"/>
      <c r="E118" s="59"/>
      <c r="F118" s="60"/>
      <c r="G118" s="57"/>
      <c r="H118" s="55"/>
      <c r="I118" s="68"/>
    </row>
    <row r="119" spans="1:9">
      <c r="A119" s="81"/>
      <c r="B119" s="79"/>
      <c r="C119" s="68"/>
      <c r="D119" s="74"/>
      <c r="E119" s="59"/>
      <c r="F119" s="60"/>
      <c r="G119" s="57"/>
      <c r="H119" s="55"/>
      <c r="I119" s="68"/>
    </row>
    <row r="120" spans="1:9">
      <c r="A120" s="81"/>
      <c r="B120" s="79"/>
      <c r="C120" s="68"/>
      <c r="D120" s="74"/>
      <c r="E120" s="59"/>
      <c r="F120" s="60"/>
      <c r="G120" s="57"/>
      <c r="H120" s="55"/>
      <c r="I120" s="68"/>
    </row>
    <row r="121" spans="1:9">
      <c r="A121" s="81"/>
      <c r="B121" s="79"/>
      <c r="C121" s="68"/>
      <c r="D121" s="74"/>
      <c r="E121" s="59"/>
      <c r="F121" s="60"/>
      <c r="G121" s="57"/>
      <c r="H121" s="55"/>
      <c r="I121" s="68"/>
    </row>
    <row r="122" spans="1:9">
      <c r="A122" s="81"/>
      <c r="B122" s="79"/>
      <c r="C122" s="68"/>
      <c r="D122" s="74"/>
      <c r="E122" s="59"/>
      <c r="F122" s="60"/>
      <c r="G122" s="57"/>
      <c r="H122" s="55"/>
      <c r="I122" s="68"/>
    </row>
    <row r="123" spans="1:9">
      <c r="A123" s="81"/>
      <c r="B123" s="79"/>
      <c r="C123" s="68"/>
      <c r="D123" s="74"/>
      <c r="E123" s="59"/>
      <c r="F123" s="60"/>
      <c r="G123" s="57"/>
      <c r="H123" s="55"/>
      <c r="I123" s="68"/>
    </row>
    <row r="124" spans="1:9">
      <c r="A124" s="81"/>
      <c r="B124" s="79"/>
      <c r="C124" s="68"/>
      <c r="D124" s="74"/>
      <c r="E124" s="59"/>
      <c r="F124" s="60"/>
      <c r="G124" s="57"/>
      <c r="H124" s="55"/>
      <c r="I124" s="68"/>
    </row>
    <row r="125" spans="1:9">
      <c r="A125" s="81"/>
      <c r="B125" s="79"/>
      <c r="C125" s="68"/>
      <c r="D125" s="74"/>
      <c r="E125" s="59"/>
      <c r="F125" s="60"/>
      <c r="G125" s="57"/>
      <c r="H125" s="55"/>
      <c r="I125" s="68"/>
    </row>
    <row r="126" spans="1:9">
      <c r="A126" s="81"/>
      <c r="B126" s="79"/>
      <c r="C126" s="68"/>
      <c r="D126" s="74"/>
      <c r="E126" s="59"/>
      <c r="F126" s="60"/>
      <c r="G126" s="57"/>
      <c r="H126" s="55"/>
      <c r="I126" s="68"/>
    </row>
    <row r="127" spans="1:9">
      <c r="A127" s="81"/>
      <c r="B127" s="79"/>
      <c r="C127" s="68"/>
      <c r="D127" s="74"/>
      <c r="E127" s="59"/>
      <c r="F127" s="60"/>
      <c r="G127" s="57"/>
      <c r="H127" s="55"/>
      <c r="I127" s="68"/>
    </row>
    <row r="128" spans="1:9">
      <c r="A128" s="81"/>
      <c r="B128" s="79"/>
      <c r="C128" s="68"/>
      <c r="D128" s="74"/>
      <c r="E128" s="59"/>
      <c r="F128" s="60"/>
      <c r="G128" s="57"/>
      <c r="H128" s="55"/>
      <c r="I128" s="68"/>
    </row>
    <row r="129" spans="1:9">
      <c r="A129" s="81"/>
      <c r="B129" s="79"/>
      <c r="C129" s="68"/>
      <c r="D129" s="74"/>
      <c r="E129" s="59"/>
      <c r="F129" s="60"/>
      <c r="G129" s="57"/>
      <c r="H129" s="55"/>
      <c r="I129" s="68"/>
    </row>
    <row r="130" spans="1:9">
      <c r="A130" s="81"/>
      <c r="B130" s="79"/>
      <c r="C130" s="68"/>
      <c r="D130" s="74"/>
      <c r="E130" s="59"/>
      <c r="F130" s="60"/>
      <c r="G130" s="57"/>
      <c r="H130" s="55"/>
      <c r="I130" s="68"/>
    </row>
    <row r="131" spans="1:9">
      <c r="A131" s="81"/>
      <c r="B131" s="79"/>
      <c r="C131" s="68"/>
      <c r="D131" s="74"/>
      <c r="E131" s="59"/>
      <c r="F131" s="60"/>
      <c r="G131" s="57"/>
      <c r="H131" s="55"/>
      <c r="I131" s="68"/>
    </row>
    <row r="132" spans="1:9">
      <c r="A132" s="81"/>
      <c r="B132" s="79"/>
      <c r="C132" s="68"/>
      <c r="D132" s="74"/>
      <c r="E132" s="59"/>
      <c r="F132" s="60"/>
      <c r="G132" s="57"/>
      <c r="H132" s="55"/>
      <c r="I132" s="68"/>
    </row>
    <row r="133" spans="1:9">
      <c r="A133" s="81"/>
      <c r="B133" s="79"/>
      <c r="C133" s="68"/>
      <c r="D133" s="74"/>
      <c r="E133" s="59"/>
      <c r="F133" s="60"/>
      <c r="G133" s="57"/>
      <c r="H133" s="55"/>
      <c r="I133" s="68"/>
    </row>
    <row r="134" spans="1:9">
      <c r="A134" s="81"/>
      <c r="B134" s="79"/>
      <c r="C134" s="68"/>
      <c r="D134" s="74"/>
      <c r="E134" s="59"/>
      <c r="F134" s="60"/>
      <c r="G134" s="57"/>
      <c r="H134" s="55"/>
      <c r="I134" s="68"/>
    </row>
    <row r="135" spans="1:9">
      <c r="A135" s="81"/>
      <c r="B135" s="79"/>
      <c r="C135" s="68"/>
      <c r="D135" s="74"/>
      <c r="E135" s="59"/>
      <c r="F135" s="60"/>
      <c r="G135" s="57"/>
      <c r="H135" s="55"/>
      <c r="I135" s="68"/>
    </row>
    <row r="136" spans="1:9">
      <c r="A136" s="81"/>
      <c r="B136" s="79"/>
      <c r="C136" s="68"/>
      <c r="D136" s="74"/>
      <c r="E136" s="59"/>
      <c r="F136" s="60"/>
      <c r="G136" s="57"/>
      <c r="H136" s="55"/>
      <c r="I136" s="68"/>
    </row>
    <row r="137" spans="1:9">
      <c r="A137" s="81"/>
      <c r="B137" s="79"/>
      <c r="C137" s="68"/>
      <c r="D137" s="74"/>
      <c r="E137" s="59"/>
      <c r="F137" s="60"/>
      <c r="G137" s="57"/>
      <c r="H137" s="55"/>
      <c r="I137" s="68"/>
    </row>
    <row r="138" spans="1:9">
      <c r="A138" s="81"/>
      <c r="B138" s="79"/>
      <c r="C138" s="68"/>
      <c r="D138" s="74"/>
      <c r="E138" s="59"/>
      <c r="F138" s="60"/>
      <c r="G138" s="57"/>
      <c r="H138" s="55"/>
      <c r="I138" s="68"/>
    </row>
    <row r="139" spans="1:9">
      <c r="A139" s="81"/>
      <c r="B139" s="79"/>
      <c r="C139" s="68"/>
      <c r="D139" s="74"/>
      <c r="E139" s="59"/>
      <c r="F139" s="60"/>
      <c r="G139" s="57"/>
      <c r="H139" s="55"/>
      <c r="I139" s="68"/>
    </row>
    <row r="140" spans="1:9">
      <c r="A140" s="81"/>
      <c r="B140" s="79"/>
      <c r="C140" s="68"/>
      <c r="D140" s="74"/>
      <c r="E140" s="59"/>
      <c r="F140" s="60"/>
      <c r="G140" s="57"/>
      <c r="H140" s="55"/>
      <c r="I140" s="68"/>
    </row>
    <row r="141" spans="1:9">
      <c r="A141" s="81"/>
      <c r="B141" s="79"/>
      <c r="C141" s="68"/>
      <c r="D141" s="74"/>
      <c r="E141" s="59"/>
      <c r="F141" s="60"/>
      <c r="G141" s="57"/>
      <c r="H141" s="55"/>
      <c r="I141" s="68"/>
    </row>
    <row r="142" spans="1:9">
      <c r="A142" s="81"/>
      <c r="B142" s="79"/>
      <c r="C142" s="68"/>
      <c r="D142" s="74"/>
      <c r="E142" s="59"/>
      <c r="F142" s="60"/>
      <c r="G142" s="57"/>
      <c r="H142" s="55"/>
      <c r="I142" s="68"/>
    </row>
    <row r="143" spans="1:9">
      <c r="A143" s="81"/>
      <c r="B143" s="79"/>
      <c r="C143" s="68"/>
      <c r="D143" s="74"/>
      <c r="E143" s="59"/>
      <c r="F143" s="60"/>
      <c r="G143" s="57"/>
      <c r="H143" s="55"/>
      <c r="I143" s="68"/>
    </row>
    <row r="144" spans="1:9">
      <c r="A144" s="81"/>
      <c r="B144" s="79"/>
      <c r="C144" s="68"/>
      <c r="D144" s="74"/>
      <c r="E144" s="59"/>
      <c r="F144" s="60"/>
      <c r="G144" s="57"/>
      <c r="H144" s="55"/>
      <c r="I144" s="68"/>
    </row>
    <row r="145" spans="1:9">
      <c r="A145" s="81"/>
      <c r="B145" s="79"/>
      <c r="C145" s="68"/>
      <c r="D145" s="74"/>
      <c r="E145" s="59"/>
      <c r="F145" s="60"/>
      <c r="G145" s="57"/>
      <c r="H145" s="55"/>
      <c r="I145" s="68"/>
    </row>
    <row r="146" spans="1:9">
      <c r="A146" s="81"/>
      <c r="B146" s="79"/>
      <c r="C146" s="68"/>
      <c r="D146" s="74"/>
      <c r="E146" s="59"/>
      <c r="F146" s="60"/>
      <c r="G146" s="57"/>
      <c r="H146" s="55"/>
      <c r="I146" s="68"/>
    </row>
    <row r="147" spans="1:9">
      <c r="A147" s="81"/>
      <c r="B147" s="79"/>
      <c r="C147" s="68"/>
      <c r="D147" s="74"/>
      <c r="E147" s="59"/>
      <c r="F147" s="60"/>
      <c r="G147" s="57"/>
      <c r="H147" s="55"/>
      <c r="I147" s="68"/>
    </row>
    <row r="148" spans="1:9">
      <c r="A148" s="81"/>
      <c r="B148" s="79"/>
      <c r="C148" s="68"/>
      <c r="D148" s="74"/>
      <c r="E148" s="59"/>
      <c r="F148" s="60"/>
      <c r="G148" s="57"/>
      <c r="H148" s="55"/>
      <c r="I148" s="68"/>
    </row>
    <row r="149" spans="1:9">
      <c r="A149" s="81"/>
      <c r="B149" s="79"/>
      <c r="C149" s="68"/>
      <c r="D149" s="74"/>
      <c r="E149" s="59"/>
      <c r="F149" s="60"/>
      <c r="G149" s="57"/>
      <c r="H149" s="55"/>
      <c r="I149" s="68"/>
    </row>
    <row r="150" spans="1:9">
      <c r="A150" s="81"/>
      <c r="B150" s="79"/>
      <c r="C150" s="68"/>
      <c r="D150" s="74"/>
      <c r="E150" s="59"/>
      <c r="F150" s="60"/>
      <c r="G150" s="57"/>
      <c r="H150" s="55"/>
      <c r="I150" s="68"/>
    </row>
    <row r="151" spans="1:9">
      <c r="A151" s="81"/>
      <c r="B151" s="79"/>
      <c r="C151" s="68"/>
      <c r="D151" s="74"/>
      <c r="E151" s="59"/>
      <c r="F151" s="60"/>
      <c r="G151" s="57"/>
      <c r="H151" s="55"/>
      <c r="I151" s="68"/>
    </row>
    <row r="152" spans="1:9">
      <c r="A152" s="81"/>
      <c r="B152" s="79"/>
      <c r="C152" s="68"/>
      <c r="D152" s="74"/>
      <c r="E152" s="59"/>
      <c r="F152" s="60"/>
      <c r="G152" s="57"/>
      <c r="H152" s="55"/>
      <c r="I152" s="68"/>
    </row>
    <row r="153" spans="1:9">
      <c r="A153" s="81"/>
      <c r="B153" s="79"/>
      <c r="C153" s="68"/>
      <c r="D153" s="74"/>
      <c r="E153" s="59"/>
      <c r="F153" s="60"/>
      <c r="G153" s="57"/>
      <c r="H153" s="55"/>
      <c r="I153" s="68"/>
    </row>
    <row r="154" spans="1:9">
      <c r="A154" s="81"/>
      <c r="B154" s="79"/>
      <c r="C154" s="68"/>
      <c r="D154" s="74"/>
      <c r="E154" s="59"/>
      <c r="F154" s="60"/>
      <c r="G154" s="57"/>
      <c r="H154" s="55"/>
      <c r="I154" s="68"/>
    </row>
    <row r="155" spans="1:9">
      <c r="A155" s="81"/>
      <c r="B155" s="79"/>
      <c r="C155" s="68"/>
      <c r="D155" s="74"/>
      <c r="E155" s="59"/>
      <c r="F155" s="60"/>
      <c r="G155" s="57"/>
      <c r="H155" s="55"/>
      <c r="I155" s="68"/>
    </row>
    <row r="156" spans="1:9">
      <c r="A156" s="81"/>
      <c r="B156" s="79"/>
      <c r="C156" s="68"/>
      <c r="D156" s="74"/>
      <c r="E156" s="59"/>
      <c r="F156" s="60"/>
      <c r="G156" s="57"/>
      <c r="H156" s="55"/>
      <c r="I156" s="68"/>
    </row>
    <row r="157" spans="1:9">
      <c r="A157" s="81"/>
      <c r="B157" s="79"/>
      <c r="C157" s="68"/>
      <c r="D157" s="74"/>
      <c r="E157" s="59"/>
      <c r="F157" s="60"/>
      <c r="G157" s="57"/>
      <c r="H157" s="55"/>
      <c r="I157" s="68"/>
    </row>
    <row r="158" spans="1:9">
      <c r="A158" s="81"/>
      <c r="B158" s="79"/>
      <c r="C158" s="68"/>
      <c r="D158" s="74"/>
      <c r="E158" s="59"/>
      <c r="F158" s="60"/>
      <c r="G158" s="57"/>
      <c r="H158" s="55"/>
      <c r="I158" s="68"/>
    </row>
    <row r="159" spans="1:9">
      <c r="A159" s="81"/>
      <c r="B159" s="79"/>
      <c r="C159" s="68"/>
      <c r="D159" s="74"/>
      <c r="E159" s="59"/>
      <c r="F159" s="60"/>
      <c r="G159" s="57"/>
      <c r="H159" s="55"/>
      <c r="I159" s="68"/>
    </row>
    <row r="160" spans="1:9">
      <c r="A160" s="81"/>
      <c r="B160" s="79"/>
      <c r="C160" s="68"/>
      <c r="D160" s="74"/>
      <c r="E160" s="59"/>
      <c r="F160" s="60"/>
      <c r="G160" s="57"/>
      <c r="H160" s="55"/>
      <c r="I160" s="68"/>
    </row>
    <row r="161" spans="1:9">
      <c r="A161" s="81"/>
      <c r="B161" s="79"/>
      <c r="C161" s="68"/>
      <c r="D161" s="74"/>
      <c r="E161" s="59"/>
      <c r="F161" s="60"/>
      <c r="G161" s="57"/>
      <c r="H161" s="55"/>
      <c r="I161" s="68"/>
    </row>
    <row r="162" spans="1:9">
      <c r="A162" s="81"/>
      <c r="B162" s="79"/>
      <c r="C162" s="68"/>
      <c r="D162" s="74"/>
      <c r="E162" s="59"/>
      <c r="F162" s="60"/>
      <c r="G162" s="57"/>
      <c r="H162" s="55"/>
      <c r="I162" s="68"/>
    </row>
    <row r="163" spans="1:9">
      <c r="A163" s="81"/>
      <c r="B163" s="79"/>
      <c r="C163" s="68"/>
      <c r="D163" s="74"/>
      <c r="E163" s="59"/>
      <c r="F163" s="60"/>
      <c r="G163" s="57"/>
      <c r="H163" s="55"/>
      <c r="I163" s="68"/>
    </row>
    <row r="164" spans="1:9">
      <c r="A164" s="81"/>
      <c r="B164" s="79"/>
      <c r="C164" s="68"/>
      <c r="D164" s="74"/>
      <c r="E164" s="59"/>
      <c r="F164" s="60"/>
      <c r="G164" s="57"/>
      <c r="H164" s="55"/>
      <c r="I164" s="68"/>
    </row>
    <row r="165" spans="1:9">
      <c r="A165" s="81"/>
      <c r="B165" s="79"/>
      <c r="C165" s="68"/>
      <c r="D165" s="74"/>
      <c r="E165" s="59"/>
      <c r="F165" s="60"/>
      <c r="G165" s="57"/>
      <c r="H165" s="55"/>
      <c r="I165" s="68"/>
    </row>
    <row r="166" spans="1:9">
      <c r="A166" s="81"/>
      <c r="B166" s="79"/>
      <c r="C166" s="68"/>
      <c r="D166" s="74"/>
      <c r="E166" s="59"/>
      <c r="F166" s="60"/>
      <c r="G166" s="57"/>
      <c r="H166" s="55"/>
      <c r="I166" s="68"/>
    </row>
    <row r="167" spans="1:9">
      <c r="A167" s="81"/>
      <c r="B167" s="79"/>
      <c r="C167" s="68"/>
      <c r="D167" s="74"/>
      <c r="E167" s="59"/>
      <c r="F167" s="60"/>
      <c r="G167" s="57"/>
      <c r="H167" s="55"/>
      <c r="I167" s="68"/>
    </row>
    <row r="168" spans="1:9">
      <c r="A168" s="81"/>
      <c r="B168" s="79"/>
      <c r="C168" s="68"/>
      <c r="D168" s="74"/>
      <c r="E168" s="59"/>
      <c r="F168" s="60"/>
      <c r="G168" s="57"/>
      <c r="H168" s="55"/>
      <c r="I168" s="68"/>
    </row>
    <row r="169" spans="1:9">
      <c r="A169" s="81"/>
      <c r="B169" s="79"/>
      <c r="C169" s="68"/>
      <c r="D169" s="74"/>
      <c r="E169" s="59"/>
      <c r="F169" s="60"/>
      <c r="G169" s="57"/>
      <c r="H169" s="55"/>
      <c r="I169" s="68"/>
    </row>
    <row r="170" spans="1:9">
      <c r="A170" s="81"/>
      <c r="B170" s="79"/>
      <c r="C170" s="68"/>
      <c r="D170" s="74"/>
      <c r="E170" s="59"/>
      <c r="F170" s="60"/>
      <c r="G170" s="57"/>
      <c r="H170" s="55"/>
      <c r="I170" s="68"/>
    </row>
    <row r="171" spans="1:9">
      <c r="A171" s="81"/>
      <c r="B171" s="79"/>
      <c r="C171" s="68"/>
      <c r="D171" s="74"/>
      <c r="E171" s="59"/>
      <c r="F171" s="60"/>
      <c r="G171" s="57"/>
      <c r="H171" s="55"/>
      <c r="I171" s="68"/>
    </row>
    <row r="172" spans="1:9">
      <c r="A172" s="81"/>
      <c r="B172" s="79"/>
      <c r="C172" s="68"/>
      <c r="D172" s="74"/>
      <c r="E172" s="59"/>
      <c r="F172" s="60"/>
      <c r="G172" s="57"/>
      <c r="H172" s="55"/>
      <c r="I172" s="68"/>
    </row>
    <row r="173" spans="1:9">
      <c r="A173" s="81"/>
      <c r="B173" s="79"/>
      <c r="C173" s="68"/>
      <c r="D173" s="74"/>
      <c r="E173" s="59"/>
      <c r="F173" s="60"/>
      <c r="G173" s="57"/>
      <c r="H173" s="55"/>
      <c r="I173" s="68"/>
    </row>
    <row r="174" spans="1:9">
      <c r="A174" s="81"/>
      <c r="B174" s="79"/>
      <c r="C174" s="68"/>
      <c r="D174" s="74"/>
      <c r="E174" s="59"/>
      <c r="F174" s="60"/>
      <c r="G174" s="57"/>
      <c r="H174" s="55"/>
      <c r="I174" s="68"/>
    </row>
    <row r="175" spans="1:9">
      <c r="A175" s="81"/>
      <c r="B175" s="79"/>
      <c r="C175" s="68"/>
      <c r="D175" s="74"/>
      <c r="E175" s="59"/>
      <c r="F175" s="60"/>
      <c r="G175" s="57"/>
      <c r="H175" s="55"/>
      <c r="I175" s="68"/>
    </row>
    <row r="176" spans="1:9">
      <c r="A176" s="81"/>
      <c r="B176" s="79"/>
      <c r="C176" s="68"/>
      <c r="D176" s="74"/>
      <c r="E176" s="59"/>
      <c r="F176" s="60"/>
      <c r="G176" s="57"/>
      <c r="H176" s="55"/>
      <c r="I176" s="68"/>
    </row>
    <row r="177" spans="1:9">
      <c r="A177" s="81"/>
      <c r="B177" s="79"/>
      <c r="C177" s="68"/>
      <c r="D177" s="74"/>
      <c r="E177" s="59"/>
      <c r="F177" s="60"/>
      <c r="G177" s="57"/>
      <c r="H177" s="55"/>
      <c r="I177" s="68"/>
    </row>
    <row r="178" spans="1:9">
      <c r="A178" s="81"/>
      <c r="B178" s="79"/>
      <c r="C178" s="68"/>
      <c r="D178" s="74"/>
      <c r="E178" s="59"/>
      <c r="F178" s="60"/>
      <c r="G178" s="57"/>
      <c r="H178" s="55"/>
      <c r="I178" s="68"/>
    </row>
    <row r="179" spans="1:9">
      <c r="A179" s="81"/>
      <c r="B179" s="79"/>
      <c r="C179" s="68"/>
      <c r="D179" s="74"/>
      <c r="E179" s="59"/>
      <c r="F179" s="60"/>
      <c r="G179" s="57"/>
      <c r="H179" s="55"/>
      <c r="I179" s="68"/>
    </row>
    <row r="180" spans="1:9">
      <c r="A180" s="81"/>
      <c r="B180" s="79"/>
      <c r="C180" s="68"/>
      <c r="D180" s="74"/>
      <c r="E180" s="59"/>
      <c r="F180" s="60"/>
      <c r="G180" s="57"/>
      <c r="H180" s="55"/>
      <c r="I180" s="68"/>
    </row>
    <row r="181" spans="1:9">
      <c r="A181" s="81"/>
      <c r="B181" s="79"/>
      <c r="C181" s="68"/>
      <c r="D181" s="74"/>
      <c r="E181" s="59"/>
      <c r="F181" s="60"/>
      <c r="G181" s="57"/>
      <c r="H181" s="55"/>
      <c r="I181" s="68"/>
    </row>
    <row r="182" spans="1:9">
      <c r="A182" s="81"/>
      <c r="B182" s="79"/>
      <c r="C182" s="68"/>
      <c r="D182" s="74"/>
      <c r="E182" s="59"/>
      <c r="F182" s="60"/>
      <c r="G182" s="57"/>
      <c r="H182" s="55"/>
      <c r="I182" s="68"/>
    </row>
    <row r="183" spans="1:9">
      <c r="A183" s="81"/>
      <c r="B183" s="79"/>
      <c r="C183" s="68"/>
      <c r="D183" s="74"/>
      <c r="E183" s="59"/>
      <c r="F183" s="60"/>
      <c r="G183" s="57"/>
      <c r="H183" s="55"/>
      <c r="I183" s="68"/>
    </row>
    <row r="184" spans="1:9">
      <c r="A184" s="81"/>
      <c r="B184" s="79"/>
      <c r="C184" s="68"/>
      <c r="D184" s="74"/>
      <c r="E184" s="59"/>
      <c r="F184" s="60"/>
      <c r="G184" s="57"/>
      <c r="H184" s="55"/>
      <c r="I184" s="68"/>
    </row>
    <row r="185" spans="1:9">
      <c r="A185" s="81"/>
      <c r="B185" s="79"/>
      <c r="C185" s="68"/>
      <c r="D185" s="74"/>
      <c r="E185" s="59"/>
      <c r="F185" s="60"/>
      <c r="G185" s="57"/>
      <c r="H185" s="55"/>
      <c r="I185" s="68"/>
    </row>
    <row r="186" spans="1:9">
      <c r="A186" s="81"/>
      <c r="B186" s="79"/>
      <c r="C186" s="68"/>
      <c r="D186" s="74"/>
      <c r="E186" s="59"/>
      <c r="F186" s="60"/>
      <c r="G186" s="57"/>
      <c r="H186" s="55"/>
      <c r="I186" s="68"/>
    </row>
    <row r="187" spans="1:9">
      <c r="A187" s="81"/>
      <c r="B187" s="79"/>
      <c r="C187" s="68"/>
      <c r="D187" s="74"/>
      <c r="E187" s="59"/>
      <c r="F187" s="60"/>
      <c r="G187" s="57"/>
      <c r="H187" s="55"/>
      <c r="I187" s="68"/>
    </row>
    <row r="188" spans="1:9">
      <c r="A188" s="81"/>
      <c r="B188" s="79"/>
      <c r="C188" s="68"/>
      <c r="D188" s="74"/>
      <c r="E188" s="59"/>
      <c r="F188" s="60"/>
      <c r="G188" s="57"/>
      <c r="H188" s="55"/>
      <c r="I188" s="68"/>
    </row>
    <row r="189" spans="1:9">
      <c r="A189" s="81"/>
      <c r="B189" s="79"/>
      <c r="C189" s="68"/>
      <c r="D189" s="74"/>
      <c r="E189" s="59"/>
      <c r="F189" s="60"/>
      <c r="G189" s="57"/>
      <c r="H189" s="55"/>
      <c r="I189" s="68"/>
    </row>
    <row r="190" spans="1:9">
      <c r="A190" s="81"/>
      <c r="B190" s="79"/>
      <c r="C190" s="68"/>
      <c r="D190" s="74"/>
      <c r="E190" s="59"/>
      <c r="F190" s="60"/>
      <c r="G190" s="57"/>
      <c r="H190" s="55"/>
      <c r="I190" s="68"/>
    </row>
    <row r="191" spans="1:9">
      <c r="A191" s="81"/>
      <c r="B191" s="79"/>
      <c r="C191" s="68"/>
      <c r="D191" s="74"/>
      <c r="E191" s="59"/>
      <c r="F191" s="60"/>
      <c r="G191" s="57"/>
      <c r="H191" s="55"/>
      <c r="I191" s="68"/>
    </row>
    <row r="192" spans="1:9">
      <c r="A192" s="81"/>
      <c r="B192" s="79"/>
      <c r="C192" s="68"/>
      <c r="D192" s="74"/>
      <c r="E192" s="59"/>
      <c r="F192" s="60"/>
      <c r="G192" s="57"/>
      <c r="H192" s="55"/>
      <c r="I192" s="68"/>
    </row>
    <row r="193" spans="1:9">
      <c r="A193" s="81"/>
      <c r="B193" s="79"/>
      <c r="C193" s="68"/>
      <c r="D193" s="74"/>
      <c r="E193" s="59"/>
      <c r="F193" s="60"/>
      <c r="G193" s="57"/>
      <c r="H193" s="55"/>
      <c r="I193" s="68"/>
    </row>
    <row r="194" spans="1:9">
      <c r="A194" s="81"/>
      <c r="B194" s="79"/>
      <c r="C194" s="68"/>
      <c r="D194" s="74"/>
      <c r="E194" s="59"/>
      <c r="F194" s="60"/>
      <c r="G194" s="57"/>
      <c r="H194" s="55"/>
      <c r="I194" s="68"/>
    </row>
    <row r="195" spans="1:9">
      <c r="A195" s="81"/>
      <c r="B195" s="79"/>
      <c r="C195" s="68"/>
      <c r="D195" s="74"/>
      <c r="E195" s="59"/>
      <c r="F195" s="60"/>
      <c r="G195" s="57"/>
      <c r="H195" s="55"/>
      <c r="I195" s="68"/>
    </row>
    <row r="196" spans="1:9">
      <c r="A196" s="81"/>
      <c r="B196" s="79"/>
      <c r="C196" s="68"/>
      <c r="D196" s="74"/>
      <c r="E196" s="59"/>
      <c r="F196" s="60"/>
      <c r="G196" s="57"/>
      <c r="H196" s="55"/>
      <c r="I196" s="68"/>
    </row>
    <row r="197" spans="1:9">
      <c r="A197" s="81"/>
      <c r="B197" s="79"/>
      <c r="C197" s="68"/>
      <c r="D197" s="74"/>
      <c r="E197" s="59"/>
      <c r="F197" s="60"/>
      <c r="G197" s="57"/>
      <c r="H197" s="55"/>
      <c r="I197" s="68"/>
    </row>
    <row r="198" spans="1:9">
      <c r="A198" s="81"/>
      <c r="B198" s="79"/>
      <c r="C198" s="68"/>
      <c r="D198" s="74"/>
      <c r="E198" s="59"/>
      <c r="F198" s="60"/>
      <c r="G198" s="57"/>
      <c r="H198" s="55"/>
      <c r="I198" s="68"/>
    </row>
    <row r="199" spans="1:9">
      <c r="A199" s="81"/>
      <c r="B199" s="79"/>
      <c r="C199" s="68"/>
      <c r="D199" s="74"/>
      <c r="E199" s="59"/>
      <c r="F199" s="60"/>
      <c r="G199" s="57"/>
      <c r="H199" s="55"/>
      <c r="I199" s="68"/>
    </row>
    <row r="200" spans="1:9">
      <c r="A200" s="81"/>
      <c r="B200" s="79"/>
      <c r="C200" s="68"/>
      <c r="D200" s="74"/>
      <c r="E200" s="59"/>
      <c r="F200" s="60"/>
      <c r="G200" s="57"/>
      <c r="H200" s="55"/>
      <c r="I200" s="68"/>
    </row>
    <row r="201" spans="1:9">
      <c r="A201" s="81"/>
      <c r="B201" s="79"/>
      <c r="C201" s="68"/>
      <c r="D201" s="74"/>
      <c r="E201" s="59"/>
      <c r="F201" s="60"/>
      <c r="G201" s="57"/>
      <c r="H201" s="55"/>
      <c r="I201" s="68"/>
    </row>
    <row r="202" spans="1:9">
      <c r="A202" s="81"/>
      <c r="B202" s="79"/>
      <c r="C202" s="68"/>
      <c r="D202" s="74"/>
      <c r="E202" s="59"/>
      <c r="F202" s="60"/>
      <c r="G202" s="57"/>
      <c r="H202" s="55"/>
      <c r="I202" s="68"/>
    </row>
    <row r="203" spans="1:9">
      <c r="A203" s="81"/>
      <c r="B203" s="79"/>
      <c r="C203" s="68"/>
      <c r="D203" s="74"/>
      <c r="E203" s="59"/>
      <c r="F203" s="60"/>
      <c r="G203" s="57"/>
      <c r="H203" s="55"/>
      <c r="I203" s="68"/>
    </row>
    <row r="204" spans="1:9">
      <c r="A204" s="81"/>
      <c r="B204" s="79"/>
      <c r="C204" s="68"/>
      <c r="D204" s="74"/>
      <c r="E204" s="59"/>
      <c r="F204" s="60"/>
      <c r="G204" s="57"/>
      <c r="H204" s="55"/>
      <c r="I204" s="68"/>
    </row>
    <row r="205" spans="1:9">
      <c r="A205" s="81"/>
      <c r="B205" s="79"/>
      <c r="C205" s="68"/>
      <c r="D205" s="74"/>
      <c r="E205" s="59"/>
      <c r="F205" s="60"/>
      <c r="G205" s="57"/>
      <c r="H205" s="55"/>
      <c r="I205" s="68"/>
    </row>
    <row r="206" spans="1:9">
      <c r="A206" s="81"/>
      <c r="B206" s="79"/>
      <c r="C206" s="68"/>
      <c r="D206" s="74"/>
      <c r="E206" s="59"/>
      <c r="F206" s="60"/>
      <c r="G206" s="57"/>
      <c r="H206" s="55"/>
      <c r="I206" s="68"/>
    </row>
    <row r="207" spans="1:9">
      <c r="A207" s="81"/>
      <c r="B207" s="79"/>
      <c r="C207" s="68"/>
      <c r="D207" s="74"/>
      <c r="E207" s="59"/>
      <c r="F207" s="60"/>
      <c r="G207" s="57"/>
      <c r="H207" s="55"/>
      <c r="I207" s="68"/>
    </row>
    <row r="208" spans="1:9">
      <c r="A208" s="81"/>
      <c r="B208" s="79"/>
      <c r="C208" s="68"/>
      <c r="D208" s="74"/>
      <c r="E208" s="59"/>
      <c r="F208" s="60"/>
      <c r="G208" s="57"/>
      <c r="H208" s="55"/>
      <c r="I208" s="68"/>
    </row>
    <row r="209" spans="1:9">
      <c r="A209" s="81"/>
      <c r="B209" s="79"/>
      <c r="C209" s="68"/>
      <c r="D209" s="74"/>
      <c r="E209" s="59"/>
      <c r="F209" s="60"/>
      <c r="G209" s="57"/>
      <c r="H209" s="55"/>
      <c r="I209" s="68"/>
    </row>
    <row r="210" spans="1:9">
      <c r="A210" s="81"/>
      <c r="B210" s="79"/>
      <c r="C210" s="68"/>
      <c r="D210" s="74"/>
      <c r="E210" s="59"/>
      <c r="F210" s="60"/>
      <c r="G210" s="57"/>
      <c r="H210" s="55"/>
      <c r="I210" s="68"/>
    </row>
    <row r="211" spans="1:9">
      <c r="A211" s="81"/>
      <c r="B211" s="79"/>
      <c r="C211" s="68"/>
      <c r="D211" s="74"/>
      <c r="E211" s="59"/>
      <c r="F211" s="60"/>
      <c r="G211" s="57"/>
      <c r="H211" s="55"/>
      <c r="I211" s="68"/>
    </row>
    <row r="212" spans="1:9">
      <c r="A212" s="81"/>
      <c r="B212" s="79"/>
      <c r="C212" s="68"/>
      <c r="D212" s="74"/>
      <c r="E212" s="59"/>
      <c r="F212" s="60"/>
      <c r="G212" s="57"/>
      <c r="H212" s="55"/>
      <c r="I212" s="68"/>
    </row>
    <row r="213" spans="1:9">
      <c r="A213" s="81"/>
      <c r="B213" s="79"/>
      <c r="C213" s="68"/>
      <c r="D213" s="74"/>
      <c r="E213" s="59"/>
      <c r="F213" s="60"/>
      <c r="G213" s="57"/>
      <c r="H213" s="55"/>
      <c r="I213" s="68"/>
    </row>
    <row r="214" spans="1:9">
      <c r="A214" s="81"/>
      <c r="B214" s="79"/>
      <c r="C214" s="68"/>
      <c r="D214" s="74"/>
      <c r="E214" s="59"/>
      <c r="F214" s="60"/>
      <c r="G214" s="57"/>
      <c r="H214" s="55"/>
      <c r="I214" s="68"/>
    </row>
    <row r="215" spans="1:9">
      <c r="A215" s="81"/>
      <c r="B215" s="79"/>
      <c r="C215" s="68"/>
      <c r="D215" s="74"/>
      <c r="E215" s="59"/>
      <c r="F215" s="60"/>
      <c r="G215" s="57"/>
      <c r="H215" s="55"/>
      <c r="I215" s="68"/>
    </row>
    <row r="216" spans="1:9">
      <c r="A216" s="81"/>
      <c r="B216" s="79"/>
      <c r="C216" s="68"/>
      <c r="D216" s="74"/>
      <c r="E216" s="59"/>
      <c r="F216" s="60"/>
      <c r="G216" s="57"/>
      <c r="H216" s="55"/>
      <c r="I216" s="68"/>
    </row>
    <row r="217" spans="1:9">
      <c r="A217" s="81"/>
      <c r="B217" s="79"/>
      <c r="C217" s="68"/>
      <c r="D217" s="74"/>
      <c r="E217" s="59"/>
      <c r="F217" s="60"/>
      <c r="G217" s="57"/>
      <c r="H217" s="55"/>
      <c r="I217" s="68"/>
    </row>
    <row r="218" spans="1:9">
      <c r="A218" s="81"/>
      <c r="B218" s="79"/>
      <c r="C218" s="68"/>
      <c r="D218" s="74"/>
      <c r="E218" s="59"/>
      <c r="F218" s="60"/>
      <c r="G218" s="57"/>
      <c r="H218" s="55"/>
      <c r="I218" s="68"/>
    </row>
    <row r="219" spans="1:9">
      <c r="A219" s="81"/>
      <c r="B219" s="79"/>
      <c r="C219" s="68"/>
      <c r="D219" s="74"/>
      <c r="E219" s="59"/>
      <c r="F219" s="60"/>
      <c r="G219" s="57"/>
      <c r="H219" s="55"/>
      <c r="I219" s="68"/>
    </row>
    <row r="220" spans="1:9">
      <c r="A220" s="81"/>
      <c r="B220" s="79"/>
      <c r="C220" s="68"/>
      <c r="D220" s="74"/>
      <c r="E220" s="59"/>
      <c r="F220" s="60"/>
      <c r="G220" s="57"/>
      <c r="H220" s="55"/>
      <c r="I220" s="68"/>
    </row>
    <row r="221" spans="1:9">
      <c r="A221" s="81"/>
      <c r="B221" s="79"/>
      <c r="C221" s="68"/>
      <c r="D221" s="74"/>
      <c r="E221" s="59"/>
      <c r="F221" s="60"/>
      <c r="G221" s="57"/>
      <c r="H221" s="55"/>
      <c r="I221" s="68"/>
    </row>
    <row r="222" spans="1:9">
      <c r="A222" s="81"/>
      <c r="B222" s="79"/>
      <c r="C222" s="68"/>
      <c r="D222" s="74"/>
      <c r="E222" s="59"/>
      <c r="F222" s="60"/>
      <c r="G222" s="57"/>
      <c r="H222" s="55"/>
      <c r="I222" s="68"/>
    </row>
    <row r="223" spans="1:9">
      <c r="A223" s="81"/>
      <c r="B223" s="79"/>
      <c r="C223" s="68"/>
      <c r="D223" s="74"/>
      <c r="E223" s="59"/>
      <c r="F223" s="60"/>
      <c r="G223" s="57"/>
      <c r="H223" s="55"/>
      <c r="I223" s="68"/>
    </row>
    <row r="224" spans="1:9">
      <c r="A224" s="81"/>
      <c r="B224" s="79"/>
      <c r="C224" s="68"/>
      <c r="D224" s="74"/>
      <c r="E224" s="59"/>
      <c r="F224" s="60"/>
      <c r="G224" s="57"/>
      <c r="H224" s="55"/>
      <c r="I224" s="68"/>
    </row>
    <row r="225" spans="1:9">
      <c r="A225" s="81"/>
      <c r="B225" s="79"/>
      <c r="C225" s="68"/>
      <c r="D225" s="74"/>
      <c r="E225" s="59"/>
      <c r="F225" s="60"/>
      <c r="G225" s="57"/>
      <c r="H225" s="55"/>
      <c r="I225" s="68"/>
    </row>
    <row r="226" spans="1:9">
      <c r="A226" s="81"/>
      <c r="B226" s="79"/>
      <c r="C226" s="68"/>
      <c r="D226" s="74"/>
      <c r="E226" s="59"/>
      <c r="F226" s="60"/>
      <c r="G226" s="57"/>
      <c r="H226" s="55"/>
      <c r="I226" s="68"/>
    </row>
    <row r="227" spans="1:9">
      <c r="A227" s="81"/>
      <c r="B227" s="79"/>
      <c r="C227" s="68"/>
      <c r="D227" s="74"/>
      <c r="E227" s="59"/>
      <c r="F227" s="60"/>
      <c r="G227" s="57"/>
      <c r="H227" s="55"/>
      <c r="I227" s="68"/>
    </row>
    <row r="228" spans="1:9">
      <c r="A228" s="81"/>
      <c r="B228" s="79"/>
      <c r="C228" s="68"/>
      <c r="D228" s="74"/>
      <c r="E228" s="59"/>
      <c r="F228" s="60"/>
      <c r="G228" s="57"/>
      <c r="H228" s="55"/>
      <c r="I228" s="68"/>
    </row>
    <row r="229" spans="1:9">
      <c r="A229" s="81"/>
      <c r="B229" s="79"/>
      <c r="C229" s="68"/>
      <c r="D229" s="74"/>
      <c r="E229" s="59"/>
      <c r="F229" s="60"/>
      <c r="G229" s="57"/>
      <c r="H229" s="55"/>
      <c r="I229" s="68"/>
    </row>
    <row r="230" spans="1:9">
      <c r="A230" s="81"/>
      <c r="B230" s="79"/>
      <c r="C230" s="68"/>
      <c r="D230" s="74"/>
      <c r="E230" s="59"/>
      <c r="F230" s="60"/>
      <c r="G230" s="57"/>
      <c r="H230" s="55"/>
      <c r="I230" s="68"/>
    </row>
    <row r="231" spans="1:9">
      <c r="A231" s="81"/>
      <c r="B231" s="79"/>
      <c r="C231" s="68"/>
      <c r="D231" s="74"/>
      <c r="E231" s="59"/>
      <c r="F231" s="60"/>
      <c r="G231" s="57"/>
      <c r="H231" s="55"/>
      <c r="I231" s="68"/>
    </row>
    <row r="232" spans="1:9">
      <c r="A232" s="81"/>
      <c r="B232" s="79"/>
      <c r="C232" s="68"/>
      <c r="D232" s="74"/>
      <c r="E232" s="59"/>
      <c r="F232" s="60"/>
      <c r="G232" s="57"/>
      <c r="H232" s="55"/>
      <c r="I232" s="68"/>
    </row>
    <row r="233" spans="1:9">
      <c r="A233" s="81"/>
      <c r="B233" s="79"/>
      <c r="C233" s="68"/>
      <c r="D233" s="74"/>
      <c r="E233" s="59"/>
      <c r="F233" s="60"/>
      <c r="G233" s="57"/>
      <c r="H233" s="55"/>
      <c r="I233" s="68"/>
    </row>
    <row r="234" spans="1:9">
      <c r="A234" s="81"/>
      <c r="B234" s="79"/>
      <c r="C234" s="68"/>
      <c r="D234" s="74"/>
      <c r="E234" s="59"/>
      <c r="F234" s="60"/>
      <c r="G234" s="57"/>
      <c r="H234" s="55"/>
      <c r="I234" s="68"/>
    </row>
    <row r="235" spans="1:9">
      <c r="A235" s="81"/>
      <c r="B235" s="79"/>
      <c r="C235" s="68"/>
      <c r="D235" s="74"/>
      <c r="E235" s="59"/>
      <c r="F235" s="60"/>
      <c r="G235" s="57"/>
      <c r="H235" s="55"/>
      <c r="I235" s="68"/>
    </row>
    <row r="236" spans="1:9">
      <c r="A236" s="81"/>
      <c r="B236" s="79"/>
      <c r="C236" s="68"/>
      <c r="D236" s="74"/>
      <c r="E236" s="59"/>
      <c r="F236" s="60"/>
      <c r="G236" s="57"/>
      <c r="H236" s="55"/>
      <c r="I236" s="68"/>
    </row>
    <row r="237" spans="1:9">
      <c r="A237" s="81"/>
      <c r="B237" s="79"/>
      <c r="C237" s="68"/>
      <c r="D237" s="74"/>
      <c r="E237" s="59"/>
      <c r="F237" s="60"/>
      <c r="G237" s="57"/>
      <c r="H237" s="55"/>
      <c r="I237" s="68"/>
    </row>
    <row r="238" spans="1:9">
      <c r="A238" s="81"/>
      <c r="B238" s="79"/>
      <c r="C238" s="68"/>
      <c r="D238" s="74"/>
      <c r="E238" s="59"/>
      <c r="F238" s="60"/>
      <c r="G238" s="57"/>
      <c r="H238" s="55"/>
      <c r="I238" s="68"/>
    </row>
    <row r="239" spans="1:9">
      <c r="A239" s="81"/>
      <c r="B239" s="79"/>
      <c r="C239" s="68"/>
      <c r="D239" s="74"/>
      <c r="E239" s="59"/>
      <c r="F239" s="60"/>
      <c r="G239" s="57"/>
      <c r="H239" s="55"/>
      <c r="I239" s="68"/>
    </row>
    <row r="240" spans="1:9">
      <c r="A240" s="81"/>
      <c r="B240" s="79"/>
      <c r="C240" s="68"/>
      <c r="D240" s="74"/>
      <c r="E240" s="59"/>
      <c r="F240" s="60"/>
      <c r="G240" s="57"/>
      <c r="H240" s="55"/>
      <c r="I240" s="68"/>
    </row>
    <row r="241" spans="1:9">
      <c r="A241" s="81"/>
      <c r="B241" s="79"/>
      <c r="C241" s="68"/>
      <c r="D241" s="74"/>
      <c r="E241" s="59"/>
      <c r="F241" s="60"/>
      <c r="G241" s="57"/>
      <c r="H241" s="55"/>
      <c r="I241" s="68"/>
    </row>
    <row r="242" spans="1:9">
      <c r="A242" s="81"/>
      <c r="B242" s="79"/>
      <c r="C242" s="68"/>
      <c r="D242" s="74"/>
      <c r="E242" s="59"/>
      <c r="F242" s="60"/>
      <c r="G242" s="57"/>
      <c r="H242" s="55"/>
      <c r="I242" s="68"/>
    </row>
    <row r="243" spans="1:9">
      <c r="A243" s="81"/>
      <c r="B243" s="79"/>
      <c r="C243" s="68"/>
      <c r="D243" s="74"/>
      <c r="E243" s="59"/>
      <c r="F243" s="60"/>
      <c r="G243" s="57"/>
      <c r="H243" s="55"/>
      <c r="I243" s="68"/>
    </row>
    <row r="244" spans="1:9">
      <c r="A244" s="81"/>
      <c r="B244" s="79"/>
      <c r="C244" s="68"/>
      <c r="D244" s="74"/>
      <c r="E244" s="59"/>
      <c r="F244" s="60"/>
      <c r="G244" s="57"/>
      <c r="H244" s="55"/>
      <c r="I244" s="68"/>
    </row>
    <row r="245" spans="1:9">
      <c r="A245" s="81"/>
      <c r="B245" s="79"/>
      <c r="C245" s="68"/>
      <c r="D245" s="74"/>
      <c r="E245" s="59"/>
      <c r="F245" s="60"/>
      <c r="G245" s="57"/>
      <c r="H245" s="55"/>
      <c r="I245" s="68"/>
    </row>
    <row r="246" spans="1:9">
      <c r="A246" s="81"/>
      <c r="B246" s="79"/>
      <c r="C246" s="68"/>
      <c r="D246" s="74"/>
      <c r="E246" s="59"/>
      <c r="F246" s="60"/>
      <c r="G246" s="57"/>
      <c r="H246" s="55"/>
      <c r="I246" s="68"/>
    </row>
    <row r="247" spans="1:9">
      <c r="A247" s="81"/>
      <c r="B247" s="79"/>
      <c r="C247" s="68"/>
      <c r="D247" s="74"/>
      <c r="E247" s="59"/>
      <c r="F247" s="60"/>
      <c r="G247" s="57"/>
      <c r="H247" s="55"/>
      <c r="I247" s="68"/>
    </row>
    <row r="248" spans="1:9">
      <c r="A248" s="81"/>
      <c r="B248" s="79"/>
      <c r="C248" s="68"/>
      <c r="D248" s="74"/>
      <c r="E248" s="59"/>
      <c r="F248" s="60"/>
      <c r="G248" s="57"/>
      <c r="H248" s="55"/>
      <c r="I248" s="68"/>
    </row>
    <row r="249" spans="1:9">
      <c r="A249" s="81"/>
      <c r="B249" s="79"/>
      <c r="C249" s="68"/>
      <c r="D249" s="74"/>
      <c r="E249" s="59"/>
      <c r="F249" s="60"/>
      <c r="G249" s="57"/>
      <c r="H249" s="55"/>
      <c r="I249" s="68"/>
    </row>
    <row r="250" spans="1:9">
      <c r="A250" s="81"/>
      <c r="B250" s="79"/>
      <c r="C250" s="68"/>
      <c r="D250" s="74"/>
      <c r="E250" s="59"/>
      <c r="F250" s="60"/>
      <c r="G250" s="57"/>
      <c r="H250" s="55"/>
      <c r="I250" s="68"/>
    </row>
    <row r="251" spans="1:9">
      <c r="A251" s="81"/>
      <c r="B251" s="79"/>
      <c r="C251" s="68"/>
      <c r="D251" s="74"/>
      <c r="E251" s="59"/>
      <c r="F251" s="60"/>
      <c r="G251" s="57"/>
      <c r="H251" s="55"/>
      <c r="I251" s="68"/>
    </row>
    <row r="252" spans="1:9">
      <c r="A252" s="81"/>
      <c r="B252" s="79"/>
      <c r="C252" s="68"/>
      <c r="D252" s="74"/>
      <c r="E252" s="59"/>
      <c r="F252" s="60"/>
      <c r="G252" s="57"/>
      <c r="H252" s="55"/>
      <c r="I252" s="68"/>
    </row>
    <row r="253" spans="1:9">
      <c r="A253" s="81"/>
      <c r="B253" s="79"/>
      <c r="C253" s="68"/>
      <c r="D253" s="74"/>
      <c r="E253" s="59"/>
      <c r="F253" s="60"/>
      <c r="G253" s="57"/>
      <c r="H253" s="55"/>
      <c r="I253" s="68"/>
    </row>
    <row r="254" spans="1:9">
      <c r="A254" s="81"/>
      <c r="B254" s="79"/>
      <c r="C254" s="68"/>
      <c r="D254" s="74"/>
      <c r="E254" s="59"/>
      <c r="F254" s="60"/>
      <c r="G254" s="57"/>
      <c r="H254" s="55"/>
      <c r="I254" s="68"/>
    </row>
    <row r="255" spans="1:9">
      <c r="A255" s="81"/>
      <c r="B255" s="79"/>
      <c r="C255" s="68"/>
      <c r="D255" s="74"/>
      <c r="E255" s="59"/>
      <c r="F255" s="60"/>
      <c r="G255" s="57"/>
      <c r="H255" s="55"/>
      <c r="I255" s="68"/>
    </row>
    <row r="256" spans="1:9">
      <c r="A256" s="81"/>
      <c r="B256" s="79"/>
      <c r="C256" s="68"/>
      <c r="D256" s="74"/>
      <c r="E256" s="59"/>
      <c r="F256" s="60"/>
      <c r="G256" s="57"/>
      <c r="H256" s="55"/>
      <c r="I256" s="68"/>
    </row>
    <row r="257" spans="1:9">
      <c r="A257" s="81"/>
      <c r="B257" s="79"/>
      <c r="C257" s="68"/>
      <c r="D257" s="74"/>
      <c r="E257" s="59"/>
      <c r="F257" s="60"/>
      <c r="G257" s="57"/>
      <c r="H257" s="55"/>
      <c r="I257" s="68"/>
    </row>
    <row r="258" spans="1:9">
      <c r="A258" s="81"/>
      <c r="B258" s="79"/>
      <c r="C258" s="68"/>
      <c r="D258" s="74"/>
      <c r="E258" s="59"/>
      <c r="F258" s="60"/>
      <c r="G258" s="57"/>
      <c r="H258" s="55"/>
      <c r="I258" s="68"/>
    </row>
    <row r="259" spans="1:9">
      <c r="A259" s="81"/>
      <c r="B259" s="79"/>
      <c r="C259" s="68"/>
      <c r="D259" s="74"/>
      <c r="E259" s="59"/>
      <c r="F259" s="60"/>
      <c r="G259" s="57"/>
      <c r="H259" s="55"/>
      <c r="I259" s="68"/>
    </row>
    <row r="260" spans="1:9">
      <c r="A260" s="81"/>
      <c r="B260" s="79"/>
      <c r="C260" s="68"/>
      <c r="D260" s="74"/>
      <c r="E260" s="59"/>
      <c r="F260" s="60"/>
      <c r="G260" s="57"/>
      <c r="H260" s="55"/>
      <c r="I260" s="68"/>
    </row>
    <row r="261" spans="1:9">
      <c r="A261" s="81"/>
      <c r="B261" s="79"/>
      <c r="C261" s="68"/>
      <c r="D261" s="74"/>
      <c r="E261" s="59"/>
      <c r="F261" s="60"/>
      <c r="G261" s="57"/>
      <c r="H261" s="55"/>
      <c r="I261" s="68"/>
    </row>
    <row r="262" spans="1:9">
      <c r="A262" s="81"/>
      <c r="B262" s="79"/>
      <c r="C262" s="68"/>
      <c r="D262" s="74"/>
      <c r="E262" s="59"/>
      <c r="F262" s="60"/>
      <c r="G262" s="57"/>
      <c r="H262" s="55"/>
      <c r="I262" s="68"/>
    </row>
    <row r="263" spans="1:9">
      <c r="A263" s="81"/>
      <c r="B263" s="79"/>
      <c r="C263" s="68"/>
      <c r="D263" s="74"/>
      <c r="E263" s="59"/>
      <c r="F263" s="60"/>
      <c r="G263" s="57"/>
      <c r="H263" s="55"/>
      <c r="I263" s="68"/>
    </row>
    <row r="264" spans="1:9">
      <c r="A264" s="81"/>
      <c r="B264" s="79"/>
      <c r="C264" s="68"/>
      <c r="D264" s="74"/>
      <c r="E264" s="59"/>
      <c r="F264" s="60"/>
      <c r="G264" s="57"/>
      <c r="H264" s="55"/>
      <c r="I264" s="68"/>
    </row>
    <row r="265" spans="1:9">
      <c r="A265" s="81"/>
      <c r="B265" s="79"/>
      <c r="C265" s="68"/>
      <c r="D265" s="74"/>
      <c r="E265" s="59"/>
      <c r="F265" s="60"/>
      <c r="G265" s="57"/>
      <c r="H265" s="55"/>
      <c r="I265" s="68"/>
    </row>
    <row r="266" spans="1:9">
      <c r="A266" s="81"/>
      <c r="B266" s="79"/>
      <c r="C266" s="68"/>
      <c r="D266" s="74"/>
      <c r="E266" s="59"/>
      <c r="F266" s="60"/>
      <c r="G266" s="57"/>
      <c r="H266" s="55"/>
      <c r="I266" s="68"/>
    </row>
    <row r="267" spans="1:9">
      <c r="A267" s="81"/>
      <c r="B267" s="79"/>
      <c r="C267" s="68"/>
      <c r="D267" s="74"/>
      <c r="E267" s="59"/>
      <c r="F267" s="60"/>
      <c r="G267" s="57"/>
      <c r="H267" s="55"/>
      <c r="I267" s="68"/>
    </row>
    <row r="268" spans="1:9">
      <c r="A268" s="81"/>
      <c r="B268" s="79"/>
      <c r="C268" s="68"/>
      <c r="D268" s="74"/>
      <c r="E268" s="59"/>
      <c r="F268" s="60"/>
      <c r="G268" s="57"/>
      <c r="H268" s="55"/>
      <c r="I268" s="68"/>
    </row>
    <row r="269" spans="1:9">
      <c r="A269" s="81"/>
      <c r="B269" s="79"/>
      <c r="C269" s="68"/>
      <c r="D269" s="74"/>
      <c r="E269" s="59"/>
      <c r="F269" s="60"/>
      <c r="G269" s="57"/>
      <c r="H269" s="55"/>
      <c r="I269" s="68"/>
    </row>
    <row r="270" spans="1:9">
      <c r="A270" s="81"/>
      <c r="B270" s="79"/>
      <c r="C270" s="68"/>
      <c r="D270" s="74"/>
      <c r="E270" s="59"/>
      <c r="F270" s="60"/>
      <c r="G270" s="57"/>
      <c r="H270" s="55"/>
      <c r="I270" s="68"/>
    </row>
    <row r="271" spans="1:9">
      <c r="A271" s="81"/>
      <c r="B271" s="79"/>
      <c r="C271" s="68"/>
      <c r="D271" s="74"/>
      <c r="E271" s="59"/>
      <c r="F271" s="60"/>
      <c r="G271" s="57"/>
      <c r="H271" s="55"/>
      <c r="I271" s="68"/>
    </row>
    <row r="272" spans="1:9">
      <c r="A272" s="81"/>
      <c r="B272" s="79"/>
      <c r="C272" s="68"/>
      <c r="D272" s="74"/>
      <c r="E272" s="59"/>
      <c r="F272" s="60"/>
      <c r="G272" s="57"/>
      <c r="H272" s="55"/>
      <c r="I272" s="68"/>
    </row>
    <row r="273" spans="1:9">
      <c r="A273" s="81"/>
      <c r="B273" s="79"/>
      <c r="C273" s="68"/>
      <c r="D273" s="74"/>
      <c r="E273" s="59"/>
      <c r="F273" s="60"/>
      <c r="G273" s="57"/>
      <c r="H273" s="55"/>
      <c r="I273" s="68"/>
    </row>
    <row r="274" spans="1:9">
      <c r="A274" s="81"/>
      <c r="B274" s="79"/>
      <c r="C274" s="68"/>
      <c r="D274" s="74"/>
      <c r="E274" s="59"/>
      <c r="F274" s="60"/>
      <c r="G274" s="57"/>
      <c r="H274" s="55"/>
      <c r="I274" s="68"/>
    </row>
    <row r="275" spans="1:9">
      <c r="A275" s="81"/>
      <c r="B275" s="79"/>
      <c r="C275" s="68"/>
      <c r="D275" s="74"/>
      <c r="E275" s="59"/>
      <c r="F275" s="60"/>
      <c r="G275" s="57"/>
      <c r="H275" s="55"/>
      <c r="I275" s="68"/>
    </row>
    <row r="276" spans="1:9">
      <c r="A276" s="81"/>
      <c r="B276" s="79"/>
      <c r="C276" s="68"/>
      <c r="D276" s="74"/>
      <c r="E276" s="59"/>
      <c r="F276" s="60"/>
      <c r="G276" s="57"/>
      <c r="H276" s="55"/>
      <c r="I276" s="68"/>
    </row>
    <row r="277" spans="1:9">
      <c r="A277" s="81"/>
      <c r="B277" s="79"/>
      <c r="C277" s="68"/>
      <c r="D277" s="74"/>
      <c r="E277" s="59"/>
      <c r="F277" s="60"/>
      <c r="G277" s="57"/>
      <c r="H277" s="55"/>
      <c r="I277" s="68"/>
    </row>
    <row r="278" spans="1:9">
      <c r="A278" s="81"/>
      <c r="B278" s="79"/>
      <c r="C278" s="68"/>
      <c r="D278" s="74"/>
      <c r="E278" s="59"/>
      <c r="F278" s="60"/>
      <c r="G278" s="57"/>
      <c r="H278" s="55"/>
      <c r="I278" s="68"/>
    </row>
    <row r="279" spans="1:9">
      <c r="A279" s="81"/>
      <c r="B279" s="79"/>
      <c r="C279" s="68"/>
      <c r="D279" s="74"/>
      <c r="E279" s="59"/>
      <c r="F279" s="60"/>
      <c r="G279" s="57"/>
      <c r="H279" s="55"/>
      <c r="I279" s="68"/>
    </row>
    <row r="280" spans="1:9">
      <c r="A280" s="81"/>
      <c r="B280" s="79"/>
      <c r="C280" s="68"/>
      <c r="D280" s="74"/>
      <c r="E280" s="59"/>
      <c r="F280" s="60"/>
      <c r="G280" s="57"/>
      <c r="H280" s="55"/>
      <c r="I280" s="68"/>
    </row>
    <row r="281" spans="1:9">
      <c r="A281" s="81"/>
      <c r="B281" s="79"/>
      <c r="C281" s="68"/>
      <c r="D281" s="74"/>
      <c r="E281" s="59"/>
      <c r="F281" s="60"/>
      <c r="G281" s="57"/>
      <c r="H281" s="55"/>
      <c r="I281" s="68"/>
    </row>
    <row r="282" spans="1:9">
      <c r="A282" s="81"/>
      <c r="B282" s="79"/>
      <c r="C282" s="68"/>
      <c r="D282" s="74"/>
      <c r="E282" s="59"/>
      <c r="F282" s="60"/>
      <c r="G282" s="57"/>
      <c r="H282" s="55"/>
      <c r="I282" s="68"/>
    </row>
    <row r="283" spans="1:9">
      <c r="A283" s="81"/>
      <c r="B283" s="79"/>
      <c r="C283" s="68"/>
      <c r="D283" s="74"/>
      <c r="E283" s="59"/>
      <c r="F283" s="60"/>
      <c r="G283" s="57"/>
      <c r="H283" s="55"/>
      <c r="I283" s="68"/>
    </row>
    <row r="284" spans="1:9">
      <c r="A284" s="81"/>
      <c r="B284" s="79"/>
      <c r="C284" s="68"/>
      <c r="D284" s="74"/>
      <c r="E284" s="59"/>
      <c r="F284" s="60"/>
      <c r="G284" s="57"/>
      <c r="H284" s="55"/>
      <c r="I284" s="68"/>
    </row>
    <row r="285" spans="1:9">
      <c r="A285" s="81"/>
      <c r="B285" s="79"/>
      <c r="C285" s="68"/>
      <c r="D285" s="74"/>
      <c r="E285" s="59"/>
      <c r="F285" s="60"/>
      <c r="G285" s="57"/>
      <c r="H285" s="55"/>
      <c r="I285" s="68"/>
    </row>
    <row r="286" spans="1:9">
      <c r="A286" s="81"/>
      <c r="B286" s="79"/>
      <c r="C286" s="68"/>
      <c r="D286" s="74"/>
      <c r="E286" s="59"/>
      <c r="F286" s="60"/>
      <c r="G286" s="57"/>
      <c r="H286" s="55"/>
      <c r="I286" s="68"/>
    </row>
    <row r="287" spans="1:9">
      <c r="A287" s="81"/>
      <c r="B287" s="79"/>
      <c r="C287" s="68"/>
      <c r="D287" s="74"/>
      <c r="E287" s="59"/>
      <c r="F287" s="60"/>
      <c r="G287" s="57"/>
      <c r="H287" s="55"/>
      <c r="I287" s="68"/>
    </row>
    <row r="288" spans="1:9">
      <c r="A288" s="81"/>
      <c r="B288" s="79"/>
      <c r="C288" s="68"/>
      <c r="D288" s="74"/>
      <c r="E288" s="59"/>
      <c r="F288" s="60"/>
      <c r="G288" s="57"/>
      <c r="H288" s="55"/>
      <c r="I288" s="68"/>
    </row>
    <row r="289" spans="1:9">
      <c r="A289" s="81"/>
      <c r="B289" s="79"/>
      <c r="C289" s="68"/>
      <c r="D289" s="74"/>
      <c r="E289" s="59"/>
      <c r="F289" s="60"/>
      <c r="G289" s="57"/>
      <c r="H289" s="55"/>
      <c r="I289" s="68"/>
    </row>
    <row r="290" spans="1:9">
      <c r="A290" s="81"/>
      <c r="B290" s="79"/>
      <c r="C290" s="68"/>
      <c r="D290" s="74"/>
      <c r="E290" s="59"/>
      <c r="F290" s="60"/>
      <c r="G290" s="57"/>
      <c r="H290" s="55"/>
      <c r="I290" s="68"/>
    </row>
    <row r="291" spans="1:9">
      <c r="A291" s="81"/>
      <c r="B291" s="79"/>
      <c r="C291" s="68"/>
      <c r="D291" s="74"/>
      <c r="E291" s="59"/>
      <c r="F291" s="60"/>
      <c r="G291" s="57"/>
      <c r="H291" s="55"/>
      <c r="I291" s="68"/>
    </row>
    <row r="292" spans="1:9">
      <c r="A292" s="81"/>
      <c r="B292" s="79"/>
      <c r="C292" s="68"/>
      <c r="D292" s="74"/>
      <c r="E292" s="59"/>
      <c r="F292" s="60"/>
      <c r="G292" s="57"/>
      <c r="H292" s="55"/>
      <c r="I292" s="68"/>
    </row>
    <row r="293" spans="1:9">
      <c r="A293" s="81"/>
      <c r="B293" s="79"/>
      <c r="C293" s="68"/>
      <c r="D293" s="74"/>
      <c r="E293" s="59"/>
      <c r="F293" s="60"/>
      <c r="G293" s="57"/>
      <c r="H293" s="55"/>
      <c r="I293" s="68"/>
    </row>
    <row r="294" spans="1:9">
      <c r="A294" s="81"/>
      <c r="B294" s="79"/>
      <c r="C294" s="68"/>
      <c r="D294" s="74"/>
      <c r="E294" s="59"/>
      <c r="F294" s="60"/>
      <c r="G294" s="57"/>
      <c r="H294" s="55"/>
      <c r="I294" s="68"/>
    </row>
    <row r="295" spans="1:9">
      <c r="A295" s="81"/>
      <c r="B295" s="79"/>
      <c r="C295" s="68"/>
      <c r="D295" s="74"/>
      <c r="E295" s="59"/>
      <c r="F295" s="60"/>
      <c r="G295" s="57"/>
      <c r="H295" s="55"/>
      <c r="I295" s="68"/>
    </row>
    <row r="296" spans="1:9">
      <c r="A296" s="81"/>
      <c r="B296" s="79"/>
      <c r="C296" s="68"/>
      <c r="D296" s="74"/>
      <c r="E296" s="59"/>
      <c r="F296" s="60"/>
      <c r="G296" s="57"/>
      <c r="H296" s="55"/>
      <c r="I296" s="68"/>
    </row>
    <row r="297" spans="1:9">
      <c r="A297" s="81"/>
      <c r="B297" s="79"/>
      <c r="C297" s="68"/>
      <c r="D297" s="74"/>
      <c r="E297" s="59"/>
      <c r="F297" s="60"/>
      <c r="G297" s="57"/>
      <c r="H297" s="55"/>
      <c r="I297" s="68"/>
    </row>
    <row r="298" spans="1:9">
      <c r="A298" s="81"/>
      <c r="B298" s="79"/>
      <c r="C298" s="68"/>
      <c r="D298" s="74"/>
      <c r="E298" s="59"/>
      <c r="F298" s="60"/>
      <c r="G298" s="57"/>
      <c r="H298" s="55"/>
      <c r="I298" s="68"/>
    </row>
    <row r="299" spans="1:9">
      <c r="A299" s="81"/>
      <c r="B299" s="79"/>
      <c r="C299" s="68"/>
      <c r="D299" s="74"/>
      <c r="E299" s="59"/>
      <c r="F299" s="60"/>
      <c r="G299" s="57"/>
      <c r="H299" s="55"/>
      <c r="I299" s="68"/>
    </row>
    <row r="300" spans="1:9">
      <c r="A300" s="81"/>
      <c r="B300" s="79"/>
      <c r="C300" s="68"/>
      <c r="D300" s="74"/>
      <c r="E300" s="59"/>
      <c r="F300" s="60"/>
      <c r="G300" s="57"/>
      <c r="H300" s="55"/>
      <c r="I300" s="68"/>
    </row>
    <row r="301" spans="1:9">
      <c r="A301" s="81"/>
      <c r="B301" s="79"/>
      <c r="C301" s="68"/>
      <c r="D301" s="74"/>
      <c r="E301" s="59"/>
      <c r="F301" s="60"/>
      <c r="G301" s="57"/>
      <c r="H301" s="55"/>
      <c r="I301" s="68"/>
    </row>
    <row r="302" spans="1:9">
      <c r="A302" s="81"/>
      <c r="B302" s="79"/>
      <c r="C302" s="68"/>
      <c r="D302" s="74"/>
      <c r="E302" s="59"/>
      <c r="F302" s="60"/>
      <c r="G302" s="57"/>
      <c r="H302" s="55"/>
      <c r="I302" s="68"/>
    </row>
    <row r="303" spans="1:9">
      <c r="A303" s="81"/>
      <c r="B303" s="79"/>
      <c r="C303" s="68"/>
      <c r="D303" s="74"/>
      <c r="E303" s="59"/>
      <c r="F303" s="60"/>
      <c r="G303" s="57"/>
      <c r="H303" s="55"/>
      <c r="I303" s="68"/>
    </row>
    <row r="304" spans="1:9">
      <c r="A304" s="81"/>
      <c r="B304" s="79"/>
      <c r="C304" s="68"/>
      <c r="D304" s="74"/>
      <c r="E304" s="59"/>
      <c r="F304" s="60"/>
      <c r="G304" s="57"/>
      <c r="H304" s="55"/>
      <c r="I304" s="68"/>
    </row>
    <row r="305" spans="1:9">
      <c r="A305" s="81"/>
      <c r="B305" s="79"/>
      <c r="C305" s="68"/>
      <c r="D305" s="74"/>
      <c r="E305" s="59"/>
      <c r="F305" s="60"/>
      <c r="G305" s="57"/>
      <c r="H305" s="55"/>
      <c r="I305" s="68"/>
    </row>
    <row r="306" spans="1:9">
      <c r="A306" s="81"/>
      <c r="B306" s="79"/>
      <c r="C306" s="68"/>
      <c r="D306" s="74"/>
      <c r="E306" s="59"/>
      <c r="F306" s="60"/>
      <c r="G306" s="57"/>
      <c r="H306" s="55"/>
      <c r="I306" s="68"/>
    </row>
    <row r="307" spans="1:9">
      <c r="A307" s="81"/>
      <c r="B307" s="79"/>
      <c r="C307" s="68"/>
      <c r="D307" s="74"/>
      <c r="E307" s="59"/>
      <c r="F307" s="60"/>
      <c r="G307" s="57"/>
      <c r="H307" s="55"/>
      <c r="I307" s="68"/>
    </row>
    <row r="308" spans="1:9">
      <c r="A308" s="81"/>
      <c r="B308" s="79"/>
      <c r="C308" s="68"/>
      <c r="D308" s="74"/>
      <c r="E308" s="59"/>
      <c r="F308" s="60"/>
      <c r="G308" s="57"/>
      <c r="H308" s="55"/>
      <c r="I308" s="68"/>
    </row>
    <row r="309" spans="1:9">
      <c r="A309" s="81"/>
      <c r="B309" s="79"/>
      <c r="C309" s="68"/>
      <c r="D309" s="74"/>
      <c r="E309" s="59"/>
      <c r="F309" s="60"/>
      <c r="G309" s="57"/>
      <c r="H309" s="55"/>
      <c r="I309" s="68"/>
    </row>
    <row r="310" spans="1:9">
      <c r="A310" s="81"/>
      <c r="B310" s="79"/>
      <c r="C310" s="68"/>
      <c r="D310" s="74"/>
      <c r="E310" s="59"/>
      <c r="F310" s="60"/>
      <c r="G310" s="57"/>
      <c r="H310" s="55"/>
      <c r="I310" s="68"/>
    </row>
    <row r="311" spans="1:9">
      <c r="A311" s="81"/>
      <c r="B311" s="79"/>
      <c r="C311" s="68"/>
      <c r="D311" s="74"/>
      <c r="E311" s="59"/>
      <c r="F311" s="60"/>
      <c r="G311" s="57"/>
      <c r="H311" s="55"/>
      <c r="I311" s="68"/>
    </row>
    <row r="312" spans="1:9">
      <c r="A312" s="81"/>
      <c r="B312" s="79"/>
      <c r="C312" s="68"/>
      <c r="D312" s="74"/>
      <c r="E312" s="59"/>
      <c r="F312" s="60"/>
      <c r="G312" s="57"/>
      <c r="H312" s="55"/>
      <c r="I312" s="68"/>
    </row>
    <row r="313" spans="1:9">
      <c r="A313" s="81"/>
      <c r="B313" s="79"/>
      <c r="C313" s="68"/>
      <c r="D313" s="74"/>
      <c r="E313" s="59"/>
      <c r="F313" s="60"/>
      <c r="G313" s="57"/>
      <c r="H313" s="55"/>
      <c r="I313" s="68"/>
    </row>
    <row r="314" spans="1:9">
      <c r="A314" s="81"/>
      <c r="B314" s="79"/>
      <c r="C314" s="68"/>
      <c r="D314" s="74"/>
      <c r="E314" s="59"/>
      <c r="F314" s="60"/>
      <c r="G314" s="57"/>
      <c r="H314" s="55"/>
      <c r="I314" s="68"/>
    </row>
    <row r="315" spans="1:9">
      <c r="A315" s="81"/>
      <c r="B315" s="79"/>
      <c r="C315" s="68"/>
      <c r="D315" s="74"/>
      <c r="E315" s="59"/>
      <c r="F315" s="60"/>
      <c r="G315" s="57"/>
      <c r="H315" s="55"/>
      <c r="I315" s="68"/>
    </row>
    <row r="316" spans="1:9">
      <c r="A316" s="81"/>
      <c r="B316" s="79"/>
      <c r="C316" s="68"/>
      <c r="D316" s="74"/>
      <c r="E316" s="59"/>
      <c r="F316" s="60"/>
      <c r="G316" s="57"/>
      <c r="H316" s="55"/>
      <c r="I316" s="68"/>
    </row>
    <row r="317" spans="1:9">
      <c r="A317" s="81"/>
      <c r="B317" s="79"/>
      <c r="C317" s="68"/>
      <c r="D317" s="74"/>
      <c r="E317" s="59"/>
      <c r="F317" s="60"/>
      <c r="G317" s="57"/>
      <c r="H317" s="55"/>
      <c r="I317" s="68"/>
    </row>
    <row r="318" spans="1:9">
      <c r="A318" s="81"/>
      <c r="B318" s="79"/>
      <c r="C318" s="68"/>
      <c r="D318" s="74"/>
      <c r="E318" s="59"/>
      <c r="F318" s="60"/>
      <c r="G318" s="57"/>
      <c r="H318" s="55"/>
      <c r="I318" s="68"/>
    </row>
    <row r="319" spans="1:9">
      <c r="A319" s="81"/>
      <c r="B319" s="79"/>
      <c r="C319" s="68"/>
      <c r="D319" s="74"/>
      <c r="E319" s="59"/>
      <c r="F319" s="60"/>
      <c r="G319" s="57"/>
      <c r="H319" s="55"/>
      <c r="I319" s="68"/>
    </row>
    <row r="320" spans="1:9">
      <c r="A320" s="81"/>
      <c r="B320" s="79"/>
      <c r="C320" s="68"/>
      <c r="D320" s="74"/>
      <c r="E320" s="59"/>
      <c r="F320" s="60"/>
      <c r="G320" s="57"/>
      <c r="H320" s="55"/>
      <c r="I320" s="68"/>
    </row>
    <row r="321" spans="1:9">
      <c r="A321" s="81"/>
      <c r="B321" s="79"/>
      <c r="C321" s="68"/>
      <c r="D321" s="74"/>
      <c r="E321" s="59"/>
      <c r="F321" s="60"/>
      <c r="G321" s="57"/>
      <c r="H321" s="55"/>
      <c r="I321" s="68"/>
    </row>
    <row r="322" spans="1:9">
      <c r="A322" s="81"/>
      <c r="B322" s="79"/>
      <c r="C322" s="68"/>
      <c r="D322" s="74"/>
      <c r="E322" s="59"/>
      <c r="F322" s="60"/>
      <c r="G322" s="57"/>
      <c r="H322" s="55"/>
      <c r="I322" s="68"/>
    </row>
    <row r="323" spans="1:9">
      <c r="A323" s="81"/>
      <c r="B323" s="79"/>
      <c r="C323" s="68"/>
      <c r="D323" s="74"/>
      <c r="E323" s="59"/>
      <c r="F323" s="60"/>
      <c r="G323" s="57"/>
      <c r="H323" s="55"/>
      <c r="I323" s="68"/>
    </row>
    <row r="324" spans="1:9">
      <c r="A324" s="81"/>
      <c r="B324" s="79"/>
      <c r="C324" s="68"/>
      <c r="D324" s="74"/>
      <c r="E324" s="59"/>
      <c r="F324" s="60"/>
      <c r="G324" s="57"/>
      <c r="H324" s="55"/>
      <c r="I324" s="68"/>
    </row>
    <row r="325" spans="1:9">
      <c r="A325" s="81"/>
      <c r="B325" s="79"/>
      <c r="C325" s="68"/>
      <c r="D325" s="74"/>
      <c r="E325" s="59"/>
      <c r="F325" s="60"/>
      <c r="G325" s="57"/>
      <c r="H325" s="55"/>
      <c r="I325" s="68"/>
    </row>
    <row r="326" spans="1:9">
      <c r="A326" s="81"/>
      <c r="B326" s="79"/>
      <c r="C326" s="68"/>
      <c r="D326" s="74"/>
      <c r="E326" s="59"/>
      <c r="F326" s="60"/>
      <c r="G326" s="57"/>
      <c r="H326" s="55"/>
      <c r="I326" s="68"/>
    </row>
    <row r="327" spans="1:9">
      <c r="A327" s="81"/>
      <c r="B327" s="79"/>
      <c r="C327" s="68"/>
      <c r="D327" s="74"/>
      <c r="E327" s="59"/>
      <c r="F327" s="60"/>
      <c r="G327" s="57"/>
      <c r="H327" s="55"/>
      <c r="I327" s="68"/>
    </row>
    <row r="328" spans="1:9">
      <c r="A328" s="81"/>
      <c r="B328" s="79"/>
      <c r="C328" s="68"/>
      <c r="D328" s="74"/>
      <c r="E328" s="59"/>
      <c r="F328" s="60"/>
      <c r="G328" s="57"/>
      <c r="H328" s="55"/>
      <c r="I328" s="68"/>
    </row>
    <row r="329" spans="1:9">
      <c r="A329" s="81"/>
      <c r="B329" s="79"/>
      <c r="C329" s="68"/>
      <c r="D329" s="74"/>
      <c r="E329" s="59"/>
      <c r="F329" s="60"/>
      <c r="G329" s="57"/>
      <c r="H329" s="55"/>
      <c r="I329" s="68"/>
    </row>
    <row r="330" spans="1:9">
      <c r="A330" s="81"/>
      <c r="B330" s="79"/>
      <c r="C330" s="68"/>
      <c r="D330" s="74"/>
      <c r="E330" s="59"/>
      <c r="F330" s="60"/>
      <c r="G330" s="57"/>
      <c r="H330" s="55"/>
      <c r="I330" s="68"/>
    </row>
    <row r="331" spans="1:9">
      <c r="A331" s="81"/>
      <c r="B331" s="79"/>
      <c r="C331" s="68"/>
      <c r="D331" s="74"/>
      <c r="E331" s="59"/>
      <c r="F331" s="60"/>
      <c r="G331" s="57"/>
      <c r="H331" s="55"/>
      <c r="I331" s="68"/>
    </row>
    <row r="332" spans="1:9">
      <c r="A332" s="81"/>
      <c r="B332" s="79"/>
      <c r="C332" s="68"/>
      <c r="D332" s="74"/>
      <c r="E332" s="59"/>
      <c r="F332" s="60"/>
      <c r="G332" s="57"/>
      <c r="H332" s="55"/>
      <c r="I332" s="68"/>
    </row>
    <row r="333" spans="1:9">
      <c r="A333" s="81"/>
      <c r="B333" s="79"/>
      <c r="C333" s="68"/>
      <c r="D333" s="74"/>
      <c r="E333" s="59"/>
      <c r="F333" s="60"/>
      <c r="G333" s="57"/>
      <c r="H333" s="55"/>
      <c r="I333" s="68"/>
    </row>
    <row r="334" spans="1:9">
      <c r="A334" s="81"/>
      <c r="B334" s="79"/>
      <c r="C334" s="68"/>
      <c r="D334" s="74"/>
      <c r="E334" s="59"/>
      <c r="F334" s="60"/>
      <c r="G334" s="57"/>
      <c r="H334" s="55"/>
      <c r="I334" s="68"/>
    </row>
    <row r="335" spans="1:9">
      <c r="A335" s="81"/>
      <c r="B335" s="79"/>
      <c r="C335" s="68"/>
      <c r="D335" s="74"/>
      <c r="E335" s="59"/>
      <c r="F335" s="60"/>
      <c r="G335" s="57"/>
      <c r="H335" s="55"/>
      <c r="I335" s="68"/>
    </row>
    <row r="336" spans="1:9">
      <c r="A336" s="81"/>
      <c r="B336" s="79"/>
      <c r="C336" s="68"/>
      <c r="D336" s="74"/>
      <c r="E336" s="59"/>
      <c r="F336" s="60"/>
      <c r="G336" s="57"/>
      <c r="H336" s="55"/>
      <c r="I336" s="68"/>
    </row>
    <row r="337" spans="1:9">
      <c r="A337" s="81"/>
      <c r="B337" s="79"/>
      <c r="C337" s="68"/>
      <c r="D337" s="74"/>
      <c r="E337" s="59"/>
      <c r="F337" s="60"/>
      <c r="G337" s="57"/>
      <c r="H337" s="55"/>
      <c r="I337" s="68"/>
    </row>
    <row r="338" spans="1:9">
      <c r="A338" s="81"/>
      <c r="B338" s="79"/>
      <c r="C338" s="68"/>
      <c r="D338" s="74"/>
      <c r="E338" s="59"/>
      <c r="F338" s="60"/>
      <c r="G338" s="57"/>
      <c r="H338" s="55"/>
      <c r="I338" s="68"/>
    </row>
    <row r="339" spans="1:9">
      <c r="A339" s="81"/>
      <c r="B339" s="79"/>
      <c r="C339" s="68"/>
      <c r="D339" s="74"/>
      <c r="E339" s="59"/>
      <c r="F339" s="60"/>
      <c r="G339" s="57"/>
      <c r="H339" s="55"/>
      <c r="I339" s="68"/>
    </row>
    <row r="340" spans="1:9">
      <c r="A340" s="81"/>
      <c r="B340" s="79"/>
      <c r="C340" s="68"/>
      <c r="D340" s="74"/>
      <c r="E340" s="59"/>
      <c r="F340" s="60"/>
      <c r="G340" s="57"/>
      <c r="H340" s="55"/>
      <c r="I340" s="68"/>
    </row>
    <row r="341" spans="1:9">
      <c r="A341" s="81"/>
      <c r="B341" s="79"/>
      <c r="C341" s="68"/>
      <c r="D341" s="74"/>
      <c r="E341" s="59"/>
      <c r="F341" s="60"/>
      <c r="G341" s="57"/>
      <c r="H341" s="55"/>
      <c r="I341" s="68"/>
    </row>
    <row r="342" spans="1:9">
      <c r="A342" s="81"/>
      <c r="B342" s="79"/>
      <c r="C342" s="68"/>
      <c r="D342" s="74"/>
      <c r="E342" s="59"/>
      <c r="F342" s="60"/>
      <c r="G342" s="57"/>
      <c r="H342" s="55"/>
      <c r="I342" s="68"/>
    </row>
    <row r="343" spans="1:9">
      <c r="A343" s="81"/>
      <c r="B343" s="79"/>
      <c r="C343" s="68"/>
      <c r="D343" s="74"/>
      <c r="E343" s="59"/>
      <c r="F343" s="60"/>
      <c r="G343" s="57"/>
      <c r="H343" s="55"/>
      <c r="I343" s="68"/>
    </row>
    <row r="344" spans="1:9">
      <c r="A344" s="81"/>
      <c r="B344" s="79"/>
      <c r="C344" s="68"/>
      <c r="D344" s="74"/>
      <c r="E344" s="59"/>
      <c r="F344" s="60"/>
      <c r="G344" s="57"/>
      <c r="H344" s="55"/>
      <c r="I344" s="68"/>
    </row>
    <row r="345" spans="1:9">
      <c r="A345" s="81"/>
      <c r="B345" s="79"/>
      <c r="C345" s="68"/>
      <c r="D345" s="74"/>
      <c r="E345" s="59"/>
      <c r="F345" s="60"/>
      <c r="G345" s="57"/>
      <c r="H345" s="55"/>
      <c r="I345" s="68"/>
    </row>
    <row r="346" spans="1:9">
      <c r="A346" s="81"/>
      <c r="B346" s="79"/>
      <c r="C346" s="68"/>
      <c r="D346" s="74"/>
      <c r="E346" s="59"/>
      <c r="F346" s="60"/>
      <c r="G346" s="57"/>
      <c r="H346" s="55"/>
      <c r="I346" s="68"/>
    </row>
    <row r="347" spans="1:9">
      <c r="A347" s="81"/>
      <c r="B347" s="79"/>
      <c r="C347" s="68"/>
      <c r="D347" s="74"/>
      <c r="E347" s="59"/>
      <c r="F347" s="60"/>
      <c r="G347" s="57"/>
      <c r="H347" s="55"/>
      <c r="I347" s="68"/>
    </row>
    <row r="348" spans="1:9">
      <c r="A348" s="81"/>
      <c r="B348" s="79"/>
      <c r="C348" s="68"/>
      <c r="D348" s="74"/>
      <c r="E348" s="59"/>
      <c r="F348" s="60"/>
      <c r="G348" s="57"/>
      <c r="H348" s="55"/>
      <c r="I348" s="68"/>
    </row>
    <row r="349" spans="1:9">
      <c r="A349" s="81"/>
      <c r="B349" s="79"/>
      <c r="C349" s="68"/>
      <c r="D349" s="74"/>
      <c r="E349" s="59"/>
      <c r="F349" s="60"/>
      <c r="G349" s="57"/>
      <c r="H349" s="55"/>
      <c r="I349" s="68"/>
    </row>
    <row r="350" spans="1:9">
      <c r="A350" s="81"/>
      <c r="B350" s="79"/>
      <c r="C350" s="68"/>
      <c r="D350" s="74"/>
      <c r="E350" s="59"/>
      <c r="F350" s="60"/>
      <c r="G350" s="57"/>
      <c r="H350" s="55"/>
      <c r="I350" s="68"/>
    </row>
    <row r="351" spans="1:9">
      <c r="A351" s="81"/>
      <c r="B351" s="79"/>
      <c r="C351" s="68"/>
      <c r="D351" s="74"/>
      <c r="E351" s="59"/>
      <c r="F351" s="60"/>
      <c r="G351" s="57"/>
      <c r="H351" s="55"/>
      <c r="I351" s="68"/>
    </row>
    <row r="352" spans="1:9">
      <c r="A352" s="81"/>
      <c r="B352" s="79"/>
      <c r="C352" s="68"/>
      <c r="D352" s="74"/>
      <c r="E352" s="59"/>
      <c r="F352" s="60"/>
      <c r="G352" s="57"/>
      <c r="H352" s="55"/>
      <c r="I352" s="68"/>
    </row>
    <row r="353" spans="1:9">
      <c r="A353" s="81"/>
      <c r="B353" s="79"/>
      <c r="C353" s="68"/>
      <c r="D353" s="74"/>
      <c r="E353" s="59"/>
      <c r="F353" s="60"/>
      <c r="G353" s="57"/>
      <c r="H353" s="55"/>
      <c r="I353" s="68"/>
    </row>
    <row r="354" spans="1:9">
      <c r="A354" s="81"/>
      <c r="B354" s="79"/>
      <c r="C354" s="68"/>
      <c r="D354" s="74"/>
      <c r="E354" s="59"/>
      <c r="F354" s="60"/>
      <c r="G354" s="57"/>
      <c r="H354" s="55"/>
      <c r="I354" s="68"/>
    </row>
    <row r="355" spans="1:9">
      <c r="A355" s="81"/>
      <c r="B355" s="79"/>
      <c r="C355" s="68"/>
      <c r="D355" s="74"/>
      <c r="E355" s="59"/>
      <c r="F355" s="60"/>
      <c r="G355" s="57"/>
      <c r="H355" s="55"/>
      <c r="I355" s="68"/>
    </row>
    <row r="356" spans="1:9">
      <c r="A356" s="81"/>
      <c r="B356" s="79"/>
      <c r="C356" s="68"/>
      <c r="D356" s="74"/>
      <c r="E356" s="59"/>
      <c r="F356" s="60"/>
      <c r="G356" s="57"/>
      <c r="H356" s="55"/>
      <c r="I356" s="68"/>
    </row>
    <row r="357" spans="1:9">
      <c r="A357" s="81"/>
      <c r="B357" s="79"/>
      <c r="C357" s="68"/>
      <c r="D357" s="74"/>
      <c r="E357" s="59"/>
      <c r="F357" s="60"/>
      <c r="G357" s="57"/>
      <c r="H357" s="55"/>
      <c r="I357" s="68"/>
    </row>
    <row r="358" spans="1:9">
      <c r="A358" s="81"/>
      <c r="B358" s="79"/>
      <c r="C358" s="68"/>
      <c r="D358" s="74"/>
      <c r="E358" s="59"/>
      <c r="F358" s="60"/>
      <c r="G358" s="57"/>
      <c r="H358" s="55"/>
      <c r="I358" s="68"/>
    </row>
    <row r="359" spans="1:9">
      <c r="A359" s="81"/>
      <c r="B359" s="79"/>
      <c r="C359" s="68"/>
      <c r="D359" s="74"/>
      <c r="E359" s="59"/>
      <c r="F359" s="60"/>
      <c r="G359" s="57"/>
      <c r="H359" s="55"/>
      <c r="I359" s="68"/>
    </row>
    <row r="360" spans="1:9">
      <c r="A360" s="81"/>
      <c r="B360" s="79"/>
      <c r="C360" s="68"/>
      <c r="D360" s="74"/>
      <c r="E360" s="59"/>
      <c r="F360" s="60"/>
      <c r="G360" s="57"/>
      <c r="H360" s="55"/>
      <c r="I360" s="68"/>
    </row>
    <row r="361" spans="1:9">
      <c r="A361" s="81"/>
      <c r="B361" s="79"/>
      <c r="C361" s="68"/>
      <c r="D361" s="74"/>
      <c r="E361" s="59"/>
      <c r="F361" s="60"/>
      <c r="G361" s="57"/>
      <c r="H361" s="55"/>
      <c r="I361" s="68"/>
    </row>
    <row r="362" spans="1:9">
      <c r="A362" s="81"/>
      <c r="B362" s="79"/>
      <c r="C362" s="68"/>
      <c r="D362" s="74"/>
      <c r="E362" s="59"/>
      <c r="F362" s="60"/>
      <c r="G362" s="57"/>
      <c r="H362" s="55"/>
      <c r="I362" s="68"/>
    </row>
    <row r="363" spans="1:9">
      <c r="A363" s="81"/>
      <c r="B363" s="79"/>
      <c r="C363" s="68"/>
      <c r="D363" s="74"/>
      <c r="E363" s="59"/>
      <c r="F363" s="60"/>
      <c r="G363" s="57"/>
      <c r="H363" s="55"/>
      <c r="I363" s="68"/>
    </row>
    <row r="364" spans="1:9">
      <c r="A364" s="81"/>
      <c r="B364" s="79"/>
      <c r="C364" s="68"/>
      <c r="D364" s="74"/>
      <c r="E364" s="59"/>
      <c r="F364" s="60"/>
      <c r="G364" s="57"/>
      <c r="H364" s="55"/>
      <c r="I364" s="68"/>
    </row>
    <row r="365" spans="1:9">
      <c r="A365" s="81"/>
      <c r="B365" s="79"/>
      <c r="C365" s="68"/>
      <c r="D365" s="74"/>
      <c r="E365" s="59"/>
      <c r="F365" s="60"/>
      <c r="G365" s="57"/>
      <c r="H365" s="55"/>
      <c r="I365" s="68"/>
    </row>
    <row r="366" spans="1:9">
      <c r="A366" s="81"/>
      <c r="B366" s="79"/>
      <c r="C366" s="68"/>
      <c r="D366" s="74"/>
      <c r="E366" s="59"/>
      <c r="F366" s="60"/>
      <c r="G366" s="57"/>
      <c r="H366" s="55"/>
      <c r="I366" s="68"/>
    </row>
    <row r="367" spans="1:9">
      <c r="A367" s="81"/>
      <c r="B367" s="79"/>
      <c r="C367" s="68"/>
      <c r="D367" s="74"/>
      <c r="E367" s="59"/>
      <c r="F367" s="60"/>
      <c r="G367" s="57"/>
      <c r="H367" s="55"/>
      <c r="I367" s="68"/>
    </row>
    <row r="368" spans="1:9">
      <c r="A368" s="81"/>
      <c r="B368" s="79"/>
      <c r="C368" s="68"/>
      <c r="D368" s="74"/>
      <c r="E368" s="59"/>
      <c r="F368" s="60"/>
      <c r="G368" s="57"/>
      <c r="H368" s="55"/>
      <c r="I368" s="68"/>
    </row>
    <row r="369" spans="1:9">
      <c r="A369" s="81"/>
      <c r="B369" s="79"/>
      <c r="C369" s="68"/>
      <c r="D369" s="74"/>
      <c r="E369" s="59"/>
      <c r="F369" s="60"/>
      <c r="G369" s="57"/>
      <c r="H369" s="55"/>
      <c r="I369" s="68"/>
    </row>
    <row r="370" spans="1:9">
      <c r="A370" s="81"/>
      <c r="B370" s="79"/>
      <c r="C370" s="68"/>
      <c r="D370" s="74"/>
      <c r="E370" s="59"/>
      <c r="F370" s="60"/>
      <c r="G370" s="57"/>
      <c r="H370" s="55"/>
      <c r="I370" s="68"/>
    </row>
    <row r="371" spans="1:9">
      <c r="A371" s="81"/>
      <c r="B371" s="79"/>
      <c r="C371" s="68"/>
      <c r="D371" s="74"/>
      <c r="E371" s="59"/>
      <c r="F371" s="60"/>
      <c r="G371" s="57"/>
      <c r="H371" s="55"/>
      <c r="I371" s="68"/>
    </row>
    <row r="372" spans="1:9">
      <c r="A372" s="81"/>
      <c r="B372" s="79"/>
      <c r="C372" s="68"/>
      <c r="D372" s="74"/>
      <c r="E372" s="59"/>
      <c r="F372" s="60"/>
      <c r="G372" s="57"/>
      <c r="H372" s="55"/>
      <c r="I372" s="68"/>
    </row>
    <row r="373" spans="1:9">
      <c r="A373" s="81"/>
      <c r="B373" s="79"/>
      <c r="C373" s="68"/>
      <c r="D373" s="74"/>
      <c r="E373" s="59"/>
      <c r="F373" s="60"/>
      <c r="G373" s="57"/>
      <c r="H373" s="55"/>
      <c r="I373" s="68"/>
    </row>
    <row r="374" spans="1:9">
      <c r="A374" s="81"/>
      <c r="B374" s="79"/>
      <c r="C374" s="68"/>
      <c r="D374" s="74"/>
      <c r="E374" s="59"/>
      <c r="F374" s="60"/>
      <c r="G374" s="57"/>
      <c r="H374" s="55"/>
      <c r="I374" s="68"/>
    </row>
    <row r="375" spans="1:9">
      <c r="A375" s="81"/>
      <c r="B375" s="79"/>
      <c r="C375" s="68"/>
      <c r="D375" s="74"/>
      <c r="E375" s="59"/>
      <c r="F375" s="60"/>
      <c r="G375" s="57"/>
      <c r="H375" s="55"/>
      <c r="I375" s="68"/>
    </row>
    <row r="376" spans="1:9">
      <c r="A376" s="81"/>
      <c r="B376" s="79"/>
      <c r="C376" s="68"/>
      <c r="D376" s="74"/>
      <c r="E376" s="59"/>
      <c r="F376" s="60"/>
      <c r="G376" s="57"/>
      <c r="H376" s="55"/>
      <c r="I376" s="68"/>
    </row>
    <row r="377" spans="1:9">
      <c r="A377" s="81"/>
      <c r="B377" s="79"/>
      <c r="C377" s="68"/>
      <c r="D377" s="74"/>
      <c r="E377" s="59"/>
      <c r="F377" s="60"/>
      <c r="G377" s="57"/>
      <c r="H377" s="55"/>
      <c r="I377" s="68"/>
    </row>
    <row r="378" spans="1:9">
      <c r="A378" s="81"/>
      <c r="B378" s="79"/>
      <c r="C378" s="68"/>
      <c r="D378" s="74"/>
      <c r="E378" s="59"/>
      <c r="F378" s="60"/>
      <c r="G378" s="57"/>
      <c r="H378" s="55"/>
      <c r="I378" s="68"/>
    </row>
    <row r="379" spans="1:9">
      <c r="A379" s="81"/>
      <c r="B379" s="79"/>
      <c r="C379" s="68"/>
      <c r="D379" s="74"/>
      <c r="E379" s="59"/>
      <c r="F379" s="60"/>
      <c r="G379" s="57"/>
      <c r="H379" s="55"/>
      <c r="I379" s="68"/>
    </row>
    <row r="380" spans="1:9">
      <c r="A380" s="81"/>
      <c r="B380" s="79"/>
      <c r="C380" s="68"/>
      <c r="D380" s="74"/>
      <c r="E380" s="59"/>
      <c r="F380" s="60"/>
      <c r="G380" s="57"/>
      <c r="H380" s="55"/>
      <c r="I380" s="68"/>
    </row>
    <row r="381" spans="1:9">
      <c r="A381" s="81"/>
      <c r="B381" s="79"/>
      <c r="C381" s="68"/>
      <c r="D381" s="74"/>
      <c r="E381" s="59"/>
      <c r="F381" s="60"/>
      <c r="G381" s="57"/>
      <c r="H381" s="55"/>
      <c r="I381" s="68"/>
    </row>
    <row r="382" spans="1:9">
      <c r="A382" s="81"/>
      <c r="B382" s="79"/>
      <c r="C382" s="68"/>
      <c r="D382" s="74"/>
      <c r="E382" s="59"/>
      <c r="F382" s="60"/>
      <c r="G382" s="57"/>
      <c r="H382" s="55"/>
      <c r="I382" s="68"/>
    </row>
    <row r="383" spans="1:9">
      <c r="A383" s="81"/>
      <c r="B383" s="79"/>
      <c r="C383" s="68"/>
      <c r="D383" s="74"/>
      <c r="E383" s="59"/>
      <c r="F383" s="60"/>
      <c r="G383" s="57"/>
      <c r="H383" s="55"/>
      <c r="I383" s="68"/>
    </row>
    <row r="384" spans="1:9">
      <c r="A384" s="81"/>
      <c r="B384" s="79"/>
      <c r="C384" s="68"/>
      <c r="D384" s="74"/>
      <c r="E384" s="59"/>
      <c r="F384" s="60"/>
      <c r="G384" s="57"/>
      <c r="H384" s="55"/>
      <c r="I384" s="68"/>
    </row>
    <row r="385" spans="1:9">
      <c r="A385" s="81"/>
      <c r="B385" s="79"/>
      <c r="C385" s="68"/>
      <c r="D385" s="74"/>
      <c r="E385" s="59"/>
      <c r="F385" s="60"/>
      <c r="G385" s="57"/>
      <c r="H385" s="55"/>
      <c r="I385" s="68"/>
    </row>
    <row r="386" spans="1:9">
      <c r="A386" s="81"/>
      <c r="B386" s="79"/>
      <c r="C386" s="68"/>
      <c r="D386" s="74"/>
      <c r="E386" s="59"/>
      <c r="F386" s="60"/>
      <c r="G386" s="57"/>
      <c r="H386" s="55"/>
      <c r="I386" s="68"/>
    </row>
    <row r="387" spans="1:9">
      <c r="A387" s="81"/>
      <c r="B387" s="79"/>
      <c r="C387" s="68"/>
      <c r="D387" s="74"/>
      <c r="E387" s="59"/>
      <c r="F387" s="60"/>
      <c r="G387" s="57"/>
      <c r="H387" s="55"/>
      <c r="I387" s="68"/>
    </row>
    <row r="388" spans="1:9">
      <c r="A388" s="81"/>
      <c r="B388" s="79"/>
      <c r="C388" s="68"/>
      <c r="D388" s="74"/>
      <c r="E388" s="59"/>
      <c r="F388" s="60"/>
      <c r="G388" s="57"/>
      <c r="H388" s="55"/>
      <c r="I388" s="68"/>
    </row>
    <row r="389" spans="1:9">
      <c r="A389" s="81"/>
      <c r="B389" s="79"/>
      <c r="C389" s="68"/>
      <c r="D389" s="74"/>
      <c r="E389" s="59"/>
      <c r="F389" s="60"/>
      <c r="G389" s="57"/>
      <c r="H389" s="55"/>
      <c r="I389" s="68"/>
    </row>
    <row r="390" spans="1:9">
      <c r="A390" s="81"/>
      <c r="B390" s="79"/>
      <c r="C390" s="68"/>
      <c r="D390" s="74"/>
      <c r="E390" s="59"/>
      <c r="F390" s="60"/>
      <c r="G390" s="57"/>
      <c r="H390" s="55"/>
      <c r="I390" s="68"/>
    </row>
    <row r="391" spans="1:9">
      <c r="A391" s="81"/>
      <c r="B391" s="79"/>
      <c r="C391" s="68"/>
      <c r="D391" s="74"/>
      <c r="E391" s="59"/>
      <c r="F391" s="60"/>
      <c r="G391" s="57"/>
      <c r="H391" s="55"/>
      <c r="I391" s="68"/>
    </row>
    <row r="392" spans="1:9">
      <c r="A392" s="81"/>
      <c r="B392" s="79"/>
      <c r="C392" s="68"/>
      <c r="D392" s="74"/>
      <c r="E392" s="59"/>
      <c r="F392" s="60"/>
      <c r="G392" s="57"/>
      <c r="H392" s="55"/>
      <c r="I392" s="68"/>
    </row>
    <row r="393" spans="1:9">
      <c r="A393" s="81"/>
      <c r="B393" s="79"/>
      <c r="C393" s="68"/>
      <c r="D393" s="74"/>
      <c r="E393" s="59"/>
      <c r="F393" s="60"/>
      <c r="G393" s="57"/>
      <c r="H393" s="55"/>
      <c r="I393" s="68"/>
    </row>
    <row r="394" spans="1:9">
      <c r="A394" s="81"/>
      <c r="B394" s="79"/>
      <c r="C394" s="68"/>
      <c r="D394" s="74"/>
      <c r="E394" s="59"/>
      <c r="F394" s="60"/>
      <c r="G394" s="57"/>
      <c r="H394" s="55"/>
      <c r="I394" s="68"/>
    </row>
    <row r="395" spans="1:9">
      <c r="A395" s="81"/>
      <c r="B395" s="79"/>
      <c r="C395" s="68"/>
      <c r="D395" s="74"/>
      <c r="E395" s="59"/>
      <c r="F395" s="60"/>
      <c r="G395" s="57"/>
      <c r="H395" s="55"/>
      <c r="I395" s="68"/>
    </row>
    <row r="396" spans="1:9">
      <c r="A396" s="81"/>
      <c r="B396" s="79"/>
      <c r="C396" s="68"/>
      <c r="D396" s="74"/>
      <c r="E396" s="59"/>
      <c r="F396" s="60"/>
      <c r="G396" s="57"/>
      <c r="H396" s="55"/>
      <c r="I396" s="68"/>
    </row>
    <row r="397" spans="1:9">
      <c r="A397" s="81"/>
      <c r="B397" s="79"/>
      <c r="C397" s="68"/>
      <c r="D397" s="74"/>
      <c r="E397" s="59"/>
      <c r="F397" s="60"/>
      <c r="G397" s="57"/>
      <c r="H397" s="55"/>
      <c r="I397" s="68"/>
    </row>
    <row r="398" spans="1:9">
      <c r="A398" s="81"/>
      <c r="B398" s="79"/>
      <c r="C398" s="68"/>
      <c r="D398" s="74"/>
      <c r="E398" s="59"/>
      <c r="F398" s="60"/>
      <c r="G398" s="57"/>
      <c r="H398" s="55"/>
      <c r="I398" s="68"/>
    </row>
    <row r="399" spans="1:9">
      <c r="A399" s="81"/>
      <c r="B399" s="79"/>
      <c r="C399" s="68"/>
      <c r="D399" s="74"/>
      <c r="E399" s="59"/>
      <c r="F399" s="60"/>
      <c r="G399" s="57"/>
      <c r="H399" s="55"/>
      <c r="I399" s="68"/>
    </row>
    <row r="400" spans="1:9">
      <c r="A400" s="81"/>
      <c r="B400" s="79"/>
      <c r="C400" s="68"/>
      <c r="D400" s="74"/>
      <c r="E400" s="59"/>
      <c r="F400" s="60"/>
      <c r="G400" s="57"/>
      <c r="H400" s="55"/>
      <c r="I400" s="68"/>
    </row>
    <row r="401" spans="1:9">
      <c r="A401" s="81"/>
      <c r="B401" s="79"/>
      <c r="C401" s="68"/>
      <c r="D401" s="74"/>
      <c r="E401" s="59"/>
      <c r="F401" s="60"/>
      <c r="G401" s="57"/>
      <c r="H401" s="55"/>
      <c r="I401" s="68"/>
    </row>
    <row r="402" spans="1:9">
      <c r="A402" s="81"/>
      <c r="B402" s="79"/>
      <c r="C402" s="68"/>
      <c r="D402" s="74"/>
      <c r="E402" s="59"/>
      <c r="F402" s="60"/>
      <c r="G402" s="57"/>
      <c r="H402" s="55"/>
      <c r="I402" s="68"/>
    </row>
    <row r="403" spans="1:9">
      <c r="A403" s="81"/>
      <c r="B403" s="79"/>
      <c r="C403" s="68"/>
      <c r="D403" s="74"/>
      <c r="E403" s="59"/>
      <c r="F403" s="60"/>
      <c r="G403" s="57"/>
      <c r="H403" s="55"/>
      <c r="I403" s="68"/>
    </row>
    <row r="404" spans="1:9">
      <c r="A404" s="81"/>
      <c r="B404" s="79"/>
      <c r="C404" s="68"/>
      <c r="D404" s="74"/>
      <c r="E404" s="59"/>
      <c r="F404" s="60"/>
      <c r="G404" s="57"/>
      <c r="H404" s="55"/>
      <c r="I404" s="68"/>
    </row>
    <row r="405" spans="1:9">
      <c r="A405" s="81"/>
      <c r="B405" s="79"/>
      <c r="C405" s="68"/>
      <c r="D405" s="74"/>
      <c r="E405" s="59"/>
      <c r="F405" s="60"/>
      <c r="G405" s="57"/>
      <c r="H405" s="55"/>
      <c r="I405" s="68"/>
    </row>
    <row r="406" spans="1:9">
      <c r="A406" s="81"/>
      <c r="B406" s="79"/>
      <c r="C406" s="68"/>
      <c r="D406" s="74"/>
      <c r="E406" s="59"/>
      <c r="F406" s="60"/>
      <c r="G406" s="57"/>
      <c r="H406" s="55"/>
      <c r="I406" s="68"/>
    </row>
    <row r="407" spans="1:9">
      <c r="A407" s="81"/>
      <c r="B407" s="79"/>
      <c r="C407" s="68"/>
      <c r="D407" s="74"/>
      <c r="E407" s="59"/>
      <c r="F407" s="60"/>
      <c r="G407" s="57"/>
      <c r="H407" s="55"/>
      <c r="I407" s="68"/>
    </row>
    <row r="408" spans="1:9">
      <c r="A408" s="81"/>
      <c r="B408" s="79"/>
      <c r="C408" s="68"/>
      <c r="D408" s="74"/>
      <c r="E408" s="59"/>
      <c r="F408" s="60"/>
      <c r="G408" s="57"/>
      <c r="H408" s="55"/>
      <c r="I408" s="68"/>
    </row>
    <row r="409" spans="1:9">
      <c r="A409" s="81"/>
      <c r="B409" s="79"/>
      <c r="C409" s="68"/>
      <c r="D409" s="74"/>
      <c r="E409" s="59"/>
      <c r="F409" s="60"/>
      <c r="G409" s="57"/>
      <c r="H409" s="55"/>
      <c r="I409" s="68"/>
    </row>
    <row r="410" spans="1:9">
      <c r="A410" s="81"/>
      <c r="B410" s="79"/>
      <c r="C410" s="68"/>
      <c r="D410" s="74"/>
      <c r="E410" s="59"/>
      <c r="F410" s="60"/>
      <c r="G410" s="57"/>
      <c r="H410" s="55"/>
      <c r="I410" s="68"/>
    </row>
    <row r="411" spans="1:9">
      <c r="A411" s="81"/>
      <c r="B411" s="79"/>
      <c r="C411" s="68"/>
      <c r="D411" s="74"/>
      <c r="E411" s="59"/>
      <c r="F411" s="60"/>
      <c r="G411" s="57"/>
      <c r="H411" s="55"/>
      <c r="I411" s="68"/>
    </row>
    <row r="412" spans="1:9">
      <c r="A412" s="81"/>
      <c r="B412" s="79"/>
      <c r="C412" s="68"/>
      <c r="D412" s="74"/>
      <c r="E412" s="59"/>
      <c r="F412" s="60"/>
      <c r="G412" s="57"/>
      <c r="H412" s="55"/>
      <c r="I412" s="68"/>
    </row>
    <row r="413" spans="1:9">
      <c r="A413" s="81"/>
      <c r="B413" s="79"/>
      <c r="C413" s="68"/>
      <c r="D413" s="74"/>
      <c r="E413" s="59"/>
      <c r="F413" s="60"/>
      <c r="G413" s="57"/>
      <c r="H413" s="55"/>
      <c r="I413" s="68"/>
    </row>
    <row r="414" spans="1:9">
      <c r="A414" s="81"/>
      <c r="B414" s="79"/>
      <c r="C414" s="68"/>
      <c r="D414" s="74"/>
      <c r="E414" s="59"/>
      <c r="F414" s="60"/>
      <c r="G414" s="57"/>
      <c r="H414" s="55"/>
      <c r="I414" s="68"/>
    </row>
    <row r="415" spans="1:9">
      <c r="A415" s="81"/>
      <c r="B415" s="79"/>
      <c r="C415" s="68"/>
      <c r="D415" s="74"/>
      <c r="E415" s="59"/>
      <c r="F415" s="60"/>
      <c r="G415" s="57"/>
      <c r="H415" s="55"/>
      <c r="I415" s="68"/>
    </row>
    <row r="416" spans="1:9">
      <c r="A416" s="81"/>
      <c r="B416" s="79"/>
      <c r="C416" s="68"/>
      <c r="D416" s="74"/>
      <c r="E416" s="59"/>
      <c r="F416" s="60"/>
      <c r="G416" s="57"/>
      <c r="H416" s="55"/>
      <c r="I416" s="68"/>
    </row>
    <row r="417" spans="1:9">
      <c r="A417" s="81"/>
      <c r="B417" s="79"/>
      <c r="C417" s="68"/>
      <c r="D417" s="74"/>
      <c r="E417" s="59"/>
      <c r="F417" s="60"/>
      <c r="G417" s="57"/>
      <c r="H417" s="55"/>
      <c r="I417" s="68"/>
    </row>
    <row r="418" spans="1:9">
      <c r="A418" s="81"/>
      <c r="B418" s="79"/>
      <c r="C418" s="68"/>
      <c r="D418" s="74"/>
      <c r="E418" s="59"/>
      <c r="F418" s="60"/>
      <c r="G418" s="57"/>
      <c r="H418" s="55"/>
      <c r="I418" s="68"/>
    </row>
    <row r="419" spans="1:9">
      <c r="A419" s="81"/>
      <c r="B419" s="79"/>
      <c r="C419" s="68"/>
      <c r="D419" s="74"/>
      <c r="E419" s="59"/>
      <c r="F419" s="60"/>
      <c r="G419" s="57"/>
      <c r="H419" s="55"/>
      <c r="I419" s="68"/>
    </row>
    <row r="420" spans="1:9">
      <c r="A420" s="81"/>
      <c r="B420" s="79"/>
      <c r="C420" s="68"/>
      <c r="D420" s="74"/>
      <c r="E420" s="59"/>
      <c r="F420" s="60"/>
      <c r="G420" s="57"/>
      <c r="H420" s="55"/>
      <c r="I420" s="68"/>
    </row>
    <row r="421" spans="1:9">
      <c r="A421" s="81"/>
      <c r="B421" s="79"/>
      <c r="C421" s="68"/>
      <c r="D421" s="74"/>
      <c r="E421" s="59"/>
      <c r="F421" s="60"/>
      <c r="G421" s="57"/>
      <c r="H421" s="55"/>
      <c r="I421" s="68"/>
    </row>
    <row r="422" spans="1:9">
      <c r="A422" s="81"/>
      <c r="B422" s="79"/>
      <c r="C422" s="68"/>
      <c r="D422" s="74"/>
      <c r="E422" s="59"/>
      <c r="F422" s="60"/>
      <c r="G422" s="57"/>
      <c r="H422" s="55"/>
      <c r="I422" s="68"/>
    </row>
    <row r="423" spans="1:9">
      <c r="A423" s="81"/>
      <c r="B423" s="79"/>
      <c r="C423" s="68"/>
      <c r="D423" s="74"/>
      <c r="E423" s="59"/>
      <c r="F423" s="60"/>
      <c r="G423" s="57"/>
      <c r="H423" s="55"/>
      <c r="I423" s="68"/>
    </row>
    <row r="424" spans="1:9">
      <c r="A424" s="81"/>
      <c r="B424" s="79"/>
      <c r="C424" s="68"/>
      <c r="D424" s="74"/>
      <c r="E424" s="59"/>
      <c r="F424" s="60"/>
      <c r="G424" s="57"/>
      <c r="H424" s="55"/>
      <c r="I424" s="68"/>
    </row>
    <row r="425" spans="1:9">
      <c r="A425" s="81"/>
      <c r="B425" s="79"/>
      <c r="C425" s="68"/>
      <c r="D425" s="74"/>
      <c r="E425" s="59"/>
      <c r="F425" s="60"/>
      <c r="G425" s="57"/>
      <c r="H425" s="55"/>
      <c r="I425" s="68"/>
    </row>
    <row r="426" spans="1:9">
      <c r="A426" s="81"/>
      <c r="B426" s="79"/>
      <c r="C426" s="68"/>
      <c r="D426" s="74"/>
      <c r="E426" s="59"/>
      <c r="F426" s="60"/>
      <c r="G426" s="57"/>
      <c r="H426" s="55"/>
      <c r="I426" s="68"/>
    </row>
    <row r="427" spans="1:9">
      <c r="A427" s="81"/>
      <c r="B427" s="79"/>
      <c r="C427" s="68"/>
      <c r="D427" s="74"/>
      <c r="E427" s="59"/>
      <c r="F427" s="60"/>
      <c r="G427" s="57"/>
      <c r="H427" s="55"/>
      <c r="I427" s="68"/>
    </row>
    <row r="428" spans="1:9">
      <c r="A428" s="81"/>
      <c r="B428" s="79"/>
      <c r="C428" s="68"/>
      <c r="D428" s="74"/>
      <c r="E428" s="59"/>
      <c r="F428" s="60"/>
      <c r="G428" s="57"/>
      <c r="H428" s="55"/>
      <c r="I428" s="68"/>
    </row>
    <row r="429" spans="1:9">
      <c r="A429" s="81"/>
      <c r="B429" s="79"/>
      <c r="C429" s="68"/>
      <c r="D429" s="74"/>
      <c r="E429" s="59"/>
      <c r="F429" s="60"/>
      <c r="G429" s="57"/>
      <c r="H429" s="55"/>
      <c r="I429" s="68"/>
    </row>
    <row r="430" spans="1:9">
      <c r="A430" s="81"/>
      <c r="B430" s="79"/>
      <c r="C430" s="68"/>
      <c r="D430" s="74"/>
      <c r="E430" s="59"/>
      <c r="F430" s="60"/>
      <c r="G430" s="57"/>
      <c r="H430" s="55"/>
      <c r="I430" s="68"/>
    </row>
    <row r="431" spans="1:9">
      <c r="A431" s="81"/>
      <c r="B431" s="79"/>
      <c r="C431" s="68"/>
      <c r="D431" s="74"/>
      <c r="E431" s="59"/>
      <c r="F431" s="60"/>
      <c r="G431" s="57"/>
      <c r="H431" s="55"/>
      <c r="I431" s="68"/>
    </row>
    <row r="432" spans="1:9">
      <c r="A432" s="81"/>
      <c r="B432" s="79"/>
      <c r="C432" s="68"/>
      <c r="D432" s="74"/>
      <c r="E432" s="59"/>
      <c r="F432" s="60"/>
      <c r="G432" s="57"/>
      <c r="H432" s="55"/>
      <c r="I432" s="68"/>
    </row>
    <row r="433" spans="1:9">
      <c r="A433" s="81"/>
      <c r="B433" s="79"/>
      <c r="C433" s="68"/>
      <c r="D433" s="74"/>
      <c r="E433" s="59"/>
      <c r="F433" s="60"/>
      <c r="G433" s="57"/>
      <c r="H433" s="55"/>
      <c r="I433" s="68"/>
    </row>
    <row r="434" spans="1:9">
      <c r="A434" s="81"/>
      <c r="B434" s="79"/>
      <c r="C434" s="68"/>
      <c r="D434" s="74"/>
      <c r="E434" s="59"/>
      <c r="F434" s="60"/>
      <c r="G434" s="57"/>
      <c r="H434" s="55"/>
      <c r="I434" s="68"/>
    </row>
    <row r="435" spans="1:9">
      <c r="A435" s="81"/>
      <c r="B435" s="79"/>
      <c r="C435" s="68"/>
      <c r="D435" s="74"/>
      <c r="E435" s="59"/>
      <c r="F435" s="60"/>
      <c r="G435" s="57"/>
      <c r="H435" s="55"/>
      <c r="I435" s="68"/>
    </row>
    <row r="436" spans="1:9">
      <c r="A436" s="81"/>
      <c r="B436" s="79"/>
      <c r="C436" s="68"/>
      <c r="D436" s="74"/>
      <c r="E436" s="59"/>
      <c r="F436" s="60"/>
      <c r="G436" s="57"/>
      <c r="H436" s="55"/>
      <c r="I436" s="68"/>
    </row>
    <row r="437" spans="1:9">
      <c r="A437" s="81"/>
      <c r="B437" s="79"/>
      <c r="C437" s="68"/>
      <c r="D437" s="74"/>
      <c r="E437" s="59"/>
      <c r="F437" s="60"/>
      <c r="G437" s="57"/>
      <c r="H437" s="55"/>
      <c r="I437" s="68"/>
    </row>
    <row r="438" spans="1:9">
      <c r="A438" s="81"/>
      <c r="B438" s="79"/>
      <c r="C438" s="68"/>
      <c r="D438" s="74"/>
      <c r="E438" s="59"/>
      <c r="F438" s="60"/>
      <c r="G438" s="57"/>
      <c r="H438" s="55"/>
      <c r="I438" s="68"/>
    </row>
    <row r="439" spans="1:9">
      <c r="A439" s="81"/>
      <c r="B439" s="79"/>
      <c r="C439" s="68"/>
      <c r="D439" s="74"/>
      <c r="E439" s="59"/>
      <c r="F439" s="60"/>
      <c r="G439" s="57"/>
      <c r="H439" s="55"/>
      <c r="I439" s="68"/>
    </row>
    <row r="440" spans="1:9">
      <c r="A440" s="81"/>
      <c r="B440" s="79"/>
      <c r="C440" s="68"/>
      <c r="D440" s="74"/>
      <c r="E440" s="59"/>
      <c r="F440" s="60"/>
      <c r="G440" s="57"/>
      <c r="H440" s="55"/>
      <c r="I440" s="68"/>
    </row>
    <row r="441" spans="1:9">
      <c r="A441" s="81"/>
      <c r="B441" s="79"/>
      <c r="C441" s="68"/>
      <c r="D441" s="74"/>
      <c r="E441" s="59"/>
      <c r="F441" s="60"/>
      <c r="G441" s="57"/>
      <c r="H441" s="55"/>
      <c r="I441" s="68"/>
    </row>
    <row r="442" spans="1:9">
      <c r="A442" s="81"/>
      <c r="B442" s="79"/>
      <c r="C442" s="68"/>
      <c r="D442" s="74"/>
      <c r="E442" s="59"/>
      <c r="F442" s="60"/>
      <c r="G442" s="57"/>
      <c r="H442" s="55"/>
      <c r="I442" s="68"/>
    </row>
    <row r="443" spans="1:9">
      <c r="A443" s="81"/>
      <c r="B443" s="79"/>
      <c r="C443" s="68"/>
      <c r="D443" s="74"/>
      <c r="E443" s="59"/>
      <c r="F443" s="60"/>
      <c r="G443" s="57"/>
      <c r="H443" s="55"/>
      <c r="I443" s="68"/>
    </row>
    <row r="444" spans="1:9">
      <c r="A444" s="81"/>
      <c r="B444" s="79"/>
      <c r="C444" s="68"/>
      <c r="D444" s="74"/>
      <c r="E444" s="59"/>
      <c r="F444" s="60"/>
      <c r="G444" s="57"/>
      <c r="H444" s="55"/>
      <c r="I444" s="68"/>
    </row>
    <row r="445" spans="1:9">
      <c r="A445" s="81"/>
      <c r="B445" s="79"/>
      <c r="C445" s="68"/>
      <c r="D445" s="74"/>
      <c r="E445" s="59"/>
      <c r="F445" s="60"/>
      <c r="G445" s="57"/>
      <c r="H445" s="55"/>
      <c r="I445" s="68"/>
    </row>
    <row r="446" spans="1:9">
      <c r="A446" s="81"/>
      <c r="B446" s="79"/>
      <c r="C446" s="68"/>
      <c r="D446" s="74"/>
      <c r="E446" s="59"/>
      <c r="F446" s="60"/>
      <c r="G446" s="57"/>
      <c r="H446" s="55"/>
      <c r="I446" s="68"/>
    </row>
    <row r="447" spans="1:9">
      <c r="A447" s="81"/>
      <c r="B447" s="79"/>
      <c r="C447" s="68"/>
      <c r="D447" s="74"/>
      <c r="E447" s="59"/>
      <c r="F447" s="60"/>
      <c r="G447" s="57"/>
      <c r="H447" s="55"/>
      <c r="I447" s="68"/>
    </row>
    <row r="448" spans="1:9">
      <c r="A448" s="81"/>
      <c r="B448" s="79"/>
      <c r="C448" s="68"/>
      <c r="D448" s="74"/>
      <c r="E448" s="59"/>
      <c r="F448" s="60"/>
      <c r="G448" s="57"/>
      <c r="H448" s="55"/>
      <c r="I448" s="68"/>
    </row>
    <row r="449" spans="1:9">
      <c r="A449" s="81"/>
      <c r="B449" s="79"/>
      <c r="C449" s="68"/>
      <c r="D449" s="74"/>
      <c r="E449" s="59"/>
      <c r="F449" s="60"/>
      <c r="G449" s="57"/>
      <c r="H449" s="55"/>
      <c r="I449" s="68"/>
    </row>
    <row r="450" spans="1:9">
      <c r="A450" s="81"/>
      <c r="B450" s="79"/>
      <c r="C450" s="68"/>
      <c r="D450" s="74"/>
      <c r="E450" s="59"/>
      <c r="F450" s="60"/>
      <c r="G450" s="57"/>
      <c r="H450" s="55"/>
      <c r="I450" s="68"/>
    </row>
    <row r="451" spans="1:9">
      <c r="A451" s="81"/>
      <c r="B451" s="79"/>
      <c r="C451" s="68"/>
      <c r="D451" s="74"/>
      <c r="E451" s="59"/>
      <c r="F451" s="60"/>
      <c r="G451" s="57"/>
      <c r="H451" s="55"/>
      <c r="I451" s="68"/>
    </row>
    <row r="452" spans="1:9">
      <c r="A452" s="81"/>
      <c r="B452" s="79"/>
      <c r="C452" s="68"/>
      <c r="D452" s="74"/>
      <c r="E452" s="59"/>
      <c r="F452" s="60"/>
      <c r="G452" s="57"/>
      <c r="H452" s="55"/>
      <c r="I452" s="68"/>
    </row>
    <row r="453" spans="1:9">
      <c r="A453" s="81"/>
      <c r="B453" s="79"/>
      <c r="C453" s="68"/>
      <c r="D453" s="74"/>
      <c r="E453" s="59"/>
      <c r="F453" s="60"/>
      <c r="G453" s="57"/>
      <c r="H453" s="55"/>
      <c r="I453" s="68"/>
    </row>
    <row r="454" spans="1:9">
      <c r="A454" s="81"/>
      <c r="B454" s="79"/>
      <c r="C454" s="68"/>
      <c r="D454" s="74"/>
      <c r="E454" s="59"/>
      <c r="F454" s="60"/>
      <c r="G454" s="57"/>
      <c r="H454" s="55"/>
      <c r="I454" s="68"/>
    </row>
    <row r="455" spans="1:9">
      <c r="A455" s="81"/>
      <c r="B455" s="79"/>
      <c r="C455" s="68"/>
      <c r="D455" s="74"/>
      <c r="E455" s="59"/>
      <c r="F455" s="60"/>
      <c r="G455" s="57"/>
      <c r="H455" s="55"/>
      <c r="I455" s="68"/>
    </row>
    <row r="456" spans="1:9">
      <c r="A456" s="81"/>
      <c r="B456" s="79"/>
      <c r="C456" s="68"/>
      <c r="D456" s="74"/>
      <c r="E456" s="59"/>
      <c r="F456" s="60"/>
      <c r="G456" s="57"/>
      <c r="H456" s="55"/>
      <c r="I456" s="68"/>
    </row>
    <row r="457" spans="1:9">
      <c r="A457" s="81"/>
      <c r="B457" s="79"/>
      <c r="C457" s="68"/>
      <c r="D457" s="74"/>
      <c r="E457" s="59"/>
      <c r="F457" s="60"/>
      <c r="G457" s="57"/>
      <c r="H457" s="55"/>
      <c r="I457" s="68"/>
    </row>
    <row r="458" spans="1:9">
      <c r="A458" s="81"/>
      <c r="B458" s="79"/>
      <c r="C458" s="68"/>
      <c r="D458" s="74"/>
      <c r="E458" s="59"/>
      <c r="F458" s="60"/>
      <c r="G458" s="57"/>
      <c r="H458" s="55"/>
      <c r="I458" s="68"/>
    </row>
    <row r="459" spans="1:9">
      <c r="A459" s="81"/>
      <c r="B459" s="79"/>
      <c r="C459" s="68"/>
      <c r="D459" s="74"/>
      <c r="E459" s="59"/>
      <c r="F459" s="60"/>
      <c r="G459" s="57"/>
      <c r="H459" s="55"/>
      <c r="I459" s="68"/>
    </row>
    <row r="460" spans="1:9">
      <c r="A460" s="81"/>
      <c r="B460" s="79"/>
      <c r="C460" s="68"/>
      <c r="D460" s="74"/>
      <c r="E460" s="59"/>
      <c r="F460" s="60"/>
      <c r="G460" s="57"/>
      <c r="H460" s="55"/>
      <c r="I460" s="68"/>
    </row>
    <row r="461" spans="1:9">
      <c r="A461" s="81"/>
      <c r="B461" s="79"/>
      <c r="C461" s="68"/>
      <c r="D461" s="74"/>
      <c r="E461" s="59"/>
      <c r="F461" s="60"/>
      <c r="G461" s="57"/>
      <c r="H461" s="55"/>
      <c r="I461" s="68"/>
    </row>
    <row r="462" spans="1:9">
      <c r="A462" s="81"/>
      <c r="B462" s="79"/>
      <c r="C462" s="68"/>
      <c r="D462" s="74"/>
      <c r="E462" s="59"/>
      <c r="F462" s="60"/>
      <c r="G462" s="57"/>
      <c r="H462" s="55"/>
      <c r="I462" s="68"/>
    </row>
    <row r="463" spans="1:9">
      <c r="A463" s="81"/>
      <c r="B463" s="79"/>
      <c r="C463" s="68"/>
      <c r="D463" s="74"/>
      <c r="E463" s="59"/>
      <c r="F463" s="60"/>
      <c r="G463" s="57"/>
      <c r="H463" s="55"/>
      <c r="I463" s="68"/>
    </row>
    <row r="464" spans="1:9">
      <c r="A464" s="81"/>
      <c r="B464" s="79"/>
      <c r="C464" s="68"/>
      <c r="D464" s="74"/>
      <c r="E464" s="59"/>
      <c r="F464" s="60"/>
      <c r="G464" s="57"/>
      <c r="H464" s="55"/>
      <c r="I464" s="68"/>
    </row>
    <row r="465" spans="1:9">
      <c r="A465" s="81"/>
      <c r="B465" s="79"/>
      <c r="C465" s="68"/>
      <c r="D465" s="74"/>
      <c r="E465" s="59"/>
      <c r="F465" s="60"/>
      <c r="G465" s="57"/>
      <c r="H465" s="55"/>
      <c r="I465" s="68"/>
    </row>
    <row r="466" spans="1:9">
      <c r="A466" s="81"/>
      <c r="B466" s="79"/>
      <c r="C466" s="68"/>
      <c r="D466" s="74"/>
      <c r="E466" s="59"/>
      <c r="F466" s="60"/>
      <c r="G466" s="57"/>
      <c r="H466" s="55"/>
      <c r="I466" s="68"/>
    </row>
    <row r="467" spans="1:9">
      <c r="A467" s="81"/>
      <c r="B467" s="79"/>
      <c r="C467" s="68"/>
      <c r="D467" s="74"/>
      <c r="E467" s="59"/>
      <c r="F467" s="60"/>
      <c r="G467" s="57"/>
      <c r="H467" s="55"/>
      <c r="I467" s="68"/>
    </row>
    <row r="468" spans="1:9">
      <c r="A468" s="81"/>
      <c r="B468" s="79"/>
      <c r="C468" s="68"/>
      <c r="D468" s="74"/>
      <c r="E468" s="59"/>
      <c r="F468" s="60"/>
      <c r="G468" s="57"/>
      <c r="H468" s="55"/>
      <c r="I468" s="68"/>
    </row>
    <row r="469" spans="1:9">
      <c r="A469" s="81"/>
      <c r="B469" s="79"/>
      <c r="C469" s="68"/>
      <c r="D469" s="74"/>
      <c r="E469" s="59"/>
      <c r="F469" s="60"/>
      <c r="G469" s="57"/>
      <c r="H469" s="55"/>
      <c r="I469" s="68"/>
    </row>
    <row r="470" spans="1:9">
      <c r="A470" s="81"/>
      <c r="B470" s="79"/>
      <c r="C470" s="68"/>
      <c r="D470" s="74"/>
      <c r="E470" s="59"/>
      <c r="F470" s="60"/>
      <c r="G470" s="57"/>
      <c r="H470" s="55"/>
      <c r="I470" s="68"/>
    </row>
    <row r="471" spans="1:9">
      <c r="A471" s="81"/>
      <c r="B471" s="79"/>
      <c r="C471" s="68"/>
      <c r="D471" s="74"/>
      <c r="E471" s="59"/>
      <c r="F471" s="60"/>
      <c r="G471" s="57"/>
      <c r="H471" s="55"/>
      <c r="I471" s="68"/>
    </row>
    <row r="472" spans="1:9">
      <c r="A472" s="81"/>
      <c r="B472" s="79"/>
      <c r="C472" s="68"/>
      <c r="D472" s="74"/>
      <c r="E472" s="59"/>
      <c r="F472" s="60"/>
      <c r="G472" s="57"/>
      <c r="H472" s="55"/>
      <c r="I472" s="68"/>
    </row>
    <row r="473" spans="1:9">
      <c r="A473" s="81"/>
      <c r="B473" s="79"/>
      <c r="C473" s="68"/>
      <c r="D473" s="74"/>
      <c r="E473" s="59"/>
      <c r="F473" s="60"/>
      <c r="G473" s="57"/>
      <c r="H473" s="55"/>
      <c r="I473" s="68"/>
    </row>
    <row r="474" spans="1:9">
      <c r="A474" s="81"/>
      <c r="B474" s="79"/>
      <c r="C474" s="68"/>
      <c r="D474" s="74"/>
      <c r="E474" s="59"/>
      <c r="F474" s="60"/>
      <c r="G474" s="57"/>
      <c r="H474" s="55"/>
      <c r="I474" s="68"/>
    </row>
    <row r="475" spans="1:9">
      <c r="A475" s="81"/>
      <c r="B475" s="79"/>
      <c r="C475" s="68"/>
      <c r="D475" s="74"/>
      <c r="E475" s="59"/>
      <c r="F475" s="60"/>
      <c r="G475" s="57"/>
      <c r="H475" s="55"/>
      <c r="I475" s="68"/>
    </row>
    <row r="476" spans="1:9">
      <c r="A476" s="81"/>
      <c r="B476" s="79"/>
      <c r="C476" s="68"/>
      <c r="D476" s="74"/>
      <c r="E476" s="59"/>
      <c r="F476" s="60"/>
      <c r="G476" s="57"/>
      <c r="H476" s="55"/>
      <c r="I476" s="68"/>
    </row>
    <row r="477" spans="1:9">
      <c r="A477" s="81"/>
      <c r="B477" s="79"/>
      <c r="C477" s="68"/>
      <c r="D477" s="74"/>
      <c r="E477" s="59"/>
      <c r="F477" s="60"/>
      <c r="G477" s="57"/>
      <c r="H477" s="55"/>
      <c r="I477" s="68"/>
    </row>
    <row r="478" spans="1:9">
      <c r="A478" s="81"/>
      <c r="B478" s="79"/>
      <c r="C478" s="68"/>
      <c r="D478" s="74"/>
      <c r="E478" s="59"/>
      <c r="F478" s="60"/>
      <c r="G478" s="57"/>
      <c r="H478" s="55"/>
      <c r="I478" s="68"/>
    </row>
    <row r="479" spans="1:9">
      <c r="A479" s="81"/>
      <c r="B479" s="79"/>
      <c r="C479" s="68"/>
      <c r="D479" s="74"/>
      <c r="E479" s="59"/>
      <c r="F479" s="60"/>
      <c r="G479" s="57"/>
      <c r="H479" s="55"/>
      <c r="I479" s="68"/>
    </row>
    <row r="480" spans="1:9">
      <c r="A480" s="81"/>
      <c r="B480" s="79"/>
      <c r="C480" s="68"/>
      <c r="D480" s="74"/>
      <c r="E480" s="59"/>
      <c r="F480" s="60"/>
      <c r="G480" s="57"/>
      <c r="H480" s="55"/>
      <c r="I480" s="68"/>
    </row>
    <row r="481" spans="1:9">
      <c r="A481" s="81"/>
      <c r="B481" s="79"/>
      <c r="C481" s="68"/>
      <c r="D481" s="74"/>
      <c r="E481" s="59"/>
      <c r="F481" s="60"/>
      <c r="G481" s="57"/>
      <c r="H481" s="55"/>
      <c r="I481" s="68"/>
    </row>
    <row r="482" spans="1:9">
      <c r="A482" s="81"/>
      <c r="B482" s="79"/>
      <c r="C482" s="68"/>
      <c r="D482" s="74"/>
      <c r="E482" s="59"/>
      <c r="F482" s="60"/>
      <c r="G482" s="57"/>
      <c r="H482" s="55"/>
      <c r="I482" s="68"/>
    </row>
    <row r="483" spans="1:9">
      <c r="A483" s="81"/>
      <c r="B483" s="79"/>
      <c r="C483" s="68"/>
      <c r="D483" s="74"/>
      <c r="E483" s="59"/>
      <c r="F483" s="60"/>
      <c r="G483" s="57"/>
      <c r="H483" s="55"/>
      <c r="I483" s="68"/>
    </row>
    <row r="484" spans="1:9">
      <c r="A484" s="81"/>
      <c r="B484" s="79"/>
      <c r="C484" s="68"/>
      <c r="D484" s="74"/>
      <c r="E484" s="59"/>
      <c r="F484" s="60"/>
      <c r="G484" s="57"/>
      <c r="H484" s="55"/>
      <c r="I484" s="68"/>
    </row>
    <row r="485" spans="1:9">
      <c r="A485" s="81"/>
      <c r="B485" s="79"/>
      <c r="C485" s="68"/>
      <c r="D485" s="74"/>
      <c r="E485" s="59"/>
      <c r="F485" s="60"/>
      <c r="G485" s="57"/>
      <c r="H485" s="55"/>
      <c r="I485" s="68"/>
    </row>
    <row r="486" spans="1:9">
      <c r="A486" s="81"/>
      <c r="B486" s="79"/>
      <c r="C486" s="68"/>
      <c r="D486" s="74"/>
      <c r="E486" s="59"/>
      <c r="F486" s="60"/>
      <c r="G486" s="57"/>
      <c r="H486" s="55"/>
      <c r="I486" s="68"/>
    </row>
    <row r="487" spans="1:9">
      <c r="A487" s="81"/>
      <c r="B487" s="79"/>
      <c r="C487" s="68"/>
      <c r="D487" s="74"/>
      <c r="E487" s="59"/>
      <c r="F487" s="60"/>
      <c r="G487" s="57"/>
      <c r="H487" s="55"/>
      <c r="I487" s="68"/>
    </row>
    <row r="488" spans="1:9">
      <c r="A488" s="81"/>
      <c r="B488" s="79"/>
      <c r="C488" s="68"/>
      <c r="D488" s="74"/>
      <c r="E488" s="59"/>
      <c r="F488" s="60"/>
      <c r="G488" s="57"/>
      <c r="H488" s="55"/>
      <c r="I488" s="68"/>
    </row>
    <row r="489" spans="1:9">
      <c r="A489" s="81"/>
      <c r="B489" s="79"/>
      <c r="C489" s="68"/>
      <c r="D489" s="74"/>
      <c r="E489" s="59"/>
      <c r="F489" s="60"/>
      <c r="G489" s="57"/>
      <c r="H489" s="55"/>
      <c r="I489" s="68"/>
    </row>
    <row r="490" spans="1:9">
      <c r="A490" s="81"/>
      <c r="B490" s="79"/>
      <c r="C490" s="68"/>
      <c r="D490" s="74"/>
      <c r="E490" s="59"/>
      <c r="F490" s="60"/>
      <c r="G490" s="57"/>
      <c r="H490" s="55"/>
      <c r="I490" s="68"/>
    </row>
    <row r="491" spans="1:9">
      <c r="A491" s="81"/>
      <c r="B491" s="79"/>
      <c r="C491" s="68"/>
      <c r="D491" s="74"/>
      <c r="E491" s="59"/>
      <c r="F491" s="60"/>
      <c r="G491" s="57"/>
      <c r="H491" s="55"/>
      <c r="I491" s="68"/>
    </row>
    <row r="492" spans="1:9">
      <c r="A492" s="81"/>
      <c r="B492" s="79"/>
      <c r="C492" s="68"/>
      <c r="D492" s="74"/>
      <c r="E492" s="59"/>
      <c r="F492" s="60"/>
      <c r="G492" s="57"/>
      <c r="H492" s="55"/>
      <c r="I492" s="68"/>
    </row>
    <row r="493" spans="1:9">
      <c r="A493" s="81"/>
      <c r="B493" s="79"/>
      <c r="C493" s="68"/>
      <c r="D493" s="74"/>
      <c r="E493" s="59"/>
      <c r="F493" s="60"/>
      <c r="G493" s="57"/>
      <c r="H493" s="55"/>
      <c r="I493" s="68"/>
    </row>
    <row r="494" spans="1:9">
      <c r="A494" s="81"/>
      <c r="B494" s="79"/>
      <c r="C494" s="68"/>
      <c r="D494" s="74"/>
      <c r="E494" s="59"/>
      <c r="F494" s="60"/>
      <c r="G494" s="57"/>
      <c r="H494" s="55"/>
      <c r="I494" s="68"/>
    </row>
    <row r="495" spans="1:9">
      <c r="A495" s="81"/>
      <c r="B495" s="79"/>
      <c r="C495" s="68"/>
      <c r="D495" s="74"/>
      <c r="E495" s="59"/>
      <c r="F495" s="60"/>
      <c r="G495" s="57"/>
      <c r="H495" s="55"/>
      <c r="I495" s="68"/>
    </row>
    <row r="496" spans="1:9">
      <c r="A496" s="81"/>
      <c r="B496" s="79"/>
      <c r="C496" s="68"/>
      <c r="D496" s="74"/>
      <c r="E496" s="59"/>
      <c r="F496" s="60"/>
      <c r="G496" s="57"/>
      <c r="H496" s="55"/>
      <c r="I496" s="68"/>
    </row>
    <row r="497" spans="1:9">
      <c r="A497" s="81"/>
      <c r="B497" s="79"/>
      <c r="C497" s="68"/>
      <c r="D497" s="74"/>
      <c r="E497" s="59"/>
      <c r="F497" s="60"/>
      <c r="G497" s="57"/>
      <c r="H497" s="55"/>
      <c r="I497" s="68"/>
    </row>
    <row r="498" spans="1:9">
      <c r="A498" s="81"/>
      <c r="B498" s="79"/>
      <c r="C498" s="68"/>
      <c r="D498" s="74"/>
      <c r="E498" s="59"/>
      <c r="F498" s="60"/>
      <c r="G498" s="57"/>
      <c r="H498" s="55"/>
      <c r="I498" s="68"/>
    </row>
    <row r="499" spans="1:9">
      <c r="A499" s="81"/>
      <c r="B499" s="79"/>
      <c r="C499" s="68"/>
      <c r="D499" s="74"/>
      <c r="E499" s="59"/>
      <c r="F499" s="60"/>
      <c r="G499" s="57"/>
      <c r="H499" s="55"/>
      <c r="I499" s="68"/>
    </row>
    <row r="500" spans="1:9">
      <c r="A500" s="81"/>
      <c r="B500" s="79"/>
      <c r="C500" s="68"/>
      <c r="D500" s="74"/>
      <c r="E500" s="59"/>
      <c r="F500" s="60"/>
      <c r="G500" s="57"/>
      <c r="H500" s="55"/>
      <c r="I500" s="68"/>
    </row>
    <row r="501" spans="1:9">
      <c r="A501" s="81"/>
      <c r="B501" s="79"/>
      <c r="C501" s="68"/>
      <c r="D501" s="74"/>
      <c r="E501" s="59"/>
      <c r="F501" s="60"/>
      <c r="G501" s="57"/>
      <c r="H501" s="55"/>
      <c r="I501" s="68"/>
    </row>
    <row r="502" spans="1:9">
      <c r="A502" s="81"/>
      <c r="B502" s="79"/>
      <c r="C502" s="68"/>
      <c r="D502" s="74"/>
      <c r="E502" s="59"/>
      <c r="F502" s="60"/>
      <c r="G502" s="57"/>
      <c r="H502" s="55"/>
      <c r="I502" s="68"/>
    </row>
    <row r="503" spans="1:9">
      <c r="A503" s="81"/>
      <c r="B503" s="79"/>
      <c r="C503" s="68"/>
      <c r="D503" s="74"/>
      <c r="E503" s="59"/>
      <c r="F503" s="60"/>
      <c r="G503" s="57"/>
      <c r="H503" s="55"/>
      <c r="I503" s="68"/>
    </row>
    <row r="504" spans="1:9">
      <c r="A504" s="81"/>
      <c r="B504" s="79"/>
      <c r="C504" s="68"/>
      <c r="D504" s="74"/>
      <c r="E504" s="59"/>
      <c r="F504" s="60"/>
      <c r="G504" s="57"/>
      <c r="H504" s="55"/>
      <c r="I504" s="68"/>
    </row>
    <row r="505" spans="1:9">
      <c r="A505" s="81"/>
      <c r="B505" s="79"/>
      <c r="C505" s="68"/>
      <c r="D505" s="74"/>
      <c r="E505" s="59"/>
      <c r="F505" s="60"/>
      <c r="G505" s="57"/>
      <c r="H505" s="55"/>
      <c r="I505" s="68"/>
    </row>
    <row r="506" spans="1:9">
      <c r="A506" s="81"/>
      <c r="B506" s="79"/>
      <c r="C506" s="68"/>
      <c r="D506" s="74"/>
      <c r="E506" s="59"/>
      <c r="F506" s="60"/>
      <c r="G506" s="57"/>
      <c r="H506" s="55"/>
      <c r="I506" s="68"/>
    </row>
    <row r="507" spans="1:9">
      <c r="A507" s="81"/>
      <c r="B507" s="79"/>
      <c r="C507" s="68"/>
      <c r="D507" s="74"/>
      <c r="E507" s="59"/>
      <c r="F507" s="60"/>
      <c r="G507" s="57"/>
      <c r="H507" s="55"/>
      <c r="I507" s="68"/>
    </row>
    <row r="508" spans="1:9">
      <c r="A508" s="81"/>
      <c r="B508" s="79"/>
      <c r="C508" s="68"/>
      <c r="D508" s="74"/>
      <c r="E508" s="59"/>
      <c r="F508" s="60"/>
      <c r="G508" s="57"/>
      <c r="H508" s="55"/>
      <c r="I508" s="68"/>
    </row>
    <row r="509" spans="1:9">
      <c r="A509" s="81"/>
      <c r="B509" s="79"/>
      <c r="C509" s="68"/>
      <c r="D509" s="74"/>
      <c r="E509" s="59"/>
      <c r="F509" s="60"/>
      <c r="G509" s="57"/>
      <c r="H509" s="55"/>
      <c r="I509" s="68"/>
    </row>
    <row r="510" spans="1:9">
      <c r="A510" s="81"/>
      <c r="B510" s="79"/>
      <c r="C510" s="68"/>
      <c r="D510" s="74"/>
      <c r="E510" s="59"/>
      <c r="F510" s="60"/>
      <c r="G510" s="57"/>
      <c r="H510" s="55"/>
      <c r="I510" s="68"/>
    </row>
    <row r="511" spans="1:9">
      <c r="A511" s="81"/>
      <c r="B511" s="79"/>
      <c r="C511" s="68"/>
      <c r="D511" s="74"/>
      <c r="E511" s="59"/>
      <c r="F511" s="60"/>
      <c r="G511" s="57"/>
      <c r="H511" s="55"/>
      <c r="I511" s="68"/>
    </row>
    <row r="512" spans="1:9">
      <c r="A512" s="81"/>
      <c r="B512" s="79"/>
      <c r="C512" s="68"/>
      <c r="D512" s="74"/>
      <c r="E512" s="59"/>
      <c r="F512" s="60"/>
      <c r="G512" s="57"/>
      <c r="H512" s="55"/>
      <c r="I512" s="68"/>
    </row>
    <row r="513" spans="1:9">
      <c r="A513" s="81"/>
      <c r="B513" s="79"/>
      <c r="C513" s="68"/>
      <c r="D513" s="74"/>
      <c r="E513" s="59"/>
      <c r="F513" s="60"/>
      <c r="G513" s="57"/>
      <c r="H513" s="55"/>
      <c r="I513" s="68"/>
    </row>
    <row r="514" spans="1:9">
      <c r="A514" s="81"/>
      <c r="B514" s="79"/>
      <c r="C514" s="68"/>
      <c r="D514" s="74"/>
      <c r="E514" s="59"/>
      <c r="F514" s="60"/>
      <c r="G514" s="57"/>
      <c r="H514" s="55"/>
      <c r="I514" s="68"/>
    </row>
    <row r="515" spans="1:9">
      <c r="A515" s="81"/>
      <c r="B515" s="79"/>
      <c r="C515" s="68"/>
      <c r="D515" s="74"/>
      <c r="E515" s="59"/>
      <c r="F515" s="60"/>
      <c r="G515" s="57"/>
      <c r="H515" s="55"/>
      <c r="I515" s="68"/>
    </row>
    <row r="516" spans="1:9">
      <c r="A516" s="81"/>
      <c r="B516" s="79"/>
      <c r="C516" s="68"/>
      <c r="D516" s="74"/>
      <c r="E516" s="59"/>
      <c r="F516" s="60"/>
      <c r="G516" s="57"/>
      <c r="H516" s="55"/>
      <c r="I516" s="68"/>
    </row>
    <row r="517" spans="1:9">
      <c r="A517" s="81"/>
      <c r="B517" s="79"/>
      <c r="C517" s="68"/>
      <c r="D517" s="74"/>
      <c r="E517" s="59"/>
      <c r="F517" s="60"/>
      <c r="G517" s="57"/>
      <c r="H517" s="55"/>
      <c r="I517" s="68"/>
    </row>
    <row r="518" spans="1:9">
      <c r="A518" s="81"/>
      <c r="B518" s="79"/>
      <c r="C518" s="68"/>
      <c r="D518" s="74"/>
      <c r="E518" s="59"/>
      <c r="F518" s="60"/>
      <c r="G518" s="57"/>
      <c r="H518" s="55"/>
      <c r="I518" s="68"/>
    </row>
    <row r="519" spans="1:9">
      <c r="A519" s="81"/>
      <c r="B519" s="79"/>
      <c r="C519" s="68"/>
      <c r="D519" s="74"/>
      <c r="E519" s="59"/>
      <c r="F519" s="60"/>
      <c r="G519" s="57"/>
      <c r="H519" s="55"/>
      <c r="I519" s="68"/>
    </row>
    <row r="520" spans="1:9">
      <c r="A520" s="81"/>
      <c r="B520" s="79"/>
      <c r="C520" s="68"/>
      <c r="D520" s="74"/>
      <c r="E520" s="59"/>
      <c r="F520" s="60"/>
      <c r="G520" s="57"/>
      <c r="H520" s="55"/>
      <c r="I520" s="68"/>
    </row>
    <row r="521" spans="1:9">
      <c r="A521" s="81"/>
      <c r="B521" s="79"/>
      <c r="C521" s="68"/>
      <c r="D521" s="74"/>
      <c r="E521" s="59"/>
      <c r="F521" s="60"/>
      <c r="G521" s="57"/>
      <c r="H521" s="55"/>
      <c r="I521" s="68"/>
    </row>
    <row r="522" spans="1:9">
      <c r="A522" s="81"/>
      <c r="B522" s="79"/>
      <c r="C522" s="68"/>
      <c r="D522" s="74"/>
      <c r="E522" s="59"/>
      <c r="F522" s="60"/>
      <c r="G522" s="57"/>
      <c r="H522" s="55"/>
      <c r="I522" s="68"/>
    </row>
    <row r="523" spans="1:9">
      <c r="A523" s="81"/>
      <c r="B523" s="79"/>
      <c r="C523" s="68"/>
      <c r="D523" s="74"/>
      <c r="E523" s="59"/>
      <c r="F523" s="60"/>
      <c r="G523" s="57"/>
      <c r="H523" s="55"/>
      <c r="I523" s="68"/>
    </row>
    <row r="524" spans="1:9">
      <c r="A524" s="81"/>
      <c r="B524" s="79"/>
      <c r="C524" s="68"/>
      <c r="D524" s="74"/>
      <c r="E524" s="59"/>
      <c r="F524" s="60"/>
      <c r="G524" s="57"/>
      <c r="H524" s="55"/>
      <c r="I524" s="68"/>
    </row>
    <row r="525" spans="1:9">
      <c r="A525" s="81"/>
      <c r="B525" s="79"/>
      <c r="C525" s="68"/>
      <c r="D525" s="74"/>
      <c r="E525" s="59"/>
      <c r="F525" s="60"/>
      <c r="G525" s="57"/>
      <c r="H525" s="55"/>
      <c r="I525" s="68"/>
    </row>
    <row r="526" spans="1:9">
      <c r="A526" s="81"/>
      <c r="B526" s="79"/>
      <c r="C526" s="68"/>
      <c r="D526" s="74"/>
      <c r="E526" s="59"/>
      <c r="F526" s="60"/>
      <c r="G526" s="57"/>
      <c r="H526" s="55"/>
      <c r="I526" s="68"/>
    </row>
    <row r="527" spans="1:9">
      <c r="A527" s="81"/>
      <c r="B527" s="79"/>
      <c r="C527" s="68"/>
      <c r="D527" s="74"/>
      <c r="E527" s="59"/>
      <c r="F527" s="60"/>
      <c r="G527" s="57"/>
      <c r="H527" s="55"/>
      <c r="I527" s="68"/>
    </row>
    <row r="528" spans="1:9">
      <c r="A528" s="81"/>
      <c r="B528" s="79"/>
      <c r="C528" s="68"/>
      <c r="D528" s="74"/>
      <c r="E528" s="59"/>
      <c r="F528" s="60"/>
      <c r="G528" s="57"/>
      <c r="H528" s="55"/>
      <c r="I528" s="68"/>
    </row>
    <row r="529" spans="1:9">
      <c r="A529" s="81"/>
      <c r="B529" s="79"/>
      <c r="C529" s="68"/>
      <c r="D529" s="74"/>
      <c r="E529" s="59"/>
      <c r="F529" s="60"/>
      <c r="G529" s="57"/>
      <c r="H529" s="55"/>
      <c r="I529" s="68"/>
    </row>
    <row r="530" spans="1:9">
      <c r="A530" s="81"/>
      <c r="B530" s="79"/>
      <c r="C530" s="68"/>
      <c r="D530" s="74"/>
      <c r="E530" s="59"/>
      <c r="F530" s="60"/>
      <c r="G530" s="57"/>
      <c r="H530" s="55"/>
      <c r="I530" s="68"/>
    </row>
    <row r="531" spans="1:9">
      <c r="A531" s="81"/>
      <c r="B531" s="79"/>
      <c r="C531" s="68"/>
      <c r="D531" s="74"/>
      <c r="E531" s="59"/>
      <c r="F531" s="60"/>
      <c r="G531" s="57"/>
      <c r="H531" s="55"/>
      <c r="I531" s="68"/>
    </row>
    <row r="532" spans="1:9">
      <c r="A532" s="81"/>
      <c r="B532" s="79"/>
      <c r="C532" s="68"/>
      <c r="D532" s="74"/>
      <c r="E532" s="59"/>
      <c r="F532" s="60"/>
      <c r="G532" s="57"/>
      <c r="H532" s="55"/>
      <c r="I532" s="68"/>
    </row>
    <row r="533" spans="1:9">
      <c r="A533" s="81"/>
      <c r="B533" s="79"/>
      <c r="C533" s="68"/>
      <c r="D533" s="74"/>
      <c r="E533" s="59"/>
      <c r="F533" s="60"/>
      <c r="G533" s="57"/>
      <c r="H533" s="55"/>
      <c r="I533" s="68"/>
    </row>
    <row r="534" spans="1:9">
      <c r="A534" s="81"/>
      <c r="B534" s="79"/>
      <c r="C534" s="68"/>
      <c r="D534" s="74"/>
      <c r="E534" s="59"/>
      <c r="F534" s="60"/>
      <c r="G534" s="57"/>
      <c r="H534" s="55"/>
      <c r="I534" s="68"/>
    </row>
    <row r="535" spans="1:9">
      <c r="A535" s="81"/>
      <c r="B535" s="79"/>
      <c r="C535" s="68"/>
      <c r="D535" s="74"/>
      <c r="E535" s="59"/>
      <c r="F535" s="60"/>
      <c r="G535" s="57"/>
      <c r="H535" s="55"/>
      <c r="I535" s="68"/>
    </row>
    <row r="536" spans="1:9">
      <c r="A536" s="81"/>
      <c r="B536" s="79"/>
      <c r="C536" s="68"/>
      <c r="D536" s="74"/>
      <c r="E536" s="59"/>
      <c r="F536" s="60"/>
      <c r="G536" s="57"/>
      <c r="H536" s="55"/>
      <c r="I536" s="68"/>
    </row>
    <row r="537" spans="1:9">
      <c r="A537" s="81"/>
      <c r="B537" s="79"/>
      <c r="C537" s="68"/>
      <c r="D537" s="74"/>
      <c r="E537" s="59"/>
      <c r="F537" s="60"/>
      <c r="G537" s="57"/>
      <c r="H537" s="55"/>
      <c r="I537" s="68"/>
    </row>
    <row r="538" spans="1:9">
      <c r="A538" s="81"/>
      <c r="B538" s="79"/>
      <c r="C538" s="68"/>
      <c r="D538" s="74"/>
      <c r="E538" s="59"/>
      <c r="F538" s="60"/>
      <c r="G538" s="57"/>
      <c r="H538" s="55"/>
      <c r="I538" s="68"/>
    </row>
    <row r="539" spans="1:9">
      <c r="A539" s="81"/>
      <c r="B539" s="79"/>
      <c r="C539" s="68"/>
      <c r="D539" s="74"/>
      <c r="E539" s="59"/>
      <c r="F539" s="60"/>
      <c r="G539" s="57"/>
      <c r="H539" s="55"/>
      <c r="I539" s="68"/>
    </row>
    <row r="540" spans="1:9">
      <c r="A540" s="81"/>
      <c r="B540" s="79"/>
      <c r="C540" s="68"/>
      <c r="D540" s="74"/>
      <c r="E540" s="59"/>
      <c r="F540" s="60"/>
      <c r="G540" s="57"/>
      <c r="H540" s="55"/>
      <c r="I540" s="68"/>
    </row>
    <row r="541" spans="1:9">
      <c r="A541" s="81"/>
      <c r="B541" s="79"/>
      <c r="C541" s="68"/>
      <c r="D541" s="74"/>
      <c r="E541" s="59"/>
      <c r="F541" s="60"/>
      <c r="G541" s="57"/>
      <c r="H541" s="55"/>
      <c r="I541" s="68"/>
    </row>
    <row r="542" spans="1:9">
      <c r="A542" s="81"/>
      <c r="B542" s="79"/>
      <c r="C542" s="68"/>
      <c r="D542" s="74"/>
      <c r="E542" s="59"/>
      <c r="F542" s="60"/>
      <c r="G542" s="57"/>
      <c r="H542" s="55"/>
      <c r="I542" s="68"/>
    </row>
    <row r="543" spans="1:9">
      <c r="A543" s="81"/>
      <c r="B543" s="79"/>
      <c r="C543" s="68"/>
      <c r="D543" s="74"/>
      <c r="E543" s="59"/>
      <c r="F543" s="60"/>
      <c r="G543" s="57"/>
      <c r="H543" s="55"/>
      <c r="I543" s="68"/>
    </row>
    <row r="544" spans="1:9">
      <c r="A544" s="81"/>
      <c r="B544" s="79"/>
      <c r="C544" s="68"/>
      <c r="D544" s="74"/>
      <c r="E544" s="59"/>
      <c r="F544" s="60"/>
      <c r="G544" s="57"/>
      <c r="H544" s="55"/>
      <c r="I544" s="68"/>
    </row>
    <row r="545" spans="1:9">
      <c r="A545" s="81"/>
      <c r="B545" s="79"/>
      <c r="C545" s="68"/>
      <c r="D545" s="74"/>
      <c r="E545" s="59"/>
      <c r="F545" s="60"/>
      <c r="G545" s="57"/>
      <c r="H545" s="55"/>
      <c r="I545" s="68"/>
    </row>
    <row r="546" spans="1:9">
      <c r="A546" s="81"/>
      <c r="B546" s="79"/>
      <c r="C546" s="68"/>
      <c r="D546" s="74"/>
      <c r="E546" s="59"/>
      <c r="F546" s="60"/>
      <c r="G546" s="57"/>
      <c r="H546" s="55"/>
      <c r="I546" s="68"/>
    </row>
    <row r="547" spans="1:9">
      <c r="A547" s="81"/>
      <c r="B547" s="79"/>
      <c r="C547" s="68"/>
      <c r="D547" s="74"/>
      <c r="E547" s="59"/>
      <c r="F547" s="60"/>
      <c r="G547" s="57"/>
      <c r="H547" s="55"/>
      <c r="I547" s="68"/>
    </row>
    <row r="548" spans="1:9">
      <c r="A548" s="81"/>
      <c r="B548" s="79"/>
      <c r="C548" s="68"/>
      <c r="D548" s="74"/>
      <c r="E548" s="59"/>
      <c r="F548" s="60"/>
      <c r="G548" s="57"/>
      <c r="H548" s="55"/>
      <c r="I548" s="68"/>
    </row>
    <row r="549" spans="1:9">
      <c r="A549" s="81"/>
      <c r="B549" s="79"/>
      <c r="C549" s="68"/>
      <c r="D549" s="74"/>
      <c r="E549" s="59"/>
      <c r="F549" s="60"/>
      <c r="G549" s="57"/>
      <c r="H549" s="55"/>
      <c r="I549" s="68"/>
    </row>
    <row r="550" spans="1:9">
      <c r="A550" s="81"/>
      <c r="B550" s="79"/>
      <c r="C550" s="68"/>
      <c r="D550" s="74"/>
      <c r="E550" s="59"/>
      <c r="F550" s="60"/>
      <c r="G550" s="57"/>
      <c r="H550" s="55"/>
      <c r="I550" s="68"/>
    </row>
    <row r="551" spans="1:9">
      <c r="A551" s="81"/>
      <c r="B551" s="79"/>
      <c r="C551" s="68"/>
      <c r="D551" s="74"/>
      <c r="E551" s="59"/>
      <c r="F551" s="60"/>
      <c r="G551" s="57"/>
      <c r="H551" s="55"/>
      <c r="I551" s="68"/>
    </row>
    <row r="552" spans="1:9">
      <c r="A552" s="81"/>
      <c r="B552" s="79"/>
      <c r="C552" s="68"/>
      <c r="D552" s="74"/>
      <c r="E552" s="59"/>
      <c r="F552" s="60"/>
      <c r="G552" s="57"/>
      <c r="H552" s="55"/>
      <c r="I552" s="68"/>
    </row>
    <row r="553" spans="1:9">
      <c r="A553" s="81"/>
      <c r="B553" s="79"/>
      <c r="C553" s="68"/>
      <c r="D553" s="74"/>
      <c r="E553" s="59"/>
      <c r="F553" s="60"/>
      <c r="G553" s="57"/>
      <c r="H553" s="55"/>
      <c r="I553" s="68"/>
    </row>
    <row r="554" spans="1:9">
      <c r="A554" s="81"/>
      <c r="B554" s="79"/>
      <c r="C554" s="68"/>
      <c r="D554" s="74"/>
      <c r="E554" s="59"/>
      <c r="F554" s="60"/>
      <c r="G554" s="57"/>
      <c r="H554" s="55"/>
      <c r="I554" s="68"/>
    </row>
    <row r="555" spans="1:9">
      <c r="A555" s="81"/>
      <c r="B555" s="79"/>
      <c r="C555" s="68"/>
      <c r="D555" s="74"/>
      <c r="E555" s="59"/>
      <c r="F555" s="60"/>
      <c r="G555" s="57"/>
      <c r="H555" s="55"/>
      <c r="I555" s="68"/>
    </row>
    <row r="556" spans="1:9">
      <c r="A556" s="81"/>
      <c r="B556" s="79"/>
      <c r="C556" s="68"/>
      <c r="D556" s="74"/>
      <c r="E556" s="59"/>
      <c r="F556" s="60"/>
      <c r="G556" s="57"/>
      <c r="H556" s="55"/>
      <c r="I556" s="68"/>
    </row>
    <row r="557" spans="1:9">
      <c r="A557" s="81"/>
      <c r="B557" s="79"/>
      <c r="C557" s="68"/>
      <c r="D557" s="74"/>
      <c r="E557" s="59"/>
      <c r="F557" s="60"/>
      <c r="G557" s="57"/>
      <c r="H557" s="55"/>
      <c r="I557" s="68"/>
    </row>
    <row r="558" spans="1:9">
      <c r="A558" s="81"/>
      <c r="B558" s="79"/>
      <c r="C558" s="68"/>
      <c r="D558" s="74"/>
      <c r="E558" s="59"/>
      <c r="F558" s="60"/>
      <c r="G558" s="57"/>
      <c r="H558" s="55"/>
      <c r="I558" s="68"/>
    </row>
    <row r="559" spans="1:9">
      <c r="A559" s="81"/>
      <c r="B559" s="79"/>
      <c r="C559" s="68"/>
      <c r="D559" s="74"/>
      <c r="E559" s="59"/>
      <c r="F559" s="60"/>
      <c r="G559" s="57"/>
      <c r="H559" s="55"/>
      <c r="I559" s="68"/>
    </row>
    <row r="560" spans="1:9">
      <c r="A560" s="81"/>
      <c r="B560" s="79"/>
      <c r="C560" s="68"/>
      <c r="D560" s="74"/>
      <c r="E560" s="59"/>
      <c r="F560" s="60"/>
      <c r="G560" s="57"/>
      <c r="H560" s="55"/>
      <c r="I560" s="68"/>
    </row>
    <row r="561" spans="1:9">
      <c r="A561" s="81"/>
      <c r="B561" s="79"/>
      <c r="C561" s="68"/>
      <c r="D561" s="74"/>
      <c r="E561" s="59"/>
      <c r="F561" s="60"/>
      <c r="G561" s="57"/>
      <c r="H561" s="55"/>
      <c r="I561" s="68"/>
    </row>
    <row r="562" spans="1:9">
      <c r="A562" s="81"/>
      <c r="B562" s="79"/>
      <c r="C562" s="68"/>
      <c r="D562" s="74"/>
      <c r="E562" s="59"/>
      <c r="F562" s="60"/>
      <c r="G562" s="57"/>
      <c r="H562" s="55"/>
      <c r="I562" s="68"/>
    </row>
    <row r="563" spans="1:9">
      <c r="A563" s="81"/>
      <c r="B563" s="79"/>
      <c r="C563" s="68"/>
      <c r="D563" s="74"/>
      <c r="E563" s="59"/>
      <c r="F563" s="60"/>
      <c r="G563" s="57"/>
      <c r="H563" s="55"/>
      <c r="I563" s="68"/>
    </row>
    <row r="564" spans="1:9">
      <c r="A564" s="81"/>
      <c r="B564" s="79"/>
      <c r="C564" s="68"/>
      <c r="D564" s="74"/>
      <c r="E564" s="59"/>
      <c r="F564" s="60"/>
      <c r="G564" s="57"/>
      <c r="H564" s="55"/>
      <c r="I564" s="68"/>
    </row>
    <row r="565" spans="1:9">
      <c r="A565" s="81"/>
      <c r="B565" s="79"/>
      <c r="C565" s="68"/>
      <c r="D565" s="74"/>
      <c r="E565" s="59"/>
      <c r="F565" s="60"/>
      <c r="G565" s="57"/>
      <c r="H565" s="55"/>
      <c r="I565" s="68"/>
    </row>
    <row r="566" spans="1:9">
      <c r="A566" s="81"/>
      <c r="B566" s="79"/>
      <c r="C566" s="68"/>
      <c r="D566" s="74"/>
      <c r="E566" s="59"/>
      <c r="F566" s="60"/>
      <c r="G566" s="57"/>
      <c r="H566" s="55"/>
      <c r="I566" s="68"/>
    </row>
    <row r="567" spans="1:9">
      <c r="A567" s="81"/>
      <c r="B567" s="79"/>
      <c r="C567" s="68"/>
      <c r="D567" s="74"/>
      <c r="E567" s="59"/>
      <c r="F567" s="60"/>
      <c r="G567" s="57"/>
      <c r="H567" s="55"/>
      <c r="I567" s="68"/>
    </row>
    <row r="568" spans="1:9">
      <c r="A568" s="81"/>
      <c r="B568" s="79"/>
      <c r="C568" s="68"/>
      <c r="D568" s="74"/>
      <c r="E568" s="59"/>
      <c r="F568" s="60"/>
      <c r="G568" s="57"/>
      <c r="H568" s="55"/>
      <c r="I568" s="68"/>
    </row>
    <row r="569" spans="1:9">
      <c r="A569" s="81"/>
      <c r="B569" s="79"/>
      <c r="C569" s="68"/>
      <c r="D569" s="74"/>
      <c r="E569" s="59"/>
      <c r="F569" s="60"/>
      <c r="G569" s="57"/>
      <c r="H569" s="55"/>
      <c r="I569" s="68"/>
    </row>
    <row r="570" spans="1:9">
      <c r="A570" s="81"/>
      <c r="B570" s="79"/>
      <c r="C570" s="68"/>
      <c r="D570" s="74"/>
      <c r="E570" s="59"/>
      <c r="F570" s="60"/>
      <c r="G570" s="57"/>
      <c r="H570" s="55"/>
      <c r="I570" s="68"/>
    </row>
    <row r="571" spans="1:9">
      <c r="A571" s="81"/>
      <c r="B571" s="79"/>
      <c r="C571" s="68"/>
      <c r="D571" s="74"/>
      <c r="E571" s="59"/>
      <c r="F571" s="60"/>
      <c r="G571" s="57"/>
      <c r="H571" s="55"/>
      <c r="I571" s="68"/>
    </row>
    <row r="572" spans="1:9">
      <c r="A572" s="81"/>
      <c r="B572" s="79"/>
      <c r="C572" s="68"/>
      <c r="D572" s="74"/>
      <c r="E572" s="59"/>
      <c r="F572" s="60"/>
      <c r="G572" s="57"/>
      <c r="H572" s="55"/>
      <c r="I572" s="68"/>
    </row>
    <row r="573" spans="1:9">
      <c r="A573" s="81"/>
      <c r="B573" s="79"/>
      <c r="C573" s="68"/>
      <c r="D573" s="74"/>
      <c r="E573" s="59"/>
      <c r="F573" s="60"/>
      <c r="G573" s="57"/>
      <c r="H573" s="55"/>
      <c r="I573" s="68"/>
    </row>
    <row r="574" spans="1:9">
      <c r="A574" s="81"/>
      <c r="B574" s="79"/>
      <c r="C574" s="68"/>
      <c r="D574" s="74"/>
      <c r="E574" s="59"/>
      <c r="F574" s="60"/>
      <c r="G574" s="57"/>
      <c r="H574" s="55"/>
      <c r="I574" s="68"/>
    </row>
    <row r="575" spans="1:9">
      <c r="A575" s="81"/>
      <c r="B575" s="79"/>
      <c r="C575" s="68"/>
      <c r="D575" s="74"/>
      <c r="E575" s="59"/>
      <c r="F575" s="60"/>
      <c r="G575" s="57"/>
      <c r="H575" s="55"/>
      <c r="I575" s="68"/>
    </row>
    <row r="576" spans="1:9">
      <c r="A576" s="81"/>
      <c r="B576" s="79"/>
      <c r="C576" s="68"/>
      <c r="D576" s="74"/>
      <c r="E576" s="59"/>
      <c r="F576" s="60"/>
      <c r="G576" s="57"/>
      <c r="H576" s="55"/>
      <c r="I576" s="68"/>
    </row>
    <row r="577" spans="1:9">
      <c r="A577" s="81"/>
      <c r="B577" s="79"/>
      <c r="C577" s="68"/>
      <c r="D577" s="74"/>
      <c r="E577" s="59"/>
      <c r="F577" s="60"/>
      <c r="G577" s="57"/>
      <c r="H577" s="55"/>
      <c r="I577" s="68"/>
    </row>
    <row r="578" spans="1:9">
      <c r="A578" s="81"/>
      <c r="B578" s="79"/>
      <c r="C578" s="68"/>
      <c r="D578" s="74"/>
      <c r="E578" s="59"/>
      <c r="F578" s="60"/>
      <c r="G578" s="57"/>
      <c r="H578" s="55"/>
      <c r="I578" s="68"/>
    </row>
    <row r="579" spans="1:9">
      <c r="A579" s="81"/>
      <c r="B579" s="79"/>
      <c r="C579" s="68"/>
      <c r="D579" s="74"/>
      <c r="E579" s="59"/>
      <c r="F579" s="60"/>
      <c r="G579" s="57"/>
      <c r="H579" s="55"/>
      <c r="I579" s="68"/>
    </row>
    <row r="580" spans="1:9">
      <c r="A580" s="81"/>
      <c r="B580" s="79"/>
      <c r="C580" s="68"/>
      <c r="D580" s="74"/>
      <c r="E580" s="59"/>
      <c r="F580" s="60"/>
      <c r="G580" s="57"/>
      <c r="H580" s="55"/>
      <c r="I580" s="68"/>
    </row>
    <row r="581" spans="1:9">
      <c r="A581" s="81"/>
      <c r="B581" s="79"/>
      <c r="C581" s="68"/>
      <c r="D581" s="74"/>
      <c r="E581" s="59"/>
      <c r="F581" s="60"/>
      <c r="G581" s="57"/>
      <c r="H581" s="55"/>
      <c r="I581" s="68"/>
    </row>
    <row r="582" spans="1:9">
      <c r="A582" s="81"/>
      <c r="B582" s="79"/>
      <c r="C582" s="68"/>
      <c r="D582" s="74"/>
      <c r="E582" s="59"/>
      <c r="F582" s="60"/>
      <c r="G582" s="57"/>
      <c r="H582" s="55"/>
      <c r="I582" s="68"/>
    </row>
    <row r="583" spans="1:9">
      <c r="A583" s="81"/>
      <c r="B583" s="79"/>
      <c r="C583" s="68"/>
      <c r="D583" s="74"/>
      <c r="E583" s="59"/>
      <c r="F583" s="60"/>
      <c r="G583" s="57"/>
      <c r="H583" s="55"/>
      <c r="I583" s="68"/>
    </row>
    <row r="584" spans="1:9">
      <c r="A584" s="81"/>
      <c r="B584" s="79"/>
      <c r="C584" s="68"/>
      <c r="D584" s="74"/>
      <c r="E584" s="59"/>
      <c r="F584" s="60"/>
      <c r="G584" s="57"/>
      <c r="H584" s="55"/>
      <c r="I584" s="68"/>
    </row>
    <row r="585" spans="1:9">
      <c r="A585" s="81"/>
      <c r="B585" s="79"/>
      <c r="C585" s="68"/>
      <c r="D585" s="74"/>
      <c r="E585" s="59"/>
      <c r="F585" s="60"/>
      <c r="G585" s="57"/>
      <c r="H585" s="55"/>
      <c r="I585" s="68"/>
    </row>
    <row r="586" spans="1:9">
      <c r="A586" s="81"/>
      <c r="B586" s="79"/>
      <c r="C586" s="68"/>
      <c r="D586" s="74"/>
      <c r="E586" s="59"/>
      <c r="F586" s="60"/>
      <c r="G586" s="57"/>
      <c r="H586" s="55"/>
      <c r="I586" s="68"/>
    </row>
    <row r="587" spans="1:9">
      <c r="A587" s="81"/>
      <c r="B587" s="79"/>
      <c r="C587" s="68"/>
      <c r="D587" s="74"/>
      <c r="E587" s="59"/>
      <c r="F587" s="60"/>
      <c r="G587" s="57"/>
      <c r="H587" s="55"/>
      <c r="I587" s="68"/>
    </row>
    <row r="588" spans="1:9">
      <c r="A588" s="81"/>
      <c r="B588" s="79"/>
      <c r="C588" s="68"/>
      <c r="D588" s="74"/>
      <c r="E588" s="59"/>
      <c r="F588" s="60"/>
      <c r="G588" s="57"/>
      <c r="H588" s="55"/>
      <c r="I588" s="68"/>
    </row>
    <row r="589" spans="1:9">
      <c r="A589" s="81"/>
      <c r="B589" s="79"/>
      <c r="C589" s="68"/>
      <c r="D589" s="74"/>
      <c r="E589" s="59"/>
      <c r="F589" s="60"/>
      <c r="G589" s="57"/>
      <c r="H589" s="55"/>
      <c r="I589" s="68"/>
    </row>
    <row r="590" spans="1:9">
      <c r="A590" s="81"/>
      <c r="B590" s="79"/>
      <c r="C590" s="68"/>
      <c r="D590" s="74"/>
      <c r="E590" s="59"/>
      <c r="F590" s="60"/>
      <c r="G590" s="57"/>
      <c r="H590" s="55"/>
      <c r="I590" s="68"/>
    </row>
    <row r="591" spans="1:9">
      <c r="A591" s="81"/>
      <c r="B591" s="79"/>
      <c r="C591" s="68"/>
      <c r="D591" s="74"/>
      <c r="E591" s="59"/>
      <c r="F591" s="60"/>
      <c r="G591" s="57"/>
      <c r="H591" s="55"/>
      <c r="I591" s="68"/>
    </row>
    <row r="592" spans="1:9">
      <c r="A592" s="81"/>
      <c r="B592" s="79"/>
      <c r="C592" s="68"/>
      <c r="D592" s="74"/>
      <c r="E592" s="59"/>
      <c r="F592" s="60"/>
      <c r="G592" s="57"/>
      <c r="H592" s="55"/>
      <c r="I592" s="68"/>
    </row>
    <row r="593" spans="1:9">
      <c r="A593" s="81"/>
      <c r="B593" s="79"/>
      <c r="C593" s="68"/>
      <c r="D593" s="74"/>
      <c r="E593" s="59"/>
      <c r="F593" s="60"/>
      <c r="G593" s="57"/>
      <c r="H593" s="55"/>
      <c r="I593" s="68"/>
    </row>
    <row r="594" spans="1:9">
      <c r="A594" s="81"/>
      <c r="B594" s="79"/>
      <c r="C594" s="68"/>
      <c r="D594" s="74"/>
      <c r="E594" s="59"/>
      <c r="F594" s="60"/>
      <c r="G594" s="57"/>
      <c r="H594" s="55"/>
      <c r="I594" s="68"/>
    </row>
    <row r="595" spans="1:9">
      <c r="A595" s="81"/>
      <c r="B595" s="79"/>
      <c r="C595" s="68"/>
      <c r="D595" s="74"/>
      <c r="E595" s="59"/>
      <c r="F595" s="60"/>
      <c r="G595" s="57"/>
      <c r="H595" s="55"/>
      <c r="I595" s="68"/>
    </row>
    <row r="596" spans="1:9">
      <c r="A596" s="81"/>
      <c r="B596" s="79"/>
      <c r="C596" s="68"/>
      <c r="D596" s="74"/>
      <c r="E596" s="59"/>
      <c r="F596" s="60"/>
      <c r="G596" s="57"/>
      <c r="H596" s="55"/>
      <c r="I596" s="68"/>
    </row>
    <row r="597" spans="1:9">
      <c r="A597" s="81"/>
      <c r="B597" s="79"/>
      <c r="C597" s="68"/>
      <c r="D597" s="74"/>
      <c r="E597" s="59"/>
      <c r="F597" s="60"/>
      <c r="G597" s="57"/>
      <c r="H597" s="55"/>
      <c r="I597" s="68"/>
    </row>
    <row r="598" spans="1:9">
      <c r="A598" s="81"/>
      <c r="B598" s="79"/>
      <c r="C598" s="68"/>
      <c r="D598" s="74"/>
      <c r="E598" s="59"/>
      <c r="F598" s="60"/>
      <c r="G598" s="57"/>
      <c r="H598" s="55"/>
      <c r="I598" s="68"/>
    </row>
    <row r="599" spans="1:9">
      <c r="A599" s="81"/>
      <c r="B599" s="79"/>
      <c r="C599" s="68"/>
      <c r="D599" s="74"/>
      <c r="E599" s="59"/>
      <c r="F599" s="60"/>
      <c r="G599" s="57"/>
      <c r="H599" s="55"/>
      <c r="I599" s="68"/>
    </row>
    <row r="600" spans="1:9">
      <c r="A600" s="81"/>
      <c r="B600" s="79"/>
      <c r="C600" s="68"/>
      <c r="D600" s="74"/>
      <c r="E600" s="59"/>
      <c r="F600" s="60"/>
      <c r="G600" s="57"/>
      <c r="H600" s="55"/>
      <c r="I600" s="68"/>
    </row>
    <row r="601" spans="1:9">
      <c r="A601" s="81"/>
      <c r="B601" s="79"/>
      <c r="C601" s="68"/>
      <c r="D601" s="74"/>
      <c r="E601" s="59"/>
      <c r="F601" s="60"/>
      <c r="G601" s="57"/>
      <c r="H601" s="55"/>
      <c r="I601" s="68"/>
    </row>
    <row r="602" spans="1:9">
      <c r="A602" s="81"/>
      <c r="B602" s="79"/>
      <c r="C602" s="68"/>
      <c r="D602" s="74"/>
      <c r="E602" s="59"/>
      <c r="F602" s="60"/>
      <c r="G602" s="57"/>
      <c r="H602" s="55"/>
      <c r="I602" s="68"/>
    </row>
    <row r="603" spans="1:9">
      <c r="A603" s="81"/>
      <c r="B603" s="79"/>
      <c r="C603" s="68"/>
      <c r="D603" s="74"/>
      <c r="E603" s="59"/>
      <c r="F603" s="60"/>
      <c r="G603" s="57"/>
      <c r="H603" s="55"/>
      <c r="I603" s="68"/>
    </row>
    <row r="604" spans="1:9">
      <c r="A604" s="81"/>
      <c r="B604" s="79"/>
      <c r="C604" s="68"/>
      <c r="D604" s="74"/>
      <c r="E604" s="59"/>
      <c r="F604" s="60"/>
      <c r="G604" s="57"/>
      <c r="H604" s="55"/>
      <c r="I604" s="68"/>
    </row>
    <row r="605" spans="1:9">
      <c r="A605" s="81"/>
      <c r="B605" s="79"/>
      <c r="C605" s="68"/>
      <c r="D605" s="74"/>
      <c r="E605" s="59"/>
      <c r="F605" s="60"/>
      <c r="G605" s="57"/>
      <c r="H605" s="55"/>
      <c r="I605" s="68"/>
    </row>
    <row r="606" spans="1:9">
      <c r="A606" s="81"/>
      <c r="B606" s="79"/>
      <c r="C606" s="68"/>
      <c r="D606" s="74"/>
      <c r="E606" s="59"/>
      <c r="F606" s="60"/>
      <c r="G606" s="57"/>
      <c r="H606" s="55"/>
      <c r="I606" s="68"/>
    </row>
    <row r="607" spans="1:9">
      <c r="A607" s="81"/>
      <c r="B607" s="79"/>
      <c r="C607" s="68"/>
      <c r="D607" s="74"/>
      <c r="E607" s="59"/>
      <c r="F607" s="60"/>
      <c r="G607" s="57"/>
      <c r="H607" s="55"/>
      <c r="I607" s="68"/>
    </row>
    <row r="608" spans="1:9">
      <c r="A608" s="81"/>
      <c r="B608" s="79"/>
      <c r="C608" s="68"/>
      <c r="D608" s="74"/>
      <c r="E608" s="59"/>
      <c r="F608" s="60"/>
      <c r="G608" s="57"/>
      <c r="H608" s="55"/>
      <c r="I608" s="68"/>
    </row>
    <row r="609" spans="1:9">
      <c r="A609" s="81"/>
      <c r="B609" s="79"/>
      <c r="C609" s="68"/>
      <c r="D609" s="74"/>
      <c r="E609" s="59"/>
      <c r="F609" s="60"/>
      <c r="G609" s="57"/>
      <c r="H609" s="55"/>
      <c r="I609" s="68"/>
    </row>
    <row r="610" spans="1:9">
      <c r="A610" s="81"/>
      <c r="B610" s="79"/>
      <c r="C610" s="68"/>
      <c r="D610" s="74"/>
      <c r="E610" s="59"/>
      <c r="F610" s="60"/>
      <c r="G610" s="57"/>
      <c r="H610" s="55"/>
      <c r="I610" s="68"/>
    </row>
    <row r="611" spans="1:9">
      <c r="A611" s="81"/>
      <c r="B611" s="79"/>
      <c r="C611" s="68"/>
      <c r="D611" s="74"/>
      <c r="E611" s="59"/>
      <c r="F611" s="60"/>
      <c r="G611" s="57"/>
      <c r="H611" s="55"/>
      <c r="I611" s="68"/>
    </row>
    <row r="612" spans="1:9">
      <c r="A612" s="81"/>
      <c r="B612" s="79"/>
      <c r="C612" s="68"/>
      <c r="D612" s="74"/>
      <c r="E612" s="59"/>
      <c r="F612" s="60"/>
      <c r="G612" s="57"/>
      <c r="H612" s="55"/>
      <c r="I612" s="68"/>
    </row>
    <row r="613" spans="1:9">
      <c r="A613" s="81"/>
      <c r="B613" s="79"/>
      <c r="C613" s="68"/>
      <c r="D613" s="74"/>
      <c r="E613" s="59"/>
      <c r="F613" s="60"/>
      <c r="G613" s="57"/>
      <c r="H613" s="55"/>
      <c r="I613" s="68"/>
    </row>
    <row r="614" spans="1:9">
      <c r="A614" s="81"/>
      <c r="B614" s="79"/>
      <c r="C614" s="68"/>
      <c r="D614" s="74"/>
      <c r="E614" s="59"/>
      <c r="F614" s="60"/>
      <c r="G614" s="57"/>
      <c r="H614" s="55"/>
      <c r="I614" s="68"/>
    </row>
    <row r="615" spans="1:9">
      <c r="A615" s="81"/>
      <c r="B615" s="79"/>
      <c r="C615" s="68"/>
      <c r="D615" s="74"/>
      <c r="E615" s="59"/>
      <c r="F615" s="60"/>
      <c r="G615" s="57"/>
      <c r="H615" s="55"/>
      <c r="I615" s="68"/>
    </row>
    <row r="616" spans="1:9">
      <c r="A616" s="81"/>
      <c r="B616" s="79"/>
      <c r="C616" s="68"/>
      <c r="D616" s="74"/>
      <c r="E616" s="59"/>
      <c r="F616" s="60"/>
      <c r="G616" s="57"/>
      <c r="H616" s="55"/>
      <c r="I616" s="68"/>
    </row>
    <row r="617" spans="1:9">
      <c r="A617" s="81"/>
      <c r="B617" s="79"/>
      <c r="C617" s="68"/>
      <c r="D617" s="74"/>
      <c r="E617" s="59"/>
      <c r="F617" s="60"/>
      <c r="G617" s="57"/>
      <c r="H617" s="55"/>
      <c r="I617" s="68"/>
    </row>
    <row r="618" spans="1:9">
      <c r="A618" s="81"/>
      <c r="B618" s="79"/>
      <c r="C618" s="68"/>
      <c r="D618" s="74"/>
      <c r="E618" s="59"/>
      <c r="F618" s="60"/>
      <c r="G618" s="57"/>
      <c r="H618" s="55"/>
      <c r="I618" s="68"/>
    </row>
    <row r="619" spans="1:9">
      <c r="A619" s="81"/>
      <c r="B619" s="79"/>
      <c r="C619" s="68"/>
      <c r="D619" s="74"/>
      <c r="E619" s="59"/>
      <c r="F619" s="60"/>
      <c r="G619" s="57"/>
      <c r="H619" s="55"/>
      <c r="I619" s="68"/>
    </row>
    <row r="620" spans="1:9">
      <c r="A620" s="81"/>
      <c r="B620" s="79"/>
      <c r="C620" s="68"/>
      <c r="D620" s="74"/>
      <c r="E620" s="59"/>
      <c r="F620" s="60"/>
      <c r="G620" s="57"/>
      <c r="H620" s="55"/>
      <c r="I620" s="68"/>
    </row>
    <row r="621" spans="1:9">
      <c r="A621" s="81"/>
      <c r="B621" s="79"/>
      <c r="C621" s="68"/>
      <c r="D621" s="74"/>
      <c r="E621" s="59"/>
      <c r="F621" s="60"/>
      <c r="G621" s="57"/>
      <c r="H621" s="55"/>
      <c r="I621" s="68"/>
    </row>
    <row r="622" spans="1:9">
      <c r="A622" s="81"/>
      <c r="B622" s="79"/>
      <c r="C622" s="68"/>
      <c r="D622" s="74"/>
      <c r="E622" s="59"/>
      <c r="F622" s="60"/>
      <c r="G622" s="57"/>
      <c r="H622" s="55"/>
      <c r="I622" s="68"/>
    </row>
    <row r="623" spans="1:9">
      <c r="A623" s="81"/>
      <c r="B623" s="79"/>
      <c r="C623" s="68"/>
      <c r="D623" s="74"/>
      <c r="E623" s="59"/>
      <c r="F623" s="60"/>
      <c r="G623" s="57"/>
      <c r="H623" s="55"/>
      <c r="I623" s="68"/>
    </row>
    <row r="624" spans="1:9">
      <c r="A624" s="81"/>
      <c r="B624" s="79"/>
      <c r="C624" s="68"/>
      <c r="D624" s="74"/>
      <c r="E624" s="59"/>
      <c r="F624" s="60"/>
      <c r="G624" s="57"/>
      <c r="H624" s="55"/>
      <c r="I624" s="68"/>
    </row>
    <row r="625" spans="1:9">
      <c r="A625" s="81"/>
      <c r="B625" s="79"/>
      <c r="C625" s="68"/>
      <c r="D625" s="74"/>
      <c r="E625" s="59"/>
      <c r="F625" s="60"/>
      <c r="G625" s="57"/>
      <c r="H625" s="55"/>
      <c r="I625" s="68"/>
    </row>
    <row r="626" spans="1:9">
      <c r="A626" s="81"/>
      <c r="B626" s="79"/>
      <c r="C626" s="68"/>
      <c r="D626" s="74"/>
      <c r="E626" s="59"/>
      <c r="F626" s="60"/>
      <c r="G626" s="57"/>
      <c r="H626" s="55"/>
      <c r="I626" s="68"/>
    </row>
    <row r="627" spans="1:9">
      <c r="A627" s="81"/>
      <c r="B627" s="79"/>
      <c r="C627" s="68"/>
      <c r="D627" s="74"/>
      <c r="E627" s="59"/>
      <c r="F627" s="60"/>
      <c r="G627" s="57"/>
      <c r="H627" s="55"/>
      <c r="I627" s="68"/>
    </row>
    <row r="628" spans="1:9">
      <c r="A628" s="81"/>
      <c r="B628" s="79"/>
      <c r="C628" s="68"/>
      <c r="D628" s="74"/>
      <c r="E628" s="59"/>
      <c r="F628" s="60"/>
      <c r="G628" s="57"/>
      <c r="H628" s="55"/>
      <c r="I628" s="68"/>
    </row>
    <row r="629" spans="1:9">
      <c r="A629" s="81"/>
      <c r="B629" s="79"/>
      <c r="C629" s="68"/>
      <c r="D629" s="74"/>
      <c r="E629" s="59"/>
      <c r="F629" s="60"/>
      <c r="G629" s="57"/>
      <c r="H629" s="55"/>
      <c r="I629" s="68"/>
    </row>
    <row r="630" spans="1:9">
      <c r="A630" s="81"/>
      <c r="B630" s="79"/>
      <c r="C630" s="68"/>
      <c r="D630" s="74"/>
      <c r="E630" s="59"/>
      <c r="F630" s="60"/>
      <c r="G630" s="57"/>
      <c r="H630" s="55"/>
      <c r="I630" s="68"/>
    </row>
    <row r="631" spans="1:9">
      <c r="A631" s="81"/>
      <c r="B631" s="79"/>
      <c r="C631" s="68"/>
      <c r="D631" s="74"/>
      <c r="E631" s="59"/>
      <c r="F631" s="60"/>
      <c r="G631" s="57"/>
      <c r="H631" s="55"/>
      <c r="I631" s="68"/>
    </row>
    <row r="632" spans="1:9">
      <c r="A632" s="81"/>
      <c r="B632" s="79"/>
      <c r="C632" s="68"/>
      <c r="D632" s="74"/>
      <c r="E632" s="59"/>
      <c r="F632" s="60"/>
      <c r="G632" s="57"/>
      <c r="H632" s="55"/>
      <c r="I632" s="68"/>
    </row>
    <row r="633" spans="1:9">
      <c r="A633" s="81"/>
      <c r="B633" s="79"/>
      <c r="C633" s="68"/>
      <c r="D633" s="74"/>
      <c r="E633" s="59"/>
      <c r="F633" s="60"/>
      <c r="G633" s="57"/>
      <c r="H633" s="55"/>
      <c r="I633" s="68"/>
    </row>
    <row r="634" spans="1:9">
      <c r="A634" s="81"/>
      <c r="B634" s="79"/>
      <c r="C634" s="68"/>
      <c r="D634" s="74"/>
      <c r="E634" s="59"/>
      <c r="F634" s="60"/>
      <c r="G634" s="57"/>
      <c r="H634" s="55"/>
      <c r="I634" s="68"/>
    </row>
    <row r="635" spans="1:9">
      <c r="A635" s="81"/>
      <c r="B635" s="79"/>
      <c r="C635" s="68"/>
      <c r="D635" s="74"/>
      <c r="E635" s="59"/>
      <c r="F635" s="60"/>
      <c r="G635" s="57"/>
      <c r="H635" s="55"/>
      <c r="I635" s="68"/>
    </row>
    <row r="636" spans="1:9">
      <c r="A636" s="81"/>
      <c r="B636" s="79"/>
      <c r="C636" s="68"/>
      <c r="D636" s="74"/>
      <c r="E636" s="59"/>
      <c r="F636" s="60"/>
      <c r="G636" s="57"/>
      <c r="H636" s="55"/>
      <c r="I636" s="68"/>
    </row>
    <row r="637" spans="1:9">
      <c r="A637" s="81"/>
      <c r="B637" s="79"/>
      <c r="C637" s="68"/>
      <c r="D637" s="74"/>
      <c r="E637" s="59"/>
      <c r="F637" s="60"/>
      <c r="G637" s="57"/>
      <c r="H637" s="55"/>
      <c r="I637" s="68"/>
    </row>
    <row r="638" spans="1:9">
      <c r="A638" s="81"/>
      <c r="B638" s="79"/>
      <c r="C638" s="68"/>
      <c r="D638" s="74"/>
      <c r="E638" s="59"/>
      <c r="F638" s="60"/>
      <c r="G638" s="57"/>
      <c r="H638" s="55"/>
      <c r="I638" s="68"/>
    </row>
    <row r="639" spans="1:9">
      <c r="A639" s="81"/>
      <c r="B639" s="79"/>
      <c r="C639" s="68"/>
      <c r="D639" s="74"/>
      <c r="E639" s="59"/>
      <c r="F639" s="60"/>
      <c r="G639" s="57"/>
      <c r="H639" s="55"/>
      <c r="I639" s="68"/>
    </row>
    <row r="640" spans="1:9">
      <c r="A640" s="81"/>
      <c r="B640" s="79"/>
      <c r="C640" s="68"/>
      <c r="D640" s="74"/>
      <c r="E640" s="59"/>
      <c r="F640" s="60"/>
      <c r="G640" s="57"/>
      <c r="H640" s="55"/>
      <c r="I640" s="68"/>
    </row>
    <row r="641" spans="1:9">
      <c r="A641" s="81"/>
      <c r="B641" s="79"/>
      <c r="C641" s="68"/>
      <c r="D641" s="74"/>
      <c r="E641" s="59"/>
      <c r="F641" s="60"/>
      <c r="G641" s="57"/>
      <c r="H641" s="55"/>
      <c r="I641" s="68"/>
    </row>
    <row r="642" spans="1:9">
      <c r="A642" s="81"/>
      <c r="B642" s="79"/>
      <c r="C642" s="68"/>
      <c r="D642" s="74"/>
      <c r="E642" s="59"/>
      <c r="F642" s="60"/>
      <c r="G642" s="57"/>
      <c r="H642" s="55"/>
      <c r="I642" s="68"/>
    </row>
    <row r="643" spans="1:9">
      <c r="A643" s="81"/>
      <c r="B643" s="79"/>
      <c r="C643" s="68"/>
      <c r="D643" s="74"/>
      <c r="E643" s="59"/>
      <c r="F643" s="60"/>
      <c r="G643" s="57"/>
      <c r="H643" s="55"/>
      <c r="I643" s="68"/>
    </row>
    <row r="644" spans="1:9">
      <c r="A644" s="81"/>
      <c r="B644" s="79"/>
      <c r="C644" s="68"/>
      <c r="D644" s="74"/>
      <c r="E644" s="59"/>
      <c r="F644" s="60"/>
      <c r="G644" s="57"/>
      <c r="H644" s="55"/>
      <c r="I644" s="68"/>
    </row>
    <row r="645" spans="1:9">
      <c r="A645" s="81"/>
      <c r="B645" s="79"/>
      <c r="C645" s="68"/>
      <c r="D645" s="74"/>
      <c r="E645" s="59"/>
      <c r="F645" s="60"/>
      <c r="G645" s="57"/>
      <c r="H645" s="55"/>
      <c r="I645" s="68"/>
    </row>
    <row r="646" spans="1:9">
      <c r="A646" s="81"/>
      <c r="B646" s="79"/>
      <c r="C646" s="68"/>
      <c r="D646" s="74"/>
      <c r="E646" s="59"/>
      <c r="F646" s="60"/>
      <c r="G646" s="57"/>
      <c r="H646" s="55"/>
      <c r="I646" s="68"/>
    </row>
    <row r="647" spans="1:9">
      <c r="A647" s="81"/>
      <c r="B647" s="79"/>
      <c r="C647" s="68"/>
      <c r="D647" s="74"/>
      <c r="E647" s="59"/>
      <c r="F647" s="60"/>
      <c r="G647" s="57"/>
      <c r="H647" s="55"/>
      <c r="I647" s="68"/>
    </row>
    <row r="648" spans="1:9">
      <c r="A648" s="81"/>
      <c r="B648" s="79"/>
      <c r="C648" s="68"/>
      <c r="D648" s="74"/>
      <c r="E648" s="59"/>
      <c r="F648" s="60"/>
      <c r="G648" s="57"/>
      <c r="H648" s="55"/>
      <c r="I648" s="68"/>
    </row>
    <row r="649" spans="1:9">
      <c r="A649" s="81"/>
      <c r="B649" s="79"/>
      <c r="C649" s="68"/>
      <c r="D649" s="74"/>
      <c r="E649" s="59"/>
      <c r="F649" s="60"/>
      <c r="G649" s="57"/>
      <c r="H649" s="55"/>
      <c r="I649" s="68"/>
    </row>
    <row r="650" spans="1:9">
      <c r="A650" s="81"/>
      <c r="B650" s="79"/>
      <c r="C650" s="68"/>
      <c r="D650" s="74"/>
      <c r="E650" s="59"/>
      <c r="F650" s="60"/>
      <c r="G650" s="57"/>
      <c r="H650" s="55"/>
      <c r="I650" s="68"/>
    </row>
    <row r="651" spans="1:9">
      <c r="A651" s="81"/>
      <c r="B651" s="79"/>
      <c r="C651" s="68"/>
      <c r="D651" s="74"/>
      <c r="E651" s="59"/>
      <c r="F651" s="60"/>
      <c r="G651" s="57"/>
      <c r="H651" s="55"/>
      <c r="I651" s="68"/>
    </row>
    <row r="652" spans="1:9">
      <c r="A652" s="81"/>
      <c r="B652" s="79"/>
      <c r="C652" s="68"/>
      <c r="D652" s="74"/>
      <c r="E652" s="59"/>
      <c r="F652" s="60"/>
      <c r="G652" s="57"/>
      <c r="H652" s="55"/>
      <c r="I652" s="68"/>
    </row>
    <row r="653" spans="1:9">
      <c r="A653" s="81"/>
      <c r="B653" s="79"/>
      <c r="C653" s="68"/>
      <c r="D653" s="74"/>
      <c r="E653" s="59"/>
      <c r="F653" s="60"/>
      <c r="G653" s="57"/>
      <c r="H653" s="55"/>
      <c r="I653" s="68"/>
    </row>
    <row r="654" spans="1:9">
      <c r="A654" s="81"/>
      <c r="B654" s="79"/>
      <c r="C654" s="68"/>
      <c r="D654" s="74"/>
      <c r="E654" s="59"/>
      <c r="F654" s="60"/>
      <c r="G654" s="57"/>
      <c r="H654" s="55"/>
      <c r="I654" s="68"/>
    </row>
    <row r="655" spans="1:9">
      <c r="A655" s="81"/>
      <c r="B655" s="79"/>
      <c r="C655" s="68"/>
      <c r="D655" s="74"/>
      <c r="E655" s="59"/>
      <c r="F655" s="60"/>
      <c r="G655" s="57"/>
      <c r="H655" s="55"/>
      <c r="I655" s="68"/>
    </row>
    <row r="656" spans="1:9">
      <c r="A656" s="81"/>
      <c r="B656" s="79"/>
      <c r="C656" s="68"/>
      <c r="D656" s="74"/>
      <c r="E656" s="59"/>
      <c r="F656" s="60"/>
      <c r="G656" s="57"/>
      <c r="H656" s="55"/>
      <c r="I656" s="68"/>
    </row>
    <row r="657" spans="1:9">
      <c r="A657" s="81"/>
      <c r="B657" s="79"/>
      <c r="C657" s="68"/>
      <c r="D657" s="74"/>
      <c r="E657" s="59"/>
      <c r="F657" s="60"/>
      <c r="G657" s="57"/>
      <c r="H657" s="55"/>
      <c r="I657" s="68"/>
    </row>
    <row r="658" spans="1:9">
      <c r="A658" s="81"/>
      <c r="B658" s="79"/>
      <c r="C658" s="68"/>
      <c r="D658" s="74"/>
      <c r="E658" s="59"/>
      <c r="F658" s="60"/>
      <c r="G658" s="57"/>
      <c r="H658" s="55"/>
      <c r="I658" s="68"/>
    </row>
    <row r="659" spans="1:9">
      <c r="A659" s="81"/>
      <c r="B659" s="79"/>
      <c r="C659" s="68"/>
      <c r="D659" s="74"/>
      <c r="E659" s="59"/>
      <c r="F659" s="60"/>
      <c r="G659" s="57"/>
      <c r="H659" s="55"/>
      <c r="I659" s="68"/>
    </row>
    <row r="660" spans="1:9">
      <c r="A660" s="81"/>
      <c r="B660" s="79"/>
      <c r="C660" s="68"/>
      <c r="D660" s="74"/>
      <c r="E660" s="59"/>
      <c r="F660" s="60"/>
      <c r="G660" s="57"/>
      <c r="H660" s="55"/>
      <c r="I660" s="68"/>
    </row>
    <row r="661" spans="1:9">
      <c r="A661" s="81"/>
      <c r="B661" s="79"/>
      <c r="C661" s="68"/>
      <c r="D661" s="74"/>
      <c r="E661" s="59"/>
      <c r="F661" s="60"/>
      <c r="G661" s="57"/>
      <c r="H661" s="55"/>
      <c r="I661" s="68"/>
    </row>
    <row r="662" spans="1:9">
      <c r="A662" s="81"/>
      <c r="B662" s="79"/>
      <c r="C662" s="68"/>
      <c r="D662" s="74"/>
      <c r="E662" s="59"/>
      <c r="F662" s="60"/>
      <c r="G662" s="57"/>
      <c r="H662" s="55"/>
      <c r="I662" s="68"/>
    </row>
    <row r="663" spans="1:9">
      <c r="A663" s="81"/>
      <c r="B663" s="79"/>
      <c r="C663" s="68"/>
      <c r="D663" s="74"/>
      <c r="E663" s="59"/>
      <c r="F663" s="60"/>
      <c r="G663" s="57"/>
      <c r="H663" s="55"/>
      <c r="I663" s="68"/>
    </row>
    <row r="664" spans="1:9">
      <c r="A664" s="81"/>
      <c r="B664" s="79"/>
      <c r="C664" s="68"/>
      <c r="D664" s="74"/>
      <c r="E664" s="59"/>
      <c r="F664" s="60"/>
      <c r="G664" s="57"/>
      <c r="H664" s="55"/>
      <c r="I664" s="68"/>
    </row>
    <row r="665" spans="1:9">
      <c r="A665" s="81"/>
      <c r="B665" s="79"/>
      <c r="C665" s="68"/>
      <c r="D665" s="74"/>
      <c r="E665" s="59"/>
      <c r="F665" s="60"/>
      <c r="G665" s="57"/>
      <c r="H665" s="55"/>
      <c r="I665" s="68"/>
    </row>
    <row r="666" spans="1:9">
      <c r="A666" s="81"/>
      <c r="B666" s="79"/>
      <c r="C666" s="68"/>
      <c r="D666" s="74"/>
      <c r="E666" s="59"/>
      <c r="F666" s="60"/>
      <c r="G666" s="57"/>
      <c r="H666" s="55"/>
      <c r="I666" s="68"/>
    </row>
    <row r="667" spans="1:9">
      <c r="A667" s="81"/>
      <c r="B667" s="79"/>
      <c r="C667" s="68"/>
      <c r="D667" s="74"/>
      <c r="E667" s="59"/>
      <c r="F667" s="60"/>
      <c r="G667" s="57"/>
      <c r="H667" s="55"/>
      <c r="I667" s="68"/>
    </row>
    <row r="668" spans="1:9">
      <c r="A668" s="81"/>
      <c r="B668" s="79"/>
      <c r="C668" s="68"/>
      <c r="D668" s="74"/>
      <c r="E668" s="59"/>
      <c r="F668" s="60"/>
      <c r="G668" s="57"/>
      <c r="H668" s="55"/>
      <c r="I668" s="68"/>
    </row>
    <row r="669" spans="1:9">
      <c r="A669" s="81"/>
      <c r="B669" s="79"/>
      <c r="C669" s="68"/>
      <c r="D669" s="74"/>
      <c r="E669" s="59"/>
      <c r="F669" s="60"/>
      <c r="G669" s="57"/>
      <c r="H669" s="55"/>
      <c r="I669" s="68"/>
    </row>
    <row r="670" spans="1:9">
      <c r="A670" s="81"/>
      <c r="B670" s="79"/>
      <c r="C670" s="68"/>
      <c r="D670" s="74"/>
      <c r="E670" s="59"/>
      <c r="F670" s="60"/>
      <c r="G670" s="57"/>
      <c r="H670" s="55"/>
      <c r="I670" s="68"/>
    </row>
    <row r="671" spans="1:9">
      <c r="A671" s="81"/>
      <c r="B671" s="79"/>
      <c r="C671" s="68"/>
      <c r="D671" s="74"/>
      <c r="E671" s="59"/>
      <c r="F671" s="60"/>
      <c r="G671" s="57"/>
      <c r="H671" s="55"/>
      <c r="I671" s="68"/>
    </row>
    <row r="672" spans="1:9">
      <c r="A672" s="81"/>
      <c r="B672" s="79"/>
      <c r="C672" s="68"/>
      <c r="D672" s="74"/>
      <c r="E672" s="59"/>
      <c r="F672" s="60"/>
      <c r="G672" s="57"/>
      <c r="H672" s="55"/>
      <c r="I672" s="68"/>
    </row>
    <row r="673" spans="1:9">
      <c r="A673" s="81"/>
      <c r="B673" s="79"/>
      <c r="C673" s="68"/>
      <c r="D673" s="74"/>
      <c r="E673" s="59"/>
      <c r="F673" s="60"/>
      <c r="G673" s="57"/>
      <c r="H673" s="55"/>
      <c r="I673" s="68"/>
    </row>
    <row r="674" spans="1:9">
      <c r="A674" s="81"/>
      <c r="B674" s="79"/>
      <c r="C674" s="68"/>
      <c r="D674" s="74"/>
      <c r="E674" s="59"/>
      <c r="F674" s="60"/>
      <c r="G674" s="57"/>
      <c r="H674" s="55"/>
      <c r="I674" s="68"/>
    </row>
    <row r="675" spans="1:9">
      <c r="A675" s="81"/>
      <c r="B675" s="79"/>
      <c r="C675" s="68"/>
      <c r="D675" s="74"/>
      <c r="E675" s="59"/>
      <c r="F675" s="60"/>
      <c r="G675" s="57"/>
      <c r="H675" s="55"/>
      <c r="I675" s="68"/>
    </row>
    <row r="676" spans="1:9">
      <c r="A676" s="81"/>
      <c r="B676" s="79"/>
      <c r="C676" s="68"/>
      <c r="D676" s="74"/>
      <c r="E676" s="59"/>
      <c r="F676" s="60"/>
      <c r="G676" s="57"/>
      <c r="H676" s="55"/>
      <c r="I676" s="68"/>
    </row>
    <row r="677" spans="1:9">
      <c r="A677" s="81"/>
      <c r="B677" s="79"/>
      <c r="C677" s="68"/>
      <c r="D677" s="74"/>
      <c r="E677" s="59"/>
      <c r="F677" s="60"/>
      <c r="G677" s="57"/>
      <c r="H677" s="55"/>
      <c r="I677" s="68"/>
    </row>
    <row r="678" spans="1:9">
      <c r="A678" s="81"/>
      <c r="B678" s="79"/>
      <c r="C678" s="68"/>
      <c r="D678" s="74"/>
      <c r="E678" s="59"/>
      <c r="F678" s="60"/>
      <c r="G678" s="57"/>
      <c r="H678" s="55"/>
      <c r="I678" s="68"/>
    </row>
    <row r="679" spans="1:9">
      <c r="A679" s="81"/>
      <c r="B679" s="79"/>
      <c r="C679" s="68"/>
      <c r="D679" s="74"/>
      <c r="E679" s="59"/>
      <c r="F679" s="60"/>
      <c r="G679" s="57"/>
      <c r="H679" s="55"/>
      <c r="I679" s="68"/>
    </row>
    <row r="680" spans="1:9">
      <c r="A680" s="81"/>
      <c r="B680" s="79"/>
      <c r="C680" s="68"/>
      <c r="D680" s="74"/>
      <c r="E680" s="59"/>
      <c r="F680" s="60"/>
      <c r="G680" s="57"/>
      <c r="H680" s="55"/>
      <c r="I680" s="68"/>
    </row>
    <row r="681" spans="1:9">
      <c r="A681" s="81"/>
      <c r="B681" s="79"/>
      <c r="C681" s="68"/>
      <c r="D681" s="74"/>
      <c r="E681" s="59"/>
      <c r="F681" s="60"/>
      <c r="G681" s="57"/>
      <c r="H681" s="55"/>
      <c r="I681" s="68"/>
    </row>
    <row r="682" spans="1:9">
      <c r="A682" s="81"/>
      <c r="B682" s="79"/>
      <c r="C682" s="68"/>
      <c r="D682" s="74"/>
      <c r="E682" s="59"/>
      <c r="F682" s="60"/>
      <c r="G682" s="57"/>
      <c r="H682" s="55"/>
      <c r="I682" s="68"/>
    </row>
    <row r="683" spans="1:9">
      <c r="A683" s="81"/>
      <c r="B683" s="79"/>
      <c r="C683" s="68"/>
      <c r="D683" s="74"/>
      <c r="E683" s="59"/>
      <c r="F683" s="60"/>
      <c r="G683" s="57"/>
      <c r="H683" s="55"/>
      <c r="I683" s="68"/>
    </row>
    <row r="684" spans="1:9">
      <c r="A684" s="81"/>
      <c r="B684" s="79"/>
      <c r="C684" s="68"/>
      <c r="D684" s="74"/>
      <c r="E684" s="59"/>
      <c r="F684" s="60"/>
      <c r="G684" s="57"/>
      <c r="H684" s="55"/>
      <c r="I684" s="68"/>
    </row>
    <row r="685" spans="1:9">
      <c r="A685" s="81"/>
      <c r="B685" s="79"/>
      <c r="C685" s="68"/>
      <c r="D685" s="74"/>
      <c r="E685" s="59"/>
      <c r="F685" s="60"/>
      <c r="G685" s="57"/>
      <c r="H685" s="55"/>
      <c r="I685" s="68"/>
    </row>
    <row r="686" spans="1:9">
      <c r="A686" s="81"/>
      <c r="B686" s="79"/>
      <c r="C686" s="68"/>
      <c r="D686" s="74"/>
      <c r="E686" s="59"/>
      <c r="F686" s="60"/>
      <c r="G686" s="57"/>
      <c r="H686" s="55"/>
      <c r="I686" s="68"/>
    </row>
    <row r="687" spans="1:9">
      <c r="A687" s="81"/>
      <c r="B687" s="79"/>
      <c r="C687" s="68"/>
      <c r="D687" s="74"/>
      <c r="E687" s="59"/>
      <c r="F687" s="60"/>
      <c r="G687" s="57"/>
      <c r="H687" s="55"/>
      <c r="I687" s="68"/>
    </row>
    <row r="688" spans="1:9">
      <c r="A688" s="81"/>
      <c r="B688" s="79"/>
      <c r="C688" s="68"/>
      <c r="D688" s="74"/>
      <c r="E688" s="59"/>
      <c r="F688" s="60"/>
      <c r="G688" s="57"/>
      <c r="H688" s="55"/>
      <c r="I688" s="68"/>
    </row>
    <row r="689" spans="1:9">
      <c r="A689" s="81"/>
      <c r="B689" s="79"/>
      <c r="C689" s="68"/>
      <c r="D689" s="74"/>
      <c r="E689" s="59"/>
      <c r="F689" s="60"/>
      <c r="G689" s="57"/>
      <c r="H689" s="55"/>
      <c r="I689" s="68"/>
    </row>
    <row r="690" spans="1:9">
      <c r="A690" s="81"/>
      <c r="B690" s="79"/>
      <c r="C690" s="68"/>
      <c r="D690" s="74"/>
      <c r="E690" s="59"/>
      <c r="F690" s="60"/>
      <c r="G690" s="57"/>
      <c r="H690" s="55"/>
      <c r="I690" s="68"/>
    </row>
    <row r="691" spans="1:9">
      <c r="A691" s="81"/>
      <c r="B691" s="79"/>
      <c r="C691" s="68"/>
      <c r="D691" s="74"/>
      <c r="E691" s="59"/>
      <c r="F691" s="60"/>
      <c r="G691" s="57"/>
      <c r="H691" s="55"/>
      <c r="I691" s="68"/>
    </row>
    <row r="692" spans="1:9">
      <c r="A692" s="81"/>
      <c r="B692" s="79"/>
      <c r="C692" s="68"/>
      <c r="D692" s="74"/>
      <c r="E692" s="59"/>
      <c r="F692" s="60"/>
      <c r="G692" s="57"/>
      <c r="H692" s="55"/>
      <c r="I692" s="68"/>
    </row>
    <row r="693" spans="1:9">
      <c r="A693" s="81"/>
      <c r="B693" s="79"/>
      <c r="C693" s="68"/>
      <c r="D693" s="74"/>
      <c r="E693" s="59"/>
      <c r="F693" s="60"/>
      <c r="G693" s="57"/>
      <c r="H693" s="55"/>
      <c r="I693" s="68"/>
    </row>
    <row r="694" spans="1:9">
      <c r="A694" s="81"/>
      <c r="B694" s="79"/>
      <c r="C694" s="68"/>
      <c r="D694" s="74"/>
      <c r="E694" s="59"/>
      <c r="F694" s="60"/>
      <c r="G694" s="57"/>
      <c r="H694" s="55"/>
      <c r="I694" s="68"/>
    </row>
    <row r="695" spans="1:9">
      <c r="A695" s="81"/>
      <c r="B695" s="79"/>
      <c r="C695" s="68"/>
      <c r="D695" s="74"/>
      <c r="E695" s="59"/>
      <c r="F695" s="60"/>
      <c r="G695" s="57"/>
      <c r="H695" s="55"/>
      <c r="I695" s="68"/>
    </row>
    <row r="696" spans="1:9">
      <c r="A696" s="81"/>
      <c r="B696" s="79"/>
      <c r="C696" s="68"/>
      <c r="D696" s="74"/>
      <c r="E696" s="59"/>
      <c r="F696" s="60"/>
      <c r="G696" s="57"/>
      <c r="H696" s="55"/>
      <c r="I696" s="68"/>
    </row>
    <row r="697" spans="1:9">
      <c r="A697" s="81"/>
      <c r="B697" s="79"/>
      <c r="C697" s="68"/>
      <c r="D697" s="74"/>
      <c r="E697" s="59"/>
      <c r="F697" s="60"/>
      <c r="G697" s="57"/>
      <c r="H697" s="55"/>
      <c r="I697" s="68"/>
    </row>
    <row r="698" spans="1:9">
      <c r="A698" s="81"/>
      <c r="B698" s="79"/>
      <c r="C698" s="68"/>
      <c r="D698" s="74"/>
      <c r="E698" s="59"/>
      <c r="F698" s="60"/>
      <c r="G698" s="57"/>
      <c r="H698" s="55"/>
      <c r="I698" s="68"/>
    </row>
    <row r="699" spans="1:9">
      <c r="A699" s="81"/>
      <c r="B699" s="79"/>
      <c r="C699" s="68"/>
      <c r="D699" s="74"/>
      <c r="E699" s="59"/>
      <c r="F699" s="60"/>
      <c r="G699" s="57"/>
      <c r="H699" s="55"/>
      <c r="I699" s="68"/>
    </row>
    <row r="700" spans="1:9">
      <c r="A700" s="81"/>
      <c r="B700" s="79"/>
      <c r="C700" s="68"/>
      <c r="D700" s="74"/>
      <c r="E700" s="59"/>
      <c r="F700" s="60"/>
      <c r="G700" s="57"/>
      <c r="H700" s="55"/>
      <c r="I700" s="68"/>
    </row>
    <row r="701" spans="1:9">
      <c r="A701" s="81"/>
      <c r="B701" s="79"/>
      <c r="C701" s="68"/>
      <c r="D701" s="74"/>
      <c r="E701" s="59"/>
      <c r="F701" s="60"/>
      <c r="G701" s="57"/>
      <c r="H701" s="55"/>
      <c r="I701" s="68"/>
    </row>
    <row r="702" spans="1:9">
      <c r="A702" s="81"/>
      <c r="B702" s="79"/>
      <c r="C702" s="68"/>
      <c r="D702" s="74"/>
      <c r="E702" s="59"/>
      <c r="F702" s="60"/>
      <c r="G702" s="57"/>
      <c r="H702" s="55"/>
      <c r="I702" s="68"/>
    </row>
    <row r="703" spans="1:9">
      <c r="A703" s="81"/>
      <c r="B703" s="79"/>
      <c r="C703" s="68"/>
      <c r="D703" s="74"/>
      <c r="E703" s="59"/>
      <c r="F703" s="60"/>
      <c r="G703" s="57"/>
      <c r="H703" s="55"/>
      <c r="I703" s="68"/>
    </row>
    <row r="704" spans="1:9">
      <c r="A704" s="81"/>
      <c r="B704" s="79"/>
      <c r="C704" s="68"/>
      <c r="D704" s="74"/>
      <c r="E704" s="59"/>
      <c r="F704" s="60"/>
      <c r="G704" s="57"/>
      <c r="H704" s="55"/>
      <c r="I704" s="68"/>
    </row>
    <row r="705" spans="1:9">
      <c r="A705" s="81"/>
      <c r="B705" s="79"/>
      <c r="C705" s="68"/>
      <c r="D705" s="74"/>
      <c r="E705" s="59"/>
      <c r="F705" s="60"/>
      <c r="G705" s="57"/>
      <c r="H705" s="55"/>
      <c r="I705" s="68"/>
    </row>
    <row r="706" spans="1:9">
      <c r="A706" s="81"/>
      <c r="B706" s="79"/>
      <c r="C706" s="68"/>
      <c r="D706" s="74"/>
      <c r="E706" s="59"/>
      <c r="F706" s="60"/>
      <c r="G706" s="57"/>
      <c r="H706" s="55"/>
      <c r="I706" s="68"/>
    </row>
    <row r="707" spans="1:9">
      <c r="A707" s="81"/>
      <c r="B707" s="79"/>
      <c r="C707" s="68"/>
      <c r="D707" s="74"/>
      <c r="E707" s="59"/>
      <c r="F707" s="60"/>
      <c r="G707" s="57"/>
      <c r="H707" s="55"/>
      <c r="I707" s="68"/>
    </row>
    <row r="708" spans="1:9">
      <c r="A708" s="81"/>
      <c r="B708" s="79"/>
      <c r="C708" s="68"/>
      <c r="D708" s="74"/>
      <c r="E708" s="59"/>
      <c r="F708" s="60"/>
      <c r="G708" s="57"/>
      <c r="H708" s="55"/>
      <c r="I708" s="68"/>
    </row>
    <row r="709" spans="1:9">
      <c r="A709" s="81"/>
      <c r="B709" s="79"/>
      <c r="C709" s="68"/>
      <c r="D709" s="74"/>
      <c r="E709" s="59"/>
      <c r="F709" s="60"/>
      <c r="G709" s="57"/>
      <c r="H709" s="55"/>
      <c r="I709" s="68"/>
    </row>
    <row r="710" spans="1:9">
      <c r="A710" s="81"/>
      <c r="B710" s="79"/>
      <c r="C710" s="68"/>
      <c r="D710" s="74"/>
      <c r="E710" s="59"/>
      <c r="F710" s="60"/>
      <c r="G710" s="57"/>
      <c r="H710" s="55"/>
      <c r="I710" s="68"/>
    </row>
    <row r="711" spans="1:9">
      <c r="A711" s="81"/>
      <c r="B711" s="79"/>
      <c r="C711" s="68"/>
      <c r="D711" s="74"/>
      <c r="E711" s="59"/>
      <c r="F711" s="60"/>
      <c r="G711" s="57"/>
      <c r="H711" s="55"/>
      <c r="I711" s="68"/>
    </row>
    <row r="712" spans="1:9">
      <c r="A712" s="81"/>
      <c r="B712" s="79"/>
      <c r="C712" s="68"/>
      <c r="D712" s="74"/>
      <c r="E712" s="59"/>
      <c r="F712" s="60"/>
      <c r="G712" s="57"/>
      <c r="H712" s="55"/>
      <c r="I712" s="68"/>
    </row>
    <row r="713" spans="1:9">
      <c r="A713" s="81"/>
      <c r="B713" s="79"/>
      <c r="C713" s="68"/>
      <c r="D713" s="74"/>
      <c r="E713" s="59"/>
      <c r="F713" s="60"/>
      <c r="G713" s="57"/>
      <c r="H713" s="55"/>
      <c r="I713" s="68"/>
    </row>
    <row r="714" spans="1:9">
      <c r="A714" s="81"/>
      <c r="B714" s="79"/>
      <c r="C714" s="68"/>
      <c r="D714" s="74"/>
      <c r="E714" s="59"/>
      <c r="F714" s="60"/>
      <c r="G714" s="57"/>
      <c r="H714" s="55"/>
      <c r="I714" s="68"/>
    </row>
    <row r="715" spans="1:9">
      <c r="A715" s="81"/>
      <c r="B715" s="79"/>
      <c r="C715" s="68"/>
      <c r="D715" s="74"/>
      <c r="E715" s="59"/>
      <c r="F715" s="60"/>
      <c r="G715" s="57"/>
      <c r="H715" s="55"/>
      <c r="I715" s="68"/>
    </row>
    <row r="716" spans="1:9">
      <c r="A716" s="81"/>
      <c r="B716" s="79"/>
      <c r="C716" s="68"/>
      <c r="D716" s="74"/>
      <c r="E716" s="59"/>
      <c r="F716" s="60"/>
      <c r="G716" s="57"/>
      <c r="H716" s="55"/>
      <c r="I716" s="68"/>
    </row>
    <row r="717" spans="1:9">
      <c r="A717" s="81"/>
      <c r="B717" s="79"/>
      <c r="C717" s="68"/>
      <c r="D717" s="74"/>
      <c r="E717" s="59"/>
      <c r="F717" s="60"/>
      <c r="G717" s="57"/>
      <c r="H717" s="55"/>
      <c r="I717" s="68"/>
    </row>
    <row r="718" spans="1:9">
      <c r="A718" s="81"/>
      <c r="B718" s="79"/>
      <c r="C718" s="68"/>
      <c r="D718" s="74"/>
      <c r="E718" s="59"/>
      <c r="F718" s="60"/>
      <c r="G718" s="57"/>
      <c r="H718" s="55"/>
      <c r="I718" s="68"/>
    </row>
    <row r="719" spans="1:9">
      <c r="A719" s="81"/>
      <c r="B719" s="79"/>
      <c r="C719" s="68"/>
      <c r="D719" s="74"/>
      <c r="E719" s="59"/>
      <c r="F719" s="60"/>
      <c r="G719" s="57"/>
      <c r="H719" s="55"/>
      <c r="I719" s="68"/>
    </row>
    <row r="720" spans="1:9">
      <c r="A720" s="81"/>
      <c r="B720" s="79"/>
      <c r="C720" s="68"/>
      <c r="D720" s="74"/>
      <c r="E720" s="59"/>
      <c r="F720" s="60"/>
      <c r="G720" s="57"/>
      <c r="H720" s="55"/>
      <c r="I720" s="68"/>
    </row>
    <row r="721" spans="1:9">
      <c r="A721" s="81"/>
      <c r="B721" s="79"/>
      <c r="C721" s="68"/>
      <c r="D721" s="74"/>
      <c r="E721" s="59"/>
      <c r="F721" s="60"/>
      <c r="G721" s="57"/>
      <c r="H721" s="55"/>
      <c r="I721" s="68"/>
    </row>
    <row r="722" spans="1:9">
      <c r="A722" s="81"/>
      <c r="B722" s="79"/>
      <c r="C722" s="68"/>
      <c r="D722" s="74"/>
      <c r="E722" s="59"/>
      <c r="F722" s="60"/>
      <c r="G722" s="57"/>
      <c r="H722" s="55"/>
      <c r="I722" s="68"/>
    </row>
    <row r="723" spans="1:9">
      <c r="A723" s="81"/>
      <c r="B723" s="79"/>
      <c r="C723" s="68"/>
      <c r="D723" s="74"/>
      <c r="E723" s="59"/>
      <c r="F723" s="60"/>
      <c r="G723" s="57"/>
      <c r="H723" s="55"/>
      <c r="I723" s="68"/>
    </row>
    <row r="724" spans="1:9">
      <c r="A724" s="81"/>
      <c r="B724" s="79"/>
      <c r="C724" s="68"/>
      <c r="D724" s="74"/>
      <c r="E724" s="59"/>
      <c r="F724" s="60"/>
      <c r="G724" s="57"/>
      <c r="H724" s="55"/>
      <c r="I724" s="68"/>
    </row>
    <row r="725" spans="1:9">
      <c r="A725" s="81"/>
      <c r="B725" s="79"/>
      <c r="C725" s="68"/>
      <c r="D725" s="74"/>
      <c r="E725" s="59"/>
      <c r="F725" s="60"/>
      <c r="G725" s="57"/>
      <c r="H725" s="55"/>
      <c r="I725" s="68"/>
    </row>
    <row r="726" spans="1:9">
      <c r="A726" s="81"/>
      <c r="B726" s="79"/>
      <c r="C726" s="68"/>
      <c r="D726" s="74"/>
      <c r="E726" s="59"/>
      <c r="F726" s="60"/>
      <c r="G726" s="57"/>
      <c r="H726" s="55"/>
      <c r="I726" s="68"/>
    </row>
    <row r="727" spans="1:9">
      <c r="A727" s="81"/>
      <c r="B727" s="79"/>
      <c r="C727" s="68"/>
      <c r="D727" s="74"/>
      <c r="E727" s="59"/>
      <c r="F727" s="60"/>
      <c r="G727" s="57"/>
      <c r="H727" s="55"/>
      <c r="I727" s="68"/>
    </row>
    <row r="728" spans="1:9">
      <c r="A728" s="81"/>
      <c r="B728" s="79"/>
      <c r="C728" s="68"/>
      <c r="D728" s="74"/>
      <c r="E728" s="59"/>
      <c r="F728" s="60"/>
      <c r="G728" s="57"/>
      <c r="H728" s="55"/>
      <c r="I728" s="68"/>
    </row>
    <row r="729" spans="1:9">
      <c r="A729" s="81"/>
      <c r="B729" s="79"/>
      <c r="C729" s="68"/>
      <c r="D729" s="74"/>
      <c r="E729" s="59"/>
      <c r="F729" s="60"/>
      <c r="G729" s="57"/>
      <c r="H729" s="55"/>
      <c r="I729" s="68"/>
    </row>
    <row r="730" spans="1:9">
      <c r="A730" s="81"/>
      <c r="B730" s="79"/>
      <c r="C730" s="68"/>
      <c r="D730" s="74"/>
      <c r="E730" s="59"/>
      <c r="F730" s="60"/>
      <c r="G730" s="57"/>
      <c r="H730" s="55"/>
      <c r="I730" s="68"/>
    </row>
    <row r="731" spans="1:9">
      <c r="A731" s="81"/>
      <c r="B731" s="79"/>
      <c r="C731" s="68"/>
      <c r="D731" s="74"/>
      <c r="E731" s="59"/>
      <c r="F731" s="60"/>
      <c r="G731" s="57"/>
      <c r="H731" s="55"/>
      <c r="I731" s="68"/>
    </row>
    <row r="732" spans="1:9">
      <c r="A732" s="81"/>
      <c r="B732" s="79"/>
      <c r="C732" s="68"/>
      <c r="D732" s="74"/>
      <c r="E732" s="59"/>
      <c r="F732" s="60"/>
      <c r="G732" s="57"/>
      <c r="H732" s="55"/>
      <c r="I732" s="68"/>
    </row>
    <row r="733" spans="1:9">
      <c r="A733" s="81"/>
      <c r="B733" s="79"/>
      <c r="C733" s="68"/>
      <c r="D733" s="74"/>
      <c r="E733" s="59"/>
      <c r="F733" s="60"/>
      <c r="G733" s="57"/>
      <c r="H733" s="55"/>
      <c r="I733" s="68"/>
    </row>
    <row r="734" spans="1:9">
      <c r="A734" s="81"/>
      <c r="B734" s="79"/>
      <c r="C734" s="68"/>
      <c r="D734" s="74"/>
      <c r="E734" s="59"/>
      <c r="F734" s="60"/>
      <c r="G734" s="57"/>
      <c r="H734" s="55"/>
      <c r="I734" s="68"/>
    </row>
    <row r="735" spans="1:9">
      <c r="A735" s="81"/>
      <c r="B735" s="79"/>
      <c r="C735" s="68"/>
      <c r="D735" s="74"/>
      <c r="E735" s="59"/>
      <c r="F735" s="60"/>
      <c r="G735" s="57"/>
      <c r="H735" s="55"/>
      <c r="I735" s="68"/>
    </row>
    <row r="736" spans="1:9">
      <c r="A736" s="81"/>
      <c r="B736" s="79"/>
      <c r="C736" s="68"/>
      <c r="D736" s="74"/>
      <c r="E736" s="59"/>
      <c r="F736" s="60"/>
      <c r="G736" s="57"/>
      <c r="H736" s="55"/>
      <c r="I736" s="68"/>
    </row>
    <row r="737" spans="1:9">
      <c r="A737" s="81"/>
      <c r="B737" s="79"/>
      <c r="C737" s="68"/>
      <c r="D737" s="74"/>
      <c r="E737" s="59"/>
      <c r="F737" s="60"/>
      <c r="G737" s="57"/>
      <c r="H737" s="55"/>
      <c r="I737" s="68"/>
    </row>
    <row r="738" spans="1:9">
      <c r="A738" s="81"/>
      <c r="B738" s="79"/>
      <c r="C738" s="68"/>
      <c r="D738" s="74"/>
      <c r="E738" s="59"/>
      <c r="F738" s="60"/>
      <c r="G738" s="57"/>
      <c r="H738" s="55"/>
      <c r="I738" s="68"/>
    </row>
    <row r="739" spans="1:9">
      <c r="A739" s="81"/>
      <c r="B739" s="79"/>
      <c r="C739" s="68"/>
      <c r="D739" s="74"/>
      <c r="E739" s="59"/>
      <c r="F739" s="60"/>
      <c r="G739" s="57"/>
      <c r="H739" s="55"/>
      <c r="I739" s="68"/>
    </row>
    <row r="740" spans="1:9">
      <c r="A740" s="81"/>
      <c r="B740" s="79"/>
      <c r="C740" s="68"/>
      <c r="D740" s="74"/>
      <c r="E740" s="59"/>
      <c r="F740" s="60"/>
      <c r="G740" s="57"/>
      <c r="H740" s="55"/>
      <c r="I740" s="68"/>
    </row>
    <row r="741" spans="1:9">
      <c r="A741" s="81"/>
      <c r="B741" s="79"/>
      <c r="C741" s="68"/>
      <c r="D741" s="74"/>
      <c r="E741" s="59"/>
      <c r="F741" s="60"/>
      <c r="G741" s="57"/>
      <c r="H741" s="55"/>
      <c r="I741" s="68"/>
    </row>
    <row r="742" spans="1:9">
      <c r="A742" s="81"/>
      <c r="B742" s="79"/>
      <c r="C742" s="68"/>
      <c r="D742" s="74"/>
      <c r="E742" s="59"/>
      <c r="F742" s="60"/>
      <c r="G742" s="57"/>
      <c r="H742" s="55"/>
      <c r="I742" s="68"/>
    </row>
    <row r="743" spans="1:9">
      <c r="A743" s="81"/>
      <c r="B743" s="79"/>
      <c r="C743" s="68"/>
      <c r="D743" s="74"/>
      <c r="E743" s="59"/>
      <c r="F743" s="60"/>
      <c r="G743" s="57"/>
      <c r="H743" s="55"/>
      <c r="I743" s="68"/>
    </row>
    <row r="744" spans="1:9">
      <c r="A744" s="81"/>
      <c r="B744" s="79"/>
      <c r="C744" s="68"/>
      <c r="D744" s="74"/>
      <c r="E744" s="59"/>
      <c r="F744" s="60"/>
      <c r="G744" s="57"/>
      <c r="H744" s="55"/>
      <c r="I744" s="68"/>
    </row>
    <row r="745" spans="1:9">
      <c r="A745" s="81"/>
      <c r="B745" s="79"/>
      <c r="C745" s="68"/>
      <c r="D745" s="74"/>
      <c r="E745" s="59"/>
      <c r="F745" s="60"/>
      <c r="G745" s="57"/>
      <c r="H745" s="55"/>
      <c r="I745" s="68"/>
    </row>
    <row r="746" spans="1:9">
      <c r="A746" s="81"/>
      <c r="B746" s="79"/>
      <c r="C746" s="68"/>
      <c r="D746" s="74"/>
      <c r="E746" s="59"/>
      <c r="F746" s="60"/>
      <c r="G746" s="57"/>
      <c r="H746" s="55"/>
      <c r="I746" s="68"/>
    </row>
    <row r="747" spans="1:9">
      <c r="A747" s="81"/>
      <c r="B747" s="79"/>
      <c r="C747" s="68"/>
      <c r="D747" s="74"/>
      <c r="E747" s="59"/>
      <c r="F747" s="60"/>
      <c r="G747" s="57"/>
      <c r="H747" s="55"/>
      <c r="I747" s="68"/>
    </row>
    <row r="748" spans="1:9">
      <c r="A748" s="81"/>
      <c r="B748" s="79"/>
      <c r="C748" s="68"/>
      <c r="D748" s="74"/>
      <c r="E748" s="59"/>
      <c r="F748" s="60"/>
      <c r="G748" s="57"/>
      <c r="H748" s="55"/>
      <c r="I748" s="68"/>
    </row>
    <row r="749" spans="1:9">
      <c r="A749" s="81"/>
      <c r="B749" s="79"/>
      <c r="C749" s="68"/>
      <c r="D749" s="74"/>
      <c r="E749" s="59"/>
      <c r="F749" s="60"/>
      <c r="G749" s="57"/>
      <c r="H749" s="55"/>
      <c r="I749" s="68"/>
    </row>
    <row r="750" spans="1:9">
      <c r="A750" s="81"/>
      <c r="B750" s="79"/>
      <c r="C750" s="68"/>
      <c r="D750" s="74"/>
      <c r="E750" s="59"/>
      <c r="F750" s="60"/>
      <c r="G750" s="57"/>
      <c r="H750" s="55"/>
      <c r="I750" s="68"/>
    </row>
    <row r="751" spans="1:9">
      <c r="A751" s="81"/>
      <c r="B751" s="79"/>
      <c r="C751" s="68"/>
      <c r="D751" s="74"/>
      <c r="E751" s="59"/>
      <c r="F751" s="60"/>
      <c r="G751" s="57"/>
      <c r="H751" s="55"/>
      <c r="I751" s="68"/>
    </row>
    <row r="752" spans="1:9">
      <c r="A752" s="81"/>
      <c r="B752" s="79"/>
      <c r="C752" s="68"/>
      <c r="D752" s="74"/>
      <c r="E752" s="59"/>
      <c r="F752" s="60"/>
      <c r="G752" s="57"/>
      <c r="H752" s="55"/>
      <c r="I752" s="68"/>
    </row>
    <row r="753" spans="1:9">
      <c r="A753" s="81"/>
      <c r="B753" s="79"/>
      <c r="C753" s="68"/>
      <c r="D753" s="74"/>
      <c r="E753" s="59"/>
      <c r="F753" s="60"/>
      <c r="G753" s="57"/>
      <c r="H753" s="55"/>
      <c r="I753" s="68"/>
    </row>
    <row r="754" spans="1:9">
      <c r="A754" s="81"/>
      <c r="B754" s="79"/>
      <c r="C754" s="68"/>
      <c r="D754" s="74"/>
      <c r="E754" s="59"/>
      <c r="F754" s="60"/>
      <c r="G754" s="57"/>
      <c r="H754" s="55"/>
      <c r="I754" s="68"/>
    </row>
    <row r="755" spans="1:9">
      <c r="A755" s="81"/>
      <c r="B755" s="79"/>
      <c r="C755" s="68"/>
      <c r="D755" s="74"/>
      <c r="E755" s="59"/>
      <c r="F755" s="60"/>
      <c r="G755" s="57"/>
      <c r="H755" s="55"/>
      <c r="I755" s="68"/>
    </row>
    <row r="756" spans="1:9">
      <c r="A756" s="81"/>
      <c r="B756" s="79"/>
      <c r="C756" s="68"/>
      <c r="D756" s="74"/>
      <c r="E756" s="59"/>
      <c r="F756" s="60"/>
      <c r="G756" s="57"/>
      <c r="H756" s="55"/>
      <c r="I756" s="68"/>
    </row>
    <row r="757" spans="1:9">
      <c r="A757" s="81"/>
      <c r="B757" s="79"/>
      <c r="C757" s="68"/>
      <c r="D757" s="74"/>
      <c r="E757" s="59"/>
      <c r="F757" s="60"/>
      <c r="G757" s="57"/>
      <c r="H757" s="55"/>
      <c r="I757" s="68"/>
    </row>
    <row r="758" spans="1:9">
      <c r="A758" s="81"/>
      <c r="B758" s="79"/>
      <c r="C758" s="68"/>
      <c r="D758" s="74"/>
      <c r="E758" s="59"/>
      <c r="F758" s="60"/>
      <c r="G758" s="57"/>
      <c r="H758" s="55"/>
      <c r="I758" s="68"/>
    </row>
    <row r="759" spans="1:9">
      <c r="A759" s="81"/>
      <c r="B759" s="79"/>
      <c r="C759" s="68"/>
      <c r="D759" s="74"/>
      <c r="E759" s="59"/>
      <c r="F759" s="60"/>
      <c r="G759" s="57"/>
      <c r="H759" s="55"/>
      <c r="I759" s="68"/>
    </row>
    <row r="760" spans="1:9">
      <c r="A760" s="81"/>
      <c r="B760" s="79"/>
      <c r="C760" s="68"/>
      <c r="D760" s="74"/>
      <c r="E760" s="59"/>
      <c r="F760" s="60"/>
      <c r="G760" s="57"/>
      <c r="H760" s="55"/>
      <c r="I760" s="68"/>
    </row>
    <row r="761" spans="1:9">
      <c r="A761" s="81"/>
      <c r="B761" s="79"/>
      <c r="C761" s="68"/>
      <c r="D761" s="74"/>
      <c r="E761" s="59"/>
      <c r="F761" s="60"/>
      <c r="G761" s="57"/>
      <c r="H761" s="55"/>
      <c r="I761" s="68"/>
    </row>
    <row r="762" spans="1:9">
      <c r="A762" s="81"/>
      <c r="B762" s="79"/>
      <c r="C762" s="68"/>
      <c r="D762" s="74"/>
      <c r="E762" s="59"/>
      <c r="F762" s="60"/>
      <c r="G762" s="57"/>
      <c r="H762" s="55"/>
      <c r="I762" s="68"/>
    </row>
    <row r="763" spans="1:9">
      <c r="A763" s="81"/>
      <c r="B763" s="79"/>
      <c r="C763" s="68"/>
      <c r="D763" s="74"/>
      <c r="E763" s="59"/>
      <c r="F763" s="60"/>
      <c r="G763" s="57"/>
      <c r="H763" s="55"/>
      <c r="I763" s="68"/>
    </row>
    <row r="764" spans="1:9">
      <c r="A764" s="81"/>
      <c r="B764" s="79"/>
      <c r="C764" s="68"/>
      <c r="D764" s="74"/>
      <c r="E764" s="59"/>
      <c r="F764" s="60"/>
      <c r="G764" s="57"/>
      <c r="H764" s="55"/>
      <c r="I764" s="68"/>
    </row>
    <row r="765" spans="1:9">
      <c r="A765" s="81"/>
      <c r="B765" s="79"/>
      <c r="C765" s="68"/>
      <c r="D765" s="74"/>
      <c r="E765" s="59"/>
      <c r="F765" s="60"/>
      <c r="G765" s="57"/>
      <c r="H765" s="55"/>
      <c r="I765" s="68"/>
    </row>
    <row r="766" spans="1:9">
      <c r="A766" s="81"/>
      <c r="B766" s="79"/>
      <c r="C766" s="68"/>
      <c r="D766" s="74"/>
      <c r="E766" s="59"/>
      <c r="F766" s="60"/>
      <c r="G766" s="57"/>
      <c r="H766" s="55"/>
      <c r="I766" s="68"/>
    </row>
    <row r="767" spans="1:9">
      <c r="A767" s="81"/>
      <c r="B767" s="79"/>
      <c r="C767" s="68"/>
      <c r="D767" s="74"/>
      <c r="E767" s="59"/>
      <c r="F767" s="60"/>
      <c r="G767" s="57"/>
      <c r="H767" s="55"/>
      <c r="I767" s="68"/>
    </row>
    <row r="768" spans="1:9">
      <c r="A768" s="81"/>
      <c r="B768" s="79"/>
      <c r="C768" s="68"/>
      <c r="D768" s="74"/>
      <c r="E768" s="59"/>
      <c r="F768" s="60"/>
      <c r="G768" s="57"/>
      <c r="H768" s="55"/>
      <c r="I768" s="68"/>
    </row>
    <row r="769" spans="1:9">
      <c r="A769" s="81"/>
      <c r="B769" s="79"/>
      <c r="C769" s="68"/>
      <c r="D769" s="74"/>
      <c r="E769" s="59"/>
      <c r="F769" s="60"/>
      <c r="G769" s="57"/>
      <c r="H769" s="55"/>
      <c r="I769" s="68"/>
    </row>
    <row r="770" spans="1:9">
      <c r="A770" s="81"/>
      <c r="B770" s="79"/>
      <c r="C770" s="68"/>
      <c r="D770" s="74"/>
      <c r="E770" s="59"/>
      <c r="F770" s="60"/>
      <c r="G770" s="57"/>
      <c r="H770" s="55"/>
      <c r="I770" s="68"/>
    </row>
    <row r="771" spans="1:9">
      <c r="A771" s="81"/>
      <c r="B771" s="79"/>
      <c r="C771" s="68"/>
      <c r="D771" s="74"/>
      <c r="E771" s="59"/>
      <c r="F771" s="60"/>
      <c r="G771" s="57"/>
      <c r="H771" s="55"/>
      <c r="I771" s="68"/>
    </row>
    <row r="772" spans="1:9">
      <c r="A772" s="81"/>
      <c r="B772" s="79"/>
      <c r="C772" s="68"/>
      <c r="D772" s="74"/>
      <c r="E772" s="59"/>
      <c r="F772" s="60"/>
      <c r="G772" s="57"/>
      <c r="H772" s="55"/>
      <c r="I772" s="68"/>
    </row>
    <row r="773" spans="1:9">
      <c r="A773" s="81"/>
      <c r="B773" s="79"/>
      <c r="C773" s="68"/>
      <c r="D773" s="74"/>
      <c r="E773" s="59"/>
      <c r="F773" s="60"/>
      <c r="G773" s="57"/>
      <c r="H773" s="55"/>
      <c r="I773" s="68"/>
    </row>
    <row r="774" spans="1:9">
      <c r="A774" s="81"/>
      <c r="B774" s="79"/>
      <c r="C774" s="68"/>
      <c r="D774" s="74"/>
      <c r="E774" s="59"/>
      <c r="F774" s="60"/>
      <c r="G774" s="57"/>
      <c r="H774" s="55"/>
      <c r="I774" s="68"/>
    </row>
    <row r="775" spans="1:9">
      <c r="A775" s="81"/>
      <c r="B775" s="79"/>
      <c r="C775" s="68"/>
      <c r="D775" s="74"/>
      <c r="E775" s="59"/>
      <c r="F775" s="60"/>
      <c r="G775" s="57"/>
      <c r="H775" s="55"/>
      <c r="I775" s="68"/>
    </row>
    <row r="776" spans="1:9">
      <c r="A776" s="81"/>
      <c r="B776" s="79"/>
      <c r="C776" s="68"/>
      <c r="D776" s="74"/>
      <c r="E776" s="59"/>
      <c r="F776" s="60"/>
      <c r="G776" s="57"/>
      <c r="H776" s="55"/>
      <c r="I776" s="68"/>
    </row>
    <row r="777" spans="1:9">
      <c r="A777" s="81"/>
      <c r="B777" s="79"/>
      <c r="C777" s="68"/>
      <c r="D777" s="74"/>
      <c r="E777" s="59"/>
      <c r="F777" s="60"/>
      <c r="G777" s="57"/>
      <c r="H777" s="55"/>
      <c r="I777" s="68"/>
    </row>
    <row r="778" spans="1:9">
      <c r="A778" s="81"/>
      <c r="B778" s="79"/>
      <c r="C778" s="68"/>
      <c r="D778" s="74"/>
      <c r="E778" s="59"/>
      <c r="F778" s="60"/>
      <c r="G778" s="57"/>
      <c r="H778" s="55"/>
      <c r="I778" s="68"/>
    </row>
    <row r="779" spans="1:9">
      <c r="A779" s="81"/>
      <c r="B779" s="79"/>
      <c r="C779" s="68"/>
      <c r="D779" s="74"/>
      <c r="E779" s="59"/>
      <c r="F779" s="60"/>
      <c r="G779" s="57"/>
      <c r="H779" s="55"/>
      <c r="I779" s="68"/>
    </row>
    <row r="780" spans="1:9">
      <c r="A780" s="81"/>
      <c r="B780" s="79"/>
      <c r="C780" s="68"/>
      <c r="D780" s="74"/>
      <c r="E780" s="59"/>
      <c r="F780" s="60"/>
      <c r="G780" s="57"/>
      <c r="H780" s="55"/>
      <c r="I780" s="68"/>
    </row>
    <row r="781" spans="1:9">
      <c r="A781" s="81"/>
      <c r="B781" s="79"/>
      <c r="C781" s="68"/>
      <c r="D781" s="74"/>
      <c r="E781" s="59"/>
      <c r="F781" s="60"/>
      <c r="G781" s="57"/>
      <c r="H781" s="55"/>
      <c r="I781" s="68"/>
    </row>
    <row r="782" spans="1:9">
      <c r="A782" s="81"/>
      <c r="B782" s="79"/>
      <c r="C782" s="68"/>
      <c r="D782" s="74"/>
      <c r="E782" s="59"/>
      <c r="F782" s="60"/>
      <c r="G782" s="57"/>
      <c r="H782" s="55"/>
      <c r="I782" s="68"/>
    </row>
    <row r="783" spans="1:9">
      <c r="A783" s="81"/>
      <c r="B783" s="79"/>
      <c r="C783" s="68"/>
      <c r="D783" s="74"/>
      <c r="E783" s="59"/>
      <c r="F783" s="60"/>
      <c r="G783" s="57"/>
      <c r="H783" s="55"/>
      <c r="I783" s="68"/>
    </row>
    <row r="784" spans="1:9">
      <c r="A784" s="81"/>
      <c r="B784" s="79"/>
      <c r="C784" s="68"/>
      <c r="D784" s="74"/>
      <c r="E784" s="59"/>
      <c r="F784" s="60"/>
      <c r="G784" s="57"/>
      <c r="H784" s="55"/>
      <c r="I784" s="68"/>
    </row>
    <row r="785" spans="1:9">
      <c r="A785" s="81"/>
      <c r="B785" s="79"/>
      <c r="C785" s="68"/>
      <c r="D785" s="74"/>
      <c r="E785" s="59"/>
      <c r="F785" s="60"/>
      <c r="G785" s="57"/>
      <c r="H785" s="55"/>
      <c r="I785" s="68"/>
    </row>
    <row r="786" spans="1:9">
      <c r="A786" s="81"/>
      <c r="B786" s="79"/>
      <c r="C786" s="68"/>
      <c r="D786" s="74"/>
      <c r="E786" s="59"/>
      <c r="F786" s="60"/>
      <c r="G786" s="57"/>
      <c r="H786" s="55"/>
      <c r="I786" s="68"/>
    </row>
    <row r="787" spans="1:9">
      <c r="A787" s="81"/>
      <c r="B787" s="79"/>
      <c r="C787" s="68"/>
      <c r="D787" s="74"/>
      <c r="E787" s="59"/>
      <c r="F787" s="60"/>
      <c r="G787" s="57"/>
      <c r="H787" s="55"/>
      <c r="I787" s="68"/>
    </row>
    <row r="788" spans="1:9">
      <c r="A788" s="81"/>
      <c r="B788" s="79"/>
      <c r="C788" s="68"/>
      <c r="D788" s="74"/>
      <c r="E788" s="59"/>
      <c r="F788" s="60"/>
      <c r="G788" s="57"/>
      <c r="H788" s="55"/>
      <c r="I788" s="68"/>
    </row>
    <row r="789" spans="1:9">
      <c r="A789" s="81"/>
      <c r="B789" s="79"/>
      <c r="C789" s="68"/>
      <c r="D789" s="74"/>
      <c r="E789" s="59"/>
      <c r="F789" s="60"/>
      <c r="G789" s="57"/>
      <c r="H789" s="55"/>
      <c r="I789" s="68"/>
    </row>
    <row r="790" spans="1:9">
      <c r="A790" s="81"/>
      <c r="B790" s="79"/>
      <c r="C790" s="68"/>
      <c r="D790" s="74"/>
      <c r="E790" s="59"/>
      <c r="F790" s="60"/>
      <c r="G790" s="57"/>
      <c r="H790" s="55"/>
      <c r="I790" s="68"/>
    </row>
    <row r="791" spans="1:9">
      <c r="A791" s="81"/>
      <c r="B791" s="79"/>
      <c r="C791" s="68"/>
      <c r="D791" s="74"/>
      <c r="E791" s="59"/>
      <c r="F791" s="60"/>
      <c r="G791" s="57"/>
      <c r="H791" s="55"/>
      <c r="I791" s="68"/>
    </row>
    <row r="792" spans="1:9">
      <c r="A792" s="81"/>
      <c r="B792" s="79"/>
      <c r="C792" s="68"/>
      <c r="D792" s="74"/>
      <c r="E792" s="59"/>
      <c r="F792" s="60"/>
      <c r="G792" s="57"/>
      <c r="H792" s="55"/>
      <c r="I792" s="68"/>
    </row>
    <row r="793" spans="1:9">
      <c r="A793" s="81"/>
      <c r="B793" s="79"/>
      <c r="C793" s="68"/>
      <c r="D793" s="74"/>
      <c r="E793" s="59"/>
      <c r="F793" s="60"/>
      <c r="G793" s="57"/>
      <c r="H793" s="55"/>
      <c r="I793" s="68"/>
    </row>
    <row r="794" spans="1:9">
      <c r="A794" s="81"/>
      <c r="B794" s="79"/>
      <c r="C794" s="68"/>
      <c r="D794" s="74"/>
      <c r="E794" s="59"/>
      <c r="F794" s="60"/>
      <c r="G794" s="57"/>
      <c r="H794" s="55"/>
      <c r="I794" s="68"/>
    </row>
    <row r="795" spans="1:9">
      <c r="A795" s="81"/>
      <c r="B795" s="79"/>
      <c r="C795" s="68"/>
      <c r="D795" s="74"/>
      <c r="E795" s="59"/>
      <c r="F795" s="60"/>
      <c r="G795" s="57"/>
      <c r="H795" s="55"/>
      <c r="I795" s="68"/>
    </row>
    <row r="796" spans="1:9">
      <c r="A796" s="81"/>
      <c r="B796" s="79"/>
      <c r="C796" s="68"/>
      <c r="D796" s="74"/>
      <c r="E796" s="59"/>
      <c r="F796" s="60"/>
      <c r="G796" s="57"/>
      <c r="H796" s="55"/>
      <c r="I796" s="68"/>
    </row>
    <row r="797" spans="1:9">
      <c r="A797" s="81"/>
      <c r="B797" s="79"/>
      <c r="C797" s="68"/>
      <c r="D797" s="74"/>
      <c r="E797" s="59"/>
      <c r="F797" s="60"/>
      <c r="G797" s="57"/>
      <c r="H797" s="55"/>
      <c r="I797" s="68"/>
    </row>
    <row r="798" spans="1:9">
      <c r="A798" s="81"/>
      <c r="B798" s="79"/>
      <c r="C798" s="68"/>
      <c r="D798" s="74"/>
      <c r="E798" s="59"/>
      <c r="F798" s="60"/>
      <c r="G798" s="57"/>
      <c r="H798" s="55"/>
      <c r="I798" s="68"/>
    </row>
    <row r="799" spans="1:9">
      <c r="A799" s="81"/>
      <c r="B799" s="79"/>
      <c r="C799" s="68"/>
      <c r="D799" s="74"/>
      <c r="E799" s="59"/>
      <c r="F799" s="60"/>
      <c r="G799" s="57"/>
      <c r="H799" s="55"/>
      <c r="I799" s="68"/>
    </row>
    <row r="800" spans="1:9">
      <c r="A800" s="81"/>
      <c r="B800" s="79"/>
      <c r="C800" s="68"/>
      <c r="D800" s="74"/>
      <c r="E800" s="59"/>
      <c r="F800" s="60"/>
      <c r="G800" s="57"/>
      <c r="H800" s="55"/>
      <c r="I800" s="68"/>
    </row>
    <row r="801" spans="1:9">
      <c r="A801" s="81"/>
      <c r="B801" s="79"/>
      <c r="C801" s="68"/>
      <c r="D801" s="74"/>
      <c r="E801" s="59"/>
      <c r="F801" s="60"/>
      <c r="G801" s="57"/>
      <c r="H801" s="55"/>
      <c r="I801" s="68"/>
    </row>
    <row r="802" spans="1:9">
      <c r="A802" s="81"/>
      <c r="B802" s="79"/>
      <c r="C802" s="68"/>
      <c r="D802" s="74"/>
      <c r="E802" s="59"/>
      <c r="F802" s="60"/>
      <c r="G802" s="57"/>
      <c r="H802" s="55"/>
      <c r="I802" s="68"/>
    </row>
    <row r="803" spans="1:9">
      <c r="A803" s="81"/>
      <c r="B803" s="79"/>
      <c r="C803" s="68"/>
      <c r="D803" s="74"/>
      <c r="E803" s="59"/>
      <c r="F803" s="60"/>
      <c r="G803" s="57"/>
      <c r="H803" s="55"/>
      <c r="I803" s="68"/>
    </row>
    <row r="804" spans="1:9">
      <c r="A804" s="81"/>
      <c r="B804" s="79"/>
      <c r="C804" s="68"/>
      <c r="D804" s="74"/>
      <c r="E804" s="59"/>
      <c r="F804" s="60"/>
      <c r="G804" s="57"/>
      <c r="H804" s="55"/>
      <c r="I804" s="68"/>
    </row>
    <row r="805" spans="1:9">
      <c r="A805" s="81"/>
      <c r="B805" s="79"/>
      <c r="C805" s="68"/>
      <c r="D805" s="74"/>
      <c r="E805" s="59"/>
      <c r="F805" s="60"/>
      <c r="G805" s="57"/>
      <c r="H805" s="55"/>
      <c r="I805" s="68"/>
    </row>
    <row r="806" spans="1:9">
      <c r="A806" s="81"/>
      <c r="B806" s="79"/>
      <c r="C806" s="68"/>
      <c r="D806" s="74"/>
      <c r="E806" s="59"/>
      <c r="F806" s="60"/>
      <c r="G806" s="57"/>
      <c r="H806" s="55"/>
      <c r="I806" s="68"/>
    </row>
    <row r="807" spans="1:9">
      <c r="A807" s="81"/>
      <c r="B807" s="79"/>
      <c r="C807" s="68"/>
      <c r="D807" s="74"/>
      <c r="E807" s="59"/>
      <c r="F807" s="60"/>
      <c r="G807" s="57"/>
      <c r="H807" s="55"/>
      <c r="I807" s="68"/>
    </row>
    <row r="808" spans="1:9">
      <c r="A808" s="81"/>
      <c r="B808" s="79"/>
      <c r="C808" s="68"/>
      <c r="D808" s="74"/>
      <c r="E808" s="59"/>
      <c r="F808" s="60"/>
      <c r="G808" s="57"/>
      <c r="H808" s="55"/>
      <c r="I808" s="68"/>
    </row>
    <row r="809" spans="1:9">
      <c r="A809" s="81"/>
      <c r="B809" s="79"/>
      <c r="C809" s="68"/>
      <c r="D809" s="74"/>
      <c r="E809" s="59"/>
      <c r="F809" s="60"/>
      <c r="G809" s="57"/>
      <c r="H809" s="55"/>
      <c r="I809" s="68"/>
    </row>
    <row r="810" spans="1:9">
      <c r="A810" s="81"/>
      <c r="B810" s="79"/>
      <c r="C810" s="68"/>
      <c r="D810" s="74"/>
      <c r="E810" s="59"/>
      <c r="F810" s="60"/>
      <c r="G810" s="57"/>
      <c r="H810" s="55"/>
      <c r="I810" s="68"/>
    </row>
    <row r="811" spans="1:9">
      <c r="A811" s="81"/>
      <c r="B811" s="79"/>
      <c r="C811" s="68"/>
      <c r="D811" s="74"/>
      <c r="E811" s="59"/>
      <c r="F811" s="60"/>
      <c r="G811" s="57"/>
      <c r="H811" s="55"/>
      <c r="I811" s="68"/>
    </row>
    <row r="812" spans="1:9">
      <c r="A812" s="81"/>
      <c r="B812" s="79"/>
      <c r="C812" s="68"/>
      <c r="D812" s="74"/>
      <c r="E812" s="59"/>
      <c r="F812" s="60"/>
      <c r="G812" s="57"/>
      <c r="H812" s="55"/>
      <c r="I812" s="68"/>
    </row>
    <row r="813" spans="1:9">
      <c r="A813" s="81"/>
      <c r="B813" s="79"/>
      <c r="C813" s="68"/>
      <c r="D813" s="74"/>
      <c r="E813" s="59"/>
      <c r="F813" s="60"/>
      <c r="G813" s="57"/>
      <c r="H813" s="55"/>
      <c r="I813" s="68"/>
    </row>
    <row r="814" spans="1:9">
      <c r="A814" s="81"/>
      <c r="B814" s="79"/>
      <c r="C814" s="68"/>
      <c r="D814" s="74"/>
      <c r="E814" s="59"/>
      <c r="F814" s="60"/>
      <c r="G814" s="57"/>
      <c r="H814" s="55"/>
      <c r="I814" s="68"/>
    </row>
    <row r="815" spans="1:9">
      <c r="A815" s="81"/>
      <c r="B815" s="79"/>
      <c r="C815" s="68"/>
      <c r="D815" s="74"/>
      <c r="E815" s="59"/>
      <c r="F815" s="60"/>
      <c r="G815" s="57"/>
      <c r="H815" s="55"/>
      <c r="I815" s="68"/>
    </row>
    <row r="816" spans="1:9">
      <c r="A816" s="81"/>
      <c r="B816" s="79"/>
      <c r="C816" s="68"/>
      <c r="D816" s="74"/>
      <c r="E816" s="59"/>
      <c r="F816" s="60"/>
      <c r="G816" s="57"/>
      <c r="H816" s="55"/>
      <c r="I816" s="68"/>
    </row>
    <row r="817" spans="1:9">
      <c r="A817" s="81"/>
      <c r="B817" s="79"/>
      <c r="C817" s="68"/>
      <c r="D817" s="74"/>
      <c r="E817" s="59"/>
      <c r="F817" s="60"/>
      <c r="G817" s="57"/>
      <c r="H817" s="55"/>
      <c r="I817" s="68"/>
    </row>
    <row r="818" spans="1:9">
      <c r="A818" s="81"/>
      <c r="B818" s="79"/>
      <c r="C818" s="68"/>
      <c r="D818" s="74"/>
      <c r="E818" s="59"/>
      <c r="F818" s="60"/>
      <c r="G818" s="57"/>
      <c r="H818" s="55"/>
      <c r="I818" s="68"/>
    </row>
    <row r="819" spans="1:9">
      <c r="A819" s="81"/>
      <c r="B819" s="79"/>
      <c r="C819" s="68"/>
      <c r="D819" s="74"/>
      <c r="E819" s="59"/>
      <c r="F819" s="60"/>
      <c r="G819" s="57"/>
      <c r="H819" s="55"/>
      <c r="I819" s="68"/>
    </row>
    <row r="820" spans="1:9">
      <c r="A820" s="81"/>
      <c r="B820" s="79"/>
      <c r="C820" s="68"/>
      <c r="D820" s="74"/>
      <c r="E820" s="59"/>
      <c r="F820" s="60"/>
      <c r="G820" s="57"/>
      <c r="H820" s="55"/>
      <c r="I820" s="68"/>
    </row>
    <row r="821" spans="1:9">
      <c r="A821" s="81"/>
      <c r="B821" s="79"/>
      <c r="C821" s="68"/>
      <c r="D821" s="74"/>
      <c r="E821" s="59"/>
      <c r="F821" s="60"/>
      <c r="G821" s="57"/>
      <c r="H821" s="55"/>
      <c r="I821" s="68"/>
    </row>
    <row r="822" spans="1:9">
      <c r="A822" s="81"/>
      <c r="B822" s="79"/>
      <c r="C822" s="68"/>
      <c r="D822" s="74"/>
      <c r="E822" s="59"/>
      <c r="F822" s="60"/>
      <c r="G822" s="57"/>
      <c r="H822" s="55"/>
      <c r="I822" s="68"/>
    </row>
    <row r="823" spans="1:9">
      <c r="A823" s="81"/>
      <c r="B823" s="79"/>
      <c r="C823" s="68"/>
      <c r="D823" s="74"/>
      <c r="E823" s="59"/>
      <c r="F823" s="60"/>
      <c r="G823" s="57"/>
      <c r="H823" s="55"/>
      <c r="I823" s="68"/>
    </row>
    <row r="824" spans="1:9">
      <c r="A824" s="81"/>
      <c r="B824" s="79"/>
      <c r="C824" s="68"/>
      <c r="D824" s="74"/>
      <c r="E824" s="59"/>
      <c r="F824" s="60"/>
      <c r="G824" s="57"/>
      <c r="H824" s="55"/>
      <c r="I824" s="68"/>
    </row>
    <row r="825" spans="1:9">
      <c r="A825" s="81"/>
      <c r="B825" s="79"/>
      <c r="C825" s="68"/>
      <c r="D825" s="74"/>
      <c r="E825" s="59"/>
      <c r="F825" s="60"/>
      <c r="G825" s="57"/>
      <c r="H825" s="55"/>
      <c r="I825" s="68"/>
    </row>
    <row r="826" spans="1:9">
      <c r="A826" s="81"/>
      <c r="B826" s="79"/>
      <c r="C826" s="68"/>
      <c r="D826" s="74"/>
      <c r="E826" s="59"/>
      <c r="F826" s="60"/>
      <c r="G826" s="57"/>
      <c r="H826" s="55"/>
      <c r="I826" s="68"/>
    </row>
    <row r="827" spans="1:9">
      <c r="A827" s="81"/>
      <c r="B827" s="79"/>
      <c r="C827" s="68"/>
      <c r="D827" s="74"/>
      <c r="E827" s="59"/>
      <c r="F827" s="60"/>
      <c r="G827" s="57"/>
      <c r="H827" s="55"/>
      <c r="I827" s="68"/>
    </row>
    <row r="828" spans="1:9">
      <c r="A828" s="81"/>
      <c r="B828" s="79"/>
      <c r="C828" s="68"/>
      <c r="D828" s="74"/>
      <c r="E828" s="59"/>
      <c r="F828" s="60"/>
      <c r="G828" s="57"/>
      <c r="H828" s="55"/>
      <c r="I828" s="68"/>
    </row>
    <row r="829" spans="1:9">
      <c r="A829" s="81"/>
      <c r="B829" s="79"/>
      <c r="C829" s="68"/>
      <c r="D829" s="74"/>
      <c r="E829" s="59"/>
      <c r="F829" s="60"/>
      <c r="G829" s="57"/>
      <c r="H829" s="55"/>
      <c r="I829" s="68"/>
    </row>
    <row r="830" spans="1:9">
      <c r="A830" s="81"/>
      <c r="B830" s="79"/>
      <c r="C830" s="68"/>
      <c r="D830" s="74"/>
      <c r="E830" s="59"/>
      <c r="F830" s="60"/>
      <c r="G830" s="57"/>
      <c r="H830" s="55"/>
      <c r="I830" s="68"/>
    </row>
    <row r="831" spans="1:9">
      <c r="A831" s="81"/>
      <c r="B831" s="79"/>
      <c r="C831" s="68"/>
      <c r="D831" s="74"/>
      <c r="E831" s="59"/>
      <c r="F831" s="60"/>
      <c r="G831" s="57"/>
      <c r="H831" s="55"/>
      <c r="I831" s="68"/>
    </row>
    <row r="832" spans="1:9">
      <c r="A832" s="81"/>
      <c r="B832" s="79"/>
      <c r="C832" s="68"/>
      <c r="D832" s="74"/>
      <c r="E832" s="59"/>
      <c r="F832" s="60"/>
      <c r="G832" s="57"/>
      <c r="H832" s="55"/>
      <c r="I832" s="68"/>
    </row>
    <row r="833" spans="1:9">
      <c r="A833" s="81"/>
      <c r="B833" s="79"/>
      <c r="C833" s="68"/>
      <c r="D833" s="74"/>
      <c r="E833" s="59"/>
      <c r="F833" s="60"/>
      <c r="G833" s="57"/>
      <c r="H833" s="55"/>
      <c r="I833" s="68"/>
    </row>
    <row r="834" spans="1:9">
      <c r="A834" s="81"/>
      <c r="B834" s="79"/>
      <c r="C834" s="68"/>
      <c r="D834" s="74"/>
      <c r="E834" s="59"/>
      <c r="F834" s="60"/>
      <c r="G834" s="57"/>
      <c r="H834" s="55"/>
      <c r="I834" s="68"/>
    </row>
    <row r="835" spans="1:9">
      <c r="A835" s="81"/>
      <c r="B835" s="79"/>
      <c r="C835" s="68"/>
      <c r="D835" s="74"/>
      <c r="E835" s="59"/>
      <c r="F835" s="60"/>
      <c r="G835" s="57"/>
      <c r="H835" s="55"/>
      <c r="I835" s="68"/>
    </row>
    <row r="836" spans="1:9">
      <c r="A836" s="81"/>
      <c r="B836" s="79"/>
      <c r="C836" s="68"/>
      <c r="D836" s="74"/>
      <c r="E836" s="59"/>
      <c r="F836" s="60"/>
      <c r="G836" s="57"/>
      <c r="H836" s="55"/>
      <c r="I836" s="68"/>
    </row>
    <row r="837" spans="1:9">
      <c r="A837" s="81"/>
      <c r="B837" s="79"/>
      <c r="C837" s="68"/>
      <c r="D837" s="74"/>
      <c r="E837" s="59"/>
      <c r="F837" s="60"/>
      <c r="G837" s="57"/>
      <c r="H837" s="55"/>
      <c r="I837" s="68"/>
    </row>
    <row r="838" spans="1:9">
      <c r="A838" s="81"/>
      <c r="B838" s="79"/>
      <c r="C838" s="68"/>
      <c r="D838" s="74"/>
      <c r="E838" s="59"/>
      <c r="F838" s="60"/>
      <c r="G838" s="57"/>
      <c r="H838" s="55"/>
      <c r="I838" s="68"/>
    </row>
    <row r="839" spans="1:9">
      <c r="A839" s="81"/>
      <c r="B839" s="79"/>
      <c r="C839" s="68"/>
      <c r="D839" s="74"/>
      <c r="E839" s="59"/>
      <c r="F839" s="60"/>
      <c r="G839" s="57"/>
      <c r="H839" s="55"/>
      <c r="I839" s="68"/>
    </row>
    <row r="840" spans="1:9">
      <c r="A840" s="81"/>
      <c r="B840" s="79"/>
      <c r="C840" s="68"/>
      <c r="D840" s="74"/>
      <c r="E840" s="59"/>
      <c r="F840" s="60"/>
      <c r="G840" s="57"/>
      <c r="H840" s="55"/>
      <c r="I840" s="68"/>
    </row>
    <row r="841" spans="1:9">
      <c r="A841" s="81"/>
      <c r="B841" s="79"/>
      <c r="C841" s="68"/>
      <c r="D841" s="74"/>
      <c r="E841" s="59"/>
      <c r="F841" s="60"/>
      <c r="G841" s="57"/>
      <c r="H841" s="55"/>
      <c r="I841" s="68"/>
    </row>
    <row r="842" spans="1:9">
      <c r="A842" s="81"/>
      <c r="B842" s="79"/>
      <c r="C842" s="68"/>
      <c r="D842" s="74"/>
      <c r="E842" s="59"/>
      <c r="F842" s="60"/>
      <c r="G842" s="57"/>
      <c r="H842" s="55"/>
      <c r="I842" s="68"/>
    </row>
    <row r="843" spans="1:9">
      <c r="A843" s="81"/>
      <c r="B843" s="79"/>
      <c r="C843" s="68"/>
      <c r="D843" s="74"/>
      <c r="E843" s="59"/>
      <c r="F843" s="60"/>
      <c r="G843" s="57"/>
      <c r="H843" s="55"/>
      <c r="I843" s="68"/>
    </row>
    <row r="844" spans="1:9">
      <c r="A844" s="81"/>
      <c r="B844" s="79"/>
      <c r="C844" s="68"/>
      <c r="D844" s="74"/>
      <c r="E844" s="59"/>
      <c r="F844" s="60"/>
      <c r="G844" s="57"/>
      <c r="H844" s="55"/>
      <c r="I844" s="68"/>
    </row>
    <row r="845" spans="1:9">
      <c r="A845" s="81"/>
      <c r="B845" s="79"/>
      <c r="C845" s="68"/>
      <c r="D845" s="74"/>
      <c r="E845" s="59"/>
      <c r="F845" s="60"/>
      <c r="G845" s="57"/>
      <c r="H845" s="55"/>
      <c r="I845" s="68"/>
    </row>
    <row r="846" spans="1:9">
      <c r="A846" s="81"/>
      <c r="B846" s="79"/>
      <c r="C846" s="68"/>
      <c r="D846" s="74"/>
      <c r="E846" s="59"/>
      <c r="F846" s="60"/>
      <c r="G846" s="57"/>
      <c r="H846" s="55"/>
      <c r="I846" s="68"/>
    </row>
    <row r="847" spans="1:9">
      <c r="A847" s="81"/>
      <c r="B847" s="79"/>
      <c r="C847" s="68"/>
      <c r="D847" s="74"/>
      <c r="E847" s="59"/>
      <c r="F847" s="60"/>
      <c r="G847" s="57"/>
      <c r="H847" s="55"/>
      <c r="I847" s="68"/>
    </row>
    <row r="848" spans="1:9">
      <c r="A848" s="81"/>
      <c r="B848" s="79"/>
      <c r="C848" s="68"/>
      <c r="D848" s="74"/>
      <c r="E848" s="59"/>
      <c r="F848" s="60"/>
      <c r="G848" s="57"/>
      <c r="H848" s="55"/>
      <c r="I848" s="68"/>
    </row>
    <row r="849" spans="1:9">
      <c r="A849" s="81"/>
      <c r="B849" s="79"/>
      <c r="C849" s="68"/>
      <c r="D849" s="74"/>
      <c r="E849" s="59"/>
      <c r="F849" s="60"/>
      <c r="G849" s="57"/>
      <c r="H849" s="55"/>
      <c r="I849" s="68"/>
    </row>
    <row r="850" spans="1:9">
      <c r="A850" s="81"/>
      <c r="B850" s="79"/>
      <c r="C850" s="68"/>
      <c r="D850" s="74"/>
      <c r="E850" s="59"/>
      <c r="F850" s="60"/>
      <c r="G850" s="57"/>
      <c r="H850" s="55"/>
      <c r="I850" s="68"/>
    </row>
    <row r="851" spans="1:9">
      <c r="A851" s="81"/>
      <c r="B851" s="79"/>
      <c r="C851" s="68"/>
      <c r="D851" s="74"/>
      <c r="E851" s="59"/>
      <c r="F851" s="60"/>
      <c r="G851" s="57"/>
      <c r="H851" s="55"/>
      <c r="I851" s="68"/>
    </row>
    <row r="852" spans="1:9">
      <c r="A852" s="81"/>
      <c r="B852" s="79"/>
      <c r="C852" s="68"/>
      <c r="D852" s="74"/>
      <c r="E852" s="59"/>
      <c r="F852" s="60"/>
      <c r="G852" s="57"/>
      <c r="H852" s="55"/>
      <c r="I852" s="68"/>
    </row>
    <row r="853" spans="1:9">
      <c r="A853" s="81"/>
      <c r="B853" s="79"/>
      <c r="C853" s="68"/>
      <c r="D853" s="74"/>
      <c r="E853" s="59"/>
      <c r="F853" s="60"/>
      <c r="G853" s="57"/>
      <c r="H853" s="55"/>
      <c r="I853" s="68"/>
    </row>
    <row r="854" spans="1:9">
      <c r="A854" s="81"/>
      <c r="B854" s="79"/>
      <c r="C854" s="68"/>
      <c r="D854" s="74"/>
      <c r="E854" s="59"/>
      <c r="F854" s="60"/>
      <c r="G854" s="57"/>
      <c r="H854" s="55"/>
      <c r="I854" s="68"/>
    </row>
    <row r="855" spans="1:9">
      <c r="A855" s="81"/>
      <c r="B855" s="79"/>
      <c r="C855" s="68"/>
      <c r="D855" s="74"/>
      <c r="E855" s="59"/>
      <c r="F855" s="60"/>
      <c r="G855" s="57"/>
      <c r="H855" s="55"/>
      <c r="I855" s="68"/>
    </row>
    <row r="856" spans="1:9">
      <c r="A856" s="81"/>
      <c r="B856" s="79"/>
      <c r="C856" s="68"/>
      <c r="D856" s="74"/>
      <c r="E856" s="59"/>
      <c r="F856" s="60"/>
      <c r="G856" s="57"/>
      <c r="H856" s="55"/>
      <c r="I856" s="68"/>
    </row>
    <row r="857" spans="1:9">
      <c r="A857" s="81"/>
      <c r="B857" s="79"/>
      <c r="C857" s="68"/>
      <c r="D857" s="74"/>
      <c r="E857" s="59"/>
      <c r="F857" s="60"/>
      <c r="G857" s="57"/>
      <c r="H857" s="55"/>
      <c r="I857" s="68"/>
    </row>
    <row r="858" spans="1:9">
      <c r="A858" s="81"/>
      <c r="B858" s="79"/>
      <c r="C858" s="68"/>
      <c r="D858" s="74"/>
      <c r="E858" s="59"/>
      <c r="F858" s="60"/>
      <c r="G858" s="57"/>
      <c r="H858" s="55"/>
      <c r="I858" s="68"/>
    </row>
    <row r="859" spans="1:9">
      <c r="A859" s="81"/>
      <c r="B859" s="79"/>
      <c r="C859" s="68"/>
      <c r="D859" s="74"/>
      <c r="E859" s="59"/>
      <c r="F859" s="60"/>
      <c r="G859" s="57"/>
      <c r="H859" s="55"/>
      <c r="I859" s="68"/>
    </row>
    <row r="860" spans="1:9">
      <c r="A860" s="81"/>
      <c r="B860" s="79"/>
      <c r="C860" s="68"/>
      <c r="D860" s="74"/>
      <c r="E860" s="59"/>
      <c r="F860" s="60"/>
      <c r="G860" s="57"/>
      <c r="H860" s="55"/>
      <c r="I860" s="68"/>
    </row>
    <row r="861" spans="1:9">
      <c r="A861" s="81"/>
      <c r="B861" s="79"/>
      <c r="C861" s="68"/>
      <c r="D861" s="74"/>
      <c r="E861" s="59"/>
      <c r="F861" s="60"/>
      <c r="G861" s="57"/>
      <c r="H861" s="55"/>
      <c r="I861" s="68"/>
    </row>
    <row r="862" spans="1:9">
      <c r="A862" s="81"/>
      <c r="B862" s="79"/>
      <c r="C862" s="68"/>
      <c r="D862" s="74"/>
      <c r="E862" s="59"/>
      <c r="F862" s="60"/>
      <c r="G862" s="57"/>
      <c r="H862" s="55"/>
      <c r="I862" s="68"/>
    </row>
    <row r="863" spans="1:9">
      <c r="A863" s="81"/>
      <c r="B863" s="79"/>
      <c r="C863" s="68"/>
      <c r="D863" s="74"/>
      <c r="E863" s="59"/>
      <c r="F863" s="60"/>
      <c r="G863" s="57"/>
      <c r="H863" s="55"/>
      <c r="I863" s="68"/>
    </row>
    <row r="864" spans="1:9">
      <c r="A864" s="81"/>
      <c r="B864" s="79"/>
      <c r="C864" s="68"/>
      <c r="D864" s="74"/>
      <c r="E864" s="59"/>
      <c r="F864" s="60"/>
      <c r="G864" s="57"/>
      <c r="H864" s="55"/>
      <c r="I864" s="68"/>
    </row>
    <row r="865" spans="1:9">
      <c r="A865" s="81"/>
      <c r="B865" s="79"/>
      <c r="C865" s="68"/>
      <c r="D865" s="74"/>
      <c r="E865" s="59"/>
      <c r="F865" s="60"/>
      <c r="G865" s="57"/>
      <c r="H865" s="55"/>
      <c r="I865" s="68"/>
    </row>
    <row r="866" spans="1:9">
      <c r="A866" s="81"/>
      <c r="B866" s="79"/>
      <c r="C866" s="68"/>
      <c r="D866" s="74"/>
      <c r="E866" s="59"/>
      <c r="F866" s="60"/>
      <c r="G866" s="57"/>
      <c r="H866" s="55"/>
      <c r="I866" s="68"/>
    </row>
    <row r="867" spans="1:9">
      <c r="A867" s="81"/>
      <c r="B867" s="79"/>
      <c r="C867" s="68"/>
      <c r="D867" s="74"/>
      <c r="E867" s="59"/>
      <c r="F867" s="60"/>
      <c r="G867" s="57"/>
      <c r="H867" s="55"/>
      <c r="I867" s="68"/>
    </row>
    <row r="868" spans="1:9">
      <c r="A868" s="81"/>
      <c r="B868" s="79"/>
      <c r="C868" s="68"/>
      <c r="D868" s="74"/>
      <c r="E868" s="59"/>
      <c r="F868" s="60"/>
      <c r="G868" s="57"/>
      <c r="H868" s="55"/>
      <c r="I868" s="68"/>
    </row>
    <row r="869" spans="1:9">
      <c r="A869" s="81"/>
      <c r="B869" s="79"/>
      <c r="C869" s="68"/>
      <c r="D869" s="74"/>
      <c r="E869" s="59"/>
      <c r="F869" s="60"/>
      <c r="G869" s="57"/>
      <c r="H869" s="55"/>
      <c r="I869" s="68"/>
    </row>
    <row r="870" spans="1:9">
      <c r="A870" s="81"/>
      <c r="B870" s="79"/>
      <c r="C870" s="68"/>
      <c r="D870" s="74"/>
      <c r="E870" s="59"/>
      <c r="F870" s="60"/>
      <c r="G870" s="57"/>
      <c r="H870" s="55"/>
      <c r="I870" s="68"/>
    </row>
    <row r="871" spans="1:9">
      <c r="A871" s="81"/>
      <c r="B871" s="79"/>
      <c r="C871" s="68"/>
      <c r="D871" s="74"/>
      <c r="E871" s="59"/>
      <c r="F871" s="60"/>
      <c r="G871" s="57"/>
      <c r="H871" s="55"/>
      <c r="I871" s="68"/>
    </row>
    <row r="872" spans="1:9">
      <c r="A872" s="81"/>
      <c r="B872" s="79"/>
      <c r="C872" s="68"/>
      <c r="D872" s="74"/>
      <c r="E872" s="59"/>
      <c r="F872" s="60"/>
      <c r="G872" s="57"/>
      <c r="H872" s="55"/>
      <c r="I872" s="68"/>
    </row>
    <row r="873" spans="1:9">
      <c r="A873" s="81"/>
      <c r="B873" s="79"/>
      <c r="C873" s="68"/>
      <c r="D873" s="74"/>
      <c r="E873" s="59"/>
      <c r="F873" s="60"/>
      <c r="G873" s="57"/>
      <c r="H873" s="55"/>
      <c r="I873" s="68"/>
    </row>
    <row r="874" spans="1:9">
      <c r="A874" s="81"/>
      <c r="B874" s="79"/>
      <c r="C874" s="68"/>
      <c r="D874" s="74"/>
      <c r="E874" s="59"/>
      <c r="F874" s="60"/>
      <c r="G874" s="57"/>
      <c r="H874" s="55"/>
      <c r="I874" s="68"/>
    </row>
    <row r="875" spans="1:9">
      <c r="A875" s="81"/>
      <c r="B875" s="79"/>
      <c r="C875" s="68"/>
      <c r="D875" s="74"/>
      <c r="E875" s="59"/>
      <c r="F875" s="60"/>
      <c r="G875" s="57"/>
      <c r="H875" s="55"/>
      <c r="I875" s="68"/>
    </row>
    <row r="876" spans="1:9">
      <c r="A876" s="81"/>
      <c r="B876" s="79"/>
      <c r="C876" s="68"/>
      <c r="D876" s="74"/>
      <c r="E876" s="59"/>
      <c r="F876" s="60"/>
      <c r="G876" s="57"/>
      <c r="H876" s="55"/>
      <c r="I876" s="68"/>
    </row>
    <row r="877" spans="1:9">
      <c r="A877" s="81"/>
      <c r="B877" s="79"/>
      <c r="C877" s="68"/>
      <c r="D877" s="74"/>
      <c r="E877" s="59"/>
      <c r="F877" s="60"/>
      <c r="G877" s="57"/>
      <c r="H877" s="55"/>
      <c r="I877" s="68"/>
    </row>
    <row r="878" spans="1:9">
      <c r="A878" s="81"/>
      <c r="B878" s="79"/>
      <c r="C878" s="68"/>
      <c r="D878" s="74"/>
      <c r="E878" s="59"/>
      <c r="F878" s="60"/>
      <c r="G878" s="57"/>
      <c r="H878" s="55"/>
      <c r="I878" s="68"/>
    </row>
    <row r="879" spans="1:9">
      <c r="A879" s="81"/>
      <c r="B879" s="79"/>
      <c r="C879" s="68"/>
      <c r="D879" s="74"/>
      <c r="E879" s="59"/>
      <c r="F879" s="60"/>
      <c r="G879" s="57"/>
      <c r="H879" s="55"/>
      <c r="I879" s="68"/>
    </row>
    <row r="880" spans="1:9">
      <c r="A880" s="81"/>
      <c r="B880" s="79"/>
      <c r="C880" s="68"/>
      <c r="D880" s="74"/>
      <c r="E880" s="59"/>
      <c r="F880" s="60"/>
      <c r="G880" s="57"/>
      <c r="H880" s="55"/>
      <c r="I880" s="68"/>
    </row>
    <row r="881" spans="1:9">
      <c r="A881" s="81"/>
      <c r="B881" s="79"/>
      <c r="C881" s="68"/>
      <c r="D881" s="74"/>
      <c r="E881" s="59"/>
      <c r="F881" s="60"/>
      <c r="G881" s="57"/>
      <c r="H881" s="55"/>
      <c r="I881" s="68"/>
    </row>
    <row r="882" spans="1:9">
      <c r="A882" s="81"/>
      <c r="B882" s="79"/>
      <c r="C882" s="68"/>
      <c r="D882" s="74"/>
      <c r="E882" s="59"/>
      <c r="F882" s="60"/>
      <c r="G882" s="57"/>
      <c r="H882" s="55"/>
      <c r="I882" s="68"/>
    </row>
    <row r="883" spans="1:9">
      <c r="A883" s="81"/>
      <c r="B883" s="79"/>
      <c r="C883" s="68"/>
      <c r="D883" s="74"/>
      <c r="E883" s="59"/>
      <c r="F883" s="60"/>
      <c r="G883" s="57"/>
      <c r="H883" s="55"/>
      <c r="I883" s="68"/>
    </row>
    <row r="884" spans="1:9">
      <c r="A884" s="81"/>
      <c r="B884" s="79"/>
      <c r="C884" s="68"/>
      <c r="D884" s="74"/>
      <c r="E884" s="59"/>
      <c r="F884" s="60"/>
      <c r="G884" s="57"/>
      <c r="H884" s="55"/>
      <c r="I884" s="68"/>
    </row>
    <row r="885" spans="1:9">
      <c r="A885" s="81"/>
      <c r="B885" s="79"/>
      <c r="C885" s="68"/>
      <c r="D885" s="74"/>
      <c r="E885" s="59"/>
      <c r="F885" s="60"/>
      <c r="G885" s="57"/>
      <c r="H885" s="55"/>
      <c r="I885" s="68"/>
    </row>
    <row r="886" spans="1:9">
      <c r="A886" s="81"/>
      <c r="B886" s="79"/>
      <c r="C886" s="68"/>
      <c r="D886" s="74"/>
      <c r="E886" s="59"/>
      <c r="F886" s="60"/>
      <c r="G886" s="57"/>
      <c r="H886" s="55"/>
      <c r="I886" s="68"/>
    </row>
    <row r="887" spans="1:9">
      <c r="A887" s="81"/>
      <c r="B887" s="79"/>
      <c r="C887" s="68"/>
      <c r="D887" s="74"/>
      <c r="E887" s="59"/>
      <c r="F887" s="60"/>
      <c r="G887" s="57"/>
      <c r="H887" s="55"/>
      <c r="I887" s="68"/>
    </row>
    <row r="888" spans="1:9">
      <c r="A888" s="81"/>
      <c r="B888" s="79"/>
      <c r="C888" s="68"/>
      <c r="D888" s="74"/>
      <c r="E888" s="59"/>
      <c r="F888" s="60"/>
      <c r="G888" s="57"/>
      <c r="H888" s="55"/>
      <c r="I888" s="68"/>
    </row>
    <row r="889" spans="1:9">
      <c r="A889" s="81"/>
      <c r="B889" s="79"/>
      <c r="C889" s="68"/>
      <c r="D889" s="74"/>
      <c r="E889" s="59"/>
      <c r="F889" s="60"/>
      <c r="G889" s="57"/>
      <c r="H889" s="55"/>
      <c r="I889" s="68"/>
    </row>
    <row r="890" spans="1:9">
      <c r="A890" s="81"/>
      <c r="B890" s="79"/>
      <c r="C890" s="68"/>
      <c r="D890" s="74"/>
      <c r="E890" s="59"/>
      <c r="F890" s="60"/>
      <c r="G890" s="57"/>
      <c r="H890" s="55"/>
      <c r="I890" s="68"/>
    </row>
    <row r="891" spans="1:9">
      <c r="A891" s="81"/>
      <c r="B891" s="79"/>
      <c r="C891" s="68"/>
      <c r="D891" s="74"/>
      <c r="E891" s="59"/>
      <c r="F891" s="60"/>
      <c r="G891" s="57"/>
      <c r="H891" s="55"/>
      <c r="I891" s="68"/>
    </row>
    <row r="892" spans="1:9">
      <c r="A892" s="81"/>
      <c r="B892" s="79"/>
      <c r="C892" s="68"/>
      <c r="D892" s="74"/>
      <c r="E892" s="59"/>
      <c r="F892" s="60"/>
      <c r="G892" s="57"/>
      <c r="H892" s="55"/>
      <c r="I892" s="68"/>
    </row>
    <row r="893" spans="1:9">
      <c r="A893" s="81"/>
      <c r="B893" s="79"/>
      <c r="C893" s="68"/>
      <c r="D893" s="74"/>
      <c r="E893" s="59"/>
      <c r="F893" s="60"/>
      <c r="G893" s="57"/>
      <c r="H893" s="55"/>
      <c r="I893" s="68"/>
    </row>
    <row r="894" spans="1:9">
      <c r="A894" s="81"/>
      <c r="B894" s="79"/>
      <c r="C894" s="68"/>
      <c r="D894" s="74"/>
      <c r="E894" s="59"/>
      <c r="F894" s="60"/>
      <c r="G894" s="57"/>
      <c r="H894" s="55"/>
      <c r="I894" s="68"/>
    </row>
    <row r="895" spans="1:9">
      <c r="A895" s="81"/>
      <c r="B895" s="79"/>
      <c r="C895" s="68"/>
      <c r="D895" s="74"/>
      <c r="E895" s="59"/>
      <c r="F895" s="60"/>
      <c r="G895" s="57"/>
      <c r="H895" s="55"/>
      <c r="I895" s="68"/>
    </row>
    <row r="896" spans="1:9">
      <c r="A896" s="81"/>
      <c r="B896" s="79"/>
      <c r="C896" s="68"/>
      <c r="D896" s="74"/>
      <c r="E896" s="59"/>
      <c r="F896" s="60"/>
      <c r="G896" s="57"/>
      <c r="H896" s="55"/>
      <c r="I896" s="68"/>
    </row>
    <row r="897" spans="1:9">
      <c r="A897" s="81"/>
      <c r="B897" s="79"/>
      <c r="C897" s="68"/>
      <c r="D897" s="74"/>
      <c r="E897" s="59"/>
      <c r="F897" s="60"/>
      <c r="G897" s="57"/>
      <c r="H897" s="55"/>
      <c r="I897" s="68"/>
    </row>
    <row r="898" spans="1:9">
      <c r="A898" s="81"/>
      <c r="B898" s="79"/>
      <c r="C898" s="68"/>
      <c r="D898" s="74"/>
      <c r="E898" s="59"/>
      <c r="F898" s="60"/>
      <c r="G898" s="57"/>
      <c r="H898" s="55"/>
      <c r="I898" s="68"/>
    </row>
    <row r="899" spans="1:9">
      <c r="A899" s="81"/>
      <c r="B899" s="79"/>
      <c r="C899" s="68"/>
      <c r="D899" s="74"/>
      <c r="E899" s="59"/>
      <c r="F899" s="60"/>
      <c r="G899" s="57"/>
      <c r="H899" s="55"/>
      <c r="I899" s="68"/>
    </row>
    <row r="900" spans="1:9">
      <c r="A900" s="81"/>
      <c r="B900" s="79"/>
      <c r="C900" s="68"/>
      <c r="D900" s="74"/>
      <c r="E900" s="59"/>
      <c r="F900" s="60"/>
      <c r="G900" s="57"/>
      <c r="H900" s="55"/>
      <c r="I900" s="68"/>
    </row>
    <row r="901" spans="1:9">
      <c r="A901" s="81"/>
      <c r="B901" s="79"/>
      <c r="C901" s="68"/>
      <c r="D901" s="74"/>
      <c r="E901" s="59"/>
      <c r="F901" s="60"/>
      <c r="G901" s="57"/>
      <c r="H901" s="55"/>
      <c r="I901" s="68"/>
    </row>
    <row r="902" spans="1:9">
      <c r="A902" s="81"/>
      <c r="B902" s="79"/>
      <c r="C902" s="68"/>
      <c r="D902" s="74"/>
      <c r="E902" s="59"/>
      <c r="F902" s="60"/>
      <c r="G902" s="57"/>
      <c r="H902" s="55"/>
      <c r="I902" s="68"/>
    </row>
    <row r="903" spans="1:9">
      <c r="A903" s="81"/>
      <c r="B903" s="79"/>
      <c r="C903" s="68"/>
      <c r="D903" s="74"/>
      <c r="E903" s="59"/>
      <c r="F903" s="60"/>
      <c r="G903" s="57"/>
      <c r="H903" s="55"/>
      <c r="I903" s="68"/>
    </row>
    <row r="904" spans="1:9">
      <c r="A904" s="81"/>
      <c r="B904" s="79"/>
      <c r="C904" s="68"/>
      <c r="D904" s="74"/>
      <c r="E904" s="59"/>
      <c r="F904" s="60"/>
      <c r="G904" s="57"/>
      <c r="H904" s="55"/>
      <c r="I904" s="68"/>
    </row>
    <row r="905" spans="1:9">
      <c r="A905" s="81"/>
      <c r="B905" s="79"/>
      <c r="C905" s="68"/>
      <c r="D905" s="74"/>
      <c r="E905" s="59"/>
      <c r="F905" s="60"/>
      <c r="G905" s="57"/>
      <c r="H905" s="55"/>
      <c r="I905" s="68"/>
    </row>
    <row r="906" spans="1:9">
      <c r="A906" s="81"/>
      <c r="B906" s="79"/>
      <c r="C906" s="68"/>
      <c r="D906" s="74"/>
      <c r="E906" s="59"/>
      <c r="F906" s="60"/>
      <c r="G906" s="57"/>
      <c r="H906" s="55"/>
      <c r="I906" s="68"/>
    </row>
    <row r="907" spans="1:9">
      <c r="A907" s="81"/>
      <c r="B907" s="79"/>
      <c r="C907" s="68"/>
      <c r="D907" s="74"/>
      <c r="E907" s="59"/>
      <c r="F907" s="60"/>
      <c r="G907" s="57"/>
      <c r="H907" s="55"/>
      <c r="I907" s="68"/>
    </row>
    <row r="908" spans="1:9">
      <c r="A908" s="81"/>
      <c r="B908" s="79"/>
      <c r="C908" s="68"/>
      <c r="D908" s="74"/>
      <c r="E908" s="59"/>
      <c r="F908" s="60"/>
      <c r="G908" s="57"/>
      <c r="H908" s="55"/>
      <c r="I908" s="68"/>
    </row>
    <row r="909" spans="1:9">
      <c r="A909" s="81"/>
      <c r="B909" s="79"/>
      <c r="C909" s="68"/>
      <c r="D909" s="74"/>
      <c r="E909" s="59"/>
      <c r="F909" s="60"/>
      <c r="G909" s="57"/>
      <c r="H909" s="55"/>
      <c r="I909" s="68"/>
    </row>
    <row r="910" spans="1:9">
      <c r="A910" s="81"/>
      <c r="B910" s="79"/>
      <c r="C910" s="68"/>
      <c r="D910" s="74"/>
      <c r="E910" s="59"/>
      <c r="F910" s="60"/>
      <c r="G910" s="57"/>
      <c r="H910" s="55"/>
      <c r="I910" s="68"/>
    </row>
    <row r="911" spans="1:9">
      <c r="A911" s="81"/>
      <c r="B911" s="79"/>
      <c r="C911" s="68"/>
      <c r="D911" s="74"/>
      <c r="E911" s="59"/>
      <c r="F911" s="60"/>
      <c r="G911" s="57"/>
      <c r="H911" s="55"/>
      <c r="I911" s="68"/>
    </row>
    <row r="912" spans="1:9">
      <c r="A912" s="81"/>
      <c r="B912" s="79"/>
      <c r="C912" s="68"/>
      <c r="D912" s="74"/>
      <c r="E912" s="59"/>
      <c r="F912" s="60"/>
      <c r="G912" s="57"/>
      <c r="H912" s="55"/>
      <c r="I912" s="68"/>
    </row>
    <row r="913" spans="1:9">
      <c r="A913" s="81"/>
      <c r="B913" s="79"/>
      <c r="C913" s="68"/>
      <c r="D913" s="74"/>
      <c r="E913" s="59"/>
      <c r="F913" s="60"/>
      <c r="G913" s="57"/>
      <c r="H913" s="55"/>
      <c r="I913" s="68"/>
    </row>
    <row r="914" spans="1:9">
      <c r="A914" s="81"/>
      <c r="B914" s="79"/>
      <c r="C914" s="68"/>
      <c r="D914" s="74"/>
      <c r="E914" s="59"/>
      <c r="F914" s="60"/>
      <c r="G914" s="57"/>
      <c r="H914" s="55"/>
      <c r="I914" s="68"/>
    </row>
    <row r="915" spans="1:9">
      <c r="A915" s="81"/>
      <c r="B915" s="79"/>
      <c r="C915" s="68"/>
      <c r="D915" s="74"/>
      <c r="E915" s="59"/>
      <c r="F915" s="60"/>
      <c r="G915" s="57"/>
      <c r="H915" s="55"/>
      <c r="I915" s="68"/>
    </row>
    <row r="916" spans="1:9">
      <c r="A916" s="81"/>
      <c r="B916" s="79"/>
      <c r="C916" s="68"/>
      <c r="D916" s="74"/>
      <c r="E916" s="59"/>
      <c r="F916" s="60"/>
      <c r="G916" s="57"/>
      <c r="H916" s="55"/>
      <c r="I916" s="68"/>
    </row>
    <row r="917" spans="1:9">
      <c r="A917" s="81"/>
      <c r="B917" s="79"/>
      <c r="C917" s="68"/>
      <c r="D917" s="74"/>
      <c r="E917" s="59"/>
      <c r="F917" s="60"/>
      <c r="G917" s="57"/>
      <c r="H917" s="55"/>
      <c r="I917" s="68"/>
    </row>
    <row r="918" spans="1:9">
      <c r="A918" s="81"/>
      <c r="B918" s="79"/>
      <c r="C918" s="68"/>
      <c r="D918" s="74"/>
      <c r="E918" s="59"/>
      <c r="F918" s="60"/>
      <c r="G918" s="57"/>
      <c r="H918" s="55"/>
      <c r="I918" s="68"/>
    </row>
    <row r="919" spans="1:9">
      <c r="A919" s="81"/>
      <c r="B919" s="79"/>
      <c r="C919" s="68"/>
      <c r="D919" s="74"/>
      <c r="E919" s="59"/>
      <c r="F919" s="60"/>
      <c r="G919" s="57"/>
      <c r="H919" s="55"/>
      <c r="I919" s="68"/>
    </row>
    <row r="920" spans="1:9">
      <c r="A920" s="81"/>
      <c r="B920" s="79"/>
      <c r="C920" s="68"/>
      <c r="D920" s="74"/>
      <c r="E920" s="59"/>
      <c r="F920" s="60"/>
      <c r="G920" s="57"/>
      <c r="H920" s="55"/>
      <c r="I920" s="68"/>
    </row>
    <row r="921" spans="1:9">
      <c r="A921" s="81"/>
      <c r="B921" s="79"/>
      <c r="C921" s="68"/>
      <c r="D921" s="74"/>
      <c r="E921" s="59"/>
      <c r="F921" s="60"/>
      <c r="G921" s="57"/>
      <c r="H921" s="55"/>
      <c r="I921" s="68"/>
    </row>
    <row r="922" spans="1:9">
      <c r="A922" s="81"/>
      <c r="B922" s="79"/>
      <c r="C922" s="68"/>
      <c r="D922" s="74"/>
      <c r="E922" s="59"/>
      <c r="F922" s="60"/>
      <c r="G922" s="57"/>
      <c r="H922" s="55"/>
      <c r="I922" s="68"/>
    </row>
    <row r="923" spans="1:9">
      <c r="A923" s="81"/>
      <c r="B923" s="79"/>
      <c r="C923" s="68"/>
      <c r="D923" s="74"/>
      <c r="E923" s="59"/>
      <c r="F923" s="60"/>
      <c r="G923" s="57"/>
      <c r="H923" s="55"/>
      <c r="I923" s="68"/>
    </row>
    <row r="924" spans="1:9">
      <c r="A924" s="81"/>
      <c r="B924" s="79"/>
      <c r="C924" s="68"/>
      <c r="D924" s="74"/>
      <c r="E924" s="59"/>
      <c r="F924" s="60"/>
      <c r="G924" s="57"/>
      <c r="H924" s="55"/>
      <c r="I924" s="68"/>
    </row>
    <row r="925" spans="1:9">
      <c r="A925" s="81"/>
      <c r="B925" s="79"/>
      <c r="C925" s="68"/>
      <c r="D925" s="74"/>
      <c r="E925" s="59"/>
      <c r="F925" s="60"/>
      <c r="G925" s="57"/>
      <c r="H925" s="55"/>
      <c r="I925" s="68"/>
    </row>
    <row r="926" spans="1:9">
      <c r="A926" s="81"/>
      <c r="B926" s="79"/>
      <c r="C926" s="68"/>
      <c r="D926" s="74"/>
      <c r="E926" s="59"/>
      <c r="F926" s="60"/>
      <c r="G926" s="57"/>
      <c r="H926" s="55"/>
      <c r="I926" s="68"/>
    </row>
    <row r="927" spans="1:9">
      <c r="A927" s="81"/>
      <c r="B927" s="79"/>
      <c r="C927" s="68"/>
      <c r="D927" s="74"/>
      <c r="E927" s="59"/>
      <c r="F927" s="60"/>
      <c r="G927" s="57"/>
      <c r="H927" s="55"/>
      <c r="I927" s="68"/>
    </row>
    <row r="928" spans="1:9">
      <c r="A928" s="81"/>
      <c r="B928" s="79"/>
      <c r="C928" s="68"/>
      <c r="D928" s="74"/>
      <c r="E928" s="59"/>
      <c r="F928" s="60"/>
      <c r="G928" s="57"/>
      <c r="H928" s="55"/>
      <c r="I928" s="68"/>
    </row>
    <row r="929" spans="1:9">
      <c r="A929" s="81"/>
      <c r="B929" s="79"/>
      <c r="C929" s="68"/>
      <c r="D929" s="74"/>
      <c r="E929" s="59"/>
      <c r="F929" s="60"/>
      <c r="G929" s="57"/>
      <c r="H929" s="55"/>
      <c r="I929" s="68"/>
    </row>
    <row r="930" spans="1:9">
      <c r="A930" s="81"/>
      <c r="B930" s="79"/>
      <c r="C930" s="68"/>
      <c r="D930" s="74"/>
      <c r="E930" s="59"/>
      <c r="F930" s="60"/>
      <c r="G930" s="57"/>
      <c r="H930" s="55"/>
      <c r="I930" s="68"/>
    </row>
    <row r="931" spans="1:9">
      <c r="A931" s="81"/>
      <c r="B931" s="79"/>
      <c r="C931" s="68"/>
      <c r="D931" s="74"/>
      <c r="E931" s="59"/>
      <c r="F931" s="60"/>
      <c r="G931" s="57"/>
      <c r="H931" s="55"/>
      <c r="I931" s="68"/>
    </row>
    <row r="932" spans="1:9">
      <c r="A932" s="81"/>
      <c r="B932" s="79"/>
      <c r="C932" s="68"/>
      <c r="D932" s="74"/>
      <c r="E932" s="59"/>
      <c r="F932" s="60"/>
      <c r="G932" s="57"/>
      <c r="H932" s="55"/>
      <c r="I932" s="68"/>
    </row>
    <row r="933" spans="1:9">
      <c r="A933" s="81"/>
      <c r="B933" s="79"/>
      <c r="C933" s="68"/>
      <c r="D933" s="74"/>
      <c r="E933" s="59"/>
      <c r="F933" s="60"/>
      <c r="G933" s="57"/>
      <c r="H933" s="55"/>
      <c r="I933" s="68"/>
    </row>
    <row r="934" spans="1:9">
      <c r="A934" s="81"/>
      <c r="B934" s="79"/>
      <c r="C934" s="68"/>
      <c r="D934" s="74"/>
      <c r="E934" s="59"/>
      <c r="F934" s="60"/>
      <c r="G934" s="57"/>
      <c r="H934" s="55"/>
      <c r="I934" s="68"/>
    </row>
    <row r="935" spans="1:9">
      <c r="A935" s="81"/>
      <c r="B935" s="79"/>
      <c r="C935" s="68"/>
      <c r="D935" s="74"/>
      <c r="E935" s="59"/>
      <c r="F935" s="60"/>
      <c r="G935" s="57"/>
      <c r="H935" s="55"/>
      <c r="I935" s="68"/>
    </row>
    <row r="936" spans="1:9">
      <c r="A936" s="81"/>
      <c r="B936" s="79"/>
      <c r="C936" s="68"/>
      <c r="D936" s="74"/>
      <c r="E936" s="59"/>
      <c r="F936" s="60"/>
      <c r="G936" s="57"/>
      <c r="H936" s="55"/>
      <c r="I936" s="68"/>
    </row>
    <row r="937" spans="1:9">
      <c r="A937" s="81"/>
      <c r="B937" s="79"/>
      <c r="C937" s="68"/>
      <c r="D937" s="74"/>
      <c r="E937" s="59"/>
      <c r="F937" s="60"/>
      <c r="G937" s="57"/>
      <c r="H937" s="55"/>
      <c r="I937" s="68"/>
    </row>
    <row r="938" spans="1:9">
      <c r="A938" s="81"/>
      <c r="B938" s="79"/>
      <c r="C938" s="68"/>
      <c r="D938" s="74"/>
      <c r="E938" s="59"/>
      <c r="F938" s="60"/>
      <c r="G938" s="57"/>
      <c r="H938" s="55"/>
      <c r="I938" s="68"/>
    </row>
    <row r="939" spans="1:9">
      <c r="A939" s="81"/>
      <c r="B939" s="79"/>
      <c r="C939" s="68"/>
      <c r="D939" s="74"/>
      <c r="E939" s="59"/>
      <c r="F939" s="60"/>
      <c r="G939" s="57"/>
      <c r="H939" s="55"/>
      <c r="I939" s="68"/>
    </row>
    <row r="940" spans="1:9">
      <c r="A940" s="81"/>
      <c r="B940" s="79"/>
      <c r="C940" s="68"/>
      <c r="D940" s="74"/>
      <c r="E940" s="59"/>
      <c r="F940" s="60"/>
      <c r="G940" s="57"/>
      <c r="H940" s="55"/>
      <c r="I940" s="68"/>
    </row>
    <row r="941" spans="1:9">
      <c r="A941" s="81"/>
      <c r="B941" s="79"/>
      <c r="C941" s="68"/>
      <c r="D941" s="74"/>
      <c r="E941" s="59"/>
      <c r="F941" s="60"/>
      <c r="G941" s="57"/>
      <c r="H941" s="55"/>
      <c r="I941" s="68"/>
    </row>
    <row r="942" spans="1:9">
      <c r="A942" s="81"/>
      <c r="B942" s="79"/>
      <c r="C942" s="68"/>
      <c r="D942" s="74"/>
      <c r="E942" s="59"/>
      <c r="F942" s="60"/>
      <c r="G942" s="57"/>
      <c r="H942" s="55"/>
      <c r="I942" s="68"/>
    </row>
    <row r="943" spans="1:9">
      <c r="A943" s="81"/>
      <c r="B943" s="79"/>
      <c r="C943" s="68"/>
      <c r="D943" s="74"/>
      <c r="E943" s="59"/>
      <c r="F943" s="60"/>
      <c r="G943" s="57"/>
      <c r="H943" s="55"/>
      <c r="I943" s="68"/>
    </row>
    <row r="944" spans="1:9">
      <c r="A944" s="81"/>
      <c r="B944" s="79"/>
      <c r="C944" s="68"/>
      <c r="D944" s="74"/>
      <c r="E944" s="59"/>
      <c r="F944" s="60"/>
      <c r="G944" s="57"/>
      <c r="H944" s="55"/>
      <c r="I944" s="68"/>
    </row>
    <row r="945" spans="1:9">
      <c r="A945" s="81"/>
      <c r="B945" s="79"/>
      <c r="C945" s="68"/>
      <c r="D945" s="74"/>
      <c r="E945" s="59"/>
      <c r="F945" s="60"/>
      <c r="G945" s="57"/>
      <c r="H945" s="55"/>
      <c r="I945" s="68"/>
    </row>
    <row r="946" spans="1:9">
      <c r="A946" s="81"/>
      <c r="B946" s="79"/>
      <c r="C946" s="68"/>
      <c r="D946" s="74"/>
      <c r="E946" s="59"/>
      <c r="F946" s="60"/>
      <c r="G946" s="57"/>
      <c r="H946" s="55"/>
      <c r="I946" s="68"/>
    </row>
    <row r="947" spans="1:9">
      <c r="A947" s="81"/>
      <c r="B947" s="79"/>
      <c r="C947" s="68"/>
      <c r="D947" s="74"/>
      <c r="E947" s="59"/>
      <c r="F947" s="60"/>
      <c r="G947" s="57"/>
      <c r="H947" s="55"/>
      <c r="I947" s="68"/>
    </row>
    <row r="948" spans="1:9">
      <c r="A948" s="81"/>
      <c r="B948" s="79"/>
      <c r="C948" s="68"/>
      <c r="D948" s="74"/>
      <c r="E948" s="59"/>
      <c r="F948" s="60"/>
      <c r="G948" s="57"/>
      <c r="H948" s="55"/>
      <c r="I948" s="68"/>
    </row>
    <row r="949" spans="1:9">
      <c r="A949" s="81"/>
      <c r="B949" s="79"/>
      <c r="C949" s="68"/>
      <c r="D949" s="74"/>
      <c r="E949" s="59"/>
      <c r="F949" s="60"/>
      <c r="G949" s="57"/>
      <c r="H949" s="55"/>
      <c r="I949" s="68"/>
    </row>
    <row r="950" spans="1:9">
      <c r="A950" s="81"/>
      <c r="B950" s="79"/>
      <c r="C950" s="68"/>
      <c r="D950" s="74"/>
      <c r="E950" s="59"/>
      <c r="F950" s="60"/>
      <c r="G950" s="57"/>
      <c r="H950" s="55"/>
      <c r="I950" s="68"/>
    </row>
    <row r="951" spans="1:9">
      <c r="A951" s="81"/>
      <c r="B951" s="79"/>
      <c r="C951" s="68"/>
      <c r="D951" s="74"/>
      <c r="E951" s="59"/>
      <c r="F951" s="60"/>
      <c r="G951" s="57"/>
      <c r="H951" s="55"/>
      <c r="I951" s="68"/>
    </row>
    <row r="952" spans="1:9">
      <c r="A952" s="81"/>
      <c r="B952" s="79"/>
      <c r="C952" s="68"/>
      <c r="D952" s="74"/>
      <c r="E952" s="59"/>
      <c r="F952" s="60"/>
      <c r="G952" s="57"/>
      <c r="H952" s="55"/>
      <c r="I952" s="68"/>
    </row>
    <row r="953" spans="1:9">
      <c r="A953" s="81"/>
      <c r="B953" s="79"/>
      <c r="C953" s="68"/>
      <c r="D953" s="74"/>
      <c r="E953" s="59"/>
      <c r="F953" s="60"/>
      <c r="G953" s="57"/>
      <c r="H953" s="55"/>
      <c r="I953" s="68"/>
    </row>
    <row r="954" spans="1:9">
      <c r="A954" s="81"/>
      <c r="B954" s="79"/>
      <c r="C954" s="68"/>
      <c r="D954" s="74"/>
      <c r="E954" s="59"/>
      <c r="F954" s="60"/>
      <c r="G954" s="57"/>
      <c r="H954" s="55"/>
      <c r="I954" s="68"/>
    </row>
    <row r="955" spans="1:9">
      <c r="A955" s="81"/>
      <c r="B955" s="79"/>
      <c r="C955" s="68"/>
      <c r="D955" s="74"/>
      <c r="E955" s="59"/>
      <c r="F955" s="60"/>
      <c r="G955" s="57"/>
      <c r="H955" s="55"/>
      <c r="I955" s="68"/>
    </row>
    <row r="956" spans="1:9">
      <c r="A956" s="81"/>
      <c r="B956" s="79"/>
      <c r="C956" s="68"/>
      <c r="D956" s="74"/>
      <c r="E956" s="59"/>
      <c r="F956" s="60"/>
      <c r="G956" s="57"/>
      <c r="H956" s="55"/>
      <c r="I956" s="68"/>
    </row>
    <row r="957" spans="1:9">
      <c r="A957" s="81"/>
      <c r="B957" s="79"/>
      <c r="C957" s="68"/>
      <c r="D957" s="74"/>
      <c r="E957" s="59"/>
      <c r="F957" s="60"/>
      <c r="G957" s="57"/>
      <c r="H957" s="55"/>
      <c r="I957" s="68"/>
    </row>
    <row r="958" spans="1:9">
      <c r="A958" s="81"/>
      <c r="B958" s="79"/>
      <c r="C958" s="68"/>
      <c r="D958" s="74"/>
      <c r="E958" s="59"/>
      <c r="F958" s="60"/>
      <c r="G958" s="57"/>
      <c r="H958" s="55"/>
      <c r="I958" s="68"/>
    </row>
    <row r="959" spans="1:9">
      <c r="A959" s="81"/>
      <c r="B959" s="79"/>
      <c r="C959" s="68"/>
      <c r="D959" s="74"/>
      <c r="E959" s="59"/>
      <c r="F959" s="60"/>
      <c r="G959" s="57"/>
      <c r="H959" s="55"/>
      <c r="I959" s="68"/>
    </row>
    <row r="960" spans="1:9">
      <c r="A960" s="81"/>
      <c r="B960" s="79"/>
      <c r="C960" s="68"/>
      <c r="D960" s="74"/>
      <c r="E960" s="59"/>
      <c r="F960" s="60"/>
      <c r="G960" s="57"/>
      <c r="H960" s="55"/>
      <c r="I960" s="68"/>
    </row>
    <row r="961" spans="1:9">
      <c r="A961" s="81"/>
      <c r="B961" s="79"/>
      <c r="C961" s="68"/>
      <c r="D961" s="74"/>
      <c r="E961" s="59"/>
      <c r="F961" s="60"/>
      <c r="G961" s="57"/>
      <c r="H961" s="55"/>
      <c r="I961" s="68"/>
    </row>
    <row r="962" spans="1:9">
      <c r="A962" s="81"/>
      <c r="B962" s="79"/>
      <c r="C962" s="68"/>
      <c r="D962" s="74"/>
      <c r="E962" s="59"/>
      <c r="F962" s="60"/>
      <c r="G962" s="57"/>
      <c r="H962" s="55"/>
      <c r="I962" s="68"/>
    </row>
    <row r="963" spans="1:9">
      <c r="A963" s="81"/>
      <c r="B963" s="79"/>
      <c r="C963" s="68"/>
      <c r="D963" s="74"/>
      <c r="E963" s="59"/>
      <c r="F963" s="60"/>
      <c r="G963" s="57"/>
      <c r="H963" s="55"/>
      <c r="I963" s="68"/>
    </row>
    <row r="964" spans="1:9">
      <c r="A964" s="81"/>
      <c r="B964" s="79"/>
      <c r="C964" s="68"/>
      <c r="D964" s="74"/>
      <c r="E964" s="59"/>
      <c r="F964" s="60"/>
      <c r="G964" s="57"/>
      <c r="H964" s="55"/>
      <c r="I964" s="68"/>
    </row>
    <row r="965" spans="1:9">
      <c r="A965" s="81"/>
      <c r="B965" s="79"/>
      <c r="C965" s="68"/>
      <c r="D965" s="74"/>
      <c r="E965" s="59"/>
      <c r="F965" s="60"/>
      <c r="G965" s="57"/>
      <c r="H965" s="55"/>
      <c r="I965" s="68"/>
    </row>
    <row r="966" spans="1:9">
      <c r="A966" s="81"/>
      <c r="B966" s="79"/>
      <c r="C966" s="68"/>
      <c r="D966" s="74"/>
      <c r="E966" s="59"/>
      <c r="F966" s="60"/>
      <c r="G966" s="57"/>
      <c r="H966" s="55"/>
      <c r="I966" s="68"/>
    </row>
    <row r="967" spans="1:9">
      <c r="A967" s="81"/>
      <c r="B967" s="79"/>
      <c r="C967" s="68"/>
      <c r="D967" s="74"/>
      <c r="E967" s="59"/>
      <c r="F967" s="60"/>
      <c r="G967" s="57"/>
      <c r="H967" s="55"/>
      <c r="I967" s="68"/>
    </row>
    <row r="968" spans="1:9">
      <c r="A968" s="81"/>
      <c r="B968" s="79"/>
      <c r="C968" s="68"/>
      <c r="D968" s="74"/>
      <c r="E968" s="59"/>
      <c r="F968" s="60"/>
      <c r="G968" s="57"/>
      <c r="H968" s="55"/>
      <c r="I968" s="68"/>
    </row>
    <row r="969" spans="1:9">
      <c r="A969" s="81"/>
      <c r="B969" s="79"/>
      <c r="C969" s="68"/>
      <c r="D969" s="74"/>
      <c r="E969" s="59"/>
      <c r="F969" s="60"/>
      <c r="G969" s="57"/>
      <c r="H969" s="55"/>
      <c r="I969" s="68"/>
    </row>
    <row r="970" spans="1:9">
      <c r="A970" s="81"/>
      <c r="B970" s="79"/>
      <c r="C970" s="68"/>
      <c r="D970" s="74"/>
      <c r="E970" s="59"/>
      <c r="F970" s="60"/>
      <c r="G970" s="57"/>
      <c r="H970" s="55"/>
      <c r="I970" s="68"/>
    </row>
    <row r="971" spans="1:9">
      <c r="A971" s="81"/>
      <c r="B971" s="79"/>
      <c r="C971" s="68"/>
      <c r="D971" s="74"/>
      <c r="E971" s="59"/>
      <c r="F971" s="60"/>
      <c r="G971" s="57"/>
      <c r="H971" s="55"/>
      <c r="I971" s="68"/>
    </row>
    <row r="972" spans="1:9">
      <c r="A972" s="81"/>
      <c r="B972" s="79"/>
      <c r="C972" s="68"/>
      <c r="D972" s="74"/>
      <c r="E972" s="59"/>
      <c r="F972" s="60"/>
      <c r="G972" s="57"/>
      <c r="H972" s="55"/>
      <c r="I972" s="68"/>
    </row>
    <row r="973" spans="1:9">
      <c r="A973" s="81"/>
      <c r="B973" s="79"/>
      <c r="C973" s="68"/>
      <c r="D973" s="74"/>
      <c r="E973" s="59"/>
      <c r="F973" s="60"/>
      <c r="G973" s="57"/>
      <c r="H973" s="55"/>
      <c r="I973" s="68"/>
    </row>
    <row r="974" spans="1:9">
      <c r="A974" s="81"/>
      <c r="B974" s="79"/>
      <c r="C974" s="68"/>
      <c r="D974" s="74"/>
      <c r="E974" s="59"/>
      <c r="F974" s="60"/>
      <c r="G974" s="57"/>
      <c r="H974" s="55"/>
      <c r="I974" s="68"/>
    </row>
    <row r="975" spans="1:9">
      <c r="A975" s="81"/>
      <c r="B975" s="79"/>
      <c r="C975" s="68"/>
      <c r="D975" s="74"/>
      <c r="E975" s="59"/>
      <c r="F975" s="60"/>
      <c r="G975" s="57"/>
      <c r="H975" s="55"/>
      <c r="I975" s="68"/>
    </row>
    <row r="976" spans="1:9">
      <c r="A976" s="81"/>
      <c r="B976" s="79"/>
      <c r="C976" s="68"/>
      <c r="D976" s="74"/>
      <c r="E976" s="59"/>
      <c r="F976" s="60"/>
      <c r="G976" s="57"/>
      <c r="H976" s="55"/>
      <c r="I976" s="68"/>
    </row>
    <row r="977" spans="1:9">
      <c r="A977" s="81"/>
      <c r="B977" s="79"/>
      <c r="C977" s="68"/>
      <c r="D977" s="74"/>
      <c r="E977" s="59"/>
      <c r="F977" s="60"/>
      <c r="G977" s="57"/>
      <c r="H977" s="55"/>
      <c r="I977" s="68"/>
    </row>
    <row r="978" spans="1:9">
      <c r="A978" s="81"/>
      <c r="B978" s="79"/>
      <c r="C978" s="68"/>
      <c r="D978" s="74"/>
      <c r="E978" s="59"/>
      <c r="F978" s="60"/>
      <c r="G978" s="57"/>
      <c r="H978" s="55"/>
      <c r="I978" s="68"/>
    </row>
    <row r="979" spans="1:9">
      <c r="A979" s="81"/>
      <c r="B979" s="79"/>
      <c r="C979" s="68"/>
      <c r="D979" s="74"/>
      <c r="E979" s="59"/>
      <c r="F979" s="60"/>
      <c r="G979" s="57"/>
      <c r="H979" s="55"/>
      <c r="I979" s="68"/>
    </row>
    <row r="980" spans="1:9">
      <c r="A980" s="81"/>
      <c r="B980" s="79"/>
      <c r="C980" s="68"/>
      <c r="D980" s="74"/>
      <c r="E980" s="59"/>
      <c r="F980" s="60"/>
      <c r="G980" s="57"/>
      <c r="H980" s="55"/>
      <c r="I980" s="68"/>
    </row>
    <row r="981" spans="1:9">
      <c r="A981" s="81"/>
      <c r="B981" s="79"/>
      <c r="C981" s="68"/>
      <c r="D981" s="74"/>
      <c r="E981" s="59"/>
      <c r="F981" s="60"/>
      <c r="G981" s="57"/>
      <c r="H981" s="55"/>
      <c r="I981" s="68"/>
    </row>
    <row r="982" spans="1:9">
      <c r="A982" s="81"/>
      <c r="B982" s="79"/>
      <c r="C982" s="68"/>
      <c r="D982" s="74"/>
      <c r="E982" s="59"/>
      <c r="F982" s="60"/>
      <c r="G982" s="57"/>
      <c r="H982" s="55"/>
      <c r="I982" s="68"/>
    </row>
    <row r="983" spans="1:9">
      <c r="A983" s="81"/>
      <c r="B983" s="79"/>
      <c r="C983" s="68"/>
      <c r="D983" s="74"/>
      <c r="E983" s="59"/>
      <c r="F983" s="60"/>
      <c r="G983" s="57"/>
      <c r="H983" s="55"/>
      <c r="I983" s="68"/>
    </row>
    <row r="984" spans="1:9">
      <c r="A984" s="81"/>
      <c r="B984" s="79"/>
      <c r="C984" s="68"/>
      <c r="D984" s="74"/>
      <c r="E984" s="59"/>
      <c r="F984" s="60"/>
      <c r="G984" s="57"/>
      <c r="H984" s="55"/>
      <c r="I984" s="68"/>
    </row>
    <row r="985" spans="1:9">
      <c r="A985" s="81"/>
      <c r="B985" s="79"/>
      <c r="C985" s="68"/>
      <c r="D985" s="74"/>
      <c r="E985" s="59"/>
      <c r="F985" s="60"/>
      <c r="G985" s="57"/>
      <c r="H985" s="55"/>
      <c r="I985" s="68"/>
    </row>
    <row r="986" spans="1:9">
      <c r="A986" s="81"/>
      <c r="B986" s="79"/>
      <c r="C986" s="68"/>
      <c r="D986" s="74"/>
      <c r="E986" s="59"/>
      <c r="F986" s="60"/>
      <c r="G986" s="57"/>
      <c r="H986" s="55"/>
      <c r="I986" s="68"/>
    </row>
    <row r="987" spans="1:9">
      <c r="A987" s="81"/>
      <c r="B987" s="79"/>
      <c r="C987" s="68"/>
      <c r="D987" s="74"/>
      <c r="E987" s="59"/>
      <c r="F987" s="60"/>
      <c r="G987" s="57"/>
      <c r="H987" s="55"/>
      <c r="I987" s="68"/>
    </row>
    <row r="988" spans="1:9">
      <c r="A988" s="81"/>
      <c r="B988" s="79"/>
      <c r="C988" s="68"/>
      <c r="D988" s="74"/>
      <c r="E988" s="59"/>
      <c r="F988" s="60"/>
      <c r="G988" s="57"/>
      <c r="H988" s="55"/>
      <c r="I988" s="68"/>
    </row>
    <row r="989" spans="1:9">
      <c r="A989" s="81"/>
      <c r="B989" s="79"/>
      <c r="C989" s="68"/>
      <c r="D989" s="74"/>
      <c r="E989" s="59"/>
      <c r="F989" s="60"/>
      <c r="G989" s="57"/>
      <c r="H989" s="55"/>
      <c r="I989" s="68"/>
    </row>
    <row r="990" spans="1:9">
      <c r="A990" s="81"/>
      <c r="B990" s="79"/>
      <c r="C990" s="68"/>
      <c r="D990" s="74"/>
      <c r="E990" s="59"/>
      <c r="F990" s="60"/>
      <c r="G990" s="57"/>
      <c r="H990" s="55"/>
      <c r="I990" s="68"/>
    </row>
    <row r="991" spans="1:9">
      <c r="A991" s="81"/>
      <c r="B991" s="79"/>
      <c r="C991" s="68"/>
      <c r="D991" s="74"/>
      <c r="E991" s="59"/>
      <c r="F991" s="60"/>
      <c r="G991" s="57"/>
      <c r="H991" s="55"/>
      <c r="I991" s="68"/>
    </row>
    <row r="992" spans="1:9">
      <c r="A992" s="81"/>
      <c r="B992" s="79"/>
      <c r="C992" s="68"/>
      <c r="D992" s="74"/>
      <c r="E992" s="59"/>
      <c r="F992" s="60"/>
      <c r="G992" s="57"/>
      <c r="H992" s="55"/>
      <c r="I992" s="68"/>
    </row>
    <row r="993" spans="1:9">
      <c r="A993" s="81"/>
      <c r="B993" s="79"/>
      <c r="C993" s="68"/>
      <c r="D993" s="74"/>
      <c r="E993" s="59"/>
      <c r="F993" s="60"/>
      <c r="G993" s="57"/>
      <c r="H993" s="55"/>
      <c r="I993" s="68"/>
    </row>
    <row r="994" spans="1:9">
      <c r="A994" s="81"/>
      <c r="B994" s="79"/>
      <c r="C994" s="68"/>
      <c r="D994" s="74"/>
      <c r="E994" s="59"/>
      <c r="F994" s="60"/>
      <c r="G994" s="57"/>
      <c r="H994" s="55"/>
      <c r="I994" s="68"/>
    </row>
    <row r="995" spans="1:9">
      <c r="A995" s="81"/>
      <c r="B995" s="79"/>
      <c r="C995" s="68"/>
      <c r="D995" s="74"/>
      <c r="E995" s="59"/>
      <c r="F995" s="60"/>
      <c r="G995" s="57"/>
      <c r="H995" s="55"/>
      <c r="I995" s="68"/>
    </row>
    <row r="996" spans="1:9">
      <c r="A996" s="81"/>
      <c r="B996" s="79"/>
      <c r="C996" s="68"/>
      <c r="D996" s="74"/>
      <c r="E996" s="59"/>
      <c r="F996" s="60"/>
      <c r="G996" s="57"/>
      <c r="H996" s="55"/>
      <c r="I996" s="68"/>
    </row>
    <row r="997" spans="1:9">
      <c r="A997" s="81"/>
      <c r="B997" s="79"/>
      <c r="C997" s="68"/>
      <c r="D997" s="74"/>
      <c r="E997" s="59"/>
      <c r="F997" s="60"/>
      <c r="G997" s="57"/>
      <c r="H997" s="55"/>
      <c r="I997" s="68"/>
    </row>
    <row r="998" spans="1:9">
      <c r="A998" s="81"/>
      <c r="B998" s="79"/>
      <c r="C998" s="68"/>
      <c r="D998" s="74"/>
      <c r="E998" s="59"/>
      <c r="F998" s="60"/>
      <c r="G998" s="57"/>
      <c r="H998" s="55"/>
      <c r="I998" s="68"/>
    </row>
    <row r="999" spans="1:9">
      <c r="A999" s="81"/>
      <c r="B999" s="79"/>
      <c r="C999" s="68"/>
      <c r="D999" s="74"/>
      <c r="E999" s="59"/>
      <c r="F999" s="60"/>
      <c r="G999" s="57"/>
      <c r="H999" s="55"/>
      <c r="I999" s="68"/>
    </row>
    <row r="1000" spans="1:9">
      <c r="A1000" s="81"/>
      <c r="B1000" s="79"/>
      <c r="C1000" s="68"/>
      <c r="D1000" s="74"/>
      <c r="E1000" s="59"/>
      <c r="F1000" s="60"/>
      <c r="G1000" s="57"/>
      <c r="H1000" s="55"/>
      <c r="I1000" s="68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7"/>
  <sheetViews>
    <sheetView zoomScaleNormal="100" workbookViewId="0"/>
  </sheetViews>
  <sheetFormatPr defaultRowHeight="12.75"/>
  <cols>
    <col min="1" max="1" width="25.28515625" customWidth="1"/>
    <col min="2" max="2" width="18.5703125" customWidth="1"/>
    <col min="3" max="3" width="14.42578125" customWidth="1"/>
    <col min="4" max="5" width="16.5703125" customWidth="1"/>
    <col min="6" max="8" width="14.42578125" customWidth="1"/>
    <col min="9" max="9" width="22" customWidth="1"/>
    <col min="10" max="10" width="36" customWidth="1"/>
    <col min="11" max="11" width="32.85546875" customWidth="1"/>
    <col min="12" max="1025" width="14.42578125" customWidth="1"/>
  </cols>
  <sheetData>
    <row r="1" spans="1:28" ht="15">
      <c r="A1" s="1" t="s">
        <v>0</v>
      </c>
      <c r="B1" s="82" t="s">
        <v>106</v>
      </c>
      <c r="C1" s="5" t="s">
        <v>107</v>
      </c>
      <c r="D1" s="83" t="s">
        <v>108</v>
      </c>
      <c r="E1" s="83" t="s">
        <v>110</v>
      </c>
      <c r="F1" s="84" t="s">
        <v>133</v>
      </c>
      <c r="G1" s="16" t="s">
        <v>111</v>
      </c>
      <c r="H1" s="2" t="s">
        <v>1</v>
      </c>
      <c r="I1" s="3" t="s">
        <v>2</v>
      </c>
      <c r="J1" s="4" t="s">
        <v>3</v>
      </c>
      <c r="K1" s="5" t="s">
        <v>4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</row>
    <row r="2" spans="1:28" ht="15">
      <c r="A2" s="17" t="s">
        <v>72</v>
      </c>
      <c r="B2" s="86"/>
      <c r="C2" s="19"/>
      <c r="D2" s="20"/>
      <c r="E2" s="20"/>
      <c r="F2" s="22"/>
      <c r="G2" s="22">
        <v>0.974576</v>
      </c>
      <c r="H2" s="23"/>
      <c r="I2" s="24"/>
      <c r="J2" s="25"/>
      <c r="K2" s="19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</row>
    <row r="3" spans="1:28" ht="15">
      <c r="A3" s="17" t="s">
        <v>5</v>
      </c>
      <c r="B3" s="86"/>
      <c r="C3" s="19"/>
      <c r="D3" s="20"/>
      <c r="E3" s="20"/>
      <c r="F3" s="22"/>
      <c r="G3" s="22">
        <v>0.79710099999999995</v>
      </c>
      <c r="H3" s="23"/>
      <c r="I3" s="24"/>
      <c r="J3" s="31"/>
      <c r="K3" s="32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</row>
    <row r="4" spans="1:28" ht="15">
      <c r="A4" s="17" t="s">
        <v>6</v>
      </c>
      <c r="B4" s="86"/>
      <c r="C4" s="19"/>
      <c r="D4" s="20"/>
      <c r="E4" s="20"/>
      <c r="F4" s="22"/>
      <c r="G4" s="22">
        <v>0.80596999999999996</v>
      </c>
      <c r="H4" s="23"/>
      <c r="I4" s="24"/>
      <c r="J4" s="25"/>
      <c r="K4" s="19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</row>
    <row r="5" spans="1:28" ht="15">
      <c r="A5" s="17" t="s">
        <v>7</v>
      </c>
      <c r="B5" s="86"/>
      <c r="C5" s="19"/>
      <c r="D5" s="20"/>
      <c r="E5" s="20"/>
      <c r="F5" s="22"/>
      <c r="G5" s="22" t="s">
        <v>119</v>
      </c>
      <c r="H5" s="23"/>
      <c r="I5" s="24"/>
      <c r="J5" s="25"/>
      <c r="K5" s="19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</row>
    <row r="6" spans="1:28" ht="15">
      <c r="A6" s="17" t="s">
        <v>8</v>
      </c>
      <c r="B6" s="86"/>
      <c r="C6" s="19"/>
      <c r="D6" s="28">
        <v>1</v>
      </c>
      <c r="E6" s="36">
        <v>0.7306667</v>
      </c>
      <c r="F6" s="22"/>
      <c r="G6" s="22">
        <v>0.82133299999999998</v>
      </c>
      <c r="H6" s="23"/>
      <c r="I6" s="24"/>
      <c r="J6" s="25"/>
      <c r="K6" s="19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</row>
    <row r="7" spans="1:28" ht="15">
      <c r="A7" s="17" t="s">
        <v>39</v>
      </c>
      <c r="B7" s="86"/>
      <c r="C7" s="19"/>
      <c r="D7" s="20"/>
      <c r="E7" s="20"/>
      <c r="F7" s="22"/>
      <c r="G7" s="22" t="s">
        <v>119</v>
      </c>
      <c r="H7" s="23"/>
      <c r="I7" s="24"/>
      <c r="J7" s="25"/>
      <c r="K7" s="19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8" ht="15">
      <c r="A8" s="17" t="s">
        <v>73</v>
      </c>
      <c r="B8" s="86"/>
      <c r="C8" s="19"/>
      <c r="D8" s="20"/>
      <c r="E8" s="20"/>
      <c r="F8" s="22"/>
      <c r="G8" s="22">
        <v>0.41933500000000001</v>
      </c>
      <c r="H8" s="23"/>
      <c r="I8" s="24"/>
      <c r="J8" s="25"/>
      <c r="K8" s="19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</row>
    <row r="9" spans="1:28" ht="15">
      <c r="A9" s="17" t="s">
        <v>15</v>
      </c>
      <c r="B9" s="86"/>
      <c r="C9" s="19"/>
      <c r="D9" s="20"/>
      <c r="E9" s="20"/>
      <c r="F9" s="22"/>
      <c r="G9" s="22" t="s">
        <v>119</v>
      </c>
      <c r="H9" s="23"/>
      <c r="I9" s="24"/>
      <c r="J9" s="25"/>
      <c r="K9" s="19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</row>
    <row r="10" spans="1:28" ht="15">
      <c r="A10" s="17" t="s">
        <v>17</v>
      </c>
      <c r="B10" s="86"/>
      <c r="C10" s="19"/>
      <c r="D10" s="20"/>
      <c r="E10" s="20"/>
      <c r="F10" s="22"/>
      <c r="G10" s="22">
        <v>0.81160399999999999</v>
      </c>
      <c r="H10" s="23"/>
      <c r="I10" s="24"/>
      <c r="J10" s="25"/>
      <c r="K10" s="19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</row>
    <row r="11" spans="1:28" ht="15">
      <c r="A11" s="17" t="s">
        <v>18</v>
      </c>
      <c r="B11" s="87"/>
      <c r="C11" s="19"/>
      <c r="D11" s="20"/>
      <c r="E11" s="20"/>
      <c r="F11" s="22"/>
      <c r="G11" s="22">
        <v>0.84825200000000001</v>
      </c>
      <c r="H11" s="23"/>
      <c r="I11" s="24"/>
      <c r="J11" s="25"/>
      <c r="K11" s="19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</row>
    <row r="12" spans="1:28" ht="15">
      <c r="A12" s="17" t="s">
        <v>19</v>
      </c>
      <c r="B12" s="86"/>
      <c r="C12" s="19"/>
      <c r="D12" s="20"/>
      <c r="E12" s="20"/>
      <c r="F12" s="22"/>
      <c r="G12" s="22">
        <v>0.469003</v>
      </c>
      <c r="H12" s="23"/>
      <c r="I12" s="24"/>
      <c r="J12" s="25"/>
      <c r="K12" s="19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</row>
    <row r="13" spans="1:28" ht="15">
      <c r="A13" s="17" t="s">
        <v>20</v>
      </c>
      <c r="B13" s="86"/>
      <c r="C13" s="19"/>
      <c r="D13" s="20"/>
      <c r="E13" s="20"/>
      <c r="F13" s="22"/>
      <c r="G13" s="22">
        <v>0.91853200000000002</v>
      </c>
      <c r="H13" s="23"/>
      <c r="I13" s="24"/>
      <c r="J13" s="25"/>
      <c r="K13" s="19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</row>
    <row r="14" spans="1:28" ht="15">
      <c r="A14" s="17" t="s">
        <v>21</v>
      </c>
      <c r="B14" s="86"/>
      <c r="C14" s="19"/>
      <c r="D14" s="20"/>
      <c r="E14" s="20"/>
      <c r="F14" s="22"/>
      <c r="G14" s="22" t="s">
        <v>119</v>
      </c>
      <c r="H14" s="23"/>
      <c r="I14" s="24"/>
      <c r="J14" s="25"/>
      <c r="K14" s="19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</row>
    <row r="15" spans="1:28" ht="15">
      <c r="A15" s="17" t="s">
        <v>24</v>
      </c>
      <c r="B15" s="87"/>
      <c r="C15" s="19"/>
      <c r="D15" s="20"/>
      <c r="E15" s="20"/>
      <c r="F15" s="22"/>
      <c r="G15" s="22">
        <v>1</v>
      </c>
      <c r="H15" s="23"/>
      <c r="I15" s="24"/>
      <c r="J15" s="25"/>
      <c r="K15" s="19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</row>
    <row r="16" spans="1:28" ht="15">
      <c r="A16" s="17" t="s">
        <v>27</v>
      </c>
      <c r="B16" s="86"/>
      <c r="C16" s="19"/>
      <c r="D16" s="20"/>
      <c r="E16" s="20"/>
      <c r="F16" s="22"/>
      <c r="G16" s="22">
        <v>0.66800000000000004</v>
      </c>
      <c r="H16" s="23"/>
      <c r="I16" s="24"/>
      <c r="J16" s="25"/>
      <c r="K16" s="19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</row>
    <row r="17" spans="1:28" ht="15">
      <c r="A17" s="17" t="s">
        <v>29</v>
      </c>
      <c r="B17" s="87"/>
      <c r="C17" s="19"/>
      <c r="D17" s="20">
        <v>0.94047619999999998</v>
      </c>
      <c r="E17" s="20">
        <v>0.63095237999999998</v>
      </c>
      <c r="F17" s="22"/>
      <c r="G17" s="22">
        <v>0.47619</v>
      </c>
      <c r="H17" s="23"/>
      <c r="I17" s="24"/>
      <c r="J17" s="25"/>
      <c r="K17" s="19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</row>
    <row r="18" spans="1:28" ht="15">
      <c r="A18" s="17" t="s">
        <v>32</v>
      </c>
      <c r="B18" s="86"/>
      <c r="C18" s="19"/>
      <c r="D18" s="20">
        <v>0.97565219999999997</v>
      </c>
      <c r="E18" s="20">
        <v>0.95308426999999996</v>
      </c>
      <c r="F18" s="22"/>
      <c r="G18" s="22">
        <v>0.96437899999999999</v>
      </c>
      <c r="H18" s="23"/>
      <c r="I18" s="24"/>
      <c r="J18" s="25"/>
      <c r="K18" s="19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</row>
    <row r="19" spans="1:28" ht="15">
      <c r="A19" s="17" t="s">
        <v>35</v>
      </c>
      <c r="B19" s="86"/>
      <c r="C19" s="19"/>
      <c r="D19" s="20"/>
      <c r="E19" s="20"/>
      <c r="F19" s="22"/>
      <c r="G19" s="22">
        <v>0.86240000000000006</v>
      </c>
      <c r="H19" s="23"/>
      <c r="I19" s="24"/>
      <c r="J19" s="25"/>
      <c r="K19" s="19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</row>
    <row r="20" spans="1:28" ht="15">
      <c r="A20" s="17" t="s">
        <v>36</v>
      </c>
      <c r="B20" s="87"/>
      <c r="C20" s="19"/>
      <c r="D20" s="20"/>
      <c r="E20" s="20"/>
      <c r="F20" s="22"/>
      <c r="G20" s="22">
        <v>0.736842</v>
      </c>
      <c r="H20" s="23"/>
      <c r="I20" s="24"/>
      <c r="J20" s="25"/>
      <c r="K20" s="19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</row>
    <row r="21" spans="1:28" ht="15">
      <c r="A21" s="17" t="s">
        <v>38</v>
      </c>
      <c r="B21" s="86"/>
      <c r="C21" s="19"/>
      <c r="D21" s="20"/>
      <c r="E21" s="20"/>
      <c r="F21" s="22"/>
      <c r="G21" s="22" t="s">
        <v>119</v>
      </c>
      <c r="H21" s="23"/>
      <c r="I21" s="24"/>
      <c r="J21" s="25"/>
      <c r="K21" s="19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</row>
    <row r="22" spans="1:28" ht="15">
      <c r="A22" s="17" t="s">
        <v>42</v>
      </c>
      <c r="B22" s="86"/>
      <c r="C22" s="19"/>
      <c r="D22" s="20"/>
      <c r="E22" s="20"/>
      <c r="F22" s="22"/>
      <c r="G22" s="22">
        <v>0.90634800000000004</v>
      </c>
      <c r="H22" s="23"/>
      <c r="I22" s="24"/>
      <c r="J22" s="25"/>
      <c r="K22" s="19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</row>
    <row r="23" spans="1:28" ht="15">
      <c r="A23" s="17" t="s">
        <v>43</v>
      </c>
      <c r="B23" s="87"/>
      <c r="C23" s="19"/>
      <c r="D23" s="20"/>
      <c r="E23" s="20"/>
      <c r="F23" s="22"/>
      <c r="G23" s="22">
        <v>0.80958699999999995</v>
      </c>
      <c r="H23" s="23"/>
      <c r="I23" s="24"/>
      <c r="J23" s="25"/>
      <c r="K23" s="19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</row>
    <row r="24" spans="1:28" ht="15">
      <c r="A24" s="17" t="s">
        <v>44</v>
      </c>
      <c r="B24" s="87"/>
      <c r="C24" s="19"/>
      <c r="D24" s="28"/>
      <c r="E24" s="36"/>
      <c r="F24" s="22"/>
      <c r="G24" s="22">
        <v>0.75603500000000001</v>
      </c>
      <c r="H24" s="23"/>
      <c r="I24" s="24"/>
      <c r="J24" s="25"/>
      <c r="K24" s="19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</row>
    <row r="25" spans="1:28" ht="15">
      <c r="A25" s="17" t="s">
        <v>46</v>
      </c>
      <c r="B25" s="86"/>
      <c r="C25" s="19"/>
      <c r="D25" s="20"/>
      <c r="E25" s="20"/>
      <c r="F25" s="22"/>
      <c r="G25" s="22">
        <v>0.96691899999999997</v>
      </c>
      <c r="H25" s="23"/>
      <c r="I25" s="24"/>
      <c r="J25" s="25"/>
      <c r="K25" s="19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</row>
    <row r="26" spans="1:28" ht="15">
      <c r="A26" s="17" t="s">
        <v>47</v>
      </c>
      <c r="B26" s="87"/>
      <c r="C26" s="19"/>
      <c r="D26" s="20"/>
      <c r="E26" s="20"/>
      <c r="F26" s="22"/>
      <c r="G26" s="22" t="s">
        <v>119</v>
      </c>
      <c r="H26" s="23"/>
      <c r="I26" s="24"/>
      <c r="J26" s="25"/>
      <c r="K26" s="19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</row>
    <row r="27" spans="1:28" ht="15">
      <c r="A27" s="17" t="s">
        <v>51</v>
      </c>
      <c r="B27" s="87"/>
      <c r="C27" s="19"/>
      <c r="D27" s="20"/>
      <c r="E27" s="20"/>
      <c r="F27" s="22"/>
      <c r="G27" s="22">
        <v>0.83333299999999999</v>
      </c>
      <c r="H27" s="23"/>
      <c r="I27" s="24"/>
      <c r="J27" s="25"/>
      <c r="K27" s="19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</row>
    <row r="28" spans="1:28" ht="15">
      <c r="A28" s="17" t="s">
        <v>52</v>
      </c>
      <c r="B28" s="87"/>
      <c r="C28" s="19"/>
      <c r="D28" s="20"/>
      <c r="E28" s="20"/>
      <c r="F28" s="22"/>
      <c r="G28" s="22">
        <v>0.58333299999999999</v>
      </c>
      <c r="H28" s="23"/>
      <c r="I28" s="24"/>
      <c r="J28" s="25"/>
      <c r="K28" s="19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</row>
    <row r="29" spans="1:28" ht="15">
      <c r="A29" s="17" t="s">
        <v>53</v>
      </c>
      <c r="B29" s="86"/>
      <c r="C29" s="19"/>
      <c r="D29" s="20"/>
      <c r="E29" s="20"/>
      <c r="F29" s="22"/>
      <c r="G29" s="22">
        <v>0.99399999999999999</v>
      </c>
      <c r="H29" s="23"/>
      <c r="I29" s="24"/>
      <c r="J29" s="25"/>
      <c r="K29" s="19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</row>
    <row r="30" spans="1:28" ht="15">
      <c r="A30" s="17" t="s">
        <v>74</v>
      </c>
      <c r="B30" s="86"/>
      <c r="C30" s="19"/>
      <c r="D30" s="20"/>
      <c r="E30" s="20"/>
      <c r="F30" s="22"/>
      <c r="G30" s="22">
        <v>0.93600000000000005</v>
      </c>
      <c r="H30" s="23"/>
      <c r="I30" s="24"/>
      <c r="J30" s="25"/>
      <c r="K30" s="19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</row>
    <row r="31" spans="1:28" ht="15">
      <c r="A31" s="17" t="s">
        <v>54</v>
      </c>
      <c r="B31" s="87"/>
      <c r="C31" s="19"/>
      <c r="D31" s="20"/>
      <c r="E31" s="20"/>
      <c r="F31" s="22"/>
      <c r="G31" s="22">
        <v>0.96</v>
      </c>
      <c r="H31" s="23"/>
      <c r="I31" s="24"/>
      <c r="J31" s="25"/>
      <c r="K31" s="19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</row>
    <row r="32" spans="1:28" ht="15">
      <c r="A32" s="17" t="s">
        <v>57</v>
      </c>
      <c r="B32" s="86"/>
      <c r="C32" s="19"/>
      <c r="D32" s="20"/>
      <c r="E32" s="20"/>
      <c r="F32" s="22"/>
      <c r="G32" s="22">
        <v>0.66214899999999999</v>
      </c>
      <c r="H32" s="23"/>
      <c r="I32" s="24"/>
      <c r="J32" s="25"/>
      <c r="K32" s="19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</row>
    <row r="33" spans="1:28" ht="15">
      <c r="A33" s="17" t="s">
        <v>61</v>
      </c>
      <c r="B33" s="86"/>
      <c r="C33" s="19"/>
      <c r="D33" s="20"/>
      <c r="E33" s="20"/>
      <c r="F33" s="22"/>
      <c r="G33" s="22">
        <v>0.64717899999999995</v>
      </c>
      <c r="H33" s="23"/>
      <c r="I33" s="24"/>
      <c r="J33" s="25"/>
      <c r="K33" s="19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</row>
    <row r="34" spans="1:28" ht="15">
      <c r="A34" s="17" t="s">
        <v>64</v>
      </c>
      <c r="B34" s="86"/>
      <c r="C34" s="19"/>
      <c r="D34" s="20"/>
      <c r="E34" s="20"/>
      <c r="F34" s="22"/>
      <c r="G34" s="22">
        <v>0.97837799999999997</v>
      </c>
      <c r="H34" s="23"/>
      <c r="I34" s="24"/>
      <c r="J34" s="25"/>
      <c r="K34" s="19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</row>
    <row r="35" spans="1:28" ht="15">
      <c r="A35" s="17" t="s">
        <v>82</v>
      </c>
      <c r="B35" s="86"/>
      <c r="C35" s="19"/>
      <c r="D35" s="20"/>
      <c r="E35" s="20"/>
      <c r="F35" s="22"/>
      <c r="G35" s="22">
        <v>0.84923099999999996</v>
      </c>
      <c r="H35" s="23"/>
      <c r="I35" s="24"/>
      <c r="J35" s="25"/>
      <c r="K35" s="19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</row>
    <row r="36" spans="1:28" ht="15">
      <c r="A36" s="17" t="s">
        <v>70</v>
      </c>
      <c r="B36" s="86"/>
      <c r="C36" s="19"/>
      <c r="D36" s="20"/>
      <c r="E36" s="20"/>
      <c r="F36" s="22"/>
      <c r="G36" s="22">
        <v>0.89148899999999998</v>
      </c>
      <c r="H36" s="23"/>
      <c r="I36" s="24"/>
      <c r="J36" s="25"/>
      <c r="K36" s="19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</row>
    <row r="37" spans="1:28" ht="15">
      <c r="A37" s="17" t="s">
        <v>92</v>
      </c>
      <c r="B37" s="86"/>
      <c r="C37" s="19"/>
      <c r="D37" s="20"/>
      <c r="E37" s="20"/>
      <c r="F37" s="22"/>
      <c r="G37" s="22">
        <v>0.97222200000000003</v>
      </c>
      <c r="H37" s="23"/>
      <c r="I37" s="24"/>
      <c r="J37" s="25"/>
      <c r="K37" s="19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</row>
    <row r="38" spans="1:28" ht="15">
      <c r="A38" s="17" t="s">
        <v>97</v>
      </c>
      <c r="B38" s="86"/>
      <c r="C38" s="19"/>
      <c r="D38" s="20"/>
      <c r="E38" s="20"/>
      <c r="F38" s="22"/>
      <c r="G38" s="22">
        <v>0.915323</v>
      </c>
      <c r="H38" s="23"/>
      <c r="I38" s="24"/>
      <c r="J38" s="25"/>
      <c r="K38" s="19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</row>
    <row r="39" spans="1:28" ht="15">
      <c r="A39" s="17" t="s">
        <v>103</v>
      </c>
      <c r="B39" s="86"/>
      <c r="C39" s="19"/>
      <c r="D39" s="20"/>
      <c r="E39" s="20"/>
      <c r="F39" s="22"/>
      <c r="G39" s="22">
        <v>0.97222200000000003</v>
      </c>
      <c r="H39" s="23"/>
      <c r="I39" s="24"/>
      <c r="J39" s="25"/>
      <c r="K39" s="19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</row>
    <row r="40" spans="1:28" ht="15">
      <c r="A40" s="17" t="s">
        <v>104</v>
      </c>
      <c r="B40" s="86"/>
      <c r="C40" s="19"/>
      <c r="D40" s="20"/>
      <c r="E40" s="20"/>
      <c r="F40" s="22"/>
      <c r="G40" s="22">
        <v>0.915323</v>
      </c>
      <c r="H40" s="23"/>
      <c r="I40" s="24"/>
      <c r="J40" s="25"/>
      <c r="K40" s="19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</row>
    <row r="41" spans="1:28" ht="15">
      <c r="A41" s="17" t="s">
        <v>105</v>
      </c>
      <c r="B41" s="86"/>
      <c r="C41" s="19"/>
      <c r="D41" s="20"/>
      <c r="E41" s="20"/>
      <c r="F41" s="22"/>
      <c r="G41" s="22">
        <v>0.63500000000000001</v>
      </c>
      <c r="H41" s="23"/>
      <c r="I41" s="24"/>
      <c r="J41" s="25"/>
      <c r="K41" s="19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</row>
    <row r="42" spans="1:28" ht="14.25">
      <c r="A42" s="17" t="s">
        <v>9</v>
      </c>
      <c r="B42" s="88"/>
      <c r="C42" s="89"/>
      <c r="D42" s="20">
        <v>1</v>
      </c>
      <c r="E42" s="20">
        <v>1</v>
      </c>
      <c r="F42" s="22"/>
      <c r="G42" s="22">
        <v>0.34520000000000001</v>
      </c>
      <c r="H42" s="90"/>
      <c r="I42" s="91"/>
      <c r="J42" s="92"/>
      <c r="K42" s="89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</row>
    <row r="43" spans="1:28" ht="14.25">
      <c r="A43" s="17" t="s">
        <v>10</v>
      </c>
      <c r="B43" s="88"/>
      <c r="C43" s="89"/>
      <c r="D43" s="20">
        <v>0.99523799999999996</v>
      </c>
      <c r="E43" s="20">
        <v>0.99052099999999998</v>
      </c>
      <c r="F43" s="22"/>
      <c r="G43" s="22">
        <v>0.99052099999999998</v>
      </c>
      <c r="H43" s="90"/>
      <c r="I43" s="91"/>
      <c r="J43" s="92"/>
      <c r="K43" s="89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</row>
    <row r="44" spans="1:28" ht="14.25">
      <c r="A44" s="17" t="s">
        <v>11</v>
      </c>
      <c r="B44" s="88"/>
      <c r="C44" s="89"/>
      <c r="D44" s="20"/>
      <c r="E44" s="20"/>
      <c r="F44" s="22"/>
      <c r="G44" s="22">
        <v>0.53982300000000005</v>
      </c>
      <c r="H44" s="90"/>
      <c r="I44" s="91"/>
      <c r="J44" s="92"/>
      <c r="K44" s="89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</row>
    <row r="45" spans="1:28" ht="14.25">
      <c r="A45" s="17" t="s">
        <v>12</v>
      </c>
      <c r="B45" s="88"/>
      <c r="C45" s="89"/>
      <c r="D45" s="20"/>
      <c r="E45" s="20"/>
      <c r="F45" s="22"/>
      <c r="G45" s="22">
        <v>0.92982500000000001</v>
      </c>
      <c r="H45" s="90"/>
      <c r="I45" s="91"/>
      <c r="J45" s="92"/>
      <c r="K45" s="89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</row>
    <row r="46" spans="1:28" ht="14.25">
      <c r="A46" s="17" t="s">
        <v>13</v>
      </c>
      <c r="B46" s="88"/>
      <c r="C46" s="89"/>
      <c r="D46" s="20"/>
      <c r="E46" s="20"/>
      <c r="F46" s="22"/>
      <c r="G46" s="22">
        <v>0.950546</v>
      </c>
      <c r="H46" s="90"/>
      <c r="I46" s="91"/>
      <c r="J46" s="92"/>
      <c r="K46" s="89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</row>
    <row r="47" spans="1:28" ht="14.25">
      <c r="A47" s="17" t="s">
        <v>14</v>
      </c>
      <c r="B47" s="88"/>
      <c r="C47" s="89"/>
      <c r="D47" s="20"/>
      <c r="E47" s="20"/>
      <c r="F47" s="22"/>
      <c r="G47" s="22">
        <v>0.95679999999999998</v>
      </c>
      <c r="H47" s="90"/>
      <c r="I47" s="91"/>
      <c r="J47" s="92"/>
      <c r="K47" s="89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</row>
    <row r="48" spans="1:28" ht="14.25">
      <c r="A48" s="17" t="s">
        <v>22</v>
      </c>
      <c r="B48" s="88"/>
      <c r="C48" s="89"/>
      <c r="D48" s="20"/>
      <c r="E48" s="20"/>
      <c r="F48" s="22"/>
      <c r="G48" s="22" t="s">
        <v>119</v>
      </c>
      <c r="H48" s="90"/>
      <c r="I48" s="91"/>
      <c r="J48" s="92"/>
      <c r="K48" s="89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</row>
    <row r="49" spans="1:28" ht="14.25">
      <c r="A49" s="17" t="s">
        <v>23</v>
      </c>
      <c r="B49" s="88"/>
      <c r="C49" s="89"/>
      <c r="D49" s="20"/>
      <c r="E49" s="20"/>
      <c r="F49" s="22"/>
      <c r="G49" s="22">
        <v>0.38043500000000002</v>
      </c>
      <c r="H49" s="90"/>
      <c r="I49" s="91"/>
      <c r="J49" s="92"/>
      <c r="K49" s="89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</row>
    <row r="50" spans="1:28" ht="14.25">
      <c r="A50" s="17" t="s">
        <v>25</v>
      </c>
      <c r="B50" s="88"/>
      <c r="C50" s="89"/>
      <c r="D50" s="20"/>
      <c r="E50" s="20"/>
      <c r="F50" s="22"/>
      <c r="G50" s="22" t="s">
        <v>119</v>
      </c>
      <c r="H50" s="90"/>
      <c r="I50" s="91"/>
      <c r="J50" s="92"/>
      <c r="K50" s="89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</row>
    <row r="51" spans="1:28" ht="14.25">
      <c r="A51" s="17" t="s">
        <v>26</v>
      </c>
      <c r="B51" s="88"/>
      <c r="C51" s="89"/>
      <c r="D51" s="20"/>
      <c r="E51" s="20"/>
      <c r="F51" s="22"/>
      <c r="G51" s="22">
        <v>0.98861200000000005</v>
      </c>
      <c r="H51" s="90"/>
      <c r="I51" s="91"/>
      <c r="J51" s="92"/>
      <c r="K51" s="89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</row>
    <row r="52" spans="1:28" ht="14.25">
      <c r="A52" s="17" t="s">
        <v>28</v>
      </c>
      <c r="B52" s="88"/>
      <c r="C52" s="89"/>
      <c r="D52" s="20">
        <v>0.98152419999999996</v>
      </c>
      <c r="E52" s="20">
        <v>0.96712830000000005</v>
      </c>
      <c r="F52" s="22"/>
      <c r="G52" s="22">
        <v>0.15570899999999999</v>
      </c>
      <c r="H52" s="90"/>
      <c r="I52" s="91"/>
      <c r="J52" s="92"/>
      <c r="K52" s="89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</row>
    <row r="53" spans="1:28" ht="14.25">
      <c r="A53" s="17" t="s">
        <v>30</v>
      </c>
      <c r="B53" s="88"/>
      <c r="C53" s="89"/>
      <c r="D53" s="20">
        <v>0.89743589999999995</v>
      </c>
      <c r="E53" s="20">
        <v>0.75</v>
      </c>
      <c r="F53" s="22"/>
      <c r="G53" s="22">
        <v>0.480769</v>
      </c>
      <c r="H53" s="90"/>
      <c r="I53" s="91"/>
      <c r="J53" s="92"/>
      <c r="K53" s="89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</row>
    <row r="54" spans="1:28" ht="14.25">
      <c r="A54" s="17" t="s">
        <v>31</v>
      </c>
      <c r="B54" s="88"/>
      <c r="C54" s="89"/>
      <c r="D54" s="20" t="s">
        <v>119</v>
      </c>
      <c r="E54" s="20" t="s">
        <v>119</v>
      </c>
      <c r="F54" s="22"/>
      <c r="G54" s="22">
        <v>0.58479499999999995</v>
      </c>
      <c r="H54" s="90"/>
      <c r="I54" s="91"/>
      <c r="J54" s="92"/>
      <c r="K54" s="89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</row>
    <row r="55" spans="1:28" ht="14.25">
      <c r="A55" s="17" t="s">
        <v>33</v>
      </c>
      <c r="B55" s="88"/>
      <c r="C55" s="89"/>
      <c r="D55" s="20"/>
      <c r="E55" s="20"/>
      <c r="F55" s="22"/>
      <c r="G55" s="22">
        <v>0.56603800000000004</v>
      </c>
      <c r="H55" s="90"/>
      <c r="I55" s="91"/>
      <c r="J55" s="92"/>
      <c r="K55" s="89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</row>
    <row r="56" spans="1:28" ht="14.25">
      <c r="A56" s="17" t="s">
        <v>34</v>
      </c>
      <c r="B56" s="88"/>
      <c r="C56" s="89"/>
      <c r="D56" s="20"/>
      <c r="E56" s="20"/>
      <c r="F56" s="22"/>
      <c r="G56" s="22">
        <v>0.81818199999999996</v>
      </c>
      <c r="H56" s="90"/>
      <c r="I56" s="91"/>
      <c r="J56" s="92"/>
      <c r="K56" s="89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</row>
    <row r="57" spans="1:28" ht="14.25">
      <c r="A57" s="17" t="s">
        <v>37</v>
      </c>
      <c r="B57" s="88"/>
      <c r="C57" s="89"/>
      <c r="D57" s="20"/>
      <c r="E57" s="20"/>
      <c r="F57" s="22"/>
      <c r="G57" s="22">
        <v>0.87619999999999998</v>
      </c>
      <c r="H57" s="90"/>
      <c r="I57" s="91"/>
      <c r="J57" s="92"/>
      <c r="K57" s="89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</row>
    <row r="58" spans="1:28" ht="14.25">
      <c r="A58" s="17" t="s">
        <v>40</v>
      </c>
      <c r="B58" s="88"/>
      <c r="C58" s="89"/>
      <c r="D58" s="20"/>
      <c r="E58" s="20"/>
      <c r="F58" s="22"/>
      <c r="G58" s="22">
        <v>0.33333000000000002</v>
      </c>
      <c r="H58" s="90"/>
      <c r="I58" s="91"/>
      <c r="J58" s="92"/>
      <c r="K58" s="89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</row>
    <row r="59" spans="1:28" ht="14.25">
      <c r="A59" s="17" t="s">
        <v>45</v>
      </c>
      <c r="B59" s="88"/>
      <c r="C59" s="89"/>
      <c r="D59" s="20"/>
      <c r="E59" s="20"/>
      <c r="F59" s="22"/>
      <c r="G59" s="22">
        <v>0.93886999999999998</v>
      </c>
      <c r="H59" s="90"/>
      <c r="I59" s="91"/>
      <c r="J59" s="92"/>
      <c r="K59" s="89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</row>
    <row r="60" spans="1:28" ht="14.25">
      <c r="A60" s="17" t="s">
        <v>48</v>
      </c>
      <c r="B60" s="88"/>
      <c r="C60" s="89"/>
      <c r="D60" s="20"/>
      <c r="E60" s="20"/>
      <c r="F60" s="22"/>
      <c r="G60" s="22" t="s">
        <v>119</v>
      </c>
      <c r="H60" s="90"/>
      <c r="I60" s="91"/>
      <c r="J60" s="92"/>
      <c r="K60" s="89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</row>
    <row r="61" spans="1:28" ht="15">
      <c r="A61" s="34" t="s">
        <v>120</v>
      </c>
      <c r="B61" s="88"/>
      <c r="C61" s="89"/>
      <c r="D61" s="20"/>
      <c r="E61" s="20"/>
      <c r="F61" s="22"/>
      <c r="G61" s="22">
        <v>1</v>
      </c>
      <c r="H61" s="90"/>
      <c r="I61" s="91"/>
      <c r="J61" s="92"/>
      <c r="K61" s="89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</row>
    <row r="62" spans="1:28" ht="14.25">
      <c r="A62" s="17" t="s">
        <v>50</v>
      </c>
      <c r="B62" s="88"/>
      <c r="C62" s="89"/>
      <c r="D62" s="20"/>
      <c r="E62" s="20"/>
      <c r="F62" s="22"/>
      <c r="G62" s="22">
        <v>0.48876999999999998</v>
      </c>
      <c r="H62" s="90"/>
      <c r="I62" s="91"/>
      <c r="J62" s="92"/>
      <c r="K62" s="89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</row>
    <row r="63" spans="1:28" ht="14.25">
      <c r="A63" s="17" t="s">
        <v>41</v>
      </c>
      <c r="B63" s="88"/>
      <c r="C63" s="89"/>
      <c r="D63" s="20"/>
      <c r="E63" s="20"/>
      <c r="F63" s="22"/>
      <c r="G63" s="22">
        <v>0.64479500000000001</v>
      </c>
      <c r="H63" s="90"/>
      <c r="I63" s="91"/>
      <c r="J63" s="92"/>
      <c r="K63" s="89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</row>
    <row r="64" spans="1:28" ht="14.25">
      <c r="A64" s="17" t="s">
        <v>55</v>
      </c>
      <c r="B64" s="88"/>
      <c r="C64" s="89"/>
      <c r="D64" s="20">
        <v>0.97441520000000004</v>
      </c>
      <c r="E64" s="20">
        <v>0.97735570000000005</v>
      </c>
      <c r="F64" s="22"/>
      <c r="G64" s="22">
        <v>0.96128599999999997</v>
      </c>
      <c r="H64" s="90"/>
      <c r="I64" s="91"/>
      <c r="J64" s="92"/>
      <c r="K64" s="89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</row>
    <row r="65" spans="1:28" ht="14.25">
      <c r="A65" s="17" t="s">
        <v>56</v>
      </c>
      <c r="B65" s="88"/>
      <c r="C65" s="89"/>
      <c r="D65" s="20">
        <v>0.77249999999999996</v>
      </c>
      <c r="E65" s="20">
        <v>0.625</v>
      </c>
      <c r="F65" s="22"/>
      <c r="G65" s="22">
        <v>0.63500000000000001</v>
      </c>
      <c r="H65" s="90"/>
      <c r="I65" s="91"/>
      <c r="J65" s="92"/>
      <c r="K65" s="89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</row>
    <row r="66" spans="1:28" ht="14.25">
      <c r="A66" s="17" t="s">
        <v>58</v>
      </c>
      <c r="B66" s="88"/>
      <c r="C66" s="89"/>
      <c r="D66" s="20">
        <v>1</v>
      </c>
      <c r="E66" s="20">
        <v>0.99199999999999999</v>
      </c>
      <c r="F66" s="22"/>
      <c r="G66" s="22">
        <v>1</v>
      </c>
      <c r="H66" s="90"/>
      <c r="I66" s="91"/>
      <c r="J66" s="92"/>
      <c r="K66" s="89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</row>
    <row r="67" spans="1:28" ht="14.25">
      <c r="A67" s="17" t="s">
        <v>59</v>
      </c>
      <c r="B67" s="88"/>
      <c r="C67" s="89"/>
      <c r="D67" s="20">
        <v>0.74845360000000005</v>
      </c>
      <c r="E67" s="20">
        <v>0.72839500000000001</v>
      </c>
      <c r="F67" s="22"/>
      <c r="G67" s="22">
        <v>0.602881</v>
      </c>
      <c r="H67" s="90"/>
      <c r="I67" s="91"/>
      <c r="J67" s="92"/>
      <c r="K67" s="89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</row>
    <row r="68" spans="1:28" ht="14.25">
      <c r="A68" s="17" t="s">
        <v>60</v>
      </c>
      <c r="B68" s="88"/>
      <c r="C68" s="89"/>
      <c r="D68" s="20"/>
      <c r="E68" s="20"/>
      <c r="F68" s="22"/>
      <c r="G68" s="22">
        <v>0.72799999999999998</v>
      </c>
      <c r="H68" s="90"/>
      <c r="I68" s="91"/>
      <c r="J68" s="92"/>
      <c r="K68" s="89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</row>
    <row r="69" spans="1:28" ht="14.25">
      <c r="A69" s="17" t="s">
        <v>66</v>
      </c>
      <c r="B69" s="88"/>
      <c r="C69" s="89"/>
      <c r="D69" s="20"/>
      <c r="E69" s="20"/>
      <c r="F69" s="22"/>
      <c r="G69" s="22">
        <v>0.995112</v>
      </c>
      <c r="H69" s="90"/>
      <c r="I69" s="91"/>
      <c r="J69" s="92"/>
      <c r="K69" s="89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</row>
    <row r="70" spans="1:28" ht="14.25">
      <c r="A70" s="17" t="s">
        <v>67</v>
      </c>
      <c r="B70" s="88"/>
      <c r="C70" s="89"/>
      <c r="D70" s="20"/>
      <c r="E70" s="20"/>
      <c r="F70" s="22"/>
      <c r="G70" s="22">
        <v>1</v>
      </c>
      <c r="H70" s="90"/>
      <c r="I70" s="91"/>
      <c r="J70" s="92"/>
      <c r="K70" s="89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</row>
    <row r="71" spans="1:28" ht="14.25">
      <c r="A71" s="17" t="s">
        <v>62</v>
      </c>
      <c r="B71" s="88"/>
      <c r="C71" s="89"/>
      <c r="D71" s="20"/>
      <c r="E71" s="20"/>
      <c r="F71" s="22"/>
      <c r="G71" s="22">
        <v>0.81</v>
      </c>
      <c r="H71" s="90"/>
      <c r="I71" s="91"/>
      <c r="J71" s="92"/>
      <c r="K71" s="89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</row>
    <row r="72" spans="1:28" ht="14.25">
      <c r="A72" s="17" t="s">
        <v>69</v>
      </c>
      <c r="B72" s="88"/>
      <c r="C72" s="89"/>
      <c r="D72" s="20"/>
      <c r="E72" s="20"/>
      <c r="F72" s="22"/>
      <c r="G72" s="22">
        <v>0.75</v>
      </c>
      <c r="H72" s="90"/>
      <c r="I72" s="91"/>
      <c r="J72" s="92"/>
      <c r="K72" s="89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</row>
    <row r="73" spans="1:28" ht="14.25">
      <c r="A73" s="17" t="s">
        <v>68</v>
      </c>
      <c r="B73" s="88"/>
      <c r="C73" s="89"/>
      <c r="D73" s="20"/>
      <c r="E73" s="20"/>
      <c r="F73" s="22"/>
      <c r="G73" s="22">
        <v>0.92586800000000002</v>
      </c>
      <c r="H73" s="90"/>
      <c r="I73" s="91"/>
      <c r="J73" s="92"/>
      <c r="K73" s="89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</row>
    <row r="74" spans="1:28" ht="14.25">
      <c r="A74" s="17" t="s">
        <v>63</v>
      </c>
      <c r="B74" s="88"/>
      <c r="C74" s="89"/>
      <c r="D74" s="20"/>
      <c r="E74" s="20"/>
      <c r="F74" s="22"/>
      <c r="G74" s="22">
        <v>0.6875</v>
      </c>
      <c r="H74" s="90"/>
      <c r="I74" s="91"/>
      <c r="J74" s="92"/>
      <c r="K74" s="89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</row>
    <row r="75" spans="1:28" ht="14.25">
      <c r="A75" s="17" t="s">
        <v>71</v>
      </c>
      <c r="B75" s="88"/>
      <c r="C75" s="89"/>
      <c r="D75" s="20"/>
      <c r="E75" s="20"/>
      <c r="F75" s="22"/>
      <c r="G75" s="22">
        <v>0.99753099999999995</v>
      </c>
      <c r="H75" s="90"/>
      <c r="I75" s="91"/>
      <c r="J75" s="92"/>
      <c r="K75" s="89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</row>
    <row r="76" spans="1:28" ht="14.25">
      <c r="A76" s="17" t="s">
        <v>65</v>
      </c>
      <c r="B76" s="88"/>
      <c r="C76" s="89"/>
      <c r="D76" s="20"/>
      <c r="E76" s="20"/>
      <c r="F76" s="22"/>
      <c r="G76" s="22">
        <v>0.87121199999999999</v>
      </c>
      <c r="H76" s="90"/>
      <c r="I76" s="91"/>
      <c r="J76" s="92"/>
      <c r="K76" s="89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</row>
    <row r="77" spans="1:28" ht="14.25">
      <c r="A77" s="17" t="s">
        <v>85</v>
      </c>
      <c r="B77" s="88"/>
      <c r="C77" s="89"/>
      <c r="D77" s="20"/>
      <c r="E77" s="20"/>
      <c r="F77" s="22"/>
      <c r="G77" s="22" t="s">
        <v>119</v>
      </c>
      <c r="H77" s="90"/>
      <c r="I77" s="91"/>
      <c r="J77" s="92"/>
      <c r="K77" s="89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</row>
    <row r="78" spans="1:28" ht="14.25">
      <c r="A78" s="17" t="s">
        <v>75</v>
      </c>
      <c r="B78" s="88"/>
      <c r="C78" s="89"/>
      <c r="D78" s="20"/>
      <c r="E78" s="20"/>
      <c r="F78" s="22"/>
      <c r="G78" s="22">
        <v>0.88111899999999999</v>
      </c>
      <c r="H78" s="90"/>
      <c r="I78" s="91"/>
      <c r="J78" s="92"/>
      <c r="K78" s="89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</row>
    <row r="79" spans="1:28" ht="14.25">
      <c r="A79" s="17" t="s">
        <v>86</v>
      </c>
      <c r="B79" s="88"/>
      <c r="C79" s="89"/>
      <c r="D79" s="20"/>
      <c r="E79" s="20"/>
      <c r="F79" s="22"/>
      <c r="G79" s="22" t="s">
        <v>119</v>
      </c>
      <c r="H79" s="90"/>
      <c r="I79" s="91"/>
      <c r="J79" s="92"/>
      <c r="K79" s="89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</row>
    <row r="80" spans="1:28" ht="14.25">
      <c r="A80" s="17" t="s">
        <v>88</v>
      </c>
      <c r="B80" s="88"/>
      <c r="C80" s="89"/>
      <c r="D80" s="20">
        <v>0.99876540000000003</v>
      </c>
      <c r="E80" s="20">
        <v>0.94444439999999996</v>
      </c>
      <c r="F80" s="22"/>
      <c r="G80" s="22">
        <v>0.974074</v>
      </c>
      <c r="H80" s="90"/>
      <c r="I80" s="91"/>
      <c r="J80" s="92"/>
      <c r="K80" s="89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</row>
    <row r="81" spans="1:28" ht="14.25">
      <c r="A81" s="17" t="s">
        <v>87</v>
      </c>
      <c r="B81" s="88"/>
      <c r="C81" s="89"/>
      <c r="D81" s="20">
        <v>0.94197589999999998</v>
      </c>
      <c r="E81" s="20">
        <v>0.94251189999999996</v>
      </c>
      <c r="F81" s="22"/>
      <c r="G81" s="22">
        <v>0.944465</v>
      </c>
      <c r="H81" s="90"/>
      <c r="I81" s="91"/>
      <c r="J81" s="92"/>
      <c r="K81" s="89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</row>
    <row r="82" spans="1:28" ht="14.25">
      <c r="A82" s="17" t="s">
        <v>89</v>
      </c>
      <c r="B82" s="88"/>
      <c r="C82" s="89"/>
      <c r="D82" s="20">
        <v>0.99594609999999995</v>
      </c>
      <c r="E82" s="20">
        <v>0.98175970000000001</v>
      </c>
      <c r="F82" s="22"/>
      <c r="G82" s="22">
        <v>0.98032900000000001</v>
      </c>
      <c r="H82" s="90"/>
      <c r="I82" s="91"/>
      <c r="J82" s="92"/>
      <c r="K82" s="89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</row>
    <row r="83" spans="1:28" ht="14.25">
      <c r="A83" s="17" t="s">
        <v>76</v>
      </c>
      <c r="B83" s="88"/>
      <c r="C83" s="89"/>
      <c r="D83" s="20" t="s">
        <v>119</v>
      </c>
      <c r="E83" s="20" t="s">
        <v>119</v>
      </c>
      <c r="F83" s="22"/>
      <c r="G83" s="22" t="s">
        <v>119</v>
      </c>
      <c r="H83" s="90"/>
      <c r="I83" s="91"/>
      <c r="J83" s="92"/>
      <c r="K83" s="89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</row>
    <row r="84" spans="1:28" ht="14.25">
      <c r="A84" s="17" t="s">
        <v>77</v>
      </c>
      <c r="B84" s="88"/>
      <c r="C84" s="89"/>
      <c r="D84" s="20"/>
      <c r="E84" s="20"/>
      <c r="F84" s="22"/>
      <c r="G84" s="22">
        <v>0.69571400000000005</v>
      </c>
      <c r="H84" s="90"/>
      <c r="I84" s="91"/>
      <c r="J84" s="92"/>
      <c r="K84" s="89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</row>
    <row r="85" spans="1:28" ht="14.25">
      <c r="A85" s="17" t="s">
        <v>90</v>
      </c>
      <c r="B85" s="88"/>
      <c r="C85" s="89"/>
      <c r="D85" s="20"/>
      <c r="E85" s="20"/>
      <c r="F85" s="22"/>
      <c r="G85" s="22">
        <v>0.83750000000000002</v>
      </c>
      <c r="H85" s="90"/>
      <c r="I85" s="91"/>
      <c r="J85" s="92"/>
      <c r="K85" s="89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</row>
    <row r="86" spans="1:28" ht="14.25">
      <c r="A86" s="17" t="s">
        <v>91</v>
      </c>
      <c r="B86" s="88"/>
      <c r="C86" s="89"/>
      <c r="D86" s="20"/>
      <c r="E86" s="20"/>
      <c r="F86" s="22"/>
      <c r="G86" s="22">
        <v>1</v>
      </c>
      <c r="H86" s="90"/>
      <c r="I86" s="91"/>
      <c r="J86" s="92"/>
      <c r="K86" s="89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</row>
    <row r="87" spans="1:28" ht="14.25">
      <c r="A87" s="17" t="s">
        <v>78</v>
      </c>
      <c r="B87" s="88"/>
      <c r="C87" s="89"/>
      <c r="D87" s="20"/>
      <c r="E87" s="20"/>
      <c r="F87" s="22"/>
      <c r="G87" s="22">
        <v>0.60522900000000002</v>
      </c>
      <c r="H87" s="90"/>
      <c r="I87" s="91"/>
      <c r="J87" s="92"/>
      <c r="K87" s="89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</row>
    <row r="88" spans="1:28" ht="14.25">
      <c r="A88" s="17" t="s">
        <v>79</v>
      </c>
      <c r="B88" s="88"/>
      <c r="C88" s="89"/>
      <c r="D88" s="20"/>
      <c r="E88" s="20"/>
      <c r="F88" s="22"/>
      <c r="G88" s="22">
        <v>0.93333299999999997</v>
      </c>
      <c r="H88" s="90"/>
      <c r="I88" s="91"/>
      <c r="J88" s="92"/>
      <c r="K88" s="89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</row>
    <row r="89" spans="1:28" ht="14.25">
      <c r="A89" s="17" t="s">
        <v>93</v>
      </c>
      <c r="B89" s="88"/>
      <c r="C89" s="89"/>
      <c r="D89" s="20"/>
      <c r="E89" s="20"/>
      <c r="F89" s="22"/>
      <c r="G89" s="22">
        <v>0.92481199999999997</v>
      </c>
      <c r="H89" s="90"/>
      <c r="I89" s="91"/>
      <c r="J89" s="92"/>
      <c r="K89" s="89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</row>
    <row r="90" spans="1:28" ht="14.25">
      <c r="A90" s="17" t="s">
        <v>80</v>
      </c>
      <c r="B90" s="88"/>
      <c r="C90" s="89"/>
      <c r="D90" s="20"/>
      <c r="E90" s="20"/>
      <c r="F90" s="22"/>
      <c r="G90" s="22">
        <v>0.67346899999999998</v>
      </c>
      <c r="H90" s="90"/>
      <c r="I90" s="91"/>
      <c r="J90" s="92"/>
      <c r="K90" s="89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</row>
    <row r="91" spans="1:28" ht="14.25">
      <c r="A91" s="17" t="s">
        <v>94</v>
      </c>
      <c r="B91" s="88"/>
      <c r="C91" s="89"/>
      <c r="D91" s="20"/>
      <c r="E91" s="20"/>
      <c r="F91" s="22"/>
      <c r="G91" s="22" t="s">
        <v>119</v>
      </c>
      <c r="H91" s="90"/>
      <c r="I91" s="91"/>
      <c r="J91" s="92"/>
      <c r="K91" s="89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</row>
    <row r="92" spans="1:28" ht="14.25">
      <c r="A92" s="17" t="s">
        <v>81</v>
      </c>
      <c r="B92" s="88"/>
      <c r="C92" s="89"/>
      <c r="D92" s="20"/>
      <c r="E92" s="20"/>
      <c r="F92" s="22"/>
      <c r="G92" s="22">
        <v>0.65249299999999999</v>
      </c>
      <c r="H92" s="90"/>
      <c r="I92" s="91"/>
      <c r="J92" s="92"/>
      <c r="K92" s="89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</row>
    <row r="93" spans="1:28" ht="14.25">
      <c r="A93" s="17" t="s">
        <v>95</v>
      </c>
      <c r="B93" s="88"/>
      <c r="C93" s="89"/>
      <c r="D93" s="20"/>
      <c r="E93" s="20"/>
      <c r="F93" s="22"/>
      <c r="G93" s="22">
        <v>0.91666700000000001</v>
      </c>
      <c r="H93" s="90"/>
      <c r="I93" s="91"/>
      <c r="J93" s="92"/>
      <c r="K93" s="89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</row>
    <row r="94" spans="1:28" ht="14.25">
      <c r="A94" s="17" t="s">
        <v>96</v>
      </c>
      <c r="B94" s="88"/>
      <c r="C94" s="89"/>
      <c r="D94" s="20"/>
      <c r="E94" s="20"/>
      <c r="F94" s="22"/>
      <c r="G94" s="22">
        <v>0.98108099999999998</v>
      </c>
      <c r="H94" s="90"/>
      <c r="I94" s="91"/>
      <c r="J94" s="92"/>
      <c r="K94" s="89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</row>
    <row r="95" spans="1:28" ht="14.25">
      <c r="A95" s="17" t="s">
        <v>83</v>
      </c>
      <c r="B95" s="88"/>
      <c r="C95" s="89"/>
      <c r="D95" s="20"/>
      <c r="E95" s="20"/>
      <c r="F95" s="22"/>
      <c r="G95" s="22">
        <v>0.28351599999999999</v>
      </c>
      <c r="H95" s="90"/>
      <c r="I95" s="91"/>
      <c r="J95" s="92"/>
      <c r="K95" s="89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</row>
    <row r="96" spans="1:28" ht="14.25">
      <c r="A96" s="17" t="s">
        <v>84</v>
      </c>
      <c r="B96" s="88"/>
      <c r="C96" s="89"/>
      <c r="D96" s="20"/>
      <c r="E96" s="20"/>
      <c r="F96" s="22"/>
      <c r="G96" s="22">
        <v>0.98431400000000002</v>
      </c>
      <c r="H96" s="90"/>
      <c r="I96" s="91"/>
      <c r="J96" s="92"/>
      <c r="K96" s="89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</row>
    <row r="97" spans="1:28" ht="14.25">
      <c r="A97" s="17" t="s">
        <v>121</v>
      </c>
      <c r="B97" s="88"/>
      <c r="C97" s="89"/>
      <c r="D97" s="20"/>
      <c r="E97" s="20"/>
      <c r="F97" s="22"/>
      <c r="G97" s="22">
        <v>0.56470600000000004</v>
      </c>
      <c r="H97" s="90"/>
      <c r="I97" s="91"/>
      <c r="J97" s="92"/>
      <c r="K97" s="89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</row>
    <row r="98" spans="1:28" ht="14.25">
      <c r="A98" s="17" t="s">
        <v>122</v>
      </c>
      <c r="B98" s="88"/>
      <c r="C98" s="89"/>
      <c r="D98" s="20"/>
      <c r="E98" s="20"/>
      <c r="F98" s="22"/>
      <c r="G98" s="22">
        <v>0.99979300000000004</v>
      </c>
      <c r="H98" s="90"/>
      <c r="I98" s="91"/>
      <c r="J98" s="92"/>
      <c r="K98" s="89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</row>
    <row r="99" spans="1:28" ht="14.25">
      <c r="A99" s="17" t="s">
        <v>123</v>
      </c>
      <c r="B99" s="88"/>
      <c r="C99" s="89"/>
      <c r="D99" s="20"/>
      <c r="E99" s="20"/>
      <c r="F99" s="22"/>
      <c r="G99" s="22">
        <v>0.77215199999999995</v>
      </c>
      <c r="H99" s="90"/>
      <c r="I99" s="91"/>
      <c r="J99" s="92"/>
      <c r="K99" s="89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</row>
    <row r="100" spans="1:28" ht="14.25">
      <c r="A100" s="17" t="s">
        <v>124</v>
      </c>
      <c r="B100" s="88"/>
      <c r="C100" s="89"/>
      <c r="D100" s="20"/>
      <c r="E100" s="20"/>
      <c r="F100" s="22"/>
      <c r="G100" s="22">
        <v>0.16666700000000001</v>
      </c>
      <c r="H100" s="90"/>
      <c r="I100" s="91"/>
      <c r="J100" s="92"/>
      <c r="K100" s="89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</row>
    <row r="101" spans="1:28" ht="14.25">
      <c r="A101" s="17" t="s">
        <v>125</v>
      </c>
      <c r="B101" s="88"/>
      <c r="C101" s="89"/>
      <c r="D101" s="20"/>
      <c r="E101" s="20"/>
      <c r="F101" s="22"/>
      <c r="G101" s="22">
        <v>0.466667</v>
      </c>
      <c r="H101" s="90"/>
      <c r="I101" s="91"/>
      <c r="J101" s="92"/>
      <c r="K101" s="89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</row>
    <row r="102" spans="1:28" ht="14.25">
      <c r="A102" s="85"/>
      <c r="B102" s="88"/>
      <c r="C102" s="89"/>
      <c r="D102" s="20"/>
      <c r="E102" s="20"/>
      <c r="F102" s="22"/>
      <c r="G102" s="22"/>
      <c r="H102" s="90"/>
      <c r="I102" s="91"/>
      <c r="J102" s="92"/>
      <c r="K102" s="89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</row>
    <row r="103" spans="1:28" ht="14.25">
      <c r="A103" s="85"/>
      <c r="B103" s="88"/>
      <c r="C103" s="89"/>
      <c r="D103" s="20"/>
      <c r="E103" s="20"/>
      <c r="F103" s="22"/>
      <c r="G103" s="22"/>
      <c r="H103" s="90"/>
      <c r="I103" s="91"/>
      <c r="J103" s="92"/>
      <c r="K103" s="89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</row>
    <row r="104" spans="1:28" ht="14.25">
      <c r="A104" s="85"/>
      <c r="B104" s="88"/>
      <c r="C104" s="89"/>
      <c r="D104" s="20"/>
      <c r="E104" s="20"/>
      <c r="F104" s="22"/>
      <c r="G104" s="22"/>
      <c r="H104" s="90"/>
      <c r="I104" s="91"/>
      <c r="J104" s="92"/>
      <c r="K104" s="89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</row>
    <row r="105" spans="1:28" ht="14.25">
      <c r="A105" s="85"/>
      <c r="B105" s="88"/>
      <c r="C105" s="89"/>
      <c r="D105" s="20"/>
      <c r="E105" s="20"/>
      <c r="F105" s="22"/>
      <c r="G105" s="22"/>
      <c r="H105" s="90"/>
      <c r="I105" s="91"/>
      <c r="J105" s="92"/>
      <c r="K105" s="89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</row>
    <row r="106" spans="1:28" ht="14.25">
      <c r="A106" s="85"/>
      <c r="B106" s="88"/>
      <c r="C106" s="89"/>
      <c r="D106" s="20"/>
      <c r="E106" s="20"/>
      <c r="F106" s="22"/>
      <c r="G106" s="22"/>
      <c r="H106" s="90"/>
      <c r="I106" s="91"/>
      <c r="J106" s="92"/>
      <c r="K106" s="89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</row>
    <row r="107" spans="1:28" ht="14.25">
      <c r="A107" s="85"/>
      <c r="B107" s="88"/>
      <c r="C107" s="89"/>
      <c r="D107" s="20"/>
      <c r="E107" s="20"/>
      <c r="F107" s="22"/>
      <c r="G107" s="22"/>
      <c r="H107" s="90"/>
      <c r="I107" s="91"/>
      <c r="J107" s="92"/>
      <c r="K107" s="89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</row>
    <row r="108" spans="1:28" ht="14.25">
      <c r="A108" s="85"/>
      <c r="B108" s="88"/>
      <c r="C108" s="89"/>
      <c r="D108" s="20"/>
      <c r="E108" s="20"/>
      <c r="F108" s="22"/>
      <c r="G108" s="22"/>
      <c r="H108" s="90"/>
      <c r="I108" s="91"/>
      <c r="J108" s="92"/>
      <c r="K108" s="89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</row>
    <row r="109" spans="1:28" ht="14.25">
      <c r="A109" s="85"/>
      <c r="B109" s="88"/>
      <c r="C109" s="89"/>
      <c r="D109" s="20"/>
      <c r="E109" s="20"/>
      <c r="F109" s="22"/>
      <c r="G109" s="22"/>
      <c r="H109" s="90"/>
      <c r="I109" s="91"/>
      <c r="J109" s="92"/>
      <c r="K109" s="89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</row>
    <row r="110" spans="1:28" ht="14.25">
      <c r="A110" s="85"/>
      <c r="B110" s="88"/>
      <c r="C110" s="89"/>
      <c r="D110" s="20"/>
      <c r="E110" s="20"/>
      <c r="F110" s="22"/>
      <c r="G110" s="22"/>
      <c r="H110" s="90"/>
      <c r="I110" s="91"/>
      <c r="J110" s="92"/>
      <c r="K110" s="89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</row>
    <row r="111" spans="1:28" ht="14.25">
      <c r="A111" s="85"/>
      <c r="B111" s="88"/>
      <c r="C111" s="89"/>
      <c r="D111" s="20"/>
      <c r="E111" s="20"/>
      <c r="F111" s="22"/>
      <c r="G111" s="22"/>
      <c r="H111" s="90"/>
      <c r="I111" s="91"/>
      <c r="J111" s="92"/>
      <c r="K111" s="89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</row>
    <row r="112" spans="1:28" ht="14.25">
      <c r="A112" s="85"/>
      <c r="B112" s="88"/>
      <c r="C112" s="89"/>
      <c r="D112" s="20"/>
      <c r="E112" s="20"/>
      <c r="F112" s="22"/>
      <c r="G112" s="22"/>
      <c r="H112" s="90"/>
      <c r="I112" s="91"/>
      <c r="J112" s="92"/>
      <c r="K112" s="89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</row>
    <row r="113" spans="1:28" ht="14.25">
      <c r="A113" s="85"/>
      <c r="B113" s="88"/>
      <c r="C113" s="89"/>
      <c r="D113" s="20"/>
      <c r="E113" s="20"/>
      <c r="F113" s="22"/>
      <c r="G113" s="22"/>
      <c r="H113" s="90"/>
      <c r="I113" s="91"/>
      <c r="J113" s="92"/>
      <c r="K113" s="89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</row>
    <row r="114" spans="1:28" ht="14.25">
      <c r="A114" s="85"/>
      <c r="B114" s="88"/>
      <c r="C114" s="89"/>
      <c r="D114" s="20"/>
      <c r="E114" s="20"/>
      <c r="F114" s="22"/>
      <c r="G114" s="22"/>
      <c r="H114" s="90"/>
      <c r="I114" s="91"/>
      <c r="J114" s="92"/>
      <c r="K114" s="89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</row>
    <row r="115" spans="1:28" ht="14.25">
      <c r="A115" s="85"/>
      <c r="B115" s="88"/>
      <c r="C115" s="89"/>
      <c r="D115" s="20"/>
      <c r="E115" s="20"/>
      <c r="F115" s="22"/>
      <c r="G115" s="22"/>
      <c r="H115" s="90"/>
      <c r="I115" s="91"/>
      <c r="J115" s="92"/>
      <c r="K115" s="89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</row>
    <row r="116" spans="1:28" ht="14.25">
      <c r="A116" s="85"/>
      <c r="B116" s="88"/>
      <c r="C116" s="89"/>
      <c r="D116" s="20"/>
      <c r="E116" s="20"/>
      <c r="F116" s="22"/>
      <c r="G116" s="22"/>
      <c r="H116" s="90"/>
      <c r="I116" s="91"/>
      <c r="J116" s="92"/>
      <c r="K116" s="89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</row>
    <row r="117" spans="1:28" ht="14.25">
      <c r="A117" s="85"/>
      <c r="B117" s="88"/>
      <c r="C117" s="89"/>
      <c r="D117" s="20"/>
      <c r="E117" s="20"/>
      <c r="F117" s="22"/>
      <c r="G117" s="22"/>
      <c r="H117" s="90"/>
      <c r="I117" s="91"/>
      <c r="J117" s="92"/>
      <c r="K117" s="89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</row>
    <row r="118" spans="1:28" ht="14.25">
      <c r="A118" s="85"/>
      <c r="B118" s="88"/>
      <c r="C118" s="89"/>
      <c r="D118" s="20"/>
      <c r="E118" s="20"/>
      <c r="F118" s="22"/>
      <c r="G118" s="22"/>
      <c r="H118" s="90"/>
      <c r="I118" s="91"/>
      <c r="J118" s="92"/>
      <c r="K118" s="89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</row>
    <row r="119" spans="1:28" ht="14.25">
      <c r="A119" s="85"/>
      <c r="B119" s="88"/>
      <c r="C119" s="89"/>
      <c r="D119" s="20"/>
      <c r="E119" s="20"/>
      <c r="F119" s="22"/>
      <c r="G119" s="22"/>
      <c r="H119" s="90"/>
      <c r="I119" s="91"/>
      <c r="J119" s="92"/>
      <c r="K119" s="89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</row>
    <row r="120" spans="1:28" ht="14.25">
      <c r="A120" s="85"/>
      <c r="B120" s="88"/>
      <c r="C120" s="89"/>
      <c r="D120" s="20"/>
      <c r="E120" s="20"/>
      <c r="F120" s="22"/>
      <c r="G120" s="22"/>
      <c r="H120" s="90"/>
      <c r="I120" s="91"/>
      <c r="J120" s="92"/>
      <c r="K120" s="89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</row>
    <row r="121" spans="1:28" ht="14.25">
      <c r="A121" s="85"/>
      <c r="B121" s="88"/>
      <c r="C121" s="89"/>
      <c r="D121" s="20"/>
      <c r="E121" s="20"/>
      <c r="F121" s="22"/>
      <c r="G121" s="22"/>
      <c r="H121" s="90"/>
      <c r="I121" s="91"/>
      <c r="J121" s="92"/>
      <c r="K121" s="89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</row>
    <row r="122" spans="1:28" ht="14.25">
      <c r="A122" s="85"/>
      <c r="B122" s="88"/>
      <c r="C122" s="89"/>
      <c r="D122" s="20"/>
      <c r="E122" s="20"/>
      <c r="F122" s="22"/>
      <c r="G122" s="22"/>
      <c r="H122" s="90"/>
      <c r="I122" s="91"/>
      <c r="J122" s="92"/>
      <c r="K122" s="89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</row>
    <row r="123" spans="1:28" ht="14.25">
      <c r="A123" s="85"/>
      <c r="B123" s="88"/>
      <c r="C123" s="89"/>
      <c r="D123" s="20"/>
      <c r="E123" s="20"/>
      <c r="F123" s="22"/>
      <c r="G123" s="22"/>
      <c r="H123" s="90"/>
      <c r="I123" s="91"/>
      <c r="J123" s="92"/>
      <c r="K123" s="89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</row>
    <row r="124" spans="1:28" ht="14.25">
      <c r="A124" s="85"/>
      <c r="B124" s="88"/>
      <c r="C124" s="89"/>
      <c r="D124" s="20"/>
      <c r="E124" s="20"/>
      <c r="F124" s="22"/>
      <c r="G124" s="22"/>
      <c r="H124" s="90"/>
      <c r="I124" s="91"/>
      <c r="J124" s="92"/>
      <c r="K124" s="89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</row>
    <row r="125" spans="1:28" ht="14.25">
      <c r="A125" s="85"/>
      <c r="B125" s="88"/>
      <c r="C125" s="89"/>
      <c r="D125" s="20"/>
      <c r="E125" s="20"/>
      <c r="F125" s="22"/>
      <c r="G125" s="22"/>
      <c r="H125" s="90"/>
      <c r="I125" s="91"/>
      <c r="J125" s="92"/>
      <c r="K125" s="89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</row>
    <row r="126" spans="1:28" ht="14.25">
      <c r="A126" s="85"/>
      <c r="B126" s="88"/>
      <c r="C126" s="89"/>
      <c r="D126" s="20"/>
      <c r="E126" s="20"/>
      <c r="F126" s="22"/>
      <c r="G126" s="22"/>
      <c r="H126" s="90"/>
      <c r="I126" s="91"/>
      <c r="J126" s="92"/>
      <c r="K126" s="89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</row>
    <row r="127" spans="1:28" ht="14.25">
      <c r="A127" s="85"/>
      <c r="B127" s="88"/>
      <c r="C127" s="89"/>
      <c r="D127" s="20"/>
      <c r="E127" s="20"/>
      <c r="F127" s="22"/>
      <c r="G127" s="22"/>
      <c r="H127" s="90"/>
      <c r="I127" s="91"/>
      <c r="J127" s="92"/>
      <c r="K127" s="89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</row>
    <row r="128" spans="1:28" ht="14.25">
      <c r="A128" s="85"/>
      <c r="B128" s="88"/>
      <c r="C128" s="89"/>
      <c r="D128" s="20"/>
      <c r="E128" s="20"/>
      <c r="F128" s="22"/>
      <c r="G128" s="22"/>
      <c r="H128" s="90"/>
      <c r="I128" s="91"/>
      <c r="J128" s="92"/>
      <c r="K128" s="89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</row>
    <row r="129" spans="1:28" ht="14.25">
      <c r="A129" s="85"/>
      <c r="B129" s="88"/>
      <c r="C129" s="89"/>
      <c r="D129" s="20"/>
      <c r="E129" s="20"/>
      <c r="F129" s="22"/>
      <c r="G129" s="22"/>
      <c r="H129" s="90"/>
      <c r="I129" s="91"/>
      <c r="J129" s="92"/>
      <c r="K129" s="89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</row>
    <row r="130" spans="1:28" ht="14.25">
      <c r="A130" s="85"/>
      <c r="B130" s="88"/>
      <c r="C130" s="89"/>
      <c r="D130" s="20"/>
      <c r="E130" s="20"/>
      <c r="F130" s="22"/>
      <c r="G130" s="22"/>
      <c r="H130" s="90"/>
      <c r="I130" s="91"/>
      <c r="J130" s="92"/>
      <c r="K130" s="89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</row>
    <row r="131" spans="1:28" ht="14.25">
      <c r="A131" s="85"/>
      <c r="B131" s="88"/>
      <c r="C131" s="89"/>
      <c r="D131" s="20"/>
      <c r="E131" s="20"/>
      <c r="F131" s="22"/>
      <c r="G131" s="22"/>
      <c r="H131" s="90"/>
      <c r="I131" s="91"/>
      <c r="J131" s="92"/>
      <c r="K131" s="89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</row>
    <row r="132" spans="1:28" ht="14.25">
      <c r="A132" s="85"/>
      <c r="B132" s="88"/>
      <c r="C132" s="89"/>
      <c r="D132" s="20"/>
      <c r="E132" s="20"/>
      <c r="F132" s="22"/>
      <c r="G132" s="22"/>
      <c r="H132" s="90"/>
      <c r="I132" s="91"/>
      <c r="J132" s="92"/>
      <c r="K132" s="89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</row>
    <row r="133" spans="1:28" ht="14.25">
      <c r="A133" s="85"/>
      <c r="B133" s="88"/>
      <c r="C133" s="89"/>
      <c r="D133" s="20"/>
      <c r="E133" s="20"/>
      <c r="F133" s="22"/>
      <c r="G133" s="22"/>
      <c r="H133" s="90"/>
      <c r="I133" s="91"/>
      <c r="J133" s="92"/>
      <c r="K133" s="89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</row>
    <row r="134" spans="1:28" ht="14.25">
      <c r="A134" s="85"/>
      <c r="B134" s="88"/>
      <c r="C134" s="89"/>
      <c r="D134" s="20"/>
      <c r="E134" s="20"/>
      <c r="F134" s="22"/>
      <c r="G134" s="22"/>
      <c r="H134" s="90"/>
      <c r="I134" s="91"/>
      <c r="J134" s="92"/>
      <c r="K134" s="89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</row>
    <row r="135" spans="1:28" ht="14.25">
      <c r="A135" s="85"/>
      <c r="B135" s="88"/>
      <c r="C135" s="89"/>
      <c r="D135" s="20"/>
      <c r="E135" s="20"/>
      <c r="F135" s="22"/>
      <c r="G135" s="22"/>
      <c r="H135" s="90"/>
      <c r="I135" s="91"/>
      <c r="J135" s="92"/>
      <c r="K135" s="89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</row>
    <row r="136" spans="1:28" ht="14.25">
      <c r="A136" s="85"/>
      <c r="B136" s="88"/>
      <c r="C136" s="89"/>
      <c r="D136" s="20"/>
      <c r="E136" s="20"/>
      <c r="F136" s="22"/>
      <c r="G136" s="22"/>
      <c r="H136" s="90"/>
      <c r="I136" s="91"/>
      <c r="J136" s="92"/>
      <c r="K136" s="89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</row>
    <row r="137" spans="1:28" ht="14.25">
      <c r="A137" s="85"/>
      <c r="B137" s="88"/>
      <c r="C137" s="89"/>
      <c r="D137" s="20"/>
      <c r="E137" s="20"/>
      <c r="F137" s="22"/>
      <c r="G137" s="22"/>
      <c r="H137" s="90"/>
      <c r="I137" s="91"/>
      <c r="J137" s="92"/>
      <c r="K137" s="89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</row>
    <row r="138" spans="1:28" ht="14.25">
      <c r="A138" s="85"/>
      <c r="B138" s="88"/>
      <c r="C138" s="89"/>
      <c r="D138" s="20"/>
      <c r="E138" s="20"/>
      <c r="F138" s="22"/>
      <c r="G138" s="22"/>
      <c r="H138" s="90"/>
      <c r="I138" s="91"/>
      <c r="J138" s="92"/>
      <c r="K138" s="89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</row>
    <row r="139" spans="1:28" ht="14.25">
      <c r="A139" s="85"/>
      <c r="B139" s="88"/>
      <c r="C139" s="89"/>
      <c r="D139" s="20"/>
      <c r="E139" s="20"/>
      <c r="F139" s="22"/>
      <c r="G139" s="22"/>
      <c r="H139" s="90"/>
      <c r="I139" s="91"/>
      <c r="J139" s="92"/>
      <c r="K139" s="89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</row>
    <row r="140" spans="1:28" ht="14.25">
      <c r="A140" s="85"/>
      <c r="B140" s="88"/>
      <c r="C140" s="89"/>
      <c r="D140" s="20"/>
      <c r="E140" s="20"/>
      <c r="F140" s="22"/>
      <c r="G140" s="22"/>
      <c r="H140" s="90"/>
      <c r="I140" s="91"/>
      <c r="J140" s="92"/>
      <c r="K140" s="89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</row>
    <row r="141" spans="1:28" ht="14.25">
      <c r="A141" s="85"/>
      <c r="B141" s="88"/>
      <c r="C141" s="89"/>
      <c r="D141" s="20"/>
      <c r="E141" s="20"/>
      <c r="F141" s="22"/>
      <c r="G141" s="22"/>
      <c r="H141" s="90"/>
      <c r="I141" s="91"/>
      <c r="J141" s="92"/>
      <c r="K141" s="89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</row>
    <row r="142" spans="1:28" ht="14.25">
      <c r="A142" s="85"/>
      <c r="B142" s="88"/>
      <c r="C142" s="89"/>
      <c r="D142" s="20"/>
      <c r="E142" s="20"/>
      <c r="F142" s="22"/>
      <c r="G142" s="22"/>
      <c r="H142" s="90"/>
      <c r="I142" s="91"/>
      <c r="J142" s="92"/>
      <c r="K142" s="89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</row>
    <row r="143" spans="1:28" ht="14.25">
      <c r="A143" s="85"/>
      <c r="B143" s="88"/>
      <c r="C143" s="89"/>
      <c r="D143" s="20"/>
      <c r="E143" s="20"/>
      <c r="F143" s="22"/>
      <c r="G143" s="22"/>
      <c r="H143" s="90"/>
      <c r="I143" s="91"/>
      <c r="J143" s="92"/>
      <c r="K143" s="89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</row>
    <row r="144" spans="1:28" ht="14.25">
      <c r="A144" s="85"/>
      <c r="B144" s="88"/>
      <c r="C144" s="89"/>
      <c r="D144" s="20"/>
      <c r="E144" s="20"/>
      <c r="F144" s="22"/>
      <c r="G144" s="22"/>
      <c r="H144" s="90"/>
      <c r="I144" s="91"/>
      <c r="J144" s="92"/>
      <c r="K144" s="89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</row>
    <row r="145" spans="1:28" ht="14.25">
      <c r="A145" s="85"/>
      <c r="B145" s="88"/>
      <c r="C145" s="89"/>
      <c r="D145" s="20"/>
      <c r="E145" s="20"/>
      <c r="F145" s="22"/>
      <c r="G145" s="22"/>
      <c r="H145" s="90"/>
      <c r="I145" s="91"/>
      <c r="J145" s="92"/>
      <c r="K145" s="89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</row>
    <row r="146" spans="1:28" ht="14.25">
      <c r="A146" s="85"/>
      <c r="B146" s="88"/>
      <c r="C146" s="89"/>
      <c r="D146" s="20"/>
      <c r="E146" s="20"/>
      <c r="F146" s="22"/>
      <c r="G146" s="22"/>
      <c r="H146" s="90"/>
      <c r="I146" s="91"/>
      <c r="J146" s="92"/>
      <c r="K146" s="89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</row>
    <row r="147" spans="1:28" ht="14.25">
      <c r="A147" s="85"/>
      <c r="B147" s="88"/>
      <c r="C147" s="89"/>
      <c r="D147" s="20"/>
      <c r="E147" s="20"/>
      <c r="F147" s="22"/>
      <c r="G147" s="22"/>
      <c r="H147" s="90"/>
      <c r="I147" s="91"/>
      <c r="J147" s="92"/>
      <c r="K147" s="89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</row>
    <row r="148" spans="1:28" ht="14.25">
      <c r="A148" s="85"/>
      <c r="B148" s="88"/>
      <c r="C148" s="89"/>
      <c r="D148" s="20"/>
      <c r="E148" s="20"/>
      <c r="F148" s="22"/>
      <c r="G148" s="22"/>
      <c r="H148" s="90"/>
      <c r="I148" s="91"/>
      <c r="J148" s="92"/>
      <c r="K148" s="89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</row>
    <row r="149" spans="1:28" ht="14.25">
      <c r="A149" s="85"/>
      <c r="B149" s="88"/>
      <c r="C149" s="89"/>
      <c r="D149" s="20"/>
      <c r="E149" s="20"/>
      <c r="F149" s="22"/>
      <c r="G149" s="22"/>
      <c r="H149" s="90"/>
      <c r="I149" s="91"/>
      <c r="J149" s="92"/>
      <c r="K149" s="89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</row>
    <row r="150" spans="1:28" ht="14.25">
      <c r="A150" s="85"/>
      <c r="B150" s="88"/>
      <c r="C150" s="89"/>
      <c r="D150" s="20"/>
      <c r="E150" s="20"/>
      <c r="F150" s="22"/>
      <c r="G150" s="22"/>
      <c r="H150" s="90"/>
      <c r="I150" s="91"/>
      <c r="J150" s="92"/>
      <c r="K150" s="89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</row>
    <row r="151" spans="1:28" ht="14.25">
      <c r="A151" s="85"/>
      <c r="B151" s="88"/>
      <c r="C151" s="89"/>
      <c r="D151" s="20"/>
      <c r="E151" s="20"/>
      <c r="F151" s="22"/>
      <c r="G151" s="22"/>
      <c r="H151" s="90"/>
      <c r="I151" s="91"/>
      <c r="J151" s="92"/>
      <c r="K151" s="89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</row>
    <row r="152" spans="1:28" ht="14.25">
      <c r="A152" s="85"/>
      <c r="B152" s="88"/>
      <c r="C152" s="89"/>
      <c r="D152" s="20"/>
      <c r="E152" s="20"/>
      <c r="F152" s="22"/>
      <c r="G152" s="22"/>
      <c r="H152" s="90"/>
      <c r="I152" s="91"/>
      <c r="J152" s="92"/>
      <c r="K152" s="89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</row>
    <row r="153" spans="1:28" ht="14.25">
      <c r="A153" s="85"/>
      <c r="B153" s="88"/>
      <c r="C153" s="89"/>
      <c r="D153" s="20"/>
      <c r="E153" s="20"/>
      <c r="F153" s="22"/>
      <c r="G153" s="22"/>
      <c r="H153" s="90"/>
      <c r="I153" s="91"/>
      <c r="J153" s="92"/>
      <c r="K153" s="89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</row>
    <row r="154" spans="1:28" ht="14.25">
      <c r="A154" s="85"/>
      <c r="B154" s="88"/>
      <c r="C154" s="89"/>
      <c r="D154" s="20"/>
      <c r="E154" s="20"/>
      <c r="F154" s="22"/>
      <c r="G154" s="22"/>
      <c r="H154" s="90"/>
      <c r="I154" s="91"/>
      <c r="J154" s="92"/>
      <c r="K154" s="89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</row>
    <row r="155" spans="1:28" ht="14.25">
      <c r="A155" s="85"/>
      <c r="B155" s="88"/>
      <c r="C155" s="89"/>
      <c r="D155" s="20"/>
      <c r="E155" s="20"/>
      <c r="F155" s="22"/>
      <c r="G155" s="22"/>
      <c r="H155" s="90"/>
      <c r="I155" s="91"/>
      <c r="J155" s="92"/>
      <c r="K155" s="89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</row>
    <row r="156" spans="1:28" ht="14.25">
      <c r="A156" s="85"/>
      <c r="B156" s="88"/>
      <c r="C156" s="89"/>
      <c r="D156" s="20"/>
      <c r="E156" s="20"/>
      <c r="F156" s="22"/>
      <c r="G156" s="22"/>
      <c r="H156" s="90"/>
      <c r="I156" s="91"/>
      <c r="J156" s="92"/>
      <c r="K156" s="89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</row>
    <row r="157" spans="1:28" ht="14.25">
      <c r="A157" s="85"/>
      <c r="B157" s="88"/>
      <c r="C157" s="89"/>
      <c r="D157" s="20"/>
      <c r="E157" s="20"/>
      <c r="F157" s="22"/>
      <c r="G157" s="22"/>
      <c r="H157" s="90"/>
      <c r="I157" s="91"/>
      <c r="J157" s="92"/>
      <c r="K157" s="89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</row>
    <row r="158" spans="1:28" ht="14.25">
      <c r="A158" s="85"/>
      <c r="B158" s="88"/>
      <c r="C158" s="89"/>
      <c r="D158" s="20"/>
      <c r="E158" s="20"/>
      <c r="F158" s="22"/>
      <c r="G158" s="22"/>
      <c r="H158" s="90"/>
      <c r="I158" s="91"/>
      <c r="J158" s="92"/>
      <c r="K158" s="89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</row>
    <row r="159" spans="1:28" ht="14.25">
      <c r="A159" s="85"/>
      <c r="B159" s="88"/>
      <c r="C159" s="89"/>
      <c r="D159" s="20"/>
      <c r="E159" s="20"/>
      <c r="F159" s="22"/>
      <c r="G159" s="22"/>
      <c r="H159" s="90"/>
      <c r="I159" s="91"/>
      <c r="J159" s="92"/>
      <c r="K159" s="89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</row>
    <row r="160" spans="1:28" ht="14.25">
      <c r="A160" s="85"/>
      <c r="B160" s="88"/>
      <c r="C160" s="89"/>
      <c r="D160" s="20"/>
      <c r="E160" s="20"/>
      <c r="F160" s="22"/>
      <c r="G160" s="22"/>
      <c r="H160" s="90"/>
      <c r="I160" s="91"/>
      <c r="J160" s="92"/>
      <c r="K160" s="89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</row>
    <row r="161" spans="1:28" ht="14.25">
      <c r="A161" s="85"/>
      <c r="B161" s="88"/>
      <c r="C161" s="89"/>
      <c r="D161" s="20"/>
      <c r="E161" s="20"/>
      <c r="F161" s="22"/>
      <c r="G161" s="22"/>
      <c r="H161" s="90"/>
      <c r="I161" s="91"/>
      <c r="J161" s="92"/>
      <c r="K161" s="89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</row>
    <row r="162" spans="1:28" ht="14.25">
      <c r="A162" s="85"/>
      <c r="B162" s="88"/>
      <c r="C162" s="89"/>
      <c r="D162" s="20"/>
      <c r="E162" s="20"/>
      <c r="F162" s="22"/>
      <c r="G162" s="22"/>
      <c r="H162" s="90"/>
      <c r="I162" s="91"/>
      <c r="J162" s="92"/>
      <c r="K162" s="89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</row>
    <row r="163" spans="1:28" ht="14.25">
      <c r="A163" s="85"/>
      <c r="B163" s="88"/>
      <c r="C163" s="89"/>
      <c r="D163" s="20"/>
      <c r="E163" s="20"/>
      <c r="F163" s="22"/>
      <c r="G163" s="22"/>
      <c r="H163" s="90"/>
      <c r="I163" s="91"/>
      <c r="J163" s="92"/>
      <c r="K163" s="89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</row>
    <row r="164" spans="1:28" ht="14.25">
      <c r="A164" s="85"/>
      <c r="B164" s="88"/>
      <c r="C164" s="89"/>
      <c r="D164" s="20"/>
      <c r="E164" s="20"/>
      <c r="F164" s="22"/>
      <c r="G164" s="22"/>
      <c r="H164" s="90"/>
      <c r="I164" s="91"/>
      <c r="J164" s="92"/>
      <c r="K164" s="89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</row>
    <row r="165" spans="1:28" ht="14.25">
      <c r="A165" s="85"/>
      <c r="B165" s="88"/>
      <c r="C165" s="89"/>
      <c r="D165" s="20"/>
      <c r="E165" s="20"/>
      <c r="F165" s="22"/>
      <c r="G165" s="22"/>
      <c r="H165" s="90"/>
      <c r="I165" s="91"/>
      <c r="J165" s="92"/>
      <c r="K165" s="89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</row>
    <row r="166" spans="1:28" ht="14.25">
      <c r="A166" s="85"/>
      <c r="B166" s="88"/>
      <c r="C166" s="89"/>
      <c r="D166" s="20"/>
      <c r="E166" s="20"/>
      <c r="F166" s="22"/>
      <c r="G166" s="22"/>
      <c r="H166" s="90"/>
      <c r="I166" s="91"/>
      <c r="J166" s="92"/>
      <c r="K166" s="89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</row>
    <row r="167" spans="1:28" ht="14.25">
      <c r="A167" s="85"/>
      <c r="B167" s="88"/>
      <c r="C167" s="89"/>
      <c r="D167" s="20"/>
      <c r="E167" s="20"/>
      <c r="F167" s="22"/>
      <c r="G167" s="22"/>
      <c r="H167" s="90"/>
      <c r="I167" s="91"/>
      <c r="J167" s="92"/>
      <c r="K167" s="89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</row>
    <row r="168" spans="1:28" ht="14.25">
      <c r="A168" s="85"/>
      <c r="B168" s="88"/>
      <c r="C168" s="89"/>
      <c r="D168" s="20"/>
      <c r="E168" s="20"/>
      <c r="F168" s="22"/>
      <c r="G168" s="22"/>
      <c r="H168" s="90"/>
      <c r="I168" s="91"/>
      <c r="J168" s="92"/>
      <c r="K168" s="89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</row>
    <row r="169" spans="1:28" ht="14.25">
      <c r="A169" s="85"/>
      <c r="B169" s="88"/>
      <c r="C169" s="89"/>
      <c r="D169" s="20"/>
      <c r="E169" s="20"/>
      <c r="F169" s="22"/>
      <c r="G169" s="22"/>
      <c r="H169" s="90"/>
      <c r="I169" s="91"/>
      <c r="J169" s="92"/>
      <c r="K169" s="89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</row>
    <row r="170" spans="1:28" ht="14.25">
      <c r="A170" s="85"/>
      <c r="B170" s="88"/>
      <c r="C170" s="89"/>
      <c r="D170" s="20"/>
      <c r="E170" s="20"/>
      <c r="F170" s="22"/>
      <c r="G170" s="22"/>
      <c r="H170" s="90"/>
      <c r="I170" s="91"/>
      <c r="J170" s="92"/>
      <c r="K170" s="89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</row>
    <row r="171" spans="1:28" ht="14.25">
      <c r="A171" s="85"/>
      <c r="B171" s="88"/>
      <c r="C171" s="89"/>
      <c r="D171" s="20"/>
      <c r="E171" s="20"/>
      <c r="F171" s="22"/>
      <c r="G171" s="22"/>
      <c r="H171" s="90"/>
      <c r="I171" s="91"/>
      <c r="J171" s="92"/>
      <c r="K171" s="89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</row>
    <row r="172" spans="1:28" ht="14.25">
      <c r="A172" s="85"/>
      <c r="B172" s="88"/>
      <c r="C172" s="89"/>
      <c r="D172" s="20"/>
      <c r="E172" s="20"/>
      <c r="F172" s="22"/>
      <c r="G172" s="22"/>
      <c r="H172" s="90"/>
      <c r="I172" s="91"/>
      <c r="J172" s="92"/>
      <c r="K172" s="89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</row>
    <row r="173" spans="1:28" ht="14.25">
      <c r="A173" s="85"/>
      <c r="B173" s="88"/>
      <c r="C173" s="89"/>
      <c r="D173" s="20"/>
      <c r="E173" s="20"/>
      <c r="F173" s="22"/>
      <c r="G173" s="22"/>
      <c r="H173" s="90"/>
      <c r="I173" s="91"/>
      <c r="J173" s="92"/>
      <c r="K173" s="89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</row>
    <row r="174" spans="1:28" ht="14.25">
      <c r="A174" s="85"/>
      <c r="B174" s="88"/>
      <c r="C174" s="89"/>
      <c r="D174" s="20"/>
      <c r="E174" s="20"/>
      <c r="F174" s="22"/>
      <c r="G174" s="22"/>
      <c r="H174" s="90"/>
      <c r="I174" s="91"/>
      <c r="J174" s="92"/>
      <c r="K174" s="89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</row>
    <row r="175" spans="1:28" ht="14.25">
      <c r="A175" s="85"/>
      <c r="B175" s="88"/>
      <c r="C175" s="89"/>
      <c r="D175" s="20"/>
      <c r="E175" s="20"/>
      <c r="F175" s="22"/>
      <c r="G175" s="22"/>
      <c r="H175" s="90"/>
      <c r="I175" s="91"/>
      <c r="J175" s="92"/>
      <c r="K175" s="89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</row>
    <row r="176" spans="1:28" ht="14.25">
      <c r="A176" s="85"/>
      <c r="B176" s="88"/>
      <c r="C176" s="89"/>
      <c r="D176" s="20"/>
      <c r="E176" s="20"/>
      <c r="F176" s="22"/>
      <c r="G176" s="22"/>
      <c r="H176" s="90"/>
      <c r="I176" s="91"/>
      <c r="J176" s="92"/>
      <c r="K176" s="89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</row>
    <row r="177" spans="1:28" ht="14.25">
      <c r="A177" s="85"/>
      <c r="B177" s="88"/>
      <c r="C177" s="89"/>
      <c r="D177" s="20"/>
      <c r="E177" s="20"/>
      <c r="F177" s="22"/>
      <c r="G177" s="22"/>
      <c r="H177" s="90"/>
      <c r="I177" s="91"/>
      <c r="J177" s="92"/>
      <c r="K177" s="89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</row>
    <row r="178" spans="1:28" ht="14.25">
      <c r="A178" s="85"/>
      <c r="B178" s="88"/>
      <c r="C178" s="89"/>
      <c r="D178" s="20"/>
      <c r="E178" s="20"/>
      <c r="F178" s="22"/>
      <c r="G178" s="22"/>
      <c r="H178" s="90"/>
      <c r="I178" s="91"/>
      <c r="J178" s="92"/>
      <c r="K178" s="89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</row>
    <row r="179" spans="1:28" ht="14.25">
      <c r="A179" s="85"/>
      <c r="B179" s="88"/>
      <c r="C179" s="89"/>
      <c r="D179" s="20"/>
      <c r="E179" s="20"/>
      <c r="F179" s="22"/>
      <c r="G179" s="22"/>
      <c r="H179" s="90"/>
      <c r="I179" s="91"/>
      <c r="J179" s="92"/>
      <c r="K179" s="89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</row>
    <row r="180" spans="1:28" ht="14.25">
      <c r="A180" s="85"/>
      <c r="B180" s="88"/>
      <c r="C180" s="89"/>
      <c r="D180" s="20"/>
      <c r="E180" s="20"/>
      <c r="F180" s="22"/>
      <c r="G180" s="22"/>
      <c r="H180" s="90"/>
      <c r="I180" s="91"/>
      <c r="J180" s="92"/>
      <c r="K180" s="89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</row>
    <row r="181" spans="1:28" ht="14.25">
      <c r="A181" s="85"/>
      <c r="B181" s="88"/>
      <c r="C181" s="89"/>
      <c r="D181" s="20"/>
      <c r="E181" s="20"/>
      <c r="F181" s="22"/>
      <c r="G181" s="22"/>
      <c r="H181" s="90"/>
      <c r="I181" s="91"/>
      <c r="J181" s="92"/>
      <c r="K181" s="89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</row>
    <row r="182" spans="1:28" ht="14.25">
      <c r="A182" s="85"/>
      <c r="B182" s="88"/>
      <c r="C182" s="89"/>
      <c r="D182" s="20"/>
      <c r="E182" s="20"/>
      <c r="F182" s="22"/>
      <c r="G182" s="22"/>
      <c r="H182" s="90"/>
      <c r="I182" s="91"/>
      <c r="J182" s="92"/>
      <c r="K182" s="89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</row>
    <row r="183" spans="1:28" ht="14.25">
      <c r="A183" s="85"/>
      <c r="B183" s="88"/>
      <c r="C183" s="89"/>
      <c r="D183" s="20"/>
      <c r="E183" s="20"/>
      <c r="F183" s="22"/>
      <c r="G183" s="22"/>
      <c r="H183" s="90"/>
      <c r="I183" s="91"/>
      <c r="J183" s="92"/>
      <c r="K183" s="89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</row>
    <row r="184" spans="1:28" ht="14.25">
      <c r="A184" s="85"/>
      <c r="B184" s="88"/>
      <c r="C184" s="89"/>
      <c r="D184" s="20"/>
      <c r="E184" s="20"/>
      <c r="F184" s="22"/>
      <c r="G184" s="22"/>
      <c r="H184" s="90"/>
      <c r="I184" s="91"/>
      <c r="J184" s="92"/>
      <c r="K184" s="89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</row>
    <row r="185" spans="1:28" ht="14.25">
      <c r="A185" s="85"/>
      <c r="B185" s="88"/>
      <c r="C185" s="89"/>
      <c r="D185" s="20"/>
      <c r="E185" s="20"/>
      <c r="F185" s="22"/>
      <c r="G185" s="22"/>
      <c r="H185" s="90"/>
      <c r="I185" s="91"/>
      <c r="J185" s="92"/>
      <c r="K185" s="89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</row>
    <row r="186" spans="1:28" ht="14.25">
      <c r="A186" s="85"/>
      <c r="B186" s="88"/>
      <c r="C186" s="89"/>
      <c r="D186" s="20"/>
      <c r="E186" s="20"/>
      <c r="F186" s="22"/>
      <c r="G186" s="22"/>
      <c r="H186" s="90"/>
      <c r="I186" s="91"/>
      <c r="J186" s="92"/>
      <c r="K186" s="89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</row>
    <row r="187" spans="1:28" ht="14.25">
      <c r="A187" s="85"/>
      <c r="B187" s="88"/>
      <c r="C187" s="89"/>
      <c r="D187" s="20"/>
      <c r="E187" s="20"/>
      <c r="F187" s="22"/>
      <c r="G187" s="22"/>
      <c r="H187" s="90"/>
      <c r="I187" s="91"/>
      <c r="J187" s="92"/>
      <c r="K187" s="89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</row>
    <row r="188" spans="1:28" ht="14.25">
      <c r="A188" s="85"/>
      <c r="B188" s="88"/>
      <c r="C188" s="89"/>
      <c r="D188" s="20"/>
      <c r="E188" s="20"/>
      <c r="F188" s="22"/>
      <c r="G188" s="22"/>
      <c r="H188" s="90"/>
      <c r="I188" s="91"/>
      <c r="J188" s="92"/>
      <c r="K188" s="89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</row>
    <row r="189" spans="1:28" ht="14.25">
      <c r="A189" s="85"/>
      <c r="B189" s="88"/>
      <c r="C189" s="89"/>
      <c r="D189" s="20"/>
      <c r="E189" s="20"/>
      <c r="F189" s="22"/>
      <c r="G189" s="22"/>
      <c r="H189" s="90"/>
      <c r="I189" s="91"/>
      <c r="J189" s="92"/>
      <c r="K189" s="89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</row>
    <row r="190" spans="1:28" ht="14.25">
      <c r="A190" s="85"/>
      <c r="B190" s="88"/>
      <c r="C190" s="89"/>
      <c r="D190" s="20"/>
      <c r="E190" s="20"/>
      <c r="F190" s="22"/>
      <c r="G190" s="22"/>
      <c r="H190" s="90"/>
      <c r="I190" s="91"/>
      <c r="J190" s="92"/>
      <c r="K190" s="89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</row>
    <row r="191" spans="1:28" ht="14.25">
      <c r="A191" s="85"/>
      <c r="B191" s="88"/>
      <c r="C191" s="89"/>
      <c r="D191" s="20"/>
      <c r="E191" s="20"/>
      <c r="F191" s="22"/>
      <c r="G191" s="22"/>
      <c r="H191" s="90"/>
      <c r="I191" s="91"/>
      <c r="J191" s="92"/>
      <c r="K191" s="89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</row>
    <row r="192" spans="1:28" ht="14.25">
      <c r="A192" s="85"/>
      <c r="B192" s="88"/>
      <c r="C192" s="89"/>
      <c r="D192" s="20"/>
      <c r="E192" s="20"/>
      <c r="F192" s="22"/>
      <c r="G192" s="22"/>
      <c r="H192" s="90"/>
      <c r="I192" s="91"/>
      <c r="J192" s="92"/>
      <c r="K192" s="89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</row>
    <row r="193" spans="1:28" ht="14.25">
      <c r="A193" s="85"/>
      <c r="B193" s="88"/>
      <c r="C193" s="89"/>
      <c r="D193" s="20"/>
      <c r="E193" s="20"/>
      <c r="F193" s="22"/>
      <c r="G193" s="22"/>
      <c r="H193" s="90"/>
      <c r="I193" s="91"/>
      <c r="J193" s="92"/>
      <c r="K193" s="89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</row>
    <row r="194" spans="1:28" ht="14.25">
      <c r="A194" s="85"/>
      <c r="B194" s="88"/>
      <c r="C194" s="89"/>
      <c r="D194" s="20"/>
      <c r="E194" s="20"/>
      <c r="F194" s="22"/>
      <c r="G194" s="22"/>
      <c r="H194" s="90"/>
      <c r="I194" s="91"/>
      <c r="J194" s="92"/>
      <c r="K194" s="89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</row>
    <row r="195" spans="1:28" ht="14.25">
      <c r="A195" s="85"/>
      <c r="B195" s="88"/>
      <c r="C195" s="89"/>
      <c r="D195" s="20"/>
      <c r="E195" s="20"/>
      <c r="F195" s="22"/>
      <c r="G195" s="22"/>
      <c r="H195" s="90"/>
      <c r="I195" s="91"/>
      <c r="J195" s="92"/>
      <c r="K195" s="89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</row>
    <row r="196" spans="1:28" ht="14.25">
      <c r="A196" s="85"/>
      <c r="B196" s="88"/>
      <c r="C196" s="89"/>
      <c r="D196" s="20"/>
      <c r="E196" s="20"/>
      <c r="F196" s="22"/>
      <c r="G196" s="22"/>
      <c r="H196" s="90"/>
      <c r="I196" s="91"/>
      <c r="J196" s="92"/>
      <c r="K196" s="89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</row>
    <row r="197" spans="1:28" ht="14.25">
      <c r="A197" s="85"/>
      <c r="B197" s="88"/>
      <c r="C197" s="89"/>
      <c r="D197" s="20"/>
      <c r="E197" s="20"/>
      <c r="F197" s="22"/>
      <c r="G197" s="22"/>
      <c r="H197" s="90"/>
      <c r="I197" s="91"/>
      <c r="J197" s="92"/>
      <c r="K197" s="89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</row>
    <row r="198" spans="1:28" ht="14.25">
      <c r="A198" s="85"/>
      <c r="B198" s="88"/>
      <c r="C198" s="89"/>
      <c r="D198" s="20"/>
      <c r="E198" s="20"/>
      <c r="F198" s="22"/>
      <c r="G198" s="22"/>
      <c r="H198" s="90"/>
      <c r="I198" s="91"/>
      <c r="J198" s="92"/>
      <c r="K198" s="89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</row>
    <row r="199" spans="1:28" ht="14.25">
      <c r="A199" s="85"/>
      <c r="B199" s="88"/>
      <c r="C199" s="89"/>
      <c r="D199" s="20"/>
      <c r="E199" s="20"/>
      <c r="F199" s="22"/>
      <c r="G199" s="22"/>
      <c r="H199" s="90"/>
      <c r="I199" s="91"/>
      <c r="J199" s="92"/>
      <c r="K199" s="89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</row>
    <row r="200" spans="1:28" ht="14.25">
      <c r="A200" s="85"/>
      <c r="B200" s="88"/>
      <c r="C200" s="89"/>
      <c r="D200" s="20"/>
      <c r="E200" s="20"/>
      <c r="F200" s="22"/>
      <c r="G200" s="22"/>
      <c r="H200" s="90"/>
      <c r="I200" s="91"/>
      <c r="J200" s="92"/>
      <c r="K200" s="89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</row>
    <row r="201" spans="1:28" ht="14.25">
      <c r="A201" s="85"/>
      <c r="B201" s="88"/>
      <c r="C201" s="89"/>
      <c r="D201" s="20"/>
      <c r="E201" s="20"/>
      <c r="F201" s="22"/>
      <c r="G201" s="22"/>
      <c r="H201" s="90"/>
      <c r="I201" s="91"/>
      <c r="J201" s="92"/>
      <c r="K201" s="89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</row>
    <row r="202" spans="1:28" ht="14.25">
      <c r="A202" s="85"/>
      <c r="B202" s="88"/>
      <c r="C202" s="89"/>
      <c r="D202" s="20"/>
      <c r="E202" s="20"/>
      <c r="F202" s="22"/>
      <c r="G202" s="22"/>
      <c r="H202" s="90"/>
      <c r="I202" s="91"/>
      <c r="J202" s="92"/>
      <c r="K202" s="89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</row>
    <row r="203" spans="1:28" ht="14.25">
      <c r="A203" s="85"/>
      <c r="B203" s="88"/>
      <c r="C203" s="89"/>
      <c r="D203" s="20"/>
      <c r="E203" s="20"/>
      <c r="F203" s="22"/>
      <c r="G203" s="22"/>
      <c r="H203" s="90"/>
      <c r="I203" s="91"/>
      <c r="J203" s="92"/>
      <c r="K203" s="89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</row>
    <row r="204" spans="1:28" ht="14.25">
      <c r="A204" s="85"/>
      <c r="B204" s="88"/>
      <c r="C204" s="89"/>
      <c r="D204" s="20"/>
      <c r="E204" s="20"/>
      <c r="F204" s="22"/>
      <c r="G204" s="22"/>
      <c r="H204" s="90"/>
      <c r="I204" s="91"/>
      <c r="J204" s="92"/>
      <c r="K204" s="89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</row>
    <row r="205" spans="1:28" ht="14.25">
      <c r="A205" s="85"/>
      <c r="B205" s="88"/>
      <c r="C205" s="89"/>
      <c r="D205" s="20"/>
      <c r="E205" s="20"/>
      <c r="F205" s="22"/>
      <c r="G205" s="22"/>
      <c r="H205" s="90"/>
      <c r="I205" s="91"/>
      <c r="J205" s="92"/>
      <c r="K205" s="89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</row>
    <row r="206" spans="1:28" ht="14.25">
      <c r="A206" s="85"/>
      <c r="B206" s="88"/>
      <c r="C206" s="89"/>
      <c r="D206" s="20"/>
      <c r="E206" s="20"/>
      <c r="F206" s="22"/>
      <c r="G206" s="22"/>
      <c r="H206" s="90"/>
      <c r="I206" s="91"/>
      <c r="J206" s="92"/>
      <c r="K206" s="89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</row>
    <row r="207" spans="1:28" ht="14.25">
      <c r="A207" s="85"/>
      <c r="B207" s="88"/>
      <c r="C207" s="89"/>
      <c r="D207" s="20"/>
      <c r="E207" s="20"/>
      <c r="F207" s="22"/>
      <c r="G207" s="22"/>
      <c r="H207" s="90"/>
      <c r="I207" s="91"/>
      <c r="J207" s="92"/>
      <c r="K207" s="89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</row>
    <row r="208" spans="1:28" ht="14.25">
      <c r="A208" s="85"/>
      <c r="B208" s="88"/>
      <c r="C208" s="89"/>
      <c r="D208" s="20"/>
      <c r="E208" s="20"/>
      <c r="F208" s="22"/>
      <c r="G208" s="22"/>
      <c r="H208" s="90"/>
      <c r="I208" s="91"/>
      <c r="J208" s="92"/>
      <c r="K208" s="89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</row>
    <row r="209" spans="1:28" ht="14.25">
      <c r="A209" s="85"/>
      <c r="B209" s="88"/>
      <c r="C209" s="89"/>
      <c r="D209" s="20"/>
      <c r="E209" s="20"/>
      <c r="F209" s="22"/>
      <c r="G209" s="22"/>
      <c r="H209" s="90"/>
      <c r="I209" s="91"/>
      <c r="J209" s="92"/>
      <c r="K209" s="89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</row>
    <row r="210" spans="1:28" ht="14.25">
      <c r="A210" s="85"/>
      <c r="B210" s="88"/>
      <c r="C210" s="89"/>
      <c r="D210" s="20"/>
      <c r="E210" s="20"/>
      <c r="F210" s="22"/>
      <c r="G210" s="22"/>
      <c r="H210" s="90"/>
      <c r="I210" s="91"/>
      <c r="J210" s="92"/>
      <c r="K210" s="89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</row>
    <row r="211" spans="1:28" ht="14.25">
      <c r="A211" s="85"/>
      <c r="B211" s="88"/>
      <c r="C211" s="89"/>
      <c r="D211" s="20"/>
      <c r="E211" s="20"/>
      <c r="F211" s="22"/>
      <c r="G211" s="22"/>
      <c r="H211" s="90"/>
      <c r="I211" s="91"/>
      <c r="J211" s="92"/>
      <c r="K211" s="89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</row>
    <row r="212" spans="1:28" ht="14.25">
      <c r="A212" s="85"/>
      <c r="B212" s="88"/>
      <c r="C212" s="89"/>
      <c r="D212" s="20"/>
      <c r="E212" s="20"/>
      <c r="F212" s="22"/>
      <c r="G212" s="22"/>
      <c r="H212" s="90"/>
      <c r="I212" s="91"/>
      <c r="J212" s="92"/>
      <c r="K212" s="89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</row>
    <row r="213" spans="1:28" ht="14.25">
      <c r="A213" s="85"/>
      <c r="B213" s="88"/>
      <c r="C213" s="89"/>
      <c r="D213" s="20"/>
      <c r="E213" s="20"/>
      <c r="F213" s="22"/>
      <c r="G213" s="22"/>
      <c r="H213" s="90"/>
      <c r="I213" s="91"/>
      <c r="J213" s="92"/>
      <c r="K213" s="89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</row>
    <row r="214" spans="1:28" ht="14.25">
      <c r="A214" s="85"/>
      <c r="B214" s="88"/>
      <c r="C214" s="89"/>
      <c r="D214" s="20"/>
      <c r="E214" s="20"/>
      <c r="F214" s="22"/>
      <c r="G214" s="22"/>
      <c r="H214" s="90"/>
      <c r="I214" s="91"/>
      <c r="J214" s="92"/>
      <c r="K214" s="89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</row>
    <row r="215" spans="1:28" ht="14.25">
      <c r="A215" s="85"/>
      <c r="B215" s="88"/>
      <c r="C215" s="89"/>
      <c r="D215" s="20"/>
      <c r="E215" s="20"/>
      <c r="F215" s="22"/>
      <c r="G215" s="22"/>
      <c r="H215" s="90"/>
      <c r="I215" s="91"/>
      <c r="J215" s="92"/>
      <c r="K215" s="89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</row>
    <row r="216" spans="1:28" ht="14.25">
      <c r="A216" s="85"/>
      <c r="B216" s="88"/>
      <c r="C216" s="89"/>
      <c r="D216" s="20"/>
      <c r="E216" s="20"/>
      <c r="F216" s="22"/>
      <c r="G216" s="22"/>
      <c r="H216" s="90"/>
      <c r="I216" s="91"/>
      <c r="J216" s="92"/>
      <c r="K216" s="89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</row>
    <row r="217" spans="1:28" ht="14.25">
      <c r="A217" s="85"/>
      <c r="B217" s="88"/>
      <c r="C217" s="89"/>
      <c r="D217" s="20"/>
      <c r="E217" s="20"/>
      <c r="F217" s="22"/>
      <c r="G217" s="22"/>
      <c r="H217" s="90"/>
      <c r="I217" s="91"/>
      <c r="J217" s="92"/>
      <c r="K217" s="89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</row>
    <row r="218" spans="1:28" ht="14.25">
      <c r="A218" s="85"/>
      <c r="B218" s="88"/>
      <c r="C218" s="89"/>
      <c r="D218" s="20"/>
      <c r="E218" s="20"/>
      <c r="F218" s="22"/>
      <c r="G218" s="22"/>
      <c r="H218" s="90"/>
      <c r="I218" s="91"/>
      <c r="J218" s="92"/>
      <c r="K218" s="89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</row>
    <row r="219" spans="1:28" ht="14.25">
      <c r="A219" s="85"/>
      <c r="B219" s="88"/>
      <c r="C219" s="89"/>
      <c r="D219" s="20"/>
      <c r="E219" s="20"/>
      <c r="F219" s="22"/>
      <c r="G219" s="22"/>
      <c r="H219" s="90"/>
      <c r="I219" s="91"/>
      <c r="J219" s="92"/>
      <c r="K219" s="89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</row>
    <row r="220" spans="1:28" ht="14.25">
      <c r="A220" s="85"/>
      <c r="B220" s="88"/>
      <c r="C220" s="89"/>
      <c r="D220" s="20"/>
      <c r="E220" s="20"/>
      <c r="F220" s="22"/>
      <c r="G220" s="22"/>
      <c r="H220" s="90"/>
      <c r="I220" s="91"/>
      <c r="J220" s="92"/>
      <c r="K220" s="89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</row>
    <row r="221" spans="1:28" ht="14.25">
      <c r="A221" s="85"/>
      <c r="B221" s="88"/>
      <c r="C221" s="89"/>
      <c r="D221" s="20"/>
      <c r="E221" s="20"/>
      <c r="F221" s="22"/>
      <c r="G221" s="22"/>
      <c r="H221" s="90"/>
      <c r="I221" s="91"/>
      <c r="J221" s="92"/>
      <c r="K221" s="89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</row>
    <row r="222" spans="1:28" ht="14.25">
      <c r="A222" s="85"/>
      <c r="B222" s="88"/>
      <c r="C222" s="89"/>
      <c r="D222" s="20"/>
      <c r="E222" s="20"/>
      <c r="F222" s="22"/>
      <c r="G222" s="22"/>
      <c r="H222" s="90"/>
      <c r="I222" s="91"/>
      <c r="J222" s="92"/>
      <c r="K222" s="89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</row>
    <row r="223" spans="1:28" ht="14.25">
      <c r="A223" s="85"/>
      <c r="B223" s="88"/>
      <c r="C223" s="89"/>
      <c r="D223" s="20"/>
      <c r="E223" s="20"/>
      <c r="F223" s="22"/>
      <c r="G223" s="22"/>
      <c r="H223" s="90"/>
      <c r="I223" s="91"/>
      <c r="J223" s="92"/>
      <c r="K223" s="89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</row>
    <row r="224" spans="1:28" ht="14.25">
      <c r="A224" s="85"/>
      <c r="B224" s="88"/>
      <c r="C224" s="89"/>
      <c r="D224" s="20"/>
      <c r="E224" s="20"/>
      <c r="F224" s="22"/>
      <c r="G224" s="22"/>
      <c r="H224" s="90"/>
      <c r="I224" s="91"/>
      <c r="J224" s="92"/>
      <c r="K224" s="89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</row>
    <row r="225" spans="1:28" ht="14.25">
      <c r="A225" s="85"/>
      <c r="B225" s="88"/>
      <c r="C225" s="89"/>
      <c r="D225" s="20"/>
      <c r="E225" s="20"/>
      <c r="F225" s="22"/>
      <c r="G225" s="22"/>
      <c r="H225" s="90"/>
      <c r="I225" s="91"/>
      <c r="J225" s="92"/>
      <c r="K225" s="89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</row>
    <row r="226" spans="1:28" ht="14.25">
      <c r="A226" s="85"/>
      <c r="B226" s="88"/>
      <c r="C226" s="89"/>
      <c r="D226" s="20"/>
      <c r="E226" s="20"/>
      <c r="F226" s="22"/>
      <c r="G226" s="22"/>
      <c r="H226" s="90"/>
      <c r="I226" s="91"/>
      <c r="J226" s="92"/>
      <c r="K226" s="89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</row>
    <row r="227" spans="1:28" ht="14.25">
      <c r="A227" s="85"/>
      <c r="B227" s="88"/>
      <c r="C227" s="89"/>
      <c r="D227" s="20"/>
      <c r="E227" s="20"/>
      <c r="F227" s="22"/>
      <c r="G227" s="22"/>
      <c r="H227" s="90"/>
      <c r="I227" s="91"/>
      <c r="J227" s="92"/>
      <c r="K227" s="89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</row>
    <row r="228" spans="1:28" ht="14.25">
      <c r="A228" s="85"/>
      <c r="B228" s="88"/>
      <c r="C228" s="89"/>
      <c r="D228" s="20"/>
      <c r="E228" s="20"/>
      <c r="F228" s="22"/>
      <c r="G228" s="22"/>
      <c r="H228" s="90"/>
      <c r="I228" s="91"/>
      <c r="J228" s="92"/>
      <c r="K228" s="89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</row>
    <row r="229" spans="1:28" ht="14.25">
      <c r="A229" s="85"/>
      <c r="B229" s="88"/>
      <c r="C229" s="89"/>
      <c r="D229" s="20"/>
      <c r="E229" s="20"/>
      <c r="F229" s="22"/>
      <c r="G229" s="22"/>
      <c r="H229" s="90"/>
      <c r="I229" s="91"/>
      <c r="J229" s="92"/>
      <c r="K229" s="89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</row>
    <row r="230" spans="1:28" ht="14.25">
      <c r="A230" s="85"/>
      <c r="B230" s="88"/>
      <c r="C230" s="89"/>
      <c r="D230" s="20"/>
      <c r="E230" s="20"/>
      <c r="F230" s="22"/>
      <c r="G230" s="22"/>
      <c r="H230" s="90"/>
      <c r="I230" s="91"/>
      <c r="J230" s="92"/>
      <c r="K230" s="89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</row>
    <row r="231" spans="1:28" ht="14.25">
      <c r="A231" s="85"/>
      <c r="B231" s="88"/>
      <c r="C231" s="89"/>
      <c r="D231" s="20"/>
      <c r="E231" s="20"/>
      <c r="F231" s="22"/>
      <c r="G231" s="22"/>
      <c r="H231" s="90"/>
      <c r="I231" s="91"/>
      <c r="J231" s="92"/>
      <c r="K231" s="89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</row>
    <row r="232" spans="1:28" ht="14.25">
      <c r="A232" s="85"/>
      <c r="B232" s="88"/>
      <c r="C232" s="89"/>
      <c r="D232" s="20"/>
      <c r="E232" s="20"/>
      <c r="F232" s="22"/>
      <c r="G232" s="22"/>
      <c r="H232" s="90"/>
      <c r="I232" s="91"/>
      <c r="J232" s="92"/>
      <c r="K232" s="89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</row>
    <row r="233" spans="1:28" ht="14.25">
      <c r="A233" s="85"/>
      <c r="B233" s="88"/>
      <c r="C233" s="89"/>
      <c r="D233" s="20"/>
      <c r="E233" s="20"/>
      <c r="F233" s="22"/>
      <c r="G233" s="22"/>
      <c r="H233" s="90"/>
      <c r="I233" s="91"/>
      <c r="J233" s="92"/>
      <c r="K233" s="89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</row>
    <row r="234" spans="1:28" ht="14.25">
      <c r="A234" s="85"/>
      <c r="B234" s="88"/>
      <c r="C234" s="89"/>
      <c r="D234" s="20"/>
      <c r="E234" s="20"/>
      <c r="F234" s="22"/>
      <c r="G234" s="22"/>
      <c r="H234" s="90"/>
      <c r="I234" s="91"/>
      <c r="J234" s="92"/>
      <c r="K234" s="89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</row>
    <row r="235" spans="1:28" ht="14.25">
      <c r="A235" s="85"/>
      <c r="B235" s="88"/>
      <c r="C235" s="89"/>
      <c r="D235" s="20"/>
      <c r="E235" s="20"/>
      <c r="F235" s="22"/>
      <c r="G235" s="22"/>
      <c r="H235" s="90"/>
      <c r="I235" s="91"/>
      <c r="J235" s="92"/>
      <c r="K235" s="89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</row>
    <row r="236" spans="1:28" ht="14.25">
      <c r="A236" s="85"/>
      <c r="B236" s="88"/>
      <c r="C236" s="89"/>
      <c r="D236" s="20"/>
      <c r="E236" s="20"/>
      <c r="F236" s="22"/>
      <c r="G236" s="22"/>
      <c r="H236" s="90"/>
      <c r="I236" s="91"/>
      <c r="J236" s="92"/>
      <c r="K236" s="89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</row>
    <row r="237" spans="1:28" ht="14.25">
      <c r="A237" s="85"/>
      <c r="B237" s="88"/>
      <c r="C237" s="89"/>
      <c r="D237" s="20"/>
      <c r="E237" s="20"/>
      <c r="F237" s="22"/>
      <c r="G237" s="22"/>
      <c r="H237" s="90"/>
      <c r="I237" s="91"/>
      <c r="J237" s="92"/>
      <c r="K237" s="89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</row>
    <row r="238" spans="1:28" ht="14.25">
      <c r="A238" s="85"/>
      <c r="B238" s="88"/>
      <c r="C238" s="89"/>
      <c r="D238" s="20"/>
      <c r="E238" s="20"/>
      <c r="F238" s="22"/>
      <c r="G238" s="22"/>
      <c r="H238" s="90"/>
      <c r="I238" s="91"/>
      <c r="J238" s="92"/>
      <c r="K238" s="89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</row>
    <row r="239" spans="1:28" ht="14.25">
      <c r="A239" s="85"/>
      <c r="B239" s="88"/>
      <c r="C239" s="89"/>
      <c r="D239" s="20"/>
      <c r="E239" s="20"/>
      <c r="F239" s="22"/>
      <c r="G239" s="22"/>
      <c r="H239" s="90"/>
      <c r="I239" s="91"/>
      <c r="J239" s="92"/>
      <c r="K239" s="89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</row>
    <row r="240" spans="1:28" ht="14.25">
      <c r="A240" s="85"/>
      <c r="B240" s="88"/>
      <c r="C240" s="89"/>
      <c r="D240" s="20"/>
      <c r="E240" s="20"/>
      <c r="F240" s="22"/>
      <c r="G240" s="22"/>
      <c r="H240" s="90"/>
      <c r="I240" s="91"/>
      <c r="J240" s="92"/>
      <c r="K240" s="89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</row>
    <row r="241" spans="1:28" ht="14.25">
      <c r="A241" s="85"/>
      <c r="B241" s="88"/>
      <c r="C241" s="89"/>
      <c r="D241" s="20"/>
      <c r="E241" s="20"/>
      <c r="F241" s="22"/>
      <c r="G241" s="22"/>
      <c r="H241" s="90"/>
      <c r="I241" s="91"/>
      <c r="J241" s="92"/>
      <c r="K241" s="89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</row>
    <row r="242" spans="1:28" ht="14.25">
      <c r="A242" s="85"/>
      <c r="B242" s="88"/>
      <c r="C242" s="89"/>
      <c r="D242" s="20"/>
      <c r="E242" s="20"/>
      <c r="F242" s="22"/>
      <c r="G242" s="22"/>
      <c r="H242" s="90"/>
      <c r="I242" s="91"/>
      <c r="J242" s="92"/>
      <c r="K242" s="89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</row>
    <row r="243" spans="1:28" ht="14.25">
      <c r="A243" s="85"/>
      <c r="B243" s="88"/>
      <c r="C243" s="89"/>
      <c r="D243" s="20"/>
      <c r="E243" s="20"/>
      <c r="F243" s="22"/>
      <c r="G243" s="22"/>
      <c r="H243" s="90"/>
      <c r="I243" s="91"/>
      <c r="J243" s="92"/>
      <c r="K243" s="89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</row>
    <row r="244" spans="1:28" ht="14.25">
      <c r="A244" s="85"/>
      <c r="B244" s="88"/>
      <c r="C244" s="89"/>
      <c r="D244" s="20"/>
      <c r="E244" s="20"/>
      <c r="F244" s="22"/>
      <c r="G244" s="22"/>
      <c r="H244" s="90"/>
      <c r="I244" s="91"/>
      <c r="J244" s="92"/>
      <c r="K244" s="89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</row>
    <row r="245" spans="1:28" ht="14.25">
      <c r="A245" s="85"/>
      <c r="B245" s="88"/>
      <c r="C245" s="89"/>
      <c r="D245" s="20"/>
      <c r="E245" s="20"/>
      <c r="F245" s="22"/>
      <c r="G245" s="22"/>
      <c r="H245" s="90"/>
      <c r="I245" s="91"/>
      <c r="J245" s="92"/>
      <c r="K245" s="89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</row>
    <row r="246" spans="1:28" ht="14.25">
      <c r="A246" s="85"/>
      <c r="B246" s="88"/>
      <c r="C246" s="89"/>
      <c r="D246" s="20"/>
      <c r="E246" s="20"/>
      <c r="F246" s="22"/>
      <c r="G246" s="22"/>
      <c r="H246" s="90"/>
      <c r="I246" s="91"/>
      <c r="J246" s="92"/>
      <c r="K246" s="89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</row>
    <row r="247" spans="1:28" ht="14.25">
      <c r="A247" s="85"/>
      <c r="B247" s="88"/>
      <c r="C247" s="89"/>
      <c r="D247" s="20"/>
      <c r="E247" s="20"/>
      <c r="F247" s="22"/>
      <c r="G247" s="22"/>
      <c r="H247" s="90"/>
      <c r="I247" s="91"/>
      <c r="J247" s="92"/>
      <c r="K247" s="89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</row>
    <row r="248" spans="1:28" ht="14.25">
      <c r="A248" s="85"/>
      <c r="B248" s="88"/>
      <c r="C248" s="89"/>
      <c r="D248" s="20"/>
      <c r="E248" s="20"/>
      <c r="F248" s="22"/>
      <c r="G248" s="22"/>
      <c r="H248" s="90"/>
      <c r="I248" s="91"/>
      <c r="J248" s="92"/>
      <c r="K248" s="89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</row>
    <row r="249" spans="1:28" ht="14.25">
      <c r="A249" s="85"/>
      <c r="B249" s="88"/>
      <c r="C249" s="89"/>
      <c r="D249" s="20"/>
      <c r="E249" s="20"/>
      <c r="F249" s="22"/>
      <c r="G249" s="22"/>
      <c r="H249" s="90"/>
      <c r="I249" s="91"/>
      <c r="J249" s="92"/>
      <c r="K249" s="89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</row>
    <row r="250" spans="1:28" ht="14.25">
      <c r="A250" s="85"/>
      <c r="B250" s="88"/>
      <c r="C250" s="89"/>
      <c r="D250" s="20"/>
      <c r="E250" s="20"/>
      <c r="F250" s="22"/>
      <c r="G250" s="22"/>
      <c r="H250" s="90"/>
      <c r="I250" s="91"/>
      <c r="J250" s="92"/>
      <c r="K250" s="89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</row>
    <row r="251" spans="1:28" ht="14.25">
      <c r="A251" s="85"/>
      <c r="B251" s="88"/>
      <c r="C251" s="89"/>
      <c r="D251" s="20"/>
      <c r="E251" s="20"/>
      <c r="F251" s="22"/>
      <c r="G251" s="22"/>
      <c r="H251" s="90"/>
      <c r="I251" s="91"/>
      <c r="J251" s="92"/>
      <c r="K251" s="89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</row>
    <row r="252" spans="1:28" ht="14.25">
      <c r="A252" s="85"/>
      <c r="B252" s="88"/>
      <c r="C252" s="89"/>
      <c r="D252" s="20"/>
      <c r="E252" s="20"/>
      <c r="F252" s="22"/>
      <c r="G252" s="22"/>
      <c r="H252" s="90"/>
      <c r="I252" s="91"/>
      <c r="J252" s="92"/>
      <c r="K252" s="89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</row>
    <row r="253" spans="1:28" ht="14.25">
      <c r="A253" s="85"/>
      <c r="B253" s="88"/>
      <c r="C253" s="89"/>
      <c r="D253" s="20"/>
      <c r="E253" s="20"/>
      <c r="F253" s="22"/>
      <c r="G253" s="22"/>
      <c r="H253" s="90"/>
      <c r="I253" s="91"/>
      <c r="J253" s="92"/>
      <c r="K253" s="89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</row>
    <row r="254" spans="1:28" ht="14.25">
      <c r="A254" s="85"/>
      <c r="B254" s="88"/>
      <c r="C254" s="89"/>
      <c r="D254" s="20"/>
      <c r="E254" s="20"/>
      <c r="F254" s="22"/>
      <c r="G254" s="22"/>
      <c r="H254" s="90"/>
      <c r="I254" s="91"/>
      <c r="J254" s="92"/>
      <c r="K254" s="89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</row>
    <row r="255" spans="1:28" ht="14.25">
      <c r="A255" s="85"/>
      <c r="B255" s="88"/>
      <c r="C255" s="89"/>
      <c r="D255" s="20"/>
      <c r="E255" s="20"/>
      <c r="F255" s="22"/>
      <c r="G255" s="22"/>
      <c r="H255" s="90"/>
      <c r="I255" s="91"/>
      <c r="J255" s="92"/>
      <c r="K255" s="89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</row>
    <row r="256" spans="1:28" ht="14.25">
      <c r="A256" s="85"/>
      <c r="B256" s="88"/>
      <c r="C256" s="89"/>
      <c r="D256" s="20"/>
      <c r="E256" s="20"/>
      <c r="F256" s="22"/>
      <c r="G256" s="22"/>
      <c r="H256" s="90"/>
      <c r="I256" s="91"/>
      <c r="J256" s="92"/>
      <c r="K256" s="89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</row>
    <row r="257" spans="1:28" ht="14.25">
      <c r="A257" s="85"/>
      <c r="B257" s="88"/>
      <c r="C257" s="89"/>
      <c r="D257" s="20"/>
      <c r="E257" s="20"/>
      <c r="F257" s="22"/>
      <c r="G257" s="22"/>
      <c r="H257" s="90"/>
      <c r="I257" s="91"/>
      <c r="J257" s="92"/>
      <c r="K257" s="89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</row>
    <row r="258" spans="1:28" ht="14.25">
      <c r="A258" s="85"/>
      <c r="B258" s="88"/>
      <c r="C258" s="89"/>
      <c r="D258" s="20"/>
      <c r="E258" s="20"/>
      <c r="F258" s="22"/>
      <c r="G258" s="22"/>
      <c r="H258" s="90"/>
      <c r="I258" s="91"/>
      <c r="J258" s="92"/>
      <c r="K258" s="89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</row>
    <row r="259" spans="1:28" ht="14.25">
      <c r="A259" s="85"/>
      <c r="B259" s="88"/>
      <c r="C259" s="89"/>
      <c r="D259" s="20"/>
      <c r="E259" s="20"/>
      <c r="F259" s="22"/>
      <c r="G259" s="22"/>
      <c r="H259" s="90"/>
      <c r="I259" s="91"/>
      <c r="J259" s="92"/>
      <c r="K259" s="89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</row>
    <row r="260" spans="1:28" ht="14.25">
      <c r="A260" s="85"/>
      <c r="B260" s="88"/>
      <c r="C260" s="89"/>
      <c r="D260" s="20"/>
      <c r="E260" s="20"/>
      <c r="F260" s="22"/>
      <c r="G260" s="22"/>
      <c r="H260" s="90"/>
      <c r="I260" s="91"/>
      <c r="J260" s="92"/>
      <c r="K260" s="89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</row>
    <row r="261" spans="1:28" ht="14.25">
      <c r="A261" s="85"/>
      <c r="B261" s="88"/>
      <c r="C261" s="89"/>
      <c r="D261" s="20"/>
      <c r="E261" s="20"/>
      <c r="F261" s="22"/>
      <c r="G261" s="22"/>
      <c r="H261" s="90"/>
      <c r="I261" s="91"/>
      <c r="J261" s="92"/>
      <c r="K261" s="89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</row>
    <row r="262" spans="1:28" ht="14.25">
      <c r="A262" s="85"/>
      <c r="B262" s="88"/>
      <c r="C262" s="89"/>
      <c r="D262" s="20"/>
      <c r="E262" s="20"/>
      <c r="F262" s="22"/>
      <c r="G262" s="22"/>
      <c r="H262" s="90"/>
      <c r="I262" s="91"/>
      <c r="J262" s="92"/>
      <c r="K262" s="89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</row>
    <row r="263" spans="1:28" ht="14.25">
      <c r="A263" s="85"/>
      <c r="B263" s="88"/>
      <c r="C263" s="89"/>
      <c r="D263" s="20"/>
      <c r="E263" s="20"/>
      <c r="F263" s="22"/>
      <c r="G263" s="22"/>
      <c r="H263" s="90"/>
      <c r="I263" s="91"/>
      <c r="J263" s="92"/>
      <c r="K263" s="89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</row>
    <row r="264" spans="1:28" ht="14.25">
      <c r="A264" s="85"/>
      <c r="B264" s="88"/>
      <c r="C264" s="89"/>
      <c r="D264" s="20"/>
      <c r="E264" s="20"/>
      <c r="F264" s="22"/>
      <c r="G264" s="22"/>
      <c r="H264" s="90"/>
      <c r="I264" s="91"/>
      <c r="J264" s="92"/>
      <c r="K264" s="89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</row>
    <row r="265" spans="1:28" ht="14.25">
      <c r="A265" s="85"/>
      <c r="B265" s="88"/>
      <c r="C265" s="89"/>
      <c r="D265" s="20"/>
      <c r="E265" s="20"/>
      <c r="F265" s="22"/>
      <c r="G265" s="22"/>
      <c r="H265" s="90"/>
      <c r="I265" s="91"/>
      <c r="J265" s="92"/>
      <c r="K265" s="89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</row>
    <row r="266" spans="1:28" ht="14.25">
      <c r="A266" s="85"/>
      <c r="B266" s="88"/>
      <c r="C266" s="89"/>
      <c r="D266" s="20"/>
      <c r="E266" s="20"/>
      <c r="F266" s="22"/>
      <c r="G266" s="22"/>
      <c r="H266" s="90"/>
      <c r="I266" s="91"/>
      <c r="J266" s="92"/>
      <c r="K266" s="89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</row>
    <row r="267" spans="1:28" ht="14.25">
      <c r="A267" s="85"/>
      <c r="B267" s="88"/>
      <c r="C267" s="89"/>
      <c r="D267" s="20"/>
      <c r="E267" s="20"/>
      <c r="F267" s="22"/>
      <c r="G267" s="22"/>
      <c r="H267" s="90"/>
      <c r="I267" s="91"/>
      <c r="J267" s="92"/>
      <c r="K267" s="89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</row>
    <row r="268" spans="1:28" ht="14.25">
      <c r="A268" s="85"/>
      <c r="B268" s="88"/>
      <c r="C268" s="89"/>
      <c r="D268" s="20"/>
      <c r="E268" s="20"/>
      <c r="F268" s="22"/>
      <c r="G268" s="22"/>
      <c r="H268" s="90"/>
      <c r="I268" s="91"/>
      <c r="J268" s="92"/>
      <c r="K268" s="89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</row>
    <row r="269" spans="1:28" ht="14.25">
      <c r="A269" s="85"/>
      <c r="B269" s="88"/>
      <c r="C269" s="89"/>
      <c r="D269" s="20"/>
      <c r="E269" s="20"/>
      <c r="F269" s="22"/>
      <c r="G269" s="22"/>
      <c r="H269" s="90"/>
      <c r="I269" s="91"/>
      <c r="J269" s="92"/>
      <c r="K269" s="89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</row>
    <row r="270" spans="1:28" ht="14.25">
      <c r="A270" s="85"/>
      <c r="B270" s="88"/>
      <c r="C270" s="89"/>
      <c r="D270" s="20"/>
      <c r="E270" s="20"/>
      <c r="F270" s="22"/>
      <c r="G270" s="22"/>
      <c r="H270" s="90"/>
      <c r="I270" s="91"/>
      <c r="J270" s="92"/>
      <c r="K270" s="89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</row>
    <row r="271" spans="1:28" ht="14.25">
      <c r="A271" s="85"/>
      <c r="B271" s="88"/>
      <c r="C271" s="89"/>
      <c r="D271" s="20"/>
      <c r="E271" s="20"/>
      <c r="F271" s="22"/>
      <c r="G271" s="22"/>
      <c r="H271" s="90"/>
      <c r="I271" s="91"/>
      <c r="J271" s="92"/>
      <c r="K271" s="89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</row>
    <row r="272" spans="1:28" ht="14.25">
      <c r="A272" s="85"/>
      <c r="B272" s="88"/>
      <c r="C272" s="89"/>
      <c r="D272" s="20"/>
      <c r="E272" s="20"/>
      <c r="F272" s="22"/>
      <c r="G272" s="22"/>
      <c r="H272" s="90"/>
      <c r="I272" s="91"/>
      <c r="J272" s="92"/>
      <c r="K272" s="89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</row>
    <row r="273" spans="1:28" ht="14.25">
      <c r="A273" s="85"/>
      <c r="B273" s="88"/>
      <c r="C273" s="89"/>
      <c r="D273" s="20"/>
      <c r="E273" s="20"/>
      <c r="F273" s="22"/>
      <c r="G273" s="22"/>
      <c r="H273" s="90"/>
      <c r="I273" s="91"/>
      <c r="J273" s="92"/>
      <c r="K273" s="89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</row>
    <row r="274" spans="1:28" ht="14.25">
      <c r="A274" s="85"/>
      <c r="B274" s="88"/>
      <c r="C274" s="89"/>
      <c r="D274" s="20"/>
      <c r="E274" s="20"/>
      <c r="F274" s="22"/>
      <c r="G274" s="22"/>
      <c r="H274" s="90"/>
      <c r="I274" s="91"/>
      <c r="J274" s="92"/>
      <c r="K274" s="89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</row>
    <row r="275" spans="1:28" ht="14.25">
      <c r="A275" s="85"/>
      <c r="B275" s="88"/>
      <c r="C275" s="89"/>
      <c r="D275" s="20"/>
      <c r="E275" s="20"/>
      <c r="F275" s="22"/>
      <c r="G275" s="22"/>
      <c r="H275" s="90"/>
      <c r="I275" s="91"/>
      <c r="J275" s="92"/>
      <c r="K275" s="89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</row>
    <row r="276" spans="1:28" ht="14.25">
      <c r="A276" s="85"/>
      <c r="B276" s="88"/>
      <c r="C276" s="89"/>
      <c r="D276" s="20"/>
      <c r="E276" s="20"/>
      <c r="F276" s="22"/>
      <c r="G276" s="22"/>
      <c r="H276" s="90"/>
      <c r="I276" s="91"/>
      <c r="J276" s="92"/>
      <c r="K276" s="89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</row>
    <row r="277" spans="1:28" ht="14.25">
      <c r="A277" s="85"/>
      <c r="B277" s="88"/>
      <c r="C277" s="89"/>
      <c r="D277" s="20"/>
      <c r="E277" s="20"/>
      <c r="F277" s="22"/>
      <c r="G277" s="22"/>
      <c r="H277" s="90"/>
      <c r="I277" s="91"/>
      <c r="J277" s="92"/>
      <c r="K277" s="89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</row>
    <row r="278" spans="1:28" ht="14.25">
      <c r="A278" s="85"/>
      <c r="B278" s="88"/>
      <c r="C278" s="89"/>
      <c r="D278" s="20"/>
      <c r="E278" s="20"/>
      <c r="F278" s="22"/>
      <c r="G278" s="22"/>
      <c r="H278" s="90"/>
      <c r="I278" s="91"/>
      <c r="J278" s="92"/>
      <c r="K278" s="89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</row>
    <row r="279" spans="1:28" ht="14.25">
      <c r="A279" s="85"/>
      <c r="B279" s="88"/>
      <c r="C279" s="89"/>
      <c r="D279" s="20"/>
      <c r="E279" s="20"/>
      <c r="F279" s="22"/>
      <c r="G279" s="22"/>
      <c r="H279" s="90"/>
      <c r="I279" s="91"/>
      <c r="J279" s="92"/>
      <c r="K279" s="89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</row>
    <row r="280" spans="1:28" ht="14.25">
      <c r="A280" s="85"/>
      <c r="B280" s="88"/>
      <c r="C280" s="89"/>
      <c r="D280" s="20"/>
      <c r="E280" s="20"/>
      <c r="F280" s="22"/>
      <c r="G280" s="22"/>
      <c r="H280" s="90"/>
      <c r="I280" s="91"/>
      <c r="J280" s="92"/>
      <c r="K280" s="89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</row>
    <row r="281" spans="1:28" ht="14.25">
      <c r="A281" s="85"/>
      <c r="B281" s="88"/>
      <c r="C281" s="89"/>
      <c r="D281" s="20"/>
      <c r="E281" s="20"/>
      <c r="F281" s="22"/>
      <c r="G281" s="22"/>
      <c r="H281" s="90"/>
      <c r="I281" s="91"/>
      <c r="J281" s="92"/>
      <c r="K281" s="89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</row>
    <row r="282" spans="1:28" ht="14.25">
      <c r="A282" s="85"/>
      <c r="B282" s="88"/>
      <c r="C282" s="89"/>
      <c r="D282" s="20"/>
      <c r="E282" s="20"/>
      <c r="F282" s="22"/>
      <c r="G282" s="22"/>
      <c r="H282" s="90"/>
      <c r="I282" s="91"/>
      <c r="J282" s="92"/>
      <c r="K282" s="89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</row>
    <row r="283" spans="1:28" ht="14.25">
      <c r="A283" s="85"/>
      <c r="B283" s="88"/>
      <c r="C283" s="89"/>
      <c r="D283" s="20"/>
      <c r="E283" s="20"/>
      <c r="F283" s="22"/>
      <c r="G283" s="22"/>
      <c r="H283" s="90"/>
      <c r="I283" s="91"/>
      <c r="J283" s="92"/>
      <c r="K283" s="89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</row>
    <row r="284" spans="1:28" ht="14.25">
      <c r="A284" s="85"/>
      <c r="B284" s="88"/>
      <c r="C284" s="89"/>
      <c r="D284" s="20"/>
      <c r="E284" s="20"/>
      <c r="F284" s="22"/>
      <c r="G284" s="22"/>
      <c r="H284" s="90"/>
      <c r="I284" s="91"/>
      <c r="J284" s="92"/>
      <c r="K284" s="89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</row>
    <row r="285" spans="1:28" ht="14.25">
      <c r="A285" s="85"/>
      <c r="B285" s="88"/>
      <c r="C285" s="89"/>
      <c r="D285" s="20"/>
      <c r="E285" s="20"/>
      <c r="F285" s="22"/>
      <c r="G285" s="22"/>
      <c r="H285" s="90"/>
      <c r="I285" s="91"/>
      <c r="J285" s="92"/>
      <c r="K285" s="89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</row>
    <row r="286" spans="1:28" ht="14.25">
      <c r="A286" s="85"/>
      <c r="B286" s="88"/>
      <c r="C286" s="89"/>
      <c r="D286" s="20"/>
      <c r="E286" s="20"/>
      <c r="F286" s="22"/>
      <c r="G286" s="22"/>
      <c r="H286" s="90"/>
      <c r="I286" s="91"/>
      <c r="J286" s="92"/>
      <c r="K286" s="89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</row>
    <row r="287" spans="1:28" ht="14.25">
      <c r="A287" s="85"/>
      <c r="B287" s="88"/>
      <c r="C287" s="89"/>
      <c r="D287" s="20"/>
      <c r="E287" s="20"/>
      <c r="F287" s="22"/>
      <c r="G287" s="22"/>
      <c r="H287" s="90"/>
      <c r="I287" s="91"/>
      <c r="J287" s="92"/>
      <c r="K287" s="89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</row>
    <row r="288" spans="1:28" ht="14.25">
      <c r="A288" s="85"/>
      <c r="B288" s="88"/>
      <c r="C288" s="89"/>
      <c r="D288" s="20"/>
      <c r="E288" s="20"/>
      <c r="F288" s="22"/>
      <c r="G288" s="22"/>
      <c r="H288" s="90"/>
      <c r="I288" s="91"/>
      <c r="J288" s="92"/>
      <c r="K288" s="89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</row>
    <row r="289" spans="1:28" ht="14.25">
      <c r="A289" s="85"/>
      <c r="B289" s="88"/>
      <c r="C289" s="89"/>
      <c r="D289" s="20"/>
      <c r="E289" s="20"/>
      <c r="F289" s="22"/>
      <c r="G289" s="22"/>
      <c r="H289" s="90"/>
      <c r="I289" s="91"/>
      <c r="J289" s="92"/>
      <c r="K289" s="89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</row>
    <row r="290" spans="1:28" ht="14.25">
      <c r="A290" s="85"/>
      <c r="B290" s="88"/>
      <c r="C290" s="89"/>
      <c r="D290" s="20"/>
      <c r="E290" s="20"/>
      <c r="F290" s="22"/>
      <c r="G290" s="22"/>
      <c r="H290" s="90"/>
      <c r="I290" s="91"/>
      <c r="J290" s="92"/>
      <c r="K290" s="89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</row>
    <row r="291" spans="1:28" ht="14.25">
      <c r="A291" s="85"/>
      <c r="B291" s="88"/>
      <c r="C291" s="89"/>
      <c r="D291" s="20"/>
      <c r="E291" s="20"/>
      <c r="F291" s="22"/>
      <c r="G291" s="22"/>
      <c r="H291" s="90"/>
      <c r="I291" s="91"/>
      <c r="J291" s="92"/>
      <c r="K291" s="89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</row>
    <row r="292" spans="1:28" ht="14.25">
      <c r="A292" s="85"/>
      <c r="B292" s="88"/>
      <c r="C292" s="89"/>
      <c r="D292" s="20"/>
      <c r="E292" s="20"/>
      <c r="F292" s="22"/>
      <c r="G292" s="22"/>
      <c r="H292" s="90"/>
      <c r="I292" s="91"/>
      <c r="J292" s="92"/>
      <c r="K292" s="89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</row>
    <row r="293" spans="1:28" ht="14.25">
      <c r="A293" s="85"/>
      <c r="B293" s="88"/>
      <c r="C293" s="89"/>
      <c r="D293" s="20"/>
      <c r="E293" s="20"/>
      <c r="F293" s="22"/>
      <c r="G293" s="22"/>
      <c r="H293" s="90"/>
      <c r="I293" s="91"/>
      <c r="J293" s="92"/>
      <c r="K293" s="89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</row>
    <row r="294" spans="1:28" ht="14.25">
      <c r="A294" s="85"/>
      <c r="B294" s="88"/>
      <c r="C294" s="89"/>
      <c r="D294" s="20"/>
      <c r="E294" s="20"/>
      <c r="F294" s="22"/>
      <c r="G294" s="22"/>
      <c r="H294" s="90"/>
      <c r="I294" s="91"/>
      <c r="J294" s="92"/>
      <c r="K294" s="89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</row>
    <row r="295" spans="1:28" ht="14.25">
      <c r="A295" s="85"/>
      <c r="B295" s="88"/>
      <c r="C295" s="89"/>
      <c r="D295" s="20"/>
      <c r="E295" s="20"/>
      <c r="F295" s="22"/>
      <c r="G295" s="22"/>
      <c r="H295" s="90"/>
      <c r="I295" s="91"/>
      <c r="J295" s="92"/>
      <c r="K295" s="89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</row>
    <row r="296" spans="1:28" ht="14.25">
      <c r="A296" s="85"/>
      <c r="B296" s="88"/>
      <c r="C296" s="89"/>
      <c r="D296" s="20"/>
      <c r="E296" s="20"/>
      <c r="F296" s="22"/>
      <c r="G296" s="22"/>
      <c r="H296" s="90"/>
      <c r="I296" s="91"/>
      <c r="J296" s="92"/>
      <c r="K296" s="89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</row>
    <row r="297" spans="1:28" ht="14.25">
      <c r="A297" s="85"/>
      <c r="B297" s="88"/>
      <c r="C297" s="89"/>
      <c r="D297" s="20"/>
      <c r="E297" s="20"/>
      <c r="F297" s="22"/>
      <c r="G297" s="22"/>
      <c r="H297" s="90"/>
      <c r="I297" s="91"/>
      <c r="J297" s="92"/>
      <c r="K297" s="89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</row>
    <row r="298" spans="1:28" ht="14.25">
      <c r="A298" s="85"/>
      <c r="B298" s="88"/>
      <c r="C298" s="89"/>
      <c r="D298" s="20"/>
      <c r="E298" s="20"/>
      <c r="F298" s="22"/>
      <c r="G298" s="22"/>
      <c r="H298" s="90"/>
      <c r="I298" s="91"/>
      <c r="J298" s="92"/>
      <c r="K298" s="89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</row>
    <row r="299" spans="1:28" ht="14.25">
      <c r="A299" s="85"/>
      <c r="B299" s="88"/>
      <c r="C299" s="89"/>
      <c r="D299" s="20"/>
      <c r="E299" s="20"/>
      <c r="F299" s="22"/>
      <c r="G299" s="22"/>
      <c r="H299" s="90"/>
      <c r="I299" s="91"/>
      <c r="J299" s="92"/>
      <c r="K299" s="89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</row>
    <row r="300" spans="1:28" ht="14.25">
      <c r="A300" s="85"/>
      <c r="B300" s="88"/>
      <c r="C300" s="89"/>
      <c r="D300" s="20"/>
      <c r="E300" s="20"/>
      <c r="F300" s="22"/>
      <c r="G300" s="22"/>
      <c r="H300" s="90"/>
      <c r="I300" s="91"/>
      <c r="J300" s="92"/>
      <c r="K300" s="89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</row>
    <row r="301" spans="1:28" ht="14.25">
      <c r="A301" s="85"/>
      <c r="B301" s="88"/>
      <c r="C301" s="89"/>
      <c r="D301" s="20"/>
      <c r="E301" s="20"/>
      <c r="F301" s="22"/>
      <c r="G301" s="22"/>
      <c r="H301" s="90"/>
      <c r="I301" s="91"/>
      <c r="J301" s="92"/>
      <c r="K301" s="89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</row>
    <row r="302" spans="1:28" ht="14.25">
      <c r="A302" s="85"/>
      <c r="B302" s="88"/>
      <c r="C302" s="89"/>
      <c r="D302" s="20"/>
      <c r="E302" s="20"/>
      <c r="F302" s="22"/>
      <c r="G302" s="22"/>
      <c r="H302" s="90"/>
      <c r="I302" s="91"/>
      <c r="J302" s="92"/>
      <c r="K302" s="89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</row>
    <row r="303" spans="1:28" ht="14.25">
      <c r="A303" s="85"/>
      <c r="B303" s="88"/>
      <c r="C303" s="89"/>
      <c r="D303" s="20"/>
      <c r="E303" s="20"/>
      <c r="F303" s="22"/>
      <c r="G303" s="22"/>
      <c r="H303" s="90"/>
      <c r="I303" s="91"/>
      <c r="J303" s="92"/>
      <c r="K303" s="89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</row>
    <row r="304" spans="1:28" ht="14.25">
      <c r="A304" s="85"/>
      <c r="B304" s="88"/>
      <c r="C304" s="89"/>
      <c r="D304" s="20"/>
      <c r="E304" s="20"/>
      <c r="F304" s="22"/>
      <c r="G304" s="22"/>
      <c r="H304" s="90"/>
      <c r="I304" s="91"/>
      <c r="J304" s="92"/>
      <c r="K304" s="89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</row>
    <row r="305" spans="1:28" ht="14.25">
      <c r="A305" s="85"/>
      <c r="B305" s="88"/>
      <c r="C305" s="89"/>
      <c r="D305" s="20"/>
      <c r="E305" s="20"/>
      <c r="F305" s="22"/>
      <c r="G305" s="22"/>
      <c r="H305" s="90"/>
      <c r="I305" s="91"/>
      <c r="J305" s="92"/>
      <c r="K305" s="89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</row>
    <row r="306" spans="1:28" ht="14.25">
      <c r="A306" s="85"/>
      <c r="B306" s="88"/>
      <c r="C306" s="89"/>
      <c r="D306" s="20"/>
      <c r="E306" s="20"/>
      <c r="F306" s="22"/>
      <c r="G306" s="22"/>
      <c r="H306" s="90"/>
      <c r="I306" s="91"/>
      <c r="J306" s="92"/>
      <c r="K306" s="89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</row>
    <row r="307" spans="1:28" ht="14.25">
      <c r="A307" s="85"/>
      <c r="B307" s="88"/>
      <c r="C307" s="89"/>
      <c r="D307" s="20"/>
      <c r="E307" s="20"/>
      <c r="F307" s="22"/>
      <c r="G307" s="22"/>
      <c r="H307" s="90"/>
      <c r="I307" s="91"/>
      <c r="J307" s="92"/>
      <c r="K307" s="89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</row>
    <row r="308" spans="1:28" ht="14.25">
      <c r="A308" s="85"/>
      <c r="B308" s="88"/>
      <c r="C308" s="89"/>
      <c r="D308" s="20"/>
      <c r="E308" s="20"/>
      <c r="F308" s="22"/>
      <c r="G308" s="22"/>
      <c r="H308" s="90"/>
      <c r="I308" s="91"/>
      <c r="J308" s="92"/>
      <c r="K308" s="89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</row>
    <row r="309" spans="1:28" ht="14.25">
      <c r="A309" s="85"/>
      <c r="B309" s="88"/>
      <c r="C309" s="89"/>
      <c r="D309" s="20"/>
      <c r="E309" s="20"/>
      <c r="F309" s="22"/>
      <c r="G309" s="22"/>
      <c r="H309" s="90"/>
      <c r="I309" s="91"/>
      <c r="J309" s="92"/>
      <c r="K309" s="89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</row>
    <row r="310" spans="1:28" ht="14.25">
      <c r="A310" s="85"/>
      <c r="B310" s="88"/>
      <c r="C310" s="89"/>
      <c r="D310" s="20"/>
      <c r="E310" s="20"/>
      <c r="F310" s="22"/>
      <c r="G310" s="22"/>
      <c r="H310" s="90"/>
      <c r="I310" s="91"/>
      <c r="J310" s="92"/>
      <c r="K310" s="89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</row>
    <row r="311" spans="1:28" ht="14.25">
      <c r="A311" s="85"/>
      <c r="B311" s="88"/>
      <c r="C311" s="89"/>
      <c r="D311" s="20"/>
      <c r="E311" s="20"/>
      <c r="F311" s="22"/>
      <c r="G311" s="22"/>
      <c r="H311" s="90"/>
      <c r="I311" s="91"/>
      <c r="J311" s="92"/>
      <c r="K311" s="89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</row>
    <row r="312" spans="1:28" ht="14.25">
      <c r="A312" s="85"/>
      <c r="B312" s="88"/>
      <c r="C312" s="89"/>
      <c r="D312" s="20"/>
      <c r="E312" s="20"/>
      <c r="F312" s="22"/>
      <c r="G312" s="22"/>
      <c r="H312" s="90"/>
      <c r="I312" s="91"/>
      <c r="J312" s="92"/>
      <c r="K312" s="89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</row>
    <row r="313" spans="1:28" ht="14.25">
      <c r="A313" s="85"/>
      <c r="B313" s="88"/>
      <c r="C313" s="89"/>
      <c r="D313" s="20"/>
      <c r="E313" s="20"/>
      <c r="F313" s="22"/>
      <c r="G313" s="22"/>
      <c r="H313" s="90"/>
      <c r="I313" s="91"/>
      <c r="J313" s="92"/>
      <c r="K313" s="89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</row>
    <row r="314" spans="1:28" ht="14.25">
      <c r="A314" s="85"/>
      <c r="B314" s="88"/>
      <c r="C314" s="89"/>
      <c r="D314" s="20"/>
      <c r="E314" s="20"/>
      <c r="F314" s="22"/>
      <c r="G314" s="22"/>
      <c r="H314" s="90"/>
      <c r="I314" s="91"/>
      <c r="J314" s="92"/>
      <c r="K314" s="89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</row>
    <row r="315" spans="1:28" ht="14.25">
      <c r="A315" s="85"/>
      <c r="B315" s="88"/>
      <c r="C315" s="89"/>
      <c r="D315" s="20"/>
      <c r="E315" s="20"/>
      <c r="F315" s="22"/>
      <c r="G315" s="22"/>
      <c r="H315" s="90"/>
      <c r="I315" s="91"/>
      <c r="J315" s="92"/>
      <c r="K315" s="89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</row>
    <row r="316" spans="1:28" ht="14.25">
      <c r="A316" s="85"/>
      <c r="B316" s="88"/>
      <c r="C316" s="89"/>
      <c r="D316" s="20"/>
      <c r="E316" s="20"/>
      <c r="F316" s="22"/>
      <c r="G316" s="22"/>
      <c r="H316" s="90"/>
      <c r="I316" s="91"/>
      <c r="J316" s="92"/>
      <c r="K316" s="89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</row>
    <row r="317" spans="1:28" ht="14.25">
      <c r="A317" s="85"/>
      <c r="B317" s="88"/>
      <c r="C317" s="89"/>
      <c r="D317" s="20"/>
      <c r="E317" s="20"/>
      <c r="F317" s="22"/>
      <c r="G317" s="22"/>
      <c r="H317" s="90"/>
      <c r="I317" s="91"/>
      <c r="J317" s="92"/>
      <c r="K317" s="89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</row>
    <row r="318" spans="1:28" ht="14.25">
      <c r="A318" s="85"/>
      <c r="B318" s="88"/>
      <c r="C318" s="89"/>
      <c r="D318" s="20"/>
      <c r="E318" s="20"/>
      <c r="F318" s="22"/>
      <c r="G318" s="22"/>
      <c r="H318" s="90"/>
      <c r="I318" s="91"/>
      <c r="J318" s="92"/>
      <c r="K318" s="89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</row>
    <row r="319" spans="1:28" ht="14.25">
      <c r="A319" s="85"/>
      <c r="B319" s="88"/>
      <c r="C319" s="89"/>
      <c r="D319" s="20"/>
      <c r="E319" s="20"/>
      <c r="F319" s="22"/>
      <c r="G319" s="22"/>
      <c r="H319" s="90"/>
      <c r="I319" s="91"/>
      <c r="J319" s="92"/>
      <c r="K319" s="89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</row>
    <row r="320" spans="1:28" ht="14.25">
      <c r="A320" s="85"/>
      <c r="B320" s="88"/>
      <c r="C320" s="89"/>
      <c r="D320" s="20"/>
      <c r="E320" s="20"/>
      <c r="F320" s="22"/>
      <c r="G320" s="22"/>
      <c r="H320" s="90"/>
      <c r="I320" s="91"/>
      <c r="J320" s="92"/>
      <c r="K320" s="89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</row>
    <row r="321" spans="1:28" ht="14.25">
      <c r="A321" s="85"/>
      <c r="B321" s="88"/>
      <c r="C321" s="89"/>
      <c r="D321" s="20"/>
      <c r="E321" s="20"/>
      <c r="F321" s="22"/>
      <c r="G321" s="22"/>
      <c r="H321" s="90"/>
      <c r="I321" s="91"/>
      <c r="J321" s="92"/>
      <c r="K321" s="89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</row>
    <row r="322" spans="1:28" ht="14.25">
      <c r="A322" s="85"/>
      <c r="B322" s="88"/>
      <c r="C322" s="89"/>
      <c r="D322" s="20"/>
      <c r="E322" s="20"/>
      <c r="F322" s="22"/>
      <c r="G322" s="22"/>
      <c r="H322" s="90"/>
      <c r="I322" s="91"/>
      <c r="J322" s="92"/>
      <c r="K322" s="89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</row>
    <row r="323" spans="1:28" ht="14.25">
      <c r="A323" s="85"/>
      <c r="B323" s="88"/>
      <c r="C323" s="89"/>
      <c r="D323" s="20"/>
      <c r="E323" s="20"/>
      <c r="F323" s="22"/>
      <c r="G323" s="22"/>
      <c r="H323" s="90"/>
      <c r="I323" s="91"/>
      <c r="J323" s="92"/>
      <c r="K323" s="89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</row>
    <row r="324" spans="1:28" ht="14.25">
      <c r="A324" s="85"/>
      <c r="B324" s="88"/>
      <c r="C324" s="89"/>
      <c r="D324" s="20"/>
      <c r="E324" s="20"/>
      <c r="F324" s="22"/>
      <c r="G324" s="22"/>
      <c r="H324" s="90"/>
      <c r="I324" s="91"/>
      <c r="J324" s="92"/>
      <c r="K324" s="89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</row>
    <row r="325" spans="1:28" ht="14.25">
      <c r="A325" s="85"/>
      <c r="B325" s="88"/>
      <c r="C325" s="89"/>
      <c r="D325" s="20"/>
      <c r="E325" s="20"/>
      <c r="F325" s="22"/>
      <c r="G325" s="22"/>
      <c r="H325" s="90"/>
      <c r="I325" s="91"/>
      <c r="J325" s="92"/>
      <c r="K325" s="89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</row>
    <row r="326" spans="1:28" ht="14.25">
      <c r="A326" s="85"/>
      <c r="B326" s="88"/>
      <c r="C326" s="89"/>
      <c r="D326" s="20"/>
      <c r="E326" s="20"/>
      <c r="F326" s="22"/>
      <c r="G326" s="22"/>
      <c r="H326" s="90"/>
      <c r="I326" s="91"/>
      <c r="J326" s="92"/>
      <c r="K326" s="89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</row>
    <row r="327" spans="1:28" ht="14.25">
      <c r="A327" s="85"/>
      <c r="B327" s="88"/>
      <c r="C327" s="89"/>
      <c r="D327" s="20"/>
      <c r="E327" s="20"/>
      <c r="F327" s="22"/>
      <c r="G327" s="22"/>
      <c r="H327" s="90"/>
      <c r="I327" s="91"/>
      <c r="J327" s="92"/>
      <c r="K327" s="89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</row>
    <row r="328" spans="1:28" ht="14.25">
      <c r="A328" s="85"/>
      <c r="B328" s="88"/>
      <c r="C328" s="89"/>
      <c r="D328" s="20"/>
      <c r="E328" s="20"/>
      <c r="F328" s="22"/>
      <c r="G328" s="22"/>
      <c r="H328" s="90"/>
      <c r="I328" s="91"/>
      <c r="J328" s="92"/>
      <c r="K328" s="89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</row>
    <row r="329" spans="1:28" ht="14.25">
      <c r="A329" s="85"/>
      <c r="B329" s="88"/>
      <c r="C329" s="89"/>
      <c r="D329" s="20"/>
      <c r="E329" s="20"/>
      <c r="F329" s="22"/>
      <c r="G329" s="22"/>
      <c r="H329" s="90"/>
      <c r="I329" s="91"/>
      <c r="J329" s="92"/>
      <c r="K329" s="89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</row>
    <row r="330" spans="1:28" ht="14.25">
      <c r="A330" s="85"/>
      <c r="B330" s="88"/>
      <c r="C330" s="89"/>
      <c r="D330" s="20"/>
      <c r="E330" s="20"/>
      <c r="F330" s="22"/>
      <c r="G330" s="22"/>
      <c r="H330" s="90"/>
      <c r="I330" s="91"/>
      <c r="J330" s="92"/>
      <c r="K330" s="89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</row>
    <row r="331" spans="1:28" ht="14.25">
      <c r="A331" s="85"/>
      <c r="B331" s="88"/>
      <c r="C331" s="89"/>
      <c r="D331" s="20"/>
      <c r="E331" s="20"/>
      <c r="F331" s="22"/>
      <c r="G331" s="22"/>
      <c r="H331" s="90"/>
      <c r="I331" s="91"/>
      <c r="J331" s="92"/>
      <c r="K331" s="89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</row>
    <row r="332" spans="1:28" ht="14.25">
      <c r="A332" s="85"/>
      <c r="B332" s="88"/>
      <c r="C332" s="89"/>
      <c r="D332" s="20"/>
      <c r="E332" s="20"/>
      <c r="F332" s="22"/>
      <c r="G332" s="22"/>
      <c r="H332" s="90"/>
      <c r="I332" s="91"/>
      <c r="J332" s="92"/>
      <c r="K332" s="89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</row>
    <row r="333" spans="1:28" ht="14.25">
      <c r="A333" s="85"/>
      <c r="B333" s="88"/>
      <c r="C333" s="89"/>
      <c r="D333" s="20"/>
      <c r="E333" s="20"/>
      <c r="F333" s="22"/>
      <c r="G333" s="22"/>
      <c r="H333" s="90"/>
      <c r="I333" s="91"/>
      <c r="J333" s="92"/>
      <c r="K333" s="89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</row>
    <row r="334" spans="1:28" ht="14.25">
      <c r="A334" s="85"/>
      <c r="B334" s="88"/>
      <c r="C334" s="89"/>
      <c r="D334" s="20"/>
      <c r="E334" s="20"/>
      <c r="F334" s="22"/>
      <c r="G334" s="22"/>
      <c r="H334" s="90"/>
      <c r="I334" s="91"/>
      <c r="J334" s="92"/>
      <c r="K334" s="89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</row>
    <row r="335" spans="1:28" ht="14.25">
      <c r="A335" s="85"/>
      <c r="B335" s="88"/>
      <c r="C335" s="89"/>
      <c r="D335" s="20"/>
      <c r="E335" s="20"/>
      <c r="F335" s="22"/>
      <c r="G335" s="22"/>
      <c r="H335" s="90"/>
      <c r="I335" s="91"/>
      <c r="J335" s="92"/>
      <c r="K335" s="89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</row>
    <row r="336" spans="1:28" ht="14.25">
      <c r="A336" s="85"/>
      <c r="B336" s="88"/>
      <c r="C336" s="89"/>
      <c r="D336" s="20"/>
      <c r="E336" s="20"/>
      <c r="F336" s="22"/>
      <c r="G336" s="22"/>
      <c r="H336" s="90"/>
      <c r="I336" s="91"/>
      <c r="J336" s="92"/>
      <c r="K336" s="89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</row>
    <row r="337" spans="1:28" ht="14.25">
      <c r="A337" s="85"/>
      <c r="B337" s="88"/>
      <c r="C337" s="89"/>
      <c r="D337" s="20"/>
      <c r="E337" s="20"/>
      <c r="F337" s="22"/>
      <c r="G337" s="22"/>
      <c r="H337" s="90"/>
      <c r="I337" s="91"/>
      <c r="J337" s="92"/>
      <c r="K337" s="89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</row>
    <row r="338" spans="1:28" ht="14.25">
      <c r="A338" s="85"/>
      <c r="B338" s="88"/>
      <c r="C338" s="89"/>
      <c r="D338" s="20"/>
      <c r="E338" s="20"/>
      <c r="F338" s="22"/>
      <c r="G338" s="22"/>
      <c r="H338" s="90"/>
      <c r="I338" s="91"/>
      <c r="J338" s="92"/>
      <c r="K338" s="89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</row>
    <row r="339" spans="1:28" ht="14.25">
      <c r="A339" s="85"/>
      <c r="B339" s="88"/>
      <c r="C339" s="89"/>
      <c r="D339" s="20"/>
      <c r="E339" s="20"/>
      <c r="F339" s="22"/>
      <c r="G339" s="22"/>
      <c r="H339" s="90"/>
      <c r="I339" s="91"/>
      <c r="J339" s="92"/>
      <c r="K339" s="89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</row>
    <row r="340" spans="1:28" ht="14.25">
      <c r="A340" s="85"/>
      <c r="B340" s="88"/>
      <c r="C340" s="89"/>
      <c r="D340" s="20"/>
      <c r="E340" s="20"/>
      <c r="F340" s="22"/>
      <c r="G340" s="22"/>
      <c r="H340" s="90"/>
      <c r="I340" s="91"/>
      <c r="J340" s="92"/>
      <c r="K340" s="89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</row>
    <row r="341" spans="1:28" ht="14.25">
      <c r="A341" s="85"/>
      <c r="B341" s="88"/>
      <c r="C341" s="89"/>
      <c r="D341" s="20"/>
      <c r="E341" s="20"/>
      <c r="F341" s="22"/>
      <c r="G341" s="22"/>
      <c r="H341" s="90"/>
      <c r="I341" s="91"/>
      <c r="J341" s="92"/>
      <c r="K341" s="89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</row>
    <row r="342" spans="1:28" ht="14.25">
      <c r="A342" s="85"/>
      <c r="B342" s="88"/>
      <c r="C342" s="89"/>
      <c r="D342" s="20"/>
      <c r="E342" s="20"/>
      <c r="F342" s="22"/>
      <c r="G342" s="22"/>
      <c r="H342" s="90"/>
      <c r="I342" s="91"/>
      <c r="J342" s="92"/>
      <c r="K342" s="89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</row>
    <row r="343" spans="1:28" ht="14.25">
      <c r="A343" s="85"/>
      <c r="B343" s="88"/>
      <c r="C343" s="89"/>
      <c r="D343" s="20"/>
      <c r="E343" s="20"/>
      <c r="F343" s="22"/>
      <c r="G343" s="22"/>
      <c r="H343" s="90"/>
      <c r="I343" s="91"/>
      <c r="J343" s="92"/>
      <c r="K343" s="89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</row>
    <row r="344" spans="1:28" ht="14.25">
      <c r="A344" s="85"/>
      <c r="B344" s="88"/>
      <c r="C344" s="89"/>
      <c r="D344" s="20"/>
      <c r="E344" s="20"/>
      <c r="F344" s="22"/>
      <c r="G344" s="22"/>
      <c r="H344" s="90"/>
      <c r="I344" s="91"/>
      <c r="J344" s="92"/>
      <c r="K344" s="89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</row>
    <row r="345" spans="1:28" ht="14.25">
      <c r="A345" s="85"/>
      <c r="B345" s="88"/>
      <c r="C345" s="89"/>
      <c r="D345" s="20"/>
      <c r="E345" s="20"/>
      <c r="F345" s="22"/>
      <c r="G345" s="22"/>
      <c r="H345" s="90"/>
      <c r="I345" s="91"/>
      <c r="J345" s="92"/>
      <c r="K345" s="89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</row>
    <row r="346" spans="1:28" ht="14.25">
      <c r="A346" s="85"/>
      <c r="B346" s="88"/>
      <c r="C346" s="89"/>
      <c r="D346" s="20"/>
      <c r="E346" s="20"/>
      <c r="F346" s="22"/>
      <c r="G346" s="22"/>
      <c r="H346" s="90"/>
      <c r="I346" s="91"/>
      <c r="J346" s="92"/>
      <c r="K346" s="89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</row>
    <row r="347" spans="1:28" ht="14.25">
      <c r="A347" s="85"/>
      <c r="B347" s="88"/>
      <c r="C347" s="89"/>
      <c r="D347" s="20"/>
      <c r="E347" s="20"/>
      <c r="F347" s="22"/>
      <c r="G347" s="22"/>
      <c r="H347" s="90"/>
      <c r="I347" s="91"/>
      <c r="J347" s="92"/>
      <c r="K347" s="89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</row>
    <row r="348" spans="1:28" ht="14.25">
      <c r="A348" s="85"/>
      <c r="B348" s="88"/>
      <c r="C348" s="89"/>
      <c r="D348" s="20"/>
      <c r="E348" s="20"/>
      <c r="F348" s="22"/>
      <c r="G348" s="22"/>
      <c r="H348" s="90"/>
      <c r="I348" s="91"/>
      <c r="J348" s="92"/>
      <c r="K348" s="89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</row>
    <row r="349" spans="1:28" ht="14.25">
      <c r="A349" s="85"/>
      <c r="B349" s="88"/>
      <c r="C349" s="89"/>
      <c r="D349" s="20"/>
      <c r="E349" s="20"/>
      <c r="F349" s="22"/>
      <c r="G349" s="22"/>
      <c r="H349" s="90"/>
      <c r="I349" s="91"/>
      <c r="J349" s="92"/>
      <c r="K349" s="89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</row>
    <row r="350" spans="1:28" ht="14.25">
      <c r="A350" s="85"/>
      <c r="B350" s="88"/>
      <c r="C350" s="89"/>
      <c r="D350" s="20"/>
      <c r="E350" s="20"/>
      <c r="F350" s="22"/>
      <c r="G350" s="22"/>
      <c r="H350" s="90"/>
      <c r="I350" s="91"/>
      <c r="J350" s="92"/>
      <c r="K350" s="89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</row>
    <row r="351" spans="1:28" ht="14.25">
      <c r="A351" s="85"/>
      <c r="B351" s="88"/>
      <c r="C351" s="89"/>
      <c r="D351" s="20"/>
      <c r="E351" s="20"/>
      <c r="F351" s="22"/>
      <c r="G351" s="22"/>
      <c r="H351" s="90"/>
      <c r="I351" s="91"/>
      <c r="J351" s="92"/>
      <c r="K351" s="89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</row>
    <row r="352" spans="1:28" ht="14.25">
      <c r="A352" s="85"/>
      <c r="B352" s="88"/>
      <c r="C352" s="89"/>
      <c r="D352" s="20"/>
      <c r="E352" s="20"/>
      <c r="F352" s="22"/>
      <c r="G352" s="22"/>
      <c r="H352" s="90"/>
      <c r="I352" s="91"/>
      <c r="J352" s="92"/>
      <c r="K352" s="89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</row>
    <row r="353" spans="1:28" ht="14.25">
      <c r="A353" s="85"/>
      <c r="B353" s="88"/>
      <c r="C353" s="89"/>
      <c r="D353" s="20"/>
      <c r="E353" s="20"/>
      <c r="F353" s="22"/>
      <c r="G353" s="22"/>
      <c r="H353" s="90"/>
      <c r="I353" s="91"/>
      <c r="J353" s="92"/>
      <c r="K353" s="89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</row>
    <row r="354" spans="1:28" ht="14.25">
      <c r="A354" s="85"/>
      <c r="B354" s="88"/>
      <c r="C354" s="89"/>
      <c r="D354" s="20"/>
      <c r="E354" s="20"/>
      <c r="F354" s="22"/>
      <c r="G354" s="22"/>
      <c r="H354" s="90"/>
      <c r="I354" s="91"/>
      <c r="J354" s="92"/>
      <c r="K354" s="89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</row>
    <row r="355" spans="1:28" ht="14.25">
      <c r="A355" s="85"/>
      <c r="B355" s="88"/>
      <c r="C355" s="89"/>
      <c r="D355" s="20"/>
      <c r="E355" s="20"/>
      <c r="F355" s="22"/>
      <c r="G355" s="22"/>
      <c r="H355" s="90"/>
      <c r="I355" s="91"/>
      <c r="J355" s="92"/>
      <c r="K355" s="89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</row>
    <row r="356" spans="1:28" ht="14.25">
      <c r="A356" s="85"/>
      <c r="B356" s="88"/>
      <c r="C356" s="89"/>
      <c r="D356" s="20"/>
      <c r="E356" s="20"/>
      <c r="F356" s="22"/>
      <c r="G356" s="22"/>
      <c r="H356" s="90"/>
      <c r="I356" s="91"/>
      <c r="J356" s="92"/>
      <c r="K356" s="89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</row>
    <row r="357" spans="1:28" ht="14.25">
      <c r="A357" s="85"/>
      <c r="B357" s="88"/>
      <c r="C357" s="89"/>
      <c r="D357" s="20"/>
      <c r="E357" s="20"/>
      <c r="F357" s="22"/>
      <c r="G357" s="22"/>
      <c r="H357" s="90"/>
      <c r="I357" s="91"/>
      <c r="J357" s="92"/>
      <c r="K357" s="89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</row>
    <row r="358" spans="1:28" ht="14.25">
      <c r="A358" s="85"/>
      <c r="B358" s="88"/>
      <c r="C358" s="89"/>
      <c r="D358" s="20"/>
      <c r="E358" s="20"/>
      <c r="F358" s="22"/>
      <c r="G358" s="22"/>
      <c r="H358" s="90"/>
      <c r="I358" s="91"/>
      <c r="J358" s="92"/>
      <c r="K358" s="89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</row>
    <row r="359" spans="1:28" ht="14.25">
      <c r="A359" s="85"/>
      <c r="B359" s="88"/>
      <c r="C359" s="89"/>
      <c r="D359" s="20"/>
      <c r="E359" s="20"/>
      <c r="F359" s="22"/>
      <c r="G359" s="22"/>
      <c r="H359" s="90"/>
      <c r="I359" s="91"/>
      <c r="J359" s="92"/>
      <c r="K359" s="89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</row>
    <row r="360" spans="1:28" ht="14.25">
      <c r="A360" s="85"/>
      <c r="B360" s="88"/>
      <c r="C360" s="89"/>
      <c r="D360" s="20"/>
      <c r="E360" s="20"/>
      <c r="F360" s="22"/>
      <c r="G360" s="22"/>
      <c r="H360" s="90"/>
      <c r="I360" s="91"/>
      <c r="J360" s="92"/>
      <c r="K360" s="89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</row>
    <row r="361" spans="1:28" ht="14.25">
      <c r="A361" s="85"/>
      <c r="B361" s="88"/>
      <c r="C361" s="89"/>
      <c r="D361" s="20"/>
      <c r="E361" s="20"/>
      <c r="F361" s="22"/>
      <c r="G361" s="22"/>
      <c r="H361" s="90"/>
      <c r="I361" s="91"/>
      <c r="J361" s="92"/>
      <c r="K361" s="89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</row>
    <row r="362" spans="1:28" ht="14.25">
      <c r="A362" s="85"/>
      <c r="B362" s="88"/>
      <c r="C362" s="89"/>
      <c r="D362" s="20"/>
      <c r="E362" s="20"/>
      <c r="F362" s="22"/>
      <c r="G362" s="22"/>
      <c r="H362" s="90"/>
      <c r="I362" s="91"/>
      <c r="J362" s="92"/>
      <c r="K362" s="89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</row>
    <row r="363" spans="1:28" ht="14.25">
      <c r="A363" s="85"/>
      <c r="B363" s="88"/>
      <c r="C363" s="89"/>
      <c r="D363" s="20"/>
      <c r="E363" s="20"/>
      <c r="F363" s="22"/>
      <c r="G363" s="22"/>
      <c r="H363" s="90"/>
      <c r="I363" s="91"/>
      <c r="J363" s="92"/>
      <c r="K363" s="89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</row>
    <row r="364" spans="1:28" ht="14.25">
      <c r="A364" s="85"/>
      <c r="B364" s="88"/>
      <c r="C364" s="89"/>
      <c r="D364" s="20"/>
      <c r="E364" s="20"/>
      <c r="F364" s="22"/>
      <c r="G364" s="22"/>
      <c r="H364" s="90"/>
      <c r="I364" s="91"/>
      <c r="J364" s="92"/>
      <c r="K364" s="89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</row>
    <row r="365" spans="1:28" ht="14.25">
      <c r="A365" s="85"/>
      <c r="B365" s="88"/>
      <c r="C365" s="89"/>
      <c r="D365" s="20"/>
      <c r="E365" s="20"/>
      <c r="F365" s="22"/>
      <c r="G365" s="22"/>
      <c r="H365" s="90"/>
      <c r="I365" s="91"/>
      <c r="J365" s="92"/>
      <c r="K365" s="89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</row>
    <row r="366" spans="1:28" ht="14.25">
      <c r="A366" s="85"/>
      <c r="B366" s="88"/>
      <c r="C366" s="89"/>
      <c r="D366" s="20"/>
      <c r="E366" s="20"/>
      <c r="F366" s="22"/>
      <c r="G366" s="22"/>
      <c r="H366" s="90"/>
      <c r="I366" s="91"/>
      <c r="J366" s="92"/>
      <c r="K366" s="89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</row>
    <row r="367" spans="1:28" ht="14.25">
      <c r="A367" s="85"/>
      <c r="B367" s="88"/>
      <c r="C367" s="89"/>
      <c r="D367" s="20"/>
      <c r="E367" s="20"/>
      <c r="F367" s="22"/>
      <c r="G367" s="22"/>
      <c r="H367" s="90"/>
      <c r="I367" s="91"/>
      <c r="J367" s="92"/>
      <c r="K367" s="89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</row>
    <row r="368" spans="1:28" ht="14.25">
      <c r="A368" s="85"/>
      <c r="B368" s="88"/>
      <c r="C368" s="89"/>
      <c r="D368" s="20"/>
      <c r="E368" s="20"/>
      <c r="F368" s="22"/>
      <c r="G368" s="22"/>
      <c r="H368" s="90"/>
      <c r="I368" s="91"/>
      <c r="J368" s="92"/>
      <c r="K368" s="89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</row>
    <row r="369" spans="1:28" ht="14.25">
      <c r="A369" s="85"/>
      <c r="B369" s="88"/>
      <c r="C369" s="89"/>
      <c r="D369" s="20"/>
      <c r="E369" s="20"/>
      <c r="F369" s="22"/>
      <c r="G369" s="22"/>
      <c r="H369" s="90"/>
      <c r="I369" s="91"/>
      <c r="J369" s="92"/>
      <c r="K369" s="89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</row>
    <row r="370" spans="1:28" ht="14.25">
      <c r="A370" s="85"/>
      <c r="B370" s="88"/>
      <c r="C370" s="89"/>
      <c r="D370" s="20"/>
      <c r="E370" s="20"/>
      <c r="F370" s="22"/>
      <c r="G370" s="22"/>
      <c r="H370" s="90"/>
      <c r="I370" s="91"/>
      <c r="J370" s="92"/>
      <c r="K370" s="89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</row>
    <row r="371" spans="1:28" ht="14.25">
      <c r="A371" s="85"/>
      <c r="B371" s="88"/>
      <c r="C371" s="89"/>
      <c r="D371" s="20"/>
      <c r="E371" s="20"/>
      <c r="F371" s="22"/>
      <c r="G371" s="22"/>
      <c r="H371" s="90"/>
      <c r="I371" s="91"/>
      <c r="J371" s="92"/>
      <c r="K371" s="89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</row>
    <row r="372" spans="1:28" ht="14.25">
      <c r="A372" s="85"/>
      <c r="B372" s="88"/>
      <c r="C372" s="89"/>
      <c r="D372" s="20"/>
      <c r="E372" s="20"/>
      <c r="F372" s="22"/>
      <c r="G372" s="22"/>
      <c r="H372" s="90"/>
      <c r="I372" s="91"/>
      <c r="J372" s="92"/>
      <c r="K372" s="89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</row>
    <row r="373" spans="1:28" ht="14.25">
      <c r="A373" s="85"/>
      <c r="B373" s="88"/>
      <c r="C373" s="89"/>
      <c r="D373" s="20"/>
      <c r="E373" s="20"/>
      <c r="F373" s="22"/>
      <c r="G373" s="22"/>
      <c r="H373" s="90"/>
      <c r="I373" s="91"/>
      <c r="J373" s="92"/>
      <c r="K373" s="89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</row>
    <row r="374" spans="1:28" ht="14.25">
      <c r="A374" s="85"/>
      <c r="B374" s="88"/>
      <c r="C374" s="89"/>
      <c r="D374" s="20"/>
      <c r="E374" s="20"/>
      <c r="F374" s="22"/>
      <c r="G374" s="22"/>
      <c r="H374" s="90"/>
      <c r="I374" s="91"/>
      <c r="J374" s="92"/>
      <c r="K374" s="89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</row>
    <row r="375" spans="1:28" ht="14.25">
      <c r="A375" s="85"/>
      <c r="B375" s="88"/>
      <c r="C375" s="89"/>
      <c r="D375" s="20"/>
      <c r="E375" s="20"/>
      <c r="F375" s="22"/>
      <c r="G375" s="22"/>
      <c r="H375" s="90"/>
      <c r="I375" s="91"/>
      <c r="J375" s="92"/>
      <c r="K375" s="89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</row>
    <row r="376" spans="1:28" ht="14.25">
      <c r="A376" s="85"/>
      <c r="B376" s="88"/>
      <c r="C376" s="89"/>
      <c r="D376" s="20"/>
      <c r="E376" s="20"/>
      <c r="F376" s="22"/>
      <c r="G376" s="22"/>
      <c r="H376" s="90"/>
      <c r="I376" s="91"/>
      <c r="J376" s="92"/>
      <c r="K376" s="89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</row>
    <row r="377" spans="1:28" ht="14.25">
      <c r="A377" s="85"/>
      <c r="B377" s="88"/>
      <c r="C377" s="89"/>
      <c r="D377" s="20"/>
      <c r="E377" s="20"/>
      <c r="F377" s="22"/>
      <c r="G377" s="22"/>
      <c r="H377" s="90"/>
      <c r="I377" s="91"/>
      <c r="J377" s="92"/>
      <c r="K377" s="89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</row>
    <row r="378" spans="1:28" ht="14.25">
      <c r="A378" s="85"/>
      <c r="B378" s="88"/>
      <c r="C378" s="89"/>
      <c r="D378" s="20"/>
      <c r="E378" s="20"/>
      <c r="F378" s="22"/>
      <c r="G378" s="22"/>
      <c r="H378" s="90"/>
      <c r="I378" s="91"/>
      <c r="J378" s="92"/>
      <c r="K378" s="89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</row>
    <row r="379" spans="1:28" ht="14.25">
      <c r="A379" s="85"/>
      <c r="B379" s="88"/>
      <c r="C379" s="89"/>
      <c r="D379" s="20"/>
      <c r="E379" s="20"/>
      <c r="F379" s="22"/>
      <c r="G379" s="22"/>
      <c r="H379" s="90"/>
      <c r="I379" s="91"/>
      <c r="J379" s="92"/>
      <c r="K379" s="89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</row>
    <row r="380" spans="1:28" ht="14.25">
      <c r="A380" s="85"/>
      <c r="B380" s="88"/>
      <c r="C380" s="89"/>
      <c r="D380" s="20"/>
      <c r="E380" s="20"/>
      <c r="F380" s="22"/>
      <c r="G380" s="22"/>
      <c r="H380" s="90"/>
      <c r="I380" s="91"/>
      <c r="J380" s="92"/>
      <c r="K380" s="89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</row>
    <row r="381" spans="1:28" ht="14.25">
      <c r="A381" s="85"/>
      <c r="B381" s="88"/>
      <c r="C381" s="89"/>
      <c r="D381" s="20"/>
      <c r="E381" s="20"/>
      <c r="F381" s="22"/>
      <c r="G381" s="22"/>
      <c r="H381" s="90"/>
      <c r="I381" s="91"/>
      <c r="J381" s="92"/>
      <c r="K381" s="89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</row>
    <row r="382" spans="1:28" ht="14.25">
      <c r="A382" s="85"/>
      <c r="B382" s="88"/>
      <c r="C382" s="89"/>
      <c r="D382" s="20"/>
      <c r="E382" s="20"/>
      <c r="F382" s="22"/>
      <c r="G382" s="22"/>
      <c r="H382" s="90"/>
      <c r="I382" s="91"/>
      <c r="J382" s="92"/>
      <c r="K382" s="89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</row>
    <row r="383" spans="1:28" ht="14.25">
      <c r="A383" s="85"/>
      <c r="B383" s="88"/>
      <c r="C383" s="89"/>
      <c r="D383" s="20"/>
      <c r="E383" s="20"/>
      <c r="F383" s="22"/>
      <c r="G383" s="22"/>
      <c r="H383" s="90"/>
      <c r="I383" s="91"/>
      <c r="J383" s="92"/>
      <c r="K383" s="89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</row>
    <row r="384" spans="1:28" ht="14.25">
      <c r="A384" s="85"/>
      <c r="B384" s="88"/>
      <c r="C384" s="89"/>
      <c r="D384" s="20"/>
      <c r="E384" s="20"/>
      <c r="F384" s="22"/>
      <c r="G384" s="22"/>
      <c r="H384" s="90"/>
      <c r="I384" s="91"/>
      <c r="J384" s="92"/>
      <c r="K384" s="89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</row>
    <row r="385" spans="1:28" ht="14.25">
      <c r="A385" s="85"/>
      <c r="B385" s="88"/>
      <c r="C385" s="89"/>
      <c r="D385" s="20"/>
      <c r="E385" s="20"/>
      <c r="F385" s="22"/>
      <c r="G385" s="22"/>
      <c r="H385" s="90"/>
      <c r="I385" s="91"/>
      <c r="J385" s="92"/>
      <c r="K385" s="89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</row>
    <row r="386" spans="1:28" ht="14.25">
      <c r="A386" s="85"/>
      <c r="B386" s="88"/>
      <c r="C386" s="89"/>
      <c r="D386" s="20"/>
      <c r="E386" s="20"/>
      <c r="F386" s="22"/>
      <c r="G386" s="22"/>
      <c r="H386" s="90"/>
      <c r="I386" s="91"/>
      <c r="J386" s="92"/>
      <c r="K386" s="89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</row>
    <row r="387" spans="1:28" ht="14.25">
      <c r="A387" s="85"/>
      <c r="B387" s="88"/>
      <c r="C387" s="89"/>
      <c r="D387" s="20"/>
      <c r="E387" s="20"/>
      <c r="F387" s="22"/>
      <c r="G387" s="22"/>
      <c r="H387" s="90"/>
      <c r="I387" s="91"/>
      <c r="J387" s="92"/>
      <c r="K387" s="89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</row>
    <row r="388" spans="1:28" ht="14.25">
      <c r="A388" s="85"/>
      <c r="B388" s="88"/>
      <c r="C388" s="89"/>
      <c r="D388" s="20"/>
      <c r="E388" s="20"/>
      <c r="F388" s="22"/>
      <c r="G388" s="22"/>
      <c r="H388" s="90"/>
      <c r="I388" s="91"/>
      <c r="J388" s="92"/>
      <c r="K388" s="89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</row>
    <row r="389" spans="1:28" ht="14.25">
      <c r="A389" s="85"/>
      <c r="B389" s="88"/>
      <c r="C389" s="89"/>
      <c r="D389" s="20"/>
      <c r="E389" s="20"/>
      <c r="F389" s="22"/>
      <c r="G389" s="22"/>
      <c r="H389" s="90"/>
      <c r="I389" s="91"/>
      <c r="J389" s="92"/>
      <c r="K389" s="89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</row>
    <row r="390" spans="1:28" ht="14.25">
      <c r="A390" s="85"/>
      <c r="B390" s="88"/>
      <c r="C390" s="89"/>
      <c r="D390" s="20"/>
      <c r="E390" s="20"/>
      <c r="F390" s="22"/>
      <c r="G390" s="22"/>
      <c r="H390" s="90"/>
      <c r="I390" s="91"/>
      <c r="J390" s="92"/>
      <c r="K390" s="89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</row>
    <row r="391" spans="1:28" ht="14.25">
      <c r="A391" s="85"/>
      <c r="B391" s="88"/>
      <c r="C391" s="89"/>
      <c r="D391" s="20"/>
      <c r="E391" s="20"/>
      <c r="F391" s="22"/>
      <c r="G391" s="22"/>
      <c r="H391" s="90"/>
      <c r="I391" s="91"/>
      <c r="J391" s="92"/>
      <c r="K391" s="89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</row>
    <row r="392" spans="1:28" ht="14.25">
      <c r="A392" s="85"/>
      <c r="B392" s="88"/>
      <c r="C392" s="89"/>
      <c r="D392" s="20"/>
      <c r="E392" s="20"/>
      <c r="F392" s="22"/>
      <c r="G392" s="22"/>
      <c r="H392" s="90"/>
      <c r="I392" s="91"/>
      <c r="J392" s="92"/>
      <c r="K392" s="89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</row>
    <row r="393" spans="1:28" ht="14.25">
      <c r="A393" s="85"/>
      <c r="B393" s="88"/>
      <c r="C393" s="89"/>
      <c r="D393" s="20"/>
      <c r="E393" s="20"/>
      <c r="F393" s="22"/>
      <c r="G393" s="22"/>
      <c r="H393" s="90"/>
      <c r="I393" s="91"/>
      <c r="J393" s="92"/>
      <c r="K393" s="89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</row>
    <row r="394" spans="1:28" ht="14.25">
      <c r="A394" s="85"/>
      <c r="B394" s="88"/>
      <c r="C394" s="89"/>
      <c r="D394" s="20"/>
      <c r="E394" s="20"/>
      <c r="F394" s="22"/>
      <c r="G394" s="22"/>
      <c r="H394" s="90"/>
      <c r="I394" s="91"/>
      <c r="J394" s="92"/>
      <c r="K394" s="89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</row>
    <row r="395" spans="1:28" ht="14.25">
      <c r="A395" s="85"/>
      <c r="B395" s="88"/>
      <c r="C395" s="89"/>
      <c r="D395" s="20"/>
      <c r="E395" s="20"/>
      <c r="F395" s="22"/>
      <c r="G395" s="22"/>
      <c r="H395" s="90"/>
      <c r="I395" s="91"/>
      <c r="J395" s="92"/>
      <c r="K395" s="89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</row>
    <row r="396" spans="1:28" ht="14.25">
      <c r="A396" s="85"/>
      <c r="B396" s="88"/>
      <c r="C396" s="89"/>
      <c r="D396" s="20"/>
      <c r="E396" s="20"/>
      <c r="F396" s="22"/>
      <c r="G396" s="22"/>
      <c r="H396" s="90"/>
      <c r="I396" s="91"/>
      <c r="J396" s="92"/>
      <c r="K396" s="89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</row>
    <row r="397" spans="1:28" ht="14.25">
      <c r="A397" s="85"/>
      <c r="B397" s="88"/>
      <c r="C397" s="89"/>
      <c r="D397" s="20"/>
      <c r="E397" s="20"/>
      <c r="F397" s="22"/>
      <c r="G397" s="22"/>
      <c r="H397" s="90"/>
      <c r="I397" s="91"/>
      <c r="J397" s="92"/>
      <c r="K397" s="89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</row>
    <row r="398" spans="1:28" ht="14.25">
      <c r="A398" s="85"/>
      <c r="B398" s="88"/>
      <c r="C398" s="89"/>
      <c r="D398" s="20"/>
      <c r="E398" s="20"/>
      <c r="F398" s="22"/>
      <c r="G398" s="22"/>
      <c r="H398" s="90"/>
      <c r="I398" s="91"/>
      <c r="J398" s="92"/>
      <c r="K398" s="89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</row>
    <row r="399" spans="1:28" ht="14.25">
      <c r="A399" s="85"/>
      <c r="B399" s="88"/>
      <c r="C399" s="89"/>
      <c r="D399" s="20"/>
      <c r="E399" s="20"/>
      <c r="F399" s="22"/>
      <c r="G399" s="22"/>
      <c r="H399" s="90"/>
      <c r="I399" s="91"/>
      <c r="J399" s="92"/>
      <c r="K399" s="89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</row>
    <row r="400" spans="1:28" ht="14.25">
      <c r="A400" s="85"/>
      <c r="B400" s="88"/>
      <c r="C400" s="89"/>
      <c r="D400" s="20"/>
      <c r="E400" s="20"/>
      <c r="F400" s="22"/>
      <c r="G400" s="22"/>
      <c r="H400" s="90"/>
      <c r="I400" s="91"/>
      <c r="J400" s="92"/>
      <c r="K400" s="89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</row>
    <row r="401" spans="1:28" ht="14.25">
      <c r="A401" s="85"/>
      <c r="B401" s="88"/>
      <c r="C401" s="89"/>
      <c r="D401" s="20"/>
      <c r="E401" s="20"/>
      <c r="F401" s="22"/>
      <c r="G401" s="22"/>
      <c r="H401" s="90"/>
      <c r="I401" s="91"/>
      <c r="J401" s="92"/>
      <c r="K401" s="89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</row>
    <row r="402" spans="1:28" ht="14.25">
      <c r="A402" s="85"/>
      <c r="B402" s="88"/>
      <c r="C402" s="89"/>
      <c r="D402" s="20"/>
      <c r="E402" s="20"/>
      <c r="F402" s="22"/>
      <c r="G402" s="22"/>
      <c r="H402" s="90"/>
      <c r="I402" s="91"/>
      <c r="J402" s="92"/>
      <c r="K402" s="89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</row>
    <row r="403" spans="1:28" ht="14.25">
      <c r="A403" s="85"/>
      <c r="B403" s="88"/>
      <c r="C403" s="89"/>
      <c r="D403" s="20"/>
      <c r="E403" s="20"/>
      <c r="F403" s="22"/>
      <c r="G403" s="22"/>
      <c r="H403" s="90"/>
      <c r="I403" s="91"/>
      <c r="J403" s="92"/>
      <c r="K403" s="89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</row>
    <row r="404" spans="1:28" ht="14.25">
      <c r="A404" s="85"/>
      <c r="B404" s="88"/>
      <c r="C404" s="89"/>
      <c r="D404" s="20"/>
      <c r="E404" s="20"/>
      <c r="F404" s="22"/>
      <c r="G404" s="22"/>
      <c r="H404" s="90"/>
      <c r="I404" s="91"/>
      <c r="J404" s="92"/>
      <c r="K404" s="89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</row>
    <row r="405" spans="1:28" ht="14.25">
      <c r="A405" s="85"/>
      <c r="B405" s="88"/>
      <c r="C405" s="89"/>
      <c r="D405" s="20"/>
      <c r="E405" s="20"/>
      <c r="F405" s="22"/>
      <c r="G405" s="22"/>
      <c r="H405" s="90"/>
      <c r="I405" s="91"/>
      <c r="J405" s="92"/>
      <c r="K405" s="89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</row>
    <row r="406" spans="1:28" ht="14.25">
      <c r="A406" s="85"/>
      <c r="B406" s="88"/>
      <c r="C406" s="89"/>
      <c r="D406" s="20"/>
      <c r="E406" s="20"/>
      <c r="F406" s="22"/>
      <c r="G406" s="22"/>
      <c r="H406" s="90"/>
      <c r="I406" s="91"/>
      <c r="J406" s="92"/>
      <c r="K406" s="89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</row>
    <row r="407" spans="1:28" ht="14.25">
      <c r="A407" s="85"/>
      <c r="B407" s="88"/>
      <c r="C407" s="89"/>
      <c r="D407" s="20"/>
      <c r="E407" s="20"/>
      <c r="F407" s="22"/>
      <c r="G407" s="22"/>
      <c r="H407" s="90"/>
      <c r="I407" s="91"/>
      <c r="J407" s="92"/>
      <c r="K407" s="89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</row>
    <row r="408" spans="1:28" ht="14.25">
      <c r="A408" s="85"/>
      <c r="B408" s="88"/>
      <c r="C408" s="89"/>
      <c r="D408" s="20"/>
      <c r="E408" s="20"/>
      <c r="F408" s="22"/>
      <c r="G408" s="22"/>
      <c r="H408" s="90"/>
      <c r="I408" s="91"/>
      <c r="J408" s="92"/>
      <c r="K408" s="89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</row>
    <row r="409" spans="1:28" ht="14.25">
      <c r="A409" s="85"/>
      <c r="B409" s="88"/>
      <c r="C409" s="89"/>
      <c r="D409" s="20"/>
      <c r="E409" s="20"/>
      <c r="F409" s="22"/>
      <c r="G409" s="22"/>
      <c r="H409" s="90"/>
      <c r="I409" s="91"/>
      <c r="J409" s="92"/>
      <c r="K409" s="89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</row>
    <row r="410" spans="1:28" ht="14.25">
      <c r="A410" s="85"/>
      <c r="B410" s="88"/>
      <c r="C410" s="89"/>
      <c r="D410" s="20"/>
      <c r="E410" s="20"/>
      <c r="F410" s="22"/>
      <c r="G410" s="22"/>
      <c r="H410" s="90"/>
      <c r="I410" s="91"/>
      <c r="J410" s="92"/>
      <c r="K410" s="89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</row>
    <row r="411" spans="1:28" ht="14.25">
      <c r="A411" s="85"/>
      <c r="B411" s="88"/>
      <c r="C411" s="89"/>
      <c r="D411" s="20"/>
      <c r="E411" s="20"/>
      <c r="F411" s="22"/>
      <c r="G411" s="22"/>
      <c r="H411" s="90"/>
      <c r="I411" s="91"/>
      <c r="J411" s="92"/>
      <c r="K411" s="89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</row>
    <row r="412" spans="1:28" ht="14.25">
      <c r="A412" s="85"/>
      <c r="B412" s="88"/>
      <c r="C412" s="89"/>
      <c r="D412" s="20"/>
      <c r="E412" s="20"/>
      <c r="F412" s="22"/>
      <c r="G412" s="22"/>
      <c r="H412" s="90"/>
      <c r="I412" s="91"/>
      <c r="J412" s="92"/>
      <c r="K412" s="89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</row>
    <row r="413" spans="1:28" ht="14.25">
      <c r="A413" s="85"/>
      <c r="B413" s="88"/>
      <c r="C413" s="89"/>
      <c r="D413" s="20"/>
      <c r="E413" s="20"/>
      <c r="F413" s="22"/>
      <c r="G413" s="22"/>
      <c r="H413" s="90"/>
      <c r="I413" s="91"/>
      <c r="J413" s="92"/>
      <c r="K413" s="89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</row>
    <row r="414" spans="1:28" ht="14.25">
      <c r="A414" s="85"/>
      <c r="B414" s="88"/>
      <c r="C414" s="89"/>
      <c r="D414" s="20"/>
      <c r="E414" s="20"/>
      <c r="F414" s="22"/>
      <c r="G414" s="22"/>
      <c r="H414" s="90"/>
      <c r="I414" s="91"/>
      <c r="J414" s="92"/>
      <c r="K414" s="89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</row>
    <row r="415" spans="1:28" ht="14.25">
      <c r="A415" s="85"/>
      <c r="B415" s="88"/>
      <c r="C415" s="89"/>
      <c r="D415" s="20"/>
      <c r="E415" s="20"/>
      <c r="F415" s="22"/>
      <c r="G415" s="22"/>
      <c r="H415" s="90"/>
      <c r="I415" s="91"/>
      <c r="J415" s="92"/>
      <c r="K415" s="89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</row>
    <row r="416" spans="1:28" ht="14.25">
      <c r="A416" s="85"/>
      <c r="B416" s="88"/>
      <c r="C416" s="89"/>
      <c r="D416" s="20"/>
      <c r="E416" s="20"/>
      <c r="F416" s="22"/>
      <c r="G416" s="22"/>
      <c r="H416" s="90"/>
      <c r="I416" s="91"/>
      <c r="J416" s="92"/>
      <c r="K416" s="89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</row>
    <row r="417" spans="1:28" ht="14.25">
      <c r="A417" s="85"/>
      <c r="B417" s="88"/>
      <c r="C417" s="89"/>
      <c r="D417" s="20"/>
      <c r="E417" s="20"/>
      <c r="F417" s="22"/>
      <c r="G417" s="22"/>
      <c r="H417" s="90"/>
      <c r="I417" s="91"/>
      <c r="J417" s="92"/>
      <c r="K417" s="89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</row>
    <row r="418" spans="1:28" ht="14.25">
      <c r="A418" s="85"/>
      <c r="B418" s="88"/>
      <c r="C418" s="89"/>
      <c r="D418" s="20"/>
      <c r="E418" s="20"/>
      <c r="F418" s="22"/>
      <c r="G418" s="22"/>
      <c r="H418" s="90"/>
      <c r="I418" s="91"/>
      <c r="J418" s="92"/>
      <c r="K418" s="89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</row>
    <row r="419" spans="1:28" ht="14.25">
      <c r="A419" s="85"/>
      <c r="B419" s="88"/>
      <c r="C419" s="89"/>
      <c r="D419" s="20"/>
      <c r="E419" s="20"/>
      <c r="F419" s="22"/>
      <c r="G419" s="22"/>
      <c r="H419" s="90"/>
      <c r="I419" s="91"/>
      <c r="J419" s="92"/>
      <c r="K419" s="89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</row>
    <row r="420" spans="1:28" ht="14.25">
      <c r="A420" s="85"/>
      <c r="B420" s="88"/>
      <c r="C420" s="89"/>
      <c r="D420" s="20"/>
      <c r="E420" s="20"/>
      <c r="F420" s="22"/>
      <c r="G420" s="22"/>
      <c r="H420" s="90"/>
      <c r="I420" s="91"/>
      <c r="J420" s="92"/>
      <c r="K420" s="89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</row>
    <row r="421" spans="1:28" ht="14.25">
      <c r="A421" s="85"/>
      <c r="B421" s="88"/>
      <c r="C421" s="89"/>
      <c r="D421" s="20"/>
      <c r="E421" s="20"/>
      <c r="F421" s="22"/>
      <c r="G421" s="22"/>
      <c r="H421" s="90"/>
      <c r="I421" s="91"/>
      <c r="J421" s="92"/>
      <c r="K421" s="89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</row>
    <row r="422" spans="1:28" ht="14.25">
      <c r="A422" s="85"/>
      <c r="B422" s="88"/>
      <c r="C422" s="89"/>
      <c r="D422" s="20"/>
      <c r="E422" s="20"/>
      <c r="F422" s="22"/>
      <c r="G422" s="22"/>
      <c r="H422" s="90"/>
      <c r="I422" s="91"/>
      <c r="J422" s="92"/>
      <c r="K422" s="89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</row>
    <row r="423" spans="1:28" ht="14.25">
      <c r="A423" s="85"/>
      <c r="B423" s="88"/>
      <c r="C423" s="89"/>
      <c r="D423" s="20"/>
      <c r="E423" s="20"/>
      <c r="F423" s="22"/>
      <c r="G423" s="22"/>
      <c r="H423" s="90"/>
      <c r="I423" s="91"/>
      <c r="J423" s="92"/>
      <c r="K423" s="89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</row>
    <row r="424" spans="1:28" ht="14.25">
      <c r="A424" s="85"/>
      <c r="B424" s="88"/>
      <c r="C424" s="89"/>
      <c r="D424" s="20"/>
      <c r="E424" s="20"/>
      <c r="F424" s="22"/>
      <c r="G424" s="22"/>
      <c r="H424" s="90"/>
      <c r="I424" s="91"/>
      <c r="J424" s="92"/>
      <c r="K424" s="89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</row>
    <row r="425" spans="1:28" ht="14.25">
      <c r="A425" s="85"/>
      <c r="B425" s="88"/>
      <c r="C425" s="89"/>
      <c r="D425" s="20"/>
      <c r="E425" s="20"/>
      <c r="F425" s="22"/>
      <c r="G425" s="22"/>
      <c r="H425" s="90"/>
      <c r="I425" s="91"/>
      <c r="J425" s="92"/>
      <c r="K425" s="89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</row>
    <row r="426" spans="1:28" ht="14.25">
      <c r="A426" s="85"/>
      <c r="B426" s="88"/>
      <c r="C426" s="89"/>
      <c r="D426" s="20"/>
      <c r="E426" s="20"/>
      <c r="F426" s="22"/>
      <c r="G426" s="22"/>
      <c r="H426" s="90"/>
      <c r="I426" s="91"/>
      <c r="J426" s="92"/>
      <c r="K426" s="89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</row>
    <row r="427" spans="1:28" ht="14.25">
      <c r="A427" s="85"/>
      <c r="B427" s="88"/>
      <c r="C427" s="89"/>
      <c r="D427" s="20"/>
      <c r="E427" s="20"/>
      <c r="F427" s="22"/>
      <c r="G427" s="22"/>
      <c r="H427" s="90"/>
      <c r="I427" s="91"/>
      <c r="J427" s="92"/>
      <c r="K427" s="89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</row>
    <row r="428" spans="1:28" ht="14.25">
      <c r="A428" s="85"/>
      <c r="B428" s="88"/>
      <c r="C428" s="89"/>
      <c r="D428" s="20"/>
      <c r="E428" s="20"/>
      <c r="F428" s="22"/>
      <c r="G428" s="22"/>
      <c r="H428" s="90"/>
      <c r="I428" s="91"/>
      <c r="J428" s="92"/>
      <c r="K428" s="89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</row>
    <row r="429" spans="1:28" ht="14.25">
      <c r="A429" s="85"/>
      <c r="B429" s="88"/>
      <c r="C429" s="89"/>
      <c r="D429" s="20"/>
      <c r="E429" s="20"/>
      <c r="F429" s="22"/>
      <c r="G429" s="22"/>
      <c r="H429" s="90"/>
      <c r="I429" s="91"/>
      <c r="J429" s="92"/>
      <c r="K429" s="89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</row>
    <row r="430" spans="1:28" ht="14.25">
      <c r="A430" s="85"/>
      <c r="B430" s="88"/>
      <c r="C430" s="89"/>
      <c r="D430" s="20"/>
      <c r="E430" s="20"/>
      <c r="F430" s="22"/>
      <c r="G430" s="22"/>
      <c r="H430" s="90"/>
      <c r="I430" s="91"/>
      <c r="J430" s="92"/>
      <c r="K430" s="89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</row>
    <row r="431" spans="1:28" ht="14.25">
      <c r="A431" s="85"/>
      <c r="B431" s="88"/>
      <c r="C431" s="89"/>
      <c r="D431" s="20"/>
      <c r="E431" s="20"/>
      <c r="F431" s="22"/>
      <c r="G431" s="22"/>
      <c r="H431" s="90"/>
      <c r="I431" s="91"/>
      <c r="J431" s="92"/>
      <c r="K431" s="89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</row>
    <row r="432" spans="1:28" ht="14.25">
      <c r="A432" s="85"/>
      <c r="B432" s="88"/>
      <c r="C432" s="89"/>
      <c r="D432" s="20"/>
      <c r="E432" s="20"/>
      <c r="F432" s="22"/>
      <c r="G432" s="22"/>
      <c r="H432" s="90"/>
      <c r="I432" s="91"/>
      <c r="J432" s="92"/>
      <c r="K432" s="89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</row>
    <row r="433" spans="1:28" ht="14.25">
      <c r="A433" s="85"/>
      <c r="B433" s="88"/>
      <c r="C433" s="89"/>
      <c r="D433" s="20"/>
      <c r="E433" s="20"/>
      <c r="F433" s="22"/>
      <c r="G433" s="22"/>
      <c r="H433" s="90"/>
      <c r="I433" s="91"/>
      <c r="J433" s="92"/>
      <c r="K433" s="89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</row>
    <row r="434" spans="1:28" ht="14.25">
      <c r="A434" s="85"/>
      <c r="B434" s="88"/>
      <c r="C434" s="89"/>
      <c r="D434" s="20"/>
      <c r="E434" s="20"/>
      <c r="F434" s="22"/>
      <c r="G434" s="22"/>
      <c r="H434" s="90"/>
      <c r="I434" s="91"/>
      <c r="J434" s="92"/>
      <c r="K434" s="89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</row>
    <row r="435" spans="1:28" ht="14.25">
      <c r="A435" s="85"/>
      <c r="B435" s="88"/>
      <c r="C435" s="89"/>
      <c r="D435" s="20"/>
      <c r="E435" s="20"/>
      <c r="F435" s="22"/>
      <c r="G435" s="22"/>
      <c r="H435" s="90"/>
      <c r="I435" s="91"/>
      <c r="J435" s="92"/>
      <c r="K435" s="89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</row>
    <row r="436" spans="1:28" ht="14.25">
      <c r="A436" s="85"/>
      <c r="B436" s="88"/>
      <c r="C436" s="89"/>
      <c r="D436" s="20"/>
      <c r="E436" s="20"/>
      <c r="F436" s="22"/>
      <c r="G436" s="22"/>
      <c r="H436" s="90"/>
      <c r="I436" s="91"/>
      <c r="J436" s="92"/>
      <c r="K436" s="89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</row>
    <row r="437" spans="1:28" ht="14.25">
      <c r="A437" s="85"/>
      <c r="B437" s="88"/>
      <c r="C437" s="89"/>
      <c r="D437" s="20"/>
      <c r="E437" s="20"/>
      <c r="F437" s="22"/>
      <c r="G437" s="22"/>
      <c r="H437" s="90"/>
      <c r="I437" s="91"/>
      <c r="J437" s="92"/>
      <c r="K437" s="89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</row>
    <row r="438" spans="1:28" ht="14.25">
      <c r="A438" s="85"/>
      <c r="B438" s="88"/>
      <c r="C438" s="89"/>
      <c r="D438" s="20"/>
      <c r="E438" s="20"/>
      <c r="F438" s="22"/>
      <c r="G438" s="22"/>
      <c r="H438" s="90"/>
      <c r="I438" s="91"/>
      <c r="J438" s="92"/>
      <c r="K438" s="89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</row>
    <row r="439" spans="1:28" ht="14.25">
      <c r="A439" s="85"/>
      <c r="B439" s="88"/>
      <c r="C439" s="89"/>
      <c r="D439" s="20"/>
      <c r="E439" s="20"/>
      <c r="F439" s="22"/>
      <c r="G439" s="22"/>
      <c r="H439" s="90"/>
      <c r="I439" s="91"/>
      <c r="J439" s="92"/>
      <c r="K439" s="89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</row>
    <row r="440" spans="1:28" ht="14.25">
      <c r="A440" s="85"/>
      <c r="B440" s="88"/>
      <c r="C440" s="89"/>
      <c r="D440" s="20"/>
      <c r="E440" s="20"/>
      <c r="F440" s="22"/>
      <c r="G440" s="22"/>
      <c r="H440" s="90"/>
      <c r="I440" s="91"/>
      <c r="J440" s="92"/>
      <c r="K440" s="89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</row>
    <row r="441" spans="1:28" ht="14.25">
      <c r="A441" s="85"/>
      <c r="B441" s="88"/>
      <c r="C441" s="89"/>
      <c r="D441" s="20"/>
      <c r="E441" s="20"/>
      <c r="F441" s="22"/>
      <c r="G441" s="22"/>
      <c r="H441" s="90"/>
      <c r="I441" s="91"/>
      <c r="J441" s="92"/>
      <c r="K441" s="89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</row>
    <row r="442" spans="1:28" ht="14.25">
      <c r="A442" s="85"/>
      <c r="B442" s="88"/>
      <c r="C442" s="89"/>
      <c r="D442" s="20"/>
      <c r="E442" s="20"/>
      <c r="F442" s="22"/>
      <c r="G442" s="22"/>
      <c r="H442" s="90"/>
      <c r="I442" s="91"/>
      <c r="J442" s="92"/>
      <c r="K442" s="89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</row>
    <row r="443" spans="1:28" ht="14.25">
      <c r="A443" s="85"/>
      <c r="B443" s="88"/>
      <c r="C443" s="89"/>
      <c r="D443" s="20"/>
      <c r="E443" s="20"/>
      <c r="F443" s="22"/>
      <c r="G443" s="22"/>
      <c r="H443" s="90"/>
      <c r="I443" s="91"/>
      <c r="J443" s="92"/>
      <c r="K443" s="89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</row>
    <row r="444" spans="1:28" ht="14.25">
      <c r="A444" s="85"/>
      <c r="B444" s="88"/>
      <c r="C444" s="89"/>
      <c r="D444" s="20"/>
      <c r="E444" s="20"/>
      <c r="F444" s="22"/>
      <c r="G444" s="22"/>
      <c r="H444" s="90"/>
      <c r="I444" s="91"/>
      <c r="J444" s="92"/>
      <c r="K444" s="89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</row>
    <row r="445" spans="1:28" ht="14.25">
      <c r="A445" s="85"/>
      <c r="B445" s="88"/>
      <c r="C445" s="89"/>
      <c r="D445" s="20"/>
      <c r="E445" s="20"/>
      <c r="F445" s="22"/>
      <c r="G445" s="22"/>
      <c r="H445" s="90"/>
      <c r="I445" s="91"/>
      <c r="J445" s="92"/>
      <c r="K445" s="89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</row>
    <row r="446" spans="1:28" ht="14.25">
      <c r="A446" s="85"/>
      <c r="B446" s="88"/>
      <c r="C446" s="89"/>
      <c r="D446" s="20"/>
      <c r="E446" s="20"/>
      <c r="F446" s="22"/>
      <c r="G446" s="22"/>
      <c r="H446" s="90"/>
      <c r="I446" s="91"/>
      <c r="J446" s="92"/>
      <c r="K446" s="89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</row>
    <row r="447" spans="1:28" ht="14.25">
      <c r="A447" s="85"/>
      <c r="B447" s="88"/>
      <c r="C447" s="89"/>
      <c r="D447" s="20"/>
      <c r="E447" s="20"/>
      <c r="F447" s="22"/>
      <c r="G447" s="22"/>
      <c r="H447" s="90"/>
      <c r="I447" s="91"/>
      <c r="J447" s="92"/>
      <c r="K447" s="89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</row>
    <row r="448" spans="1:28" ht="14.25">
      <c r="A448" s="85"/>
      <c r="B448" s="88"/>
      <c r="C448" s="89"/>
      <c r="D448" s="20"/>
      <c r="E448" s="20"/>
      <c r="F448" s="22"/>
      <c r="G448" s="22"/>
      <c r="H448" s="90"/>
      <c r="I448" s="91"/>
      <c r="J448" s="92"/>
      <c r="K448" s="89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</row>
    <row r="449" spans="1:28" ht="14.25">
      <c r="A449" s="85"/>
      <c r="B449" s="88"/>
      <c r="C449" s="89"/>
      <c r="D449" s="20"/>
      <c r="E449" s="20"/>
      <c r="F449" s="22"/>
      <c r="G449" s="22"/>
      <c r="H449" s="90"/>
      <c r="I449" s="91"/>
      <c r="J449" s="92"/>
      <c r="K449" s="89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</row>
    <row r="450" spans="1:28" ht="14.25">
      <c r="A450" s="85"/>
      <c r="B450" s="88"/>
      <c r="C450" s="89"/>
      <c r="D450" s="20"/>
      <c r="E450" s="20"/>
      <c r="F450" s="22"/>
      <c r="G450" s="22"/>
      <c r="H450" s="90"/>
      <c r="I450" s="91"/>
      <c r="J450" s="92"/>
      <c r="K450" s="89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</row>
    <row r="451" spans="1:28" ht="14.25">
      <c r="A451" s="85"/>
      <c r="B451" s="88"/>
      <c r="C451" s="89"/>
      <c r="D451" s="20"/>
      <c r="E451" s="20"/>
      <c r="F451" s="22"/>
      <c r="G451" s="22"/>
      <c r="H451" s="90"/>
      <c r="I451" s="91"/>
      <c r="J451" s="92"/>
      <c r="K451" s="89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</row>
    <row r="452" spans="1:28" ht="14.25">
      <c r="A452" s="85"/>
      <c r="B452" s="88"/>
      <c r="C452" s="89"/>
      <c r="D452" s="20"/>
      <c r="E452" s="20"/>
      <c r="F452" s="22"/>
      <c r="G452" s="22"/>
      <c r="H452" s="90"/>
      <c r="I452" s="91"/>
      <c r="J452" s="92"/>
      <c r="K452" s="89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</row>
    <row r="453" spans="1:28" ht="14.25">
      <c r="A453" s="85"/>
      <c r="B453" s="88"/>
      <c r="C453" s="89"/>
      <c r="D453" s="20"/>
      <c r="E453" s="20"/>
      <c r="F453" s="22"/>
      <c r="G453" s="22"/>
      <c r="H453" s="90"/>
      <c r="I453" s="91"/>
      <c r="J453" s="92"/>
      <c r="K453" s="89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</row>
    <row r="454" spans="1:28" ht="14.25">
      <c r="A454" s="85"/>
      <c r="B454" s="88"/>
      <c r="C454" s="89"/>
      <c r="D454" s="20"/>
      <c r="E454" s="20"/>
      <c r="F454" s="22"/>
      <c r="G454" s="22"/>
      <c r="H454" s="90"/>
      <c r="I454" s="91"/>
      <c r="J454" s="92"/>
      <c r="K454" s="89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</row>
    <row r="455" spans="1:28" ht="14.25">
      <c r="A455" s="85"/>
      <c r="B455" s="88"/>
      <c r="C455" s="89"/>
      <c r="D455" s="20"/>
      <c r="E455" s="20"/>
      <c r="F455" s="22"/>
      <c r="G455" s="22"/>
      <c r="H455" s="90"/>
      <c r="I455" s="91"/>
      <c r="J455" s="92"/>
      <c r="K455" s="89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</row>
    <row r="456" spans="1:28" ht="14.25">
      <c r="A456" s="85"/>
      <c r="B456" s="88"/>
      <c r="C456" s="89"/>
      <c r="D456" s="20"/>
      <c r="E456" s="20"/>
      <c r="F456" s="22"/>
      <c r="G456" s="22"/>
      <c r="H456" s="90"/>
      <c r="I456" s="91"/>
      <c r="J456" s="92"/>
      <c r="K456" s="89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</row>
    <row r="457" spans="1:28" ht="14.25">
      <c r="A457" s="85"/>
      <c r="B457" s="88"/>
      <c r="C457" s="89"/>
      <c r="D457" s="20"/>
      <c r="E457" s="20"/>
      <c r="F457" s="22"/>
      <c r="G457" s="22"/>
      <c r="H457" s="90"/>
      <c r="I457" s="91"/>
      <c r="J457" s="92"/>
      <c r="K457" s="89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</row>
    <row r="458" spans="1:28" ht="14.25">
      <c r="A458" s="85"/>
      <c r="B458" s="88"/>
      <c r="C458" s="89"/>
      <c r="D458" s="20"/>
      <c r="E458" s="20"/>
      <c r="F458" s="22"/>
      <c r="G458" s="22"/>
      <c r="H458" s="90"/>
      <c r="I458" s="91"/>
      <c r="J458" s="92"/>
      <c r="K458" s="89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</row>
    <row r="459" spans="1:28" ht="14.25">
      <c r="A459" s="85"/>
      <c r="B459" s="88"/>
      <c r="C459" s="89"/>
      <c r="D459" s="20"/>
      <c r="E459" s="20"/>
      <c r="F459" s="22"/>
      <c r="G459" s="22"/>
      <c r="H459" s="90"/>
      <c r="I459" s="91"/>
      <c r="J459" s="92"/>
      <c r="K459" s="89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</row>
    <row r="460" spans="1:28" ht="14.25">
      <c r="A460" s="85"/>
      <c r="B460" s="88"/>
      <c r="C460" s="89"/>
      <c r="D460" s="20"/>
      <c r="E460" s="20"/>
      <c r="F460" s="22"/>
      <c r="G460" s="22"/>
      <c r="H460" s="90"/>
      <c r="I460" s="91"/>
      <c r="J460" s="92"/>
      <c r="K460" s="89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</row>
    <row r="461" spans="1:28" ht="14.25">
      <c r="A461" s="85"/>
      <c r="B461" s="88"/>
      <c r="C461" s="89"/>
      <c r="D461" s="20"/>
      <c r="E461" s="20"/>
      <c r="F461" s="22"/>
      <c r="G461" s="22"/>
      <c r="H461" s="90"/>
      <c r="I461" s="91"/>
      <c r="J461" s="92"/>
      <c r="K461" s="89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</row>
    <row r="462" spans="1:28" ht="14.25">
      <c r="A462" s="85"/>
      <c r="B462" s="88"/>
      <c r="C462" s="89"/>
      <c r="D462" s="20"/>
      <c r="E462" s="20"/>
      <c r="F462" s="22"/>
      <c r="G462" s="22"/>
      <c r="H462" s="90"/>
      <c r="I462" s="91"/>
      <c r="J462" s="92"/>
      <c r="K462" s="89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</row>
    <row r="463" spans="1:28" ht="14.25">
      <c r="A463" s="85"/>
      <c r="B463" s="88"/>
      <c r="C463" s="89"/>
      <c r="D463" s="20"/>
      <c r="E463" s="20"/>
      <c r="F463" s="22"/>
      <c r="G463" s="22"/>
      <c r="H463" s="90"/>
      <c r="I463" s="91"/>
      <c r="J463" s="92"/>
      <c r="K463" s="89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</row>
    <row r="464" spans="1:28" ht="14.25">
      <c r="A464" s="85"/>
      <c r="B464" s="88"/>
      <c r="C464" s="89"/>
      <c r="D464" s="20"/>
      <c r="E464" s="20"/>
      <c r="F464" s="22"/>
      <c r="G464" s="22"/>
      <c r="H464" s="90"/>
      <c r="I464" s="91"/>
      <c r="J464" s="92"/>
      <c r="K464" s="89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</row>
    <row r="465" spans="1:28" ht="14.25">
      <c r="A465" s="85"/>
      <c r="B465" s="88"/>
      <c r="C465" s="89"/>
      <c r="D465" s="20"/>
      <c r="E465" s="20"/>
      <c r="F465" s="22"/>
      <c r="G465" s="22"/>
      <c r="H465" s="90"/>
      <c r="I465" s="91"/>
      <c r="J465" s="92"/>
      <c r="K465" s="89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</row>
    <row r="466" spans="1:28" ht="14.25">
      <c r="A466" s="85"/>
      <c r="B466" s="88"/>
      <c r="C466" s="89"/>
      <c r="D466" s="20"/>
      <c r="E466" s="20"/>
      <c r="F466" s="22"/>
      <c r="G466" s="22"/>
      <c r="H466" s="90"/>
      <c r="I466" s="91"/>
      <c r="J466" s="92"/>
      <c r="K466" s="89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</row>
    <row r="467" spans="1:28" ht="14.25">
      <c r="A467" s="85"/>
      <c r="B467" s="88"/>
      <c r="C467" s="89"/>
      <c r="D467" s="20"/>
      <c r="E467" s="20"/>
      <c r="F467" s="22"/>
      <c r="G467" s="22"/>
      <c r="H467" s="90"/>
      <c r="I467" s="91"/>
      <c r="J467" s="92"/>
      <c r="K467" s="89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</row>
    <row r="468" spans="1:28" ht="14.25">
      <c r="A468" s="85"/>
      <c r="B468" s="88"/>
      <c r="C468" s="89"/>
      <c r="D468" s="20"/>
      <c r="E468" s="20"/>
      <c r="F468" s="22"/>
      <c r="G468" s="22"/>
      <c r="H468" s="90"/>
      <c r="I468" s="91"/>
      <c r="J468" s="92"/>
      <c r="K468" s="89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</row>
    <row r="469" spans="1:28" ht="14.25">
      <c r="A469" s="85"/>
      <c r="B469" s="88"/>
      <c r="C469" s="89"/>
      <c r="D469" s="20"/>
      <c r="E469" s="20"/>
      <c r="F469" s="22"/>
      <c r="G469" s="22"/>
      <c r="H469" s="90"/>
      <c r="I469" s="91"/>
      <c r="J469" s="92"/>
      <c r="K469" s="89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</row>
    <row r="470" spans="1:28" ht="14.25">
      <c r="A470" s="85"/>
      <c r="B470" s="88"/>
      <c r="C470" s="89"/>
      <c r="D470" s="20"/>
      <c r="E470" s="20"/>
      <c r="F470" s="22"/>
      <c r="G470" s="22"/>
      <c r="H470" s="90"/>
      <c r="I470" s="91"/>
      <c r="J470" s="92"/>
      <c r="K470" s="89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</row>
    <row r="471" spans="1:28" ht="14.25">
      <c r="A471" s="85"/>
      <c r="B471" s="88"/>
      <c r="C471" s="89"/>
      <c r="D471" s="20"/>
      <c r="E471" s="20"/>
      <c r="F471" s="22"/>
      <c r="G471" s="22"/>
      <c r="H471" s="90"/>
      <c r="I471" s="91"/>
      <c r="J471" s="92"/>
      <c r="K471" s="89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</row>
    <row r="472" spans="1:28" ht="14.25">
      <c r="A472" s="85"/>
      <c r="B472" s="88"/>
      <c r="C472" s="89"/>
      <c r="D472" s="20"/>
      <c r="E472" s="20"/>
      <c r="F472" s="22"/>
      <c r="G472" s="22"/>
      <c r="H472" s="90"/>
      <c r="I472" s="91"/>
      <c r="J472" s="92"/>
      <c r="K472" s="89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</row>
    <row r="473" spans="1:28" ht="14.25">
      <c r="A473" s="85"/>
      <c r="B473" s="88"/>
      <c r="C473" s="89"/>
      <c r="D473" s="20"/>
      <c r="E473" s="20"/>
      <c r="F473" s="22"/>
      <c r="G473" s="22"/>
      <c r="H473" s="90"/>
      <c r="I473" s="91"/>
      <c r="J473" s="92"/>
      <c r="K473" s="89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</row>
    <row r="474" spans="1:28" ht="14.25">
      <c r="A474" s="85"/>
      <c r="B474" s="88"/>
      <c r="C474" s="89"/>
      <c r="D474" s="20"/>
      <c r="E474" s="20"/>
      <c r="F474" s="22"/>
      <c r="G474" s="22"/>
      <c r="H474" s="90"/>
      <c r="I474" s="91"/>
      <c r="J474" s="92"/>
      <c r="K474" s="89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</row>
    <row r="475" spans="1:28" ht="14.25">
      <c r="A475" s="85"/>
      <c r="B475" s="88"/>
      <c r="C475" s="89"/>
      <c r="D475" s="20"/>
      <c r="E475" s="20"/>
      <c r="F475" s="22"/>
      <c r="G475" s="22"/>
      <c r="H475" s="90"/>
      <c r="I475" s="91"/>
      <c r="J475" s="92"/>
      <c r="K475" s="89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</row>
    <row r="476" spans="1:28" ht="14.25">
      <c r="A476" s="85"/>
      <c r="B476" s="88"/>
      <c r="C476" s="89"/>
      <c r="D476" s="20"/>
      <c r="E476" s="20"/>
      <c r="F476" s="22"/>
      <c r="G476" s="22"/>
      <c r="H476" s="90"/>
      <c r="I476" s="91"/>
      <c r="J476" s="92"/>
      <c r="K476" s="89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</row>
    <row r="477" spans="1:28" ht="14.25">
      <c r="A477" s="85"/>
      <c r="B477" s="88"/>
      <c r="C477" s="89"/>
      <c r="D477" s="20"/>
      <c r="E477" s="20"/>
      <c r="F477" s="22"/>
      <c r="G477" s="22"/>
      <c r="H477" s="90"/>
      <c r="I477" s="91"/>
      <c r="J477" s="92"/>
      <c r="K477" s="89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</row>
    <row r="478" spans="1:28" ht="14.25">
      <c r="A478" s="85"/>
      <c r="B478" s="88"/>
      <c r="C478" s="89"/>
      <c r="D478" s="20"/>
      <c r="E478" s="20"/>
      <c r="F478" s="22"/>
      <c r="G478" s="22"/>
      <c r="H478" s="90"/>
      <c r="I478" s="91"/>
      <c r="J478" s="92"/>
      <c r="K478" s="89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</row>
    <row r="479" spans="1:28" ht="14.25">
      <c r="A479" s="85"/>
      <c r="B479" s="88"/>
      <c r="C479" s="89"/>
      <c r="D479" s="20"/>
      <c r="E479" s="20"/>
      <c r="F479" s="22"/>
      <c r="G479" s="22"/>
      <c r="H479" s="90"/>
      <c r="I479" s="91"/>
      <c r="J479" s="92"/>
      <c r="K479" s="89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</row>
    <row r="480" spans="1:28" ht="14.25">
      <c r="A480" s="85"/>
      <c r="B480" s="88"/>
      <c r="C480" s="89"/>
      <c r="D480" s="20"/>
      <c r="E480" s="20"/>
      <c r="F480" s="22"/>
      <c r="G480" s="22"/>
      <c r="H480" s="90"/>
      <c r="I480" s="91"/>
      <c r="J480" s="92"/>
      <c r="K480" s="89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</row>
    <row r="481" spans="1:28" ht="14.25">
      <c r="A481" s="85"/>
      <c r="B481" s="88"/>
      <c r="C481" s="89"/>
      <c r="D481" s="20"/>
      <c r="E481" s="20"/>
      <c r="F481" s="22"/>
      <c r="G481" s="22"/>
      <c r="H481" s="90"/>
      <c r="I481" s="91"/>
      <c r="J481" s="92"/>
      <c r="K481" s="89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</row>
    <row r="482" spans="1:28" ht="14.25">
      <c r="A482" s="85"/>
      <c r="B482" s="88"/>
      <c r="C482" s="89"/>
      <c r="D482" s="20"/>
      <c r="E482" s="20"/>
      <c r="F482" s="22"/>
      <c r="G482" s="22"/>
      <c r="H482" s="90"/>
      <c r="I482" s="91"/>
      <c r="J482" s="92"/>
      <c r="K482" s="89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</row>
    <row r="483" spans="1:28" ht="14.25">
      <c r="A483" s="85"/>
      <c r="B483" s="88"/>
      <c r="C483" s="89"/>
      <c r="D483" s="20"/>
      <c r="E483" s="20"/>
      <c r="F483" s="22"/>
      <c r="G483" s="22"/>
      <c r="H483" s="90"/>
      <c r="I483" s="91"/>
      <c r="J483" s="92"/>
      <c r="K483" s="89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</row>
    <row r="484" spans="1:28" ht="14.25">
      <c r="A484" s="85"/>
      <c r="B484" s="88"/>
      <c r="C484" s="89"/>
      <c r="D484" s="20"/>
      <c r="E484" s="20"/>
      <c r="F484" s="22"/>
      <c r="G484" s="22"/>
      <c r="H484" s="90"/>
      <c r="I484" s="91"/>
      <c r="J484" s="92"/>
      <c r="K484" s="89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</row>
    <row r="485" spans="1:28" ht="14.25">
      <c r="A485" s="85"/>
      <c r="B485" s="88"/>
      <c r="C485" s="89"/>
      <c r="D485" s="20"/>
      <c r="E485" s="20"/>
      <c r="F485" s="22"/>
      <c r="G485" s="22"/>
      <c r="H485" s="90"/>
      <c r="I485" s="91"/>
      <c r="J485" s="92"/>
      <c r="K485" s="89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</row>
    <row r="486" spans="1:28" ht="14.25">
      <c r="A486" s="85"/>
      <c r="B486" s="88"/>
      <c r="C486" s="89"/>
      <c r="D486" s="20"/>
      <c r="E486" s="20"/>
      <c r="F486" s="22"/>
      <c r="G486" s="22"/>
      <c r="H486" s="90"/>
      <c r="I486" s="91"/>
      <c r="J486" s="92"/>
      <c r="K486" s="89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</row>
    <row r="487" spans="1:28" ht="14.25">
      <c r="A487" s="85"/>
      <c r="B487" s="88"/>
      <c r="C487" s="89"/>
      <c r="D487" s="20"/>
      <c r="E487" s="20"/>
      <c r="F487" s="22"/>
      <c r="G487" s="22"/>
      <c r="H487" s="90"/>
      <c r="I487" s="91"/>
      <c r="J487" s="92"/>
      <c r="K487" s="89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</row>
    <row r="488" spans="1:28" ht="14.25">
      <c r="A488" s="85"/>
      <c r="B488" s="88"/>
      <c r="C488" s="89"/>
      <c r="D488" s="20"/>
      <c r="E488" s="20"/>
      <c r="F488" s="22"/>
      <c r="G488" s="22"/>
      <c r="H488" s="90"/>
      <c r="I488" s="91"/>
      <c r="J488" s="92"/>
      <c r="K488" s="89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</row>
    <row r="489" spans="1:28" ht="14.25">
      <c r="A489" s="85"/>
      <c r="B489" s="88"/>
      <c r="C489" s="89"/>
      <c r="D489" s="20"/>
      <c r="E489" s="20"/>
      <c r="F489" s="22"/>
      <c r="G489" s="22"/>
      <c r="H489" s="90"/>
      <c r="I489" s="91"/>
      <c r="J489" s="92"/>
      <c r="K489" s="89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</row>
    <row r="490" spans="1:28" ht="14.25">
      <c r="A490" s="85"/>
      <c r="B490" s="88"/>
      <c r="C490" s="89"/>
      <c r="D490" s="20"/>
      <c r="E490" s="20"/>
      <c r="F490" s="22"/>
      <c r="G490" s="22"/>
      <c r="H490" s="90"/>
      <c r="I490" s="91"/>
      <c r="J490" s="92"/>
      <c r="K490" s="89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</row>
    <row r="491" spans="1:28" ht="14.25">
      <c r="A491" s="85"/>
      <c r="B491" s="88"/>
      <c r="C491" s="89"/>
      <c r="D491" s="20"/>
      <c r="E491" s="20"/>
      <c r="F491" s="22"/>
      <c r="G491" s="22"/>
      <c r="H491" s="90"/>
      <c r="I491" s="91"/>
      <c r="J491" s="92"/>
      <c r="K491" s="89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</row>
    <row r="492" spans="1:28" ht="14.25">
      <c r="A492" s="85"/>
      <c r="B492" s="88"/>
      <c r="C492" s="89"/>
      <c r="D492" s="20"/>
      <c r="E492" s="20"/>
      <c r="F492" s="22"/>
      <c r="G492" s="22"/>
      <c r="H492" s="90"/>
      <c r="I492" s="91"/>
      <c r="J492" s="92"/>
      <c r="K492" s="89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</row>
    <row r="493" spans="1:28" ht="14.25">
      <c r="A493" s="85"/>
      <c r="B493" s="88"/>
      <c r="C493" s="89"/>
      <c r="D493" s="20"/>
      <c r="E493" s="20"/>
      <c r="F493" s="22"/>
      <c r="G493" s="22"/>
      <c r="H493" s="90"/>
      <c r="I493" s="91"/>
      <c r="J493" s="92"/>
      <c r="K493" s="89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</row>
    <row r="494" spans="1:28" ht="14.25">
      <c r="A494" s="85"/>
      <c r="B494" s="88"/>
      <c r="C494" s="89"/>
      <c r="D494" s="20"/>
      <c r="E494" s="20"/>
      <c r="F494" s="22"/>
      <c r="G494" s="22"/>
      <c r="H494" s="90"/>
      <c r="I494" s="91"/>
      <c r="J494" s="92"/>
      <c r="K494" s="89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</row>
    <row r="495" spans="1:28" ht="14.25">
      <c r="A495" s="85"/>
      <c r="B495" s="88"/>
      <c r="C495" s="89"/>
      <c r="D495" s="20"/>
      <c r="E495" s="20"/>
      <c r="F495" s="22"/>
      <c r="G495" s="22"/>
      <c r="H495" s="90"/>
      <c r="I495" s="91"/>
      <c r="J495" s="92"/>
      <c r="K495" s="89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</row>
    <row r="496" spans="1:28" ht="14.25">
      <c r="A496" s="85"/>
      <c r="B496" s="88"/>
      <c r="C496" s="89"/>
      <c r="D496" s="20"/>
      <c r="E496" s="20"/>
      <c r="F496" s="22"/>
      <c r="G496" s="22"/>
      <c r="H496" s="90"/>
      <c r="I496" s="91"/>
      <c r="J496" s="92"/>
      <c r="K496" s="89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</row>
    <row r="497" spans="1:28" ht="14.25">
      <c r="A497" s="85"/>
      <c r="B497" s="88"/>
      <c r="C497" s="89"/>
      <c r="D497" s="20"/>
      <c r="E497" s="20"/>
      <c r="F497" s="22"/>
      <c r="G497" s="22"/>
      <c r="H497" s="90"/>
      <c r="I497" s="91"/>
      <c r="J497" s="92"/>
      <c r="K497" s="89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</row>
    <row r="498" spans="1:28" ht="14.25">
      <c r="A498" s="85"/>
      <c r="B498" s="88"/>
      <c r="C498" s="89"/>
      <c r="D498" s="20"/>
      <c r="E498" s="20"/>
      <c r="F498" s="22"/>
      <c r="G498" s="22"/>
      <c r="H498" s="90"/>
      <c r="I498" s="91"/>
      <c r="J498" s="92"/>
      <c r="K498" s="89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</row>
    <row r="499" spans="1:28" ht="14.25">
      <c r="A499" s="85"/>
      <c r="B499" s="88"/>
      <c r="C499" s="89"/>
      <c r="D499" s="20"/>
      <c r="E499" s="20"/>
      <c r="F499" s="22"/>
      <c r="G499" s="22"/>
      <c r="H499" s="90"/>
      <c r="I499" s="91"/>
      <c r="J499" s="92"/>
      <c r="K499" s="89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</row>
    <row r="500" spans="1:28" ht="14.25">
      <c r="A500" s="85"/>
      <c r="B500" s="88"/>
      <c r="C500" s="89"/>
      <c r="D500" s="20"/>
      <c r="E500" s="20"/>
      <c r="F500" s="22"/>
      <c r="G500" s="22"/>
      <c r="H500" s="90"/>
      <c r="I500" s="91"/>
      <c r="J500" s="92"/>
      <c r="K500" s="89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</row>
    <row r="501" spans="1:28" ht="14.25">
      <c r="A501" s="85"/>
      <c r="B501" s="88"/>
      <c r="C501" s="89"/>
      <c r="D501" s="20"/>
      <c r="E501" s="20"/>
      <c r="F501" s="22"/>
      <c r="G501" s="22"/>
      <c r="H501" s="90"/>
      <c r="I501" s="91"/>
      <c r="J501" s="92"/>
      <c r="K501" s="89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</row>
    <row r="502" spans="1:28" ht="14.25">
      <c r="A502" s="85"/>
      <c r="B502" s="88"/>
      <c r="C502" s="89"/>
      <c r="D502" s="20"/>
      <c r="E502" s="20"/>
      <c r="F502" s="22"/>
      <c r="G502" s="22"/>
      <c r="H502" s="90"/>
      <c r="I502" s="91"/>
      <c r="J502" s="92"/>
      <c r="K502" s="89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</row>
    <row r="503" spans="1:28" ht="14.25">
      <c r="A503" s="85"/>
      <c r="B503" s="88"/>
      <c r="C503" s="89"/>
      <c r="D503" s="20"/>
      <c r="E503" s="20"/>
      <c r="F503" s="22"/>
      <c r="G503" s="22"/>
      <c r="H503" s="90"/>
      <c r="I503" s="91"/>
      <c r="J503" s="92"/>
      <c r="K503" s="89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</row>
    <row r="504" spans="1:28" ht="14.25">
      <c r="A504" s="85"/>
      <c r="B504" s="88"/>
      <c r="C504" s="89"/>
      <c r="D504" s="20"/>
      <c r="E504" s="20"/>
      <c r="F504" s="22"/>
      <c r="G504" s="22"/>
      <c r="H504" s="90"/>
      <c r="I504" s="91"/>
      <c r="J504" s="92"/>
      <c r="K504" s="89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</row>
    <row r="505" spans="1:28" ht="14.25">
      <c r="A505" s="85"/>
      <c r="B505" s="88"/>
      <c r="C505" s="89"/>
      <c r="D505" s="20"/>
      <c r="E505" s="20"/>
      <c r="F505" s="22"/>
      <c r="G505" s="22"/>
      <c r="H505" s="90"/>
      <c r="I505" s="91"/>
      <c r="J505" s="92"/>
      <c r="K505" s="89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</row>
    <row r="506" spans="1:28" ht="14.25">
      <c r="A506" s="85"/>
      <c r="B506" s="88"/>
      <c r="C506" s="89"/>
      <c r="D506" s="20"/>
      <c r="E506" s="20"/>
      <c r="F506" s="22"/>
      <c r="G506" s="22"/>
      <c r="H506" s="90"/>
      <c r="I506" s="91"/>
      <c r="J506" s="92"/>
      <c r="K506" s="89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</row>
    <row r="507" spans="1:28" ht="14.25">
      <c r="A507" s="85"/>
      <c r="B507" s="88"/>
      <c r="C507" s="89"/>
      <c r="D507" s="20"/>
      <c r="E507" s="20"/>
      <c r="F507" s="22"/>
      <c r="G507" s="22"/>
      <c r="H507" s="90"/>
      <c r="I507" s="91"/>
      <c r="J507" s="92"/>
      <c r="K507" s="89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</row>
    <row r="508" spans="1:28" ht="14.25">
      <c r="A508" s="85"/>
      <c r="B508" s="88"/>
      <c r="C508" s="89"/>
      <c r="D508" s="20"/>
      <c r="E508" s="20"/>
      <c r="F508" s="22"/>
      <c r="G508" s="22"/>
      <c r="H508" s="90"/>
      <c r="I508" s="91"/>
      <c r="J508" s="92"/>
      <c r="K508" s="89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</row>
    <row r="509" spans="1:28" ht="14.25">
      <c r="A509" s="85"/>
      <c r="B509" s="88"/>
      <c r="C509" s="89"/>
      <c r="D509" s="20"/>
      <c r="E509" s="20"/>
      <c r="F509" s="22"/>
      <c r="G509" s="22"/>
      <c r="H509" s="90"/>
      <c r="I509" s="91"/>
      <c r="J509" s="92"/>
      <c r="K509" s="89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</row>
    <row r="510" spans="1:28" ht="14.25">
      <c r="A510" s="85"/>
      <c r="B510" s="88"/>
      <c r="C510" s="89"/>
      <c r="D510" s="20"/>
      <c r="E510" s="20"/>
      <c r="F510" s="22"/>
      <c r="G510" s="22"/>
      <c r="H510" s="90"/>
      <c r="I510" s="91"/>
      <c r="J510" s="92"/>
      <c r="K510" s="89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</row>
    <row r="511" spans="1:28" ht="14.25">
      <c r="A511" s="85"/>
      <c r="B511" s="88"/>
      <c r="C511" s="89"/>
      <c r="D511" s="20"/>
      <c r="E511" s="20"/>
      <c r="F511" s="22"/>
      <c r="G511" s="22"/>
      <c r="H511" s="90"/>
      <c r="I511" s="91"/>
      <c r="J511" s="92"/>
      <c r="K511" s="89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</row>
    <row r="512" spans="1:28" ht="14.25">
      <c r="A512" s="85"/>
      <c r="B512" s="88"/>
      <c r="C512" s="89"/>
      <c r="D512" s="20"/>
      <c r="E512" s="20"/>
      <c r="F512" s="22"/>
      <c r="G512" s="22"/>
      <c r="H512" s="90"/>
      <c r="I512" s="91"/>
      <c r="J512" s="92"/>
      <c r="K512" s="89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</row>
    <row r="513" spans="1:28" ht="14.25">
      <c r="A513" s="85"/>
      <c r="B513" s="88"/>
      <c r="C513" s="89"/>
      <c r="D513" s="20"/>
      <c r="E513" s="20"/>
      <c r="F513" s="22"/>
      <c r="G513" s="22"/>
      <c r="H513" s="90"/>
      <c r="I513" s="91"/>
      <c r="J513" s="92"/>
      <c r="K513" s="89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</row>
    <row r="514" spans="1:28" ht="14.25">
      <c r="A514" s="85"/>
      <c r="B514" s="88"/>
      <c r="C514" s="89"/>
      <c r="D514" s="20"/>
      <c r="E514" s="20"/>
      <c r="F514" s="22"/>
      <c r="G514" s="22"/>
      <c r="H514" s="90"/>
      <c r="I514" s="91"/>
      <c r="J514" s="92"/>
      <c r="K514" s="89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</row>
    <row r="515" spans="1:28" ht="14.25">
      <c r="A515" s="85"/>
      <c r="B515" s="88"/>
      <c r="C515" s="89"/>
      <c r="D515" s="20"/>
      <c r="E515" s="20"/>
      <c r="F515" s="22"/>
      <c r="G515" s="22"/>
      <c r="H515" s="90"/>
      <c r="I515" s="91"/>
      <c r="J515" s="92"/>
      <c r="K515" s="89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</row>
    <row r="516" spans="1:28" ht="14.25">
      <c r="A516" s="85"/>
      <c r="B516" s="88"/>
      <c r="C516" s="89"/>
      <c r="D516" s="20"/>
      <c r="E516" s="20"/>
      <c r="F516" s="22"/>
      <c r="G516" s="22"/>
      <c r="H516" s="90"/>
      <c r="I516" s="91"/>
      <c r="J516" s="92"/>
      <c r="K516" s="89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</row>
    <row r="517" spans="1:28" ht="14.25">
      <c r="A517" s="85"/>
      <c r="B517" s="88"/>
      <c r="C517" s="89"/>
      <c r="D517" s="20"/>
      <c r="E517" s="20"/>
      <c r="F517" s="22"/>
      <c r="G517" s="22"/>
      <c r="H517" s="90"/>
      <c r="I517" s="91"/>
      <c r="J517" s="92"/>
      <c r="K517" s="89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</row>
    <row r="518" spans="1:28" ht="14.25">
      <c r="A518" s="85"/>
      <c r="B518" s="88"/>
      <c r="C518" s="89"/>
      <c r="D518" s="20"/>
      <c r="E518" s="20"/>
      <c r="F518" s="22"/>
      <c r="G518" s="22"/>
      <c r="H518" s="90"/>
      <c r="I518" s="91"/>
      <c r="J518" s="92"/>
      <c r="K518" s="89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</row>
    <row r="519" spans="1:28" ht="14.25">
      <c r="A519" s="85"/>
      <c r="B519" s="88"/>
      <c r="C519" s="89"/>
      <c r="D519" s="20"/>
      <c r="E519" s="20"/>
      <c r="F519" s="22"/>
      <c r="G519" s="22"/>
      <c r="H519" s="90"/>
      <c r="I519" s="91"/>
      <c r="J519" s="92"/>
      <c r="K519" s="89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</row>
    <row r="520" spans="1:28" ht="14.25">
      <c r="A520" s="85"/>
      <c r="B520" s="88"/>
      <c r="C520" s="89"/>
      <c r="D520" s="20"/>
      <c r="E520" s="20"/>
      <c r="F520" s="22"/>
      <c r="G520" s="22"/>
      <c r="H520" s="90"/>
      <c r="I520" s="91"/>
      <c r="J520" s="92"/>
      <c r="K520" s="89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</row>
    <row r="521" spans="1:28" ht="14.25">
      <c r="A521" s="85"/>
      <c r="B521" s="88"/>
      <c r="C521" s="89"/>
      <c r="D521" s="20"/>
      <c r="E521" s="20"/>
      <c r="F521" s="22"/>
      <c r="G521" s="22"/>
      <c r="H521" s="90"/>
      <c r="I521" s="91"/>
      <c r="J521" s="92"/>
      <c r="K521" s="89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</row>
    <row r="522" spans="1:28" ht="14.25">
      <c r="A522" s="85"/>
      <c r="B522" s="88"/>
      <c r="C522" s="89"/>
      <c r="D522" s="20"/>
      <c r="E522" s="20"/>
      <c r="F522" s="22"/>
      <c r="G522" s="22"/>
      <c r="H522" s="90"/>
      <c r="I522" s="91"/>
      <c r="J522" s="92"/>
      <c r="K522" s="89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</row>
    <row r="523" spans="1:28" ht="14.25">
      <c r="A523" s="85"/>
      <c r="B523" s="88"/>
      <c r="C523" s="89"/>
      <c r="D523" s="20"/>
      <c r="E523" s="20"/>
      <c r="F523" s="22"/>
      <c r="G523" s="22"/>
      <c r="H523" s="90"/>
      <c r="I523" s="91"/>
      <c r="J523" s="92"/>
      <c r="K523" s="89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</row>
    <row r="524" spans="1:28" ht="14.25">
      <c r="A524" s="85"/>
      <c r="B524" s="88"/>
      <c r="C524" s="89"/>
      <c r="D524" s="20"/>
      <c r="E524" s="20"/>
      <c r="F524" s="22"/>
      <c r="G524" s="22"/>
      <c r="H524" s="90"/>
      <c r="I524" s="91"/>
      <c r="J524" s="92"/>
      <c r="K524" s="89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</row>
    <row r="525" spans="1:28" ht="14.25">
      <c r="A525" s="85"/>
      <c r="B525" s="88"/>
      <c r="C525" s="89"/>
      <c r="D525" s="20"/>
      <c r="E525" s="20"/>
      <c r="F525" s="22"/>
      <c r="G525" s="22"/>
      <c r="H525" s="90"/>
      <c r="I525" s="91"/>
      <c r="J525" s="92"/>
      <c r="K525" s="89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</row>
    <row r="526" spans="1:28" ht="14.25">
      <c r="A526" s="85"/>
      <c r="B526" s="88"/>
      <c r="C526" s="89"/>
      <c r="D526" s="20"/>
      <c r="E526" s="20"/>
      <c r="F526" s="22"/>
      <c r="G526" s="22"/>
      <c r="H526" s="90"/>
      <c r="I526" s="91"/>
      <c r="J526" s="92"/>
      <c r="K526" s="89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</row>
    <row r="527" spans="1:28" ht="14.25">
      <c r="A527" s="85"/>
      <c r="B527" s="88"/>
      <c r="C527" s="89"/>
      <c r="D527" s="20"/>
      <c r="E527" s="20"/>
      <c r="F527" s="22"/>
      <c r="G527" s="22"/>
      <c r="H527" s="90"/>
      <c r="I527" s="91"/>
      <c r="J527" s="92"/>
      <c r="K527" s="89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</row>
    <row r="528" spans="1:28" ht="14.25">
      <c r="A528" s="85"/>
      <c r="B528" s="88"/>
      <c r="C528" s="89"/>
      <c r="D528" s="20"/>
      <c r="E528" s="20"/>
      <c r="F528" s="22"/>
      <c r="G528" s="22"/>
      <c r="H528" s="90"/>
      <c r="I528" s="91"/>
      <c r="J528" s="92"/>
      <c r="K528" s="89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</row>
    <row r="529" spans="1:28" ht="14.25">
      <c r="A529" s="85"/>
      <c r="B529" s="88"/>
      <c r="C529" s="89"/>
      <c r="D529" s="20"/>
      <c r="E529" s="20"/>
      <c r="F529" s="22"/>
      <c r="G529" s="22"/>
      <c r="H529" s="90"/>
      <c r="I529" s="91"/>
      <c r="J529" s="92"/>
      <c r="K529" s="89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</row>
    <row r="530" spans="1:28" ht="14.25">
      <c r="A530" s="85"/>
      <c r="B530" s="88"/>
      <c r="C530" s="89"/>
      <c r="D530" s="20"/>
      <c r="E530" s="20"/>
      <c r="F530" s="22"/>
      <c r="G530" s="22"/>
      <c r="H530" s="90"/>
      <c r="I530" s="91"/>
      <c r="J530" s="92"/>
      <c r="K530" s="89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</row>
    <row r="531" spans="1:28" ht="14.25">
      <c r="A531" s="85"/>
      <c r="B531" s="88"/>
      <c r="C531" s="89"/>
      <c r="D531" s="20"/>
      <c r="E531" s="20"/>
      <c r="F531" s="22"/>
      <c r="G531" s="22"/>
      <c r="H531" s="90"/>
      <c r="I531" s="91"/>
      <c r="J531" s="92"/>
      <c r="K531" s="89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</row>
    <row r="532" spans="1:28" ht="14.25">
      <c r="A532" s="85"/>
      <c r="B532" s="88"/>
      <c r="C532" s="89"/>
      <c r="D532" s="20"/>
      <c r="E532" s="20"/>
      <c r="F532" s="22"/>
      <c r="G532" s="22"/>
      <c r="H532" s="90"/>
      <c r="I532" s="91"/>
      <c r="J532" s="92"/>
      <c r="K532" s="89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</row>
    <row r="533" spans="1:28" ht="14.25">
      <c r="A533" s="85"/>
      <c r="B533" s="88"/>
      <c r="C533" s="89"/>
      <c r="D533" s="20"/>
      <c r="E533" s="20"/>
      <c r="F533" s="22"/>
      <c r="G533" s="22"/>
      <c r="H533" s="90"/>
      <c r="I533" s="91"/>
      <c r="J533" s="92"/>
      <c r="K533" s="89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</row>
    <row r="534" spans="1:28" ht="14.25">
      <c r="A534" s="85"/>
      <c r="B534" s="88"/>
      <c r="C534" s="89"/>
      <c r="D534" s="20"/>
      <c r="E534" s="20"/>
      <c r="F534" s="22"/>
      <c r="G534" s="22"/>
      <c r="H534" s="90"/>
      <c r="I534" s="91"/>
      <c r="J534" s="92"/>
      <c r="K534" s="89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</row>
    <row r="535" spans="1:28" ht="14.25">
      <c r="A535" s="85"/>
      <c r="B535" s="88"/>
      <c r="C535" s="89"/>
      <c r="D535" s="20"/>
      <c r="E535" s="20"/>
      <c r="F535" s="22"/>
      <c r="G535" s="22"/>
      <c r="H535" s="90"/>
      <c r="I535" s="91"/>
      <c r="J535" s="92"/>
      <c r="K535" s="89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</row>
    <row r="536" spans="1:28" ht="14.25">
      <c r="A536" s="85"/>
      <c r="B536" s="88"/>
      <c r="C536" s="89"/>
      <c r="D536" s="20"/>
      <c r="E536" s="20"/>
      <c r="F536" s="22"/>
      <c r="G536" s="22"/>
      <c r="H536" s="90"/>
      <c r="I536" s="91"/>
      <c r="J536" s="92"/>
      <c r="K536" s="89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</row>
    <row r="537" spans="1:28" ht="14.25">
      <c r="A537" s="85"/>
      <c r="B537" s="88"/>
      <c r="C537" s="89"/>
      <c r="D537" s="20"/>
      <c r="E537" s="20"/>
      <c r="F537" s="22"/>
      <c r="G537" s="22"/>
      <c r="H537" s="90"/>
      <c r="I537" s="91"/>
      <c r="J537" s="92"/>
      <c r="K537" s="89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</row>
    <row r="538" spans="1:28" ht="14.25">
      <c r="A538" s="85"/>
      <c r="B538" s="88"/>
      <c r="C538" s="89"/>
      <c r="D538" s="20"/>
      <c r="E538" s="20"/>
      <c r="F538" s="22"/>
      <c r="G538" s="22"/>
      <c r="H538" s="90"/>
      <c r="I538" s="91"/>
      <c r="J538" s="92"/>
      <c r="K538" s="89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</row>
    <row r="539" spans="1:28" ht="14.25">
      <c r="A539" s="85"/>
      <c r="B539" s="88"/>
      <c r="C539" s="89"/>
      <c r="D539" s="20"/>
      <c r="E539" s="20"/>
      <c r="F539" s="22"/>
      <c r="G539" s="22"/>
      <c r="H539" s="90"/>
      <c r="I539" s="91"/>
      <c r="J539" s="92"/>
      <c r="K539" s="89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</row>
    <row r="540" spans="1:28" ht="14.25">
      <c r="A540" s="85"/>
      <c r="B540" s="88"/>
      <c r="C540" s="89"/>
      <c r="D540" s="20"/>
      <c r="E540" s="20"/>
      <c r="F540" s="22"/>
      <c r="G540" s="22"/>
      <c r="H540" s="90"/>
      <c r="I540" s="91"/>
      <c r="J540" s="92"/>
      <c r="K540" s="89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</row>
    <row r="541" spans="1:28" ht="14.25">
      <c r="A541" s="85"/>
      <c r="B541" s="88"/>
      <c r="C541" s="89"/>
      <c r="D541" s="20"/>
      <c r="E541" s="20"/>
      <c r="F541" s="22"/>
      <c r="G541" s="22"/>
      <c r="H541" s="90"/>
      <c r="I541" s="91"/>
      <c r="J541" s="92"/>
      <c r="K541" s="89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</row>
    <row r="542" spans="1:28" ht="14.25">
      <c r="A542" s="85"/>
      <c r="B542" s="88"/>
      <c r="C542" s="89"/>
      <c r="D542" s="20"/>
      <c r="E542" s="20"/>
      <c r="F542" s="22"/>
      <c r="G542" s="22"/>
      <c r="H542" s="90"/>
      <c r="I542" s="91"/>
      <c r="J542" s="92"/>
      <c r="K542" s="89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</row>
    <row r="543" spans="1:28" ht="14.25">
      <c r="A543" s="85"/>
      <c r="B543" s="88"/>
      <c r="C543" s="89"/>
      <c r="D543" s="20"/>
      <c r="E543" s="20"/>
      <c r="F543" s="22"/>
      <c r="G543" s="22"/>
      <c r="H543" s="90"/>
      <c r="I543" s="91"/>
      <c r="J543" s="92"/>
      <c r="K543" s="89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</row>
    <row r="544" spans="1:28" ht="14.25">
      <c r="A544" s="85"/>
      <c r="B544" s="88"/>
      <c r="C544" s="89"/>
      <c r="D544" s="20"/>
      <c r="E544" s="20"/>
      <c r="F544" s="22"/>
      <c r="G544" s="22"/>
      <c r="H544" s="90"/>
      <c r="I544" s="91"/>
      <c r="J544" s="92"/>
      <c r="K544" s="89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</row>
    <row r="545" spans="1:28" ht="14.25">
      <c r="A545" s="85"/>
      <c r="B545" s="88"/>
      <c r="C545" s="89"/>
      <c r="D545" s="20"/>
      <c r="E545" s="20"/>
      <c r="F545" s="22"/>
      <c r="G545" s="22"/>
      <c r="H545" s="90"/>
      <c r="I545" s="91"/>
      <c r="J545" s="92"/>
      <c r="K545" s="89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</row>
    <row r="546" spans="1:28" ht="14.25">
      <c r="A546" s="85"/>
      <c r="B546" s="88"/>
      <c r="C546" s="89"/>
      <c r="D546" s="20"/>
      <c r="E546" s="20"/>
      <c r="F546" s="22"/>
      <c r="G546" s="22"/>
      <c r="H546" s="90"/>
      <c r="I546" s="91"/>
      <c r="J546" s="92"/>
      <c r="K546" s="89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</row>
    <row r="547" spans="1:28" ht="14.25">
      <c r="A547" s="85"/>
      <c r="B547" s="88"/>
      <c r="C547" s="89"/>
      <c r="D547" s="20"/>
      <c r="E547" s="20"/>
      <c r="F547" s="22"/>
      <c r="G547" s="22"/>
      <c r="H547" s="90"/>
      <c r="I547" s="91"/>
      <c r="J547" s="92"/>
      <c r="K547" s="89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</row>
    <row r="548" spans="1:28" ht="14.25">
      <c r="A548" s="85"/>
      <c r="B548" s="88"/>
      <c r="C548" s="89"/>
      <c r="D548" s="20"/>
      <c r="E548" s="20"/>
      <c r="F548" s="22"/>
      <c r="G548" s="22"/>
      <c r="H548" s="90"/>
      <c r="I548" s="91"/>
      <c r="J548" s="92"/>
      <c r="K548" s="89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</row>
    <row r="549" spans="1:28" ht="14.25">
      <c r="A549" s="85"/>
      <c r="B549" s="88"/>
      <c r="C549" s="89"/>
      <c r="D549" s="20"/>
      <c r="E549" s="20"/>
      <c r="F549" s="22"/>
      <c r="G549" s="22"/>
      <c r="H549" s="90"/>
      <c r="I549" s="91"/>
      <c r="J549" s="92"/>
      <c r="K549" s="89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</row>
    <row r="550" spans="1:28" ht="14.25">
      <c r="A550" s="85"/>
      <c r="B550" s="88"/>
      <c r="C550" s="89"/>
      <c r="D550" s="20"/>
      <c r="E550" s="20"/>
      <c r="F550" s="22"/>
      <c r="G550" s="22"/>
      <c r="H550" s="90"/>
      <c r="I550" s="91"/>
      <c r="J550" s="92"/>
      <c r="K550" s="89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</row>
    <row r="551" spans="1:28" ht="14.25">
      <c r="A551" s="85"/>
      <c r="B551" s="88"/>
      <c r="C551" s="89"/>
      <c r="D551" s="20"/>
      <c r="E551" s="20"/>
      <c r="F551" s="22"/>
      <c r="G551" s="22"/>
      <c r="H551" s="90"/>
      <c r="I551" s="91"/>
      <c r="J551" s="92"/>
      <c r="K551" s="89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</row>
    <row r="552" spans="1:28" ht="14.25">
      <c r="A552" s="85"/>
      <c r="B552" s="88"/>
      <c r="C552" s="89"/>
      <c r="D552" s="20"/>
      <c r="E552" s="20"/>
      <c r="F552" s="22"/>
      <c r="G552" s="22"/>
      <c r="H552" s="90"/>
      <c r="I552" s="91"/>
      <c r="J552" s="92"/>
      <c r="K552" s="89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</row>
    <row r="553" spans="1:28" ht="14.25">
      <c r="A553" s="85"/>
      <c r="B553" s="88"/>
      <c r="C553" s="89"/>
      <c r="D553" s="20"/>
      <c r="E553" s="20"/>
      <c r="F553" s="22"/>
      <c r="G553" s="22"/>
      <c r="H553" s="90"/>
      <c r="I553" s="91"/>
      <c r="J553" s="92"/>
      <c r="K553" s="89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</row>
    <row r="554" spans="1:28" ht="14.25">
      <c r="A554" s="85"/>
      <c r="B554" s="88"/>
      <c r="C554" s="89"/>
      <c r="D554" s="20"/>
      <c r="E554" s="20"/>
      <c r="F554" s="22"/>
      <c r="G554" s="22"/>
      <c r="H554" s="90"/>
      <c r="I554" s="91"/>
      <c r="J554" s="92"/>
      <c r="K554" s="89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</row>
    <row r="555" spans="1:28" ht="14.25">
      <c r="A555" s="85"/>
      <c r="B555" s="88"/>
      <c r="C555" s="89"/>
      <c r="D555" s="20"/>
      <c r="E555" s="20"/>
      <c r="F555" s="22"/>
      <c r="G555" s="22"/>
      <c r="H555" s="90"/>
      <c r="I555" s="91"/>
      <c r="J555" s="92"/>
      <c r="K555" s="89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</row>
    <row r="556" spans="1:28" ht="14.25">
      <c r="A556" s="85"/>
      <c r="B556" s="88"/>
      <c r="C556" s="89"/>
      <c r="D556" s="20"/>
      <c r="E556" s="20"/>
      <c r="F556" s="22"/>
      <c r="G556" s="22"/>
      <c r="H556" s="90"/>
      <c r="I556" s="91"/>
      <c r="J556" s="92"/>
      <c r="K556" s="89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</row>
    <row r="557" spans="1:28" ht="14.25">
      <c r="A557" s="85"/>
      <c r="B557" s="88"/>
      <c r="C557" s="89"/>
      <c r="D557" s="20"/>
      <c r="E557" s="20"/>
      <c r="F557" s="22"/>
      <c r="G557" s="22"/>
      <c r="H557" s="90"/>
      <c r="I557" s="91"/>
      <c r="J557" s="92"/>
      <c r="K557" s="89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</row>
    <row r="558" spans="1:28" ht="14.25">
      <c r="A558" s="85"/>
      <c r="B558" s="88"/>
      <c r="C558" s="89"/>
      <c r="D558" s="20"/>
      <c r="E558" s="20"/>
      <c r="F558" s="22"/>
      <c r="G558" s="22"/>
      <c r="H558" s="90"/>
      <c r="I558" s="91"/>
      <c r="J558" s="92"/>
      <c r="K558" s="89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</row>
    <row r="559" spans="1:28" ht="14.25">
      <c r="A559" s="85"/>
      <c r="B559" s="88"/>
      <c r="C559" s="89"/>
      <c r="D559" s="20"/>
      <c r="E559" s="20"/>
      <c r="F559" s="22"/>
      <c r="G559" s="22"/>
      <c r="H559" s="90"/>
      <c r="I559" s="91"/>
      <c r="J559" s="92"/>
      <c r="K559" s="89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</row>
    <row r="560" spans="1:28" ht="14.25">
      <c r="A560" s="85"/>
      <c r="B560" s="88"/>
      <c r="C560" s="89"/>
      <c r="D560" s="20"/>
      <c r="E560" s="20"/>
      <c r="F560" s="22"/>
      <c r="G560" s="22"/>
      <c r="H560" s="90"/>
      <c r="I560" s="91"/>
      <c r="J560" s="92"/>
      <c r="K560" s="89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</row>
    <row r="561" spans="1:28" ht="14.25">
      <c r="A561" s="85"/>
      <c r="B561" s="88"/>
      <c r="C561" s="89"/>
      <c r="D561" s="20"/>
      <c r="E561" s="20"/>
      <c r="F561" s="22"/>
      <c r="G561" s="22"/>
      <c r="H561" s="90"/>
      <c r="I561" s="91"/>
      <c r="J561" s="92"/>
      <c r="K561" s="89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</row>
    <row r="562" spans="1:28" ht="14.25">
      <c r="A562" s="85"/>
      <c r="B562" s="88"/>
      <c r="C562" s="89"/>
      <c r="D562" s="20"/>
      <c r="E562" s="20"/>
      <c r="F562" s="22"/>
      <c r="G562" s="22"/>
      <c r="H562" s="90"/>
      <c r="I562" s="91"/>
      <c r="J562" s="92"/>
      <c r="K562" s="89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</row>
    <row r="563" spans="1:28" ht="14.25">
      <c r="A563" s="85"/>
      <c r="B563" s="88"/>
      <c r="C563" s="89"/>
      <c r="D563" s="20"/>
      <c r="E563" s="20"/>
      <c r="F563" s="22"/>
      <c r="G563" s="22"/>
      <c r="H563" s="90"/>
      <c r="I563" s="91"/>
      <c r="J563" s="92"/>
      <c r="K563" s="89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</row>
    <row r="564" spans="1:28" ht="14.25">
      <c r="A564" s="85"/>
      <c r="B564" s="88"/>
      <c r="C564" s="89"/>
      <c r="D564" s="20"/>
      <c r="E564" s="20"/>
      <c r="F564" s="22"/>
      <c r="G564" s="22"/>
      <c r="H564" s="90"/>
      <c r="I564" s="91"/>
      <c r="J564" s="92"/>
      <c r="K564" s="89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</row>
    <row r="565" spans="1:28" ht="14.25">
      <c r="A565" s="85"/>
      <c r="B565" s="88"/>
      <c r="C565" s="89"/>
      <c r="D565" s="20"/>
      <c r="E565" s="20"/>
      <c r="F565" s="22"/>
      <c r="G565" s="22"/>
      <c r="H565" s="90"/>
      <c r="I565" s="91"/>
      <c r="J565" s="92"/>
      <c r="K565" s="89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</row>
    <row r="566" spans="1:28" ht="14.25">
      <c r="A566" s="85"/>
      <c r="B566" s="88"/>
      <c r="C566" s="89"/>
      <c r="D566" s="20"/>
      <c r="E566" s="20"/>
      <c r="F566" s="22"/>
      <c r="G566" s="22"/>
      <c r="H566" s="90"/>
      <c r="I566" s="91"/>
      <c r="J566" s="92"/>
      <c r="K566" s="89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</row>
    <row r="567" spans="1:28" ht="14.25">
      <c r="A567" s="85"/>
      <c r="B567" s="88"/>
      <c r="C567" s="89"/>
      <c r="D567" s="20"/>
      <c r="E567" s="20"/>
      <c r="F567" s="22"/>
      <c r="G567" s="22"/>
      <c r="H567" s="90"/>
      <c r="I567" s="91"/>
      <c r="J567" s="92"/>
      <c r="K567" s="89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</row>
    <row r="568" spans="1:28" ht="14.25">
      <c r="A568" s="85"/>
      <c r="B568" s="88"/>
      <c r="C568" s="89"/>
      <c r="D568" s="20"/>
      <c r="E568" s="20"/>
      <c r="F568" s="22"/>
      <c r="G568" s="22"/>
      <c r="H568" s="90"/>
      <c r="I568" s="91"/>
      <c r="J568" s="92"/>
      <c r="K568" s="89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</row>
    <row r="569" spans="1:28" ht="14.25">
      <c r="A569" s="85"/>
      <c r="B569" s="88"/>
      <c r="C569" s="89"/>
      <c r="D569" s="20"/>
      <c r="E569" s="20"/>
      <c r="F569" s="22"/>
      <c r="G569" s="22"/>
      <c r="H569" s="90"/>
      <c r="I569" s="91"/>
      <c r="J569" s="92"/>
      <c r="K569" s="89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</row>
    <row r="570" spans="1:28" ht="14.25">
      <c r="A570" s="85"/>
      <c r="B570" s="88"/>
      <c r="C570" s="89"/>
      <c r="D570" s="20"/>
      <c r="E570" s="20"/>
      <c r="F570" s="22"/>
      <c r="G570" s="22"/>
      <c r="H570" s="90"/>
      <c r="I570" s="91"/>
      <c r="J570" s="92"/>
      <c r="K570" s="89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</row>
    <row r="571" spans="1:28" ht="14.25">
      <c r="A571" s="85"/>
      <c r="B571" s="88"/>
      <c r="C571" s="89"/>
      <c r="D571" s="20"/>
      <c r="E571" s="20"/>
      <c r="F571" s="22"/>
      <c r="G571" s="22"/>
      <c r="H571" s="90"/>
      <c r="I571" s="91"/>
      <c r="J571" s="92"/>
      <c r="K571" s="89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</row>
    <row r="572" spans="1:28" ht="14.25">
      <c r="A572" s="85"/>
      <c r="B572" s="88"/>
      <c r="C572" s="89"/>
      <c r="D572" s="20"/>
      <c r="E572" s="20"/>
      <c r="F572" s="22"/>
      <c r="G572" s="22"/>
      <c r="H572" s="90"/>
      <c r="I572" s="91"/>
      <c r="J572" s="92"/>
      <c r="K572" s="89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</row>
    <row r="573" spans="1:28" ht="14.25">
      <c r="A573" s="85"/>
      <c r="B573" s="88"/>
      <c r="C573" s="89"/>
      <c r="D573" s="20"/>
      <c r="E573" s="20"/>
      <c r="F573" s="22"/>
      <c r="G573" s="22"/>
      <c r="H573" s="90"/>
      <c r="I573" s="91"/>
      <c r="J573" s="92"/>
      <c r="K573" s="89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</row>
    <row r="574" spans="1:28" ht="14.25">
      <c r="A574" s="85"/>
      <c r="B574" s="88"/>
      <c r="C574" s="89"/>
      <c r="D574" s="20"/>
      <c r="E574" s="20"/>
      <c r="F574" s="22"/>
      <c r="G574" s="22"/>
      <c r="H574" s="90"/>
      <c r="I574" s="91"/>
      <c r="J574" s="92"/>
      <c r="K574" s="89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</row>
    <row r="575" spans="1:28" ht="14.25">
      <c r="A575" s="85"/>
      <c r="B575" s="88"/>
      <c r="C575" s="89"/>
      <c r="D575" s="20"/>
      <c r="E575" s="20"/>
      <c r="F575" s="22"/>
      <c r="G575" s="22"/>
      <c r="H575" s="90"/>
      <c r="I575" s="91"/>
      <c r="J575" s="92"/>
      <c r="K575" s="89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</row>
    <row r="576" spans="1:28" ht="14.25">
      <c r="A576" s="85"/>
      <c r="B576" s="88"/>
      <c r="C576" s="89"/>
      <c r="D576" s="20"/>
      <c r="E576" s="20"/>
      <c r="F576" s="22"/>
      <c r="G576" s="22"/>
      <c r="H576" s="90"/>
      <c r="I576" s="91"/>
      <c r="J576" s="92"/>
      <c r="K576" s="89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</row>
    <row r="577" spans="1:28" ht="14.25">
      <c r="A577" s="85"/>
      <c r="B577" s="88"/>
      <c r="C577" s="89"/>
      <c r="D577" s="20"/>
      <c r="E577" s="20"/>
      <c r="F577" s="22"/>
      <c r="G577" s="22"/>
      <c r="H577" s="90"/>
      <c r="I577" s="91"/>
      <c r="J577" s="92"/>
      <c r="K577" s="89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</row>
    <row r="578" spans="1:28" ht="14.25">
      <c r="A578" s="85"/>
      <c r="B578" s="88"/>
      <c r="C578" s="89"/>
      <c r="D578" s="20"/>
      <c r="E578" s="20"/>
      <c r="F578" s="22"/>
      <c r="G578" s="22"/>
      <c r="H578" s="90"/>
      <c r="I578" s="91"/>
      <c r="J578" s="92"/>
      <c r="K578" s="89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</row>
    <row r="579" spans="1:28" ht="14.25">
      <c r="A579" s="85"/>
      <c r="B579" s="88"/>
      <c r="C579" s="89"/>
      <c r="D579" s="20"/>
      <c r="E579" s="20"/>
      <c r="F579" s="22"/>
      <c r="G579" s="22"/>
      <c r="H579" s="90"/>
      <c r="I579" s="91"/>
      <c r="J579" s="92"/>
      <c r="K579" s="89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</row>
    <row r="580" spans="1:28" ht="14.25">
      <c r="A580" s="85"/>
      <c r="B580" s="88"/>
      <c r="C580" s="89"/>
      <c r="D580" s="20"/>
      <c r="E580" s="20"/>
      <c r="F580" s="22"/>
      <c r="G580" s="22"/>
      <c r="H580" s="90"/>
      <c r="I580" s="91"/>
      <c r="J580" s="92"/>
      <c r="K580" s="89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</row>
    <row r="581" spans="1:28" ht="14.25">
      <c r="A581" s="85"/>
      <c r="B581" s="88"/>
      <c r="C581" s="89"/>
      <c r="D581" s="20"/>
      <c r="E581" s="20"/>
      <c r="F581" s="22"/>
      <c r="G581" s="22"/>
      <c r="H581" s="90"/>
      <c r="I581" s="91"/>
      <c r="J581" s="92"/>
      <c r="K581" s="89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</row>
    <row r="582" spans="1:28" ht="14.25">
      <c r="A582" s="85"/>
      <c r="B582" s="88"/>
      <c r="C582" s="89"/>
      <c r="D582" s="20"/>
      <c r="E582" s="20"/>
      <c r="F582" s="22"/>
      <c r="G582" s="22"/>
      <c r="H582" s="90"/>
      <c r="I582" s="91"/>
      <c r="J582" s="92"/>
      <c r="K582" s="89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</row>
    <row r="583" spans="1:28" ht="14.25">
      <c r="A583" s="85"/>
      <c r="B583" s="88"/>
      <c r="C583" s="89"/>
      <c r="D583" s="20"/>
      <c r="E583" s="20"/>
      <c r="F583" s="22"/>
      <c r="G583" s="22"/>
      <c r="H583" s="90"/>
      <c r="I583" s="91"/>
      <c r="J583" s="92"/>
      <c r="K583" s="89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</row>
    <row r="584" spans="1:28" ht="14.25">
      <c r="A584" s="85"/>
      <c r="B584" s="88"/>
      <c r="C584" s="89"/>
      <c r="D584" s="20"/>
      <c r="E584" s="20"/>
      <c r="F584" s="22"/>
      <c r="G584" s="22"/>
      <c r="H584" s="90"/>
      <c r="I584" s="91"/>
      <c r="J584" s="92"/>
      <c r="K584" s="89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</row>
    <row r="585" spans="1:28" ht="14.25">
      <c r="A585" s="85"/>
      <c r="B585" s="88"/>
      <c r="C585" s="89"/>
      <c r="D585" s="20"/>
      <c r="E585" s="20"/>
      <c r="F585" s="22"/>
      <c r="G585" s="22"/>
      <c r="H585" s="90"/>
      <c r="I585" s="91"/>
      <c r="J585" s="92"/>
      <c r="K585" s="89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</row>
    <row r="586" spans="1:28" ht="14.25">
      <c r="A586" s="85"/>
      <c r="B586" s="88"/>
      <c r="C586" s="89"/>
      <c r="D586" s="20"/>
      <c r="E586" s="20"/>
      <c r="F586" s="22"/>
      <c r="G586" s="22"/>
      <c r="H586" s="90"/>
      <c r="I586" s="91"/>
      <c r="J586" s="92"/>
      <c r="K586" s="89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</row>
    <row r="587" spans="1:28" ht="14.25">
      <c r="A587" s="85"/>
      <c r="B587" s="88"/>
      <c r="C587" s="89"/>
      <c r="D587" s="20"/>
      <c r="E587" s="20"/>
      <c r="F587" s="22"/>
      <c r="G587" s="22"/>
      <c r="H587" s="90"/>
      <c r="I587" s="91"/>
      <c r="J587" s="92"/>
      <c r="K587" s="89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</row>
    <row r="588" spans="1:28" ht="14.25">
      <c r="A588" s="85"/>
      <c r="B588" s="88"/>
      <c r="C588" s="89"/>
      <c r="D588" s="20"/>
      <c r="E588" s="20"/>
      <c r="F588" s="22"/>
      <c r="G588" s="22"/>
      <c r="H588" s="90"/>
      <c r="I588" s="91"/>
      <c r="J588" s="92"/>
      <c r="K588" s="89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</row>
    <row r="589" spans="1:28" ht="14.25">
      <c r="A589" s="85"/>
      <c r="B589" s="88"/>
      <c r="C589" s="89"/>
      <c r="D589" s="20"/>
      <c r="E589" s="20"/>
      <c r="F589" s="22"/>
      <c r="G589" s="22"/>
      <c r="H589" s="90"/>
      <c r="I589" s="91"/>
      <c r="J589" s="92"/>
      <c r="K589" s="89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</row>
    <row r="590" spans="1:28" ht="14.25">
      <c r="A590" s="85"/>
      <c r="B590" s="88"/>
      <c r="C590" s="89"/>
      <c r="D590" s="20"/>
      <c r="E590" s="20"/>
      <c r="F590" s="22"/>
      <c r="G590" s="22"/>
      <c r="H590" s="90"/>
      <c r="I590" s="91"/>
      <c r="J590" s="92"/>
      <c r="K590" s="89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</row>
    <row r="591" spans="1:28" ht="14.25">
      <c r="A591" s="85"/>
      <c r="B591" s="88"/>
      <c r="C591" s="89"/>
      <c r="D591" s="20"/>
      <c r="E591" s="20"/>
      <c r="F591" s="22"/>
      <c r="G591" s="22"/>
      <c r="H591" s="90"/>
      <c r="I591" s="91"/>
      <c r="J591" s="92"/>
      <c r="K591" s="89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</row>
    <row r="592" spans="1:28" ht="14.25">
      <c r="A592" s="85"/>
      <c r="B592" s="88"/>
      <c r="C592" s="89"/>
      <c r="D592" s="20"/>
      <c r="E592" s="20"/>
      <c r="F592" s="22"/>
      <c r="G592" s="22"/>
      <c r="H592" s="90"/>
      <c r="I592" s="91"/>
      <c r="J592" s="92"/>
      <c r="K592" s="89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</row>
    <row r="593" spans="1:28" ht="14.25">
      <c r="A593" s="85"/>
      <c r="B593" s="88"/>
      <c r="C593" s="89"/>
      <c r="D593" s="20"/>
      <c r="E593" s="20"/>
      <c r="F593" s="22"/>
      <c r="G593" s="22"/>
      <c r="H593" s="90"/>
      <c r="I593" s="91"/>
      <c r="J593" s="92"/>
      <c r="K593" s="89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</row>
    <row r="594" spans="1:28" ht="14.25">
      <c r="A594" s="85"/>
      <c r="B594" s="88"/>
      <c r="C594" s="89"/>
      <c r="D594" s="20"/>
      <c r="E594" s="20"/>
      <c r="F594" s="22"/>
      <c r="G594" s="22"/>
      <c r="H594" s="90"/>
      <c r="I594" s="91"/>
      <c r="J594" s="92"/>
      <c r="K594" s="89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</row>
    <row r="595" spans="1:28" ht="14.25">
      <c r="A595" s="85"/>
      <c r="B595" s="88"/>
      <c r="C595" s="89"/>
      <c r="D595" s="20"/>
      <c r="E595" s="20"/>
      <c r="F595" s="22"/>
      <c r="G595" s="22"/>
      <c r="H595" s="90"/>
      <c r="I595" s="91"/>
      <c r="J595" s="92"/>
      <c r="K595" s="89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</row>
    <row r="596" spans="1:28" ht="14.25">
      <c r="A596" s="85"/>
      <c r="B596" s="88"/>
      <c r="C596" s="89"/>
      <c r="D596" s="20"/>
      <c r="E596" s="20"/>
      <c r="F596" s="22"/>
      <c r="G596" s="22"/>
      <c r="H596" s="90"/>
      <c r="I596" s="91"/>
      <c r="J596" s="92"/>
      <c r="K596" s="89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</row>
    <row r="597" spans="1:28" ht="14.25">
      <c r="A597" s="85"/>
      <c r="B597" s="88"/>
      <c r="C597" s="89"/>
      <c r="D597" s="20"/>
      <c r="E597" s="20"/>
      <c r="F597" s="22"/>
      <c r="G597" s="22"/>
      <c r="H597" s="90"/>
      <c r="I597" s="91"/>
      <c r="J597" s="92"/>
      <c r="K597" s="89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</row>
    <row r="598" spans="1:28" ht="14.25">
      <c r="A598" s="85"/>
      <c r="B598" s="88"/>
      <c r="C598" s="89"/>
      <c r="D598" s="20"/>
      <c r="E598" s="20"/>
      <c r="F598" s="22"/>
      <c r="G598" s="22"/>
      <c r="H598" s="90"/>
      <c r="I598" s="91"/>
      <c r="J598" s="92"/>
      <c r="K598" s="89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</row>
    <row r="599" spans="1:28" ht="14.25">
      <c r="A599" s="85"/>
      <c r="B599" s="88"/>
      <c r="C599" s="89"/>
      <c r="D599" s="20"/>
      <c r="E599" s="20"/>
      <c r="F599" s="22"/>
      <c r="G599" s="22"/>
      <c r="H599" s="90"/>
      <c r="I599" s="91"/>
      <c r="J599" s="92"/>
      <c r="K599" s="89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</row>
    <row r="600" spans="1:28" ht="14.25">
      <c r="A600" s="85"/>
      <c r="B600" s="88"/>
      <c r="C600" s="89"/>
      <c r="D600" s="20"/>
      <c r="E600" s="20"/>
      <c r="F600" s="22"/>
      <c r="G600" s="22"/>
      <c r="H600" s="90"/>
      <c r="I600" s="91"/>
      <c r="J600" s="92"/>
      <c r="K600" s="89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</row>
    <row r="601" spans="1:28" ht="14.25">
      <c r="A601" s="85"/>
      <c r="B601" s="88"/>
      <c r="C601" s="89"/>
      <c r="D601" s="20"/>
      <c r="E601" s="20"/>
      <c r="F601" s="22"/>
      <c r="G601" s="22"/>
      <c r="H601" s="90"/>
      <c r="I601" s="91"/>
      <c r="J601" s="92"/>
      <c r="K601" s="89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</row>
    <row r="602" spans="1:28" ht="14.25">
      <c r="A602" s="85"/>
      <c r="B602" s="88"/>
      <c r="C602" s="89"/>
      <c r="D602" s="20"/>
      <c r="E602" s="20"/>
      <c r="F602" s="22"/>
      <c r="G602" s="22"/>
      <c r="H602" s="90"/>
      <c r="I602" s="91"/>
      <c r="J602" s="92"/>
      <c r="K602" s="89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</row>
    <row r="603" spans="1:28" ht="14.25">
      <c r="A603" s="85"/>
      <c r="B603" s="88"/>
      <c r="C603" s="89"/>
      <c r="D603" s="20"/>
      <c r="E603" s="20"/>
      <c r="F603" s="22"/>
      <c r="G603" s="22"/>
      <c r="H603" s="90"/>
      <c r="I603" s="91"/>
      <c r="J603" s="92"/>
      <c r="K603" s="89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</row>
    <row r="604" spans="1:28" ht="14.25">
      <c r="A604" s="85"/>
      <c r="B604" s="88"/>
      <c r="C604" s="89"/>
      <c r="D604" s="20"/>
      <c r="E604" s="20"/>
      <c r="F604" s="22"/>
      <c r="G604" s="22"/>
      <c r="H604" s="90"/>
      <c r="I604" s="91"/>
      <c r="J604" s="92"/>
      <c r="K604" s="89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</row>
    <row r="605" spans="1:28" ht="14.25">
      <c r="A605" s="85"/>
      <c r="B605" s="88"/>
      <c r="C605" s="89"/>
      <c r="D605" s="20"/>
      <c r="E605" s="20"/>
      <c r="F605" s="22"/>
      <c r="G605" s="22"/>
      <c r="H605" s="90"/>
      <c r="I605" s="91"/>
      <c r="J605" s="92"/>
      <c r="K605" s="89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</row>
    <row r="606" spans="1:28" ht="14.25">
      <c r="A606" s="85"/>
      <c r="B606" s="88"/>
      <c r="C606" s="89"/>
      <c r="D606" s="20"/>
      <c r="E606" s="20"/>
      <c r="F606" s="22"/>
      <c r="G606" s="22"/>
      <c r="H606" s="90"/>
      <c r="I606" s="91"/>
      <c r="J606" s="92"/>
      <c r="K606" s="89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</row>
    <row r="607" spans="1:28" ht="14.25">
      <c r="A607" s="85"/>
      <c r="B607" s="88"/>
      <c r="C607" s="89"/>
      <c r="D607" s="20"/>
      <c r="E607" s="20"/>
      <c r="F607" s="22"/>
      <c r="G607" s="22"/>
      <c r="H607" s="90"/>
      <c r="I607" s="91"/>
      <c r="J607" s="92"/>
      <c r="K607" s="89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</row>
    <row r="608" spans="1:28" ht="14.25">
      <c r="A608" s="85"/>
      <c r="B608" s="88"/>
      <c r="C608" s="89"/>
      <c r="D608" s="20"/>
      <c r="E608" s="20"/>
      <c r="F608" s="22"/>
      <c r="G608" s="22"/>
      <c r="H608" s="90"/>
      <c r="I608" s="91"/>
      <c r="J608" s="92"/>
      <c r="K608" s="89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</row>
    <row r="609" spans="1:28" ht="14.25">
      <c r="A609" s="85"/>
      <c r="B609" s="88"/>
      <c r="C609" s="89"/>
      <c r="D609" s="20"/>
      <c r="E609" s="20"/>
      <c r="F609" s="22"/>
      <c r="G609" s="22"/>
      <c r="H609" s="90"/>
      <c r="I609" s="91"/>
      <c r="J609" s="92"/>
      <c r="K609" s="89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</row>
    <row r="610" spans="1:28" ht="14.25">
      <c r="A610" s="85"/>
      <c r="B610" s="88"/>
      <c r="C610" s="89"/>
      <c r="D610" s="20"/>
      <c r="E610" s="20"/>
      <c r="F610" s="22"/>
      <c r="G610" s="22"/>
      <c r="H610" s="90"/>
      <c r="I610" s="91"/>
      <c r="J610" s="92"/>
      <c r="K610" s="89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</row>
    <row r="611" spans="1:28" ht="14.25">
      <c r="A611" s="85"/>
      <c r="B611" s="88"/>
      <c r="C611" s="89"/>
      <c r="D611" s="20"/>
      <c r="E611" s="20"/>
      <c r="F611" s="22"/>
      <c r="G611" s="22"/>
      <c r="H611" s="90"/>
      <c r="I611" s="91"/>
      <c r="J611" s="92"/>
      <c r="K611" s="89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</row>
    <row r="612" spans="1:28" ht="14.25">
      <c r="A612" s="85"/>
      <c r="B612" s="88"/>
      <c r="C612" s="89"/>
      <c r="D612" s="20"/>
      <c r="E612" s="20"/>
      <c r="F612" s="22"/>
      <c r="G612" s="22"/>
      <c r="H612" s="90"/>
      <c r="I612" s="91"/>
      <c r="J612" s="92"/>
      <c r="K612" s="89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</row>
    <row r="613" spans="1:28" ht="14.25">
      <c r="A613" s="85"/>
      <c r="B613" s="88"/>
      <c r="C613" s="89"/>
      <c r="D613" s="20"/>
      <c r="E613" s="20"/>
      <c r="F613" s="22"/>
      <c r="G613" s="22"/>
      <c r="H613" s="90"/>
      <c r="I613" s="91"/>
      <c r="J613" s="92"/>
      <c r="K613" s="89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</row>
    <row r="614" spans="1:28" ht="14.25">
      <c r="A614" s="85"/>
      <c r="B614" s="88"/>
      <c r="C614" s="89"/>
      <c r="D614" s="20"/>
      <c r="E614" s="20"/>
      <c r="F614" s="22"/>
      <c r="G614" s="22"/>
      <c r="H614" s="90"/>
      <c r="I614" s="91"/>
      <c r="J614" s="92"/>
      <c r="K614" s="89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</row>
    <row r="615" spans="1:28" ht="14.25">
      <c r="A615" s="85"/>
      <c r="B615" s="88"/>
      <c r="C615" s="89"/>
      <c r="D615" s="20"/>
      <c r="E615" s="20"/>
      <c r="F615" s="22"/>
      <c r="G615" s="22"/>
      <c r="H615" s="90"/>
      <c r="I615" s="91"/>
      <c r="J615" s="92"/>
      <c r="K615" s="89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</row>
    <row r="616" spans="1:28" ht="14.25">
      <c r="A616" s="85"/>
      <c r="B616" s="88"/>
      <c r="C616" s="89"/>
      <c r="D616" s="20"/>
      <c r="E616" s="20"/>
      <c r="F616" s="22"/>
      <c r="G616" s="22"/>
      <c r="H616" s="90"/>
      <c r="I616" s="91"/>
      <c r="J616" s="92"/>
      <c r="K616" s="89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</row>
    <row r="617" spans="1:28" ht="14.25">
      <c r="A617" s="85"/>
      <c r="B617" s="88"/>
      <c r="C617" s="89"/>
      <c r="D617" s="20"/>
      <c r="E617" s="20"/>
      <c r="F617" s="22"/>
      <c r="G617" s="22"/>
      <c r="H617" s="90"/>
      <c r="I617" s="91"/>
      <c r="J617" s="92"/>
      <c r="K617" s="89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</row>
    <row r="618" spans="1:28" ht="14.25">
      <c r="A618" s="85"/>
      <c r="B618" s="88"/>
      <c r="C618" s="89"/>
      <c r="D618" s="20"/>
      <c r="E618" s="20"/>
      <c r="F618" s="22"/>
      <c r="G618" s="22"/>
      <c r="H618" s="90"/>
      <c r="I618" s="91"/>
      <c r="J618" s="92"/>
      <c r="K618" s="89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</row>
    <row r="619" spans="1:28" ht="14.25">
      <c r="A619" s="85"/>
      <c r="B619" s="88"/>
      <c r="C619" s="89"/>
      <c r="D619" s="20"/>
      <c r="E619" s="20"/>
      <c r="F619" s="22"/>
      <c r="G619" s="22"/>
      <c r="H619" s="90"/>
      <c r="I619" s="91"/>
      <c r="J619" s="92"/>
      <c r="K619" s="89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</row>
    <row r="620" spans="1:28" ht="14.25">
      <c r="A620" s="85"/>
      <c r="B620" s="88"/>
      <c r="C620" s="89"/>
      <c r="D620" s="20"/>
      <c r="E620" s="20"/>
      <c r="F620" s="22"/>
      <c r="G620" s="22"/>
      <c r="H620" s="90"/>
      <c r="I620" s="91"/>
      <c r="J620" s="92"/>
      <c r="K620" s="89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</row>
    <row r="621" spans="1:28" ht="14.25">
      <c r="A621" s="85"/>
      <c r="B621" s="88"/>
      <c r="C621" s="89"/>
      <c r="D621" s="20"/>
      <c r="E621" s="20"/>
      <c r="F621" s="22"/>
      <c r="G621" s="22"/>
      <c r="H621" s="90"/>
      <c r="I621" s="91"/>
      <c r="J621" s="92"/>
      <c r="K621" s="89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</row>
    <row r="622" spans="1:28" ht="14.25">
      <c r="A622" s="85"/>
      <c r="B622" s="88"/>
      <c r="C622" s="89"/>
      <c r="D622" s="20"/>
      <c r="E622" s="20"/>
      <c r="F622" s="22"/>
      <c r="G622" s="22"/>
      <c r="H622" s="90"/>
      <c r="I622" s="91"/>
      <c r="J622" s="92"/>
      <c r="K622" s="89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</row>
    <row r="623" spans="1:28" ht="14.25">
      <c r="A623" s="85"/>
      <c r="B623" s="88"/>
      <c r="C623" s="89"/>
      <c r="D623" s="20"/>
      <c r="E623" s="20"/>
      <c r="F623" s="22"/>
      <c r="G623" s="22"/>
      <c r="H623" s="90"/>
      <c r="I623" s="91"/>
      <c r="J623" s="92"/>
      <c r="K623" s="89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</row>
    <row r="624" spans="1:28" ht="14.25">
      <c r="A624" s="85"/>
      <c r="B624" s="88"/>
      <c r="C624" s="89"/>
      <c r="D624" s="20"/>
      <c r="E624" s="20"/>
      <c r="F624" s="22"/>
      <c r="G624" s="22"/>
      <c r="H624" s="90"/>
      <c r="I624" s="91"/>
      <c r="J624" s="92"/>
      <c r="K624" s="89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</row>
    <row r="625" spans="1:28" ht="14.25">
      <c r="A625" s="85"/>
      <c r="B625" s="88"/>
      <c r="C625" s="89"/>
      <c r="D625" s="20"/>
      <c r="E625" s="20"/>
      <c r="F625" s="22"/>
      <c r="G625" s="22"/>
      <c r="H625" s="90"/>
      <c r="I625" s="91"/>
      <c r="J625" s="92"/>
      <c r="K625" s="89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</row>
    <row r="626" spans="1:28" ht="14.25">
      <c r="A626" s="85"/>
      <c r="B626" s="88"/>
      <c r="C626" s="89"/>
      <c r="D626" s="20"/>
      <c r="E626" s="20"/>
      <c r="F626" s="22"/>
      <c r="G626" s="22"/>
      <c r="H626" s="90"/>
      <c r="I626" s="91"/>
      <c r="J626" s="92"/>
      <c r="K626" s="89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</row>
    <row r="627" spans="1:28" ht="14.25">
      <c r="A627" s="85"/>
      <c r="B627" s="88"/>
      <c r="C627" s="89"/>
      <c r="D627" s="20"/>
      <c r="E627" s="20"/>
      <c r="F627" s="22"/>
      <c r="G627" s="22"/>
      <c r="H627" s="90"/>
      <c r="I627" s="91"/>
      <c r="J627" s="92"/>
      <c r="K627" s="89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</row>
    <row r="628" spans="1:28" ht="14.25">
      <c r="A628" s="85"/>
      <c r="B628" s="88"/>
      <c r="C628" s="89"/>
      <c r="D628" s="20"/>
      <c r="E628" s="20"/>
      <c r="F628" s="22"/>
      <c r="G628" s="22"/>
      <c r="H628" s="90"/>
      <c r="I628" s="91"/>
      <c r="J628" s="92"/>
      <c r="K628" s="89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</row>
    <row r="629" spans="1:28" ht="14.25">
      <c r="A629" s="85"/>
      <c r="B629" s="88"/>
      <c r="C629" s="89"/>
      <c r="D629" s="20"/>
      <c r="E629" s="20"/>
      <c r="F629" s="22"/>
      <c r="G629" s="22"/>
      <c r="H629" s="90"/>
      <c r="I629" s="91"/>
      <c r="J629" s="92"/>
      <c r="K629" s="89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</row>
    <row r="630" spans="1:28" ht="14.25">
      <c r="A630" s="85"/>
      <c r="B630" s="88"/>
      <c r="C630" s="89"/>
      <c r="D630" s="20"/>
      <c r="E630" s="20"/>
      <c r="F630" s="22"/>
      <c r="G630" s="22"/>
      <c r="H630" s="90"/>
      <c r="I630" s="91"/>
      <c r="J630" s="92"/>
      <c r="K630" s="89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</row>
    <row r="631" spans="1:28" ht="14.25">
      <c r="A631" s="85"/>
      <c r="B631" s="88"/>
      <c r="C631" s="89"/>
      <c r="D631" s="20"/>
      <c r="E631" s="20"/>
      <c r="F631" s="22"/>
      <c r="G631" s="22"/>
      <c r="H631" s="90"/>
      <c r="I631" s="91"/>
      <c r="J631" s="92"/>
      <c r="K631" s="89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</row>
    <row r="632" spans="1:28" ht="14.25">
      <c r="A632" s="85"/>
      <c r="B632" s="88"/>
      <c r="C632" s="89"/>
      <c r="D632" s="20"/>
      <c r="E632" s="20"/>
      <c r="F632" s="22"/>
      <c r="G632" s="22"/>
      <c r="H632" s="90"/>
      <c r="I632" s="91"/>
      <c r="J632" s="92"/>
      <c r="K632" s="89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</row>
    <row r="633" spans="1:28" ht="14.25">
      <c r="A633" s="85"/>
      <c r="B633" s="88"/>
      <c r="C633" s="89"/>
      <c r="D633" s="20"/>
      <c r="E633" s="20"/>
      <c r="F633" s="22"/>
      <c r="G633" s="22"/>
      <c r="H633" s="90"/>
      <c r="I633" s="91"/>
      <c r="J633" s="92"/>
      <c r="K633" s="89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</row>
    <row r="634" spans="1:28" ht="14.25">
      <c r="A634" s="85"/>
      <c r="B634" s="88"/>
      <c r="C634" s="89"/>
      <c r="D634" s="20"/>
      <c r="E634" s="20"/>
      <c r="F634" s="22"/>
      <c r="G634" s="22"/>
      <c r="H634" s="90"/>
      <c r="I634" s="91"/>
      <c r="J634" s="92"/>
      <c r="K634" s="89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</row>
    <row r="635" spans="1:28" ht="14.25">
      <c r="A635" s="85"/>
      <c r="B635" s="88"/>
      <c r="C635" s="89"/>
      <c r="D635" s="20"/>
      <c r="E635" s="20"/>
      <c r="F635" s="22"/>
      <c r="G635" s="22"/>
      <c r="H635" s="90"/>
      <c r="I635" s="91"/>
      <c r="J635" s="92"/>
      <c r="K635" s="89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</row>
    <row r="636" spans="1:28" ht="14.25">
      <c r="A636" s="85"/>
      <c r="B636" s="88"/>
      <c r="C636" s="89"/>
      <c r="D636" s="20"/>
      <c r="E636" s="20"/>
      <c r="F636" s="22"/>
      <c r="G636" s="22"/>
      <c r="H636" s="90"/>
      <c r="I636" s="91"/>
      <c r="J636" s="92"/>
      <c r="K636" s="89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</row>
    <row r="637" spans="1:28" ht="14.25">
      <c r="A637" s="85"/>
      <c r="B637" s="88"/>
      <c r="C637" s="89"/>
      <c r="D637" s="20"/>
      <c r="E637" s="20"/>
      <c r="F637" s="22"/>
      <c r="G637" s="22"/>
      <c r="H637" s="90"/>
      <c r="I637" s="91"/>
      <c r="J637" s="92"/>
      <c r="K637" s="89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</row>
    <row r="638" spans="1:28" ht="14.25">
      <c r="A638" s="85"/>
      <c r="B638" s="88"/>
      <c r="C638" s="89"/>
      <c r="D638" s="20"/>
      <c r="E638" s="20"/>
      <c r="F638" s="22"/>
      <c r="G638" s="22"/>
      <c r="H638" s="90"/>
      <c r="I638" s="91"/>
      <c r="J638" s="92"/>
      <c r="K638" s="89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</row>
    <row r="639" spans="1:28" ht="14.25">
      <c r="A639" s="85"/>
      <c r="B639" s="88"/>
      <c r="C639" s="89"/>
      <c r="D639" s="20"/>
      <c r="E639" s="20"/>
      <c r="F639" s="22"/>
      <c r="G639" s="22"/>
      <c r="H639" s="90"/>
      <c r="I639" s="91"/>
      <c r="J639" s="92"/>
      <c r="K639" s="89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</row>
    <row r="640" spans="1:28" ht="14.25">
      <c r="A640" s="85"/>
      <c r="B640" s="88"/>
      <c r="C640" s="89"/>
      <c r="D640" s="20"/>
      <c r="E640" s="20"/>
      <c r="F640" s="22"/>
      <c r="G640" s="22"/>
      <c r="H640" s="90"/>
      <c r="I640" s="91"/>
      <c r="J640" s="92"/>
      <c r="K640" s="89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</row>
    <row r="641" spans="1:28" ht="14.25">
      <c r="A641" s="85"/>
      <c r="B641" s="88"/>
      <c r="C641" s="89"/>
      <c r="D641" s="20"/>
      <c r="E641" s="20"/>
      <c r="F641" s="22"/>
      <c r="G641" s="22"/>
      <c r="H641" s="90"/>
      <c r="I641" s="91"/>
      <c r="J641" s="92"/>
      <c r="K641" s="89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</row>
    <row r="642" spans="1:28" ht="14.25">
      <c r="A642" s="85"/>
      <c r="B642" s="88"/>
      <c r="C642" s="89"/>
      <c r="D642" s="20"/>
      <c r="E642" s="20"/>
      <c r="F642" s="22"/>
      <c r="G642" s="22"/>
      <c r="H642" s="90"/>
      <c r="I642" s="91"/>
      <c r="J642" s="92"/>
      <c r="K642" s="89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</row>
    <row r="643" spans="1:28" ht="14.25">
      <c r="A643" s="85"/>
      <c r="B643" s="88"/>
      <c r="C643" s="89"/>
      <c r="D643" s="20"/>
      <c r="E643" s="20"/>
      <c r="F643" s="22"/>
      <c r="G643" s="22"/>
      <c r="H643" s="90"/>
      <c r="I643" s="91"/>
      <c r="J643" s="92"/>
      <c r="K643" s="89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</row>
    <row r="644" spans="1:28" ht="14.25">
      <c r="A644" s="85"/>
      <c r="B644" s="88"/>
      <c r="C644" s="89"/>
      <c r="D644" s="20"/>
      <c r="E644" s="20"/>
      <c r="F644" s="22"/>
      <c r="G644" s="22"/>
      <c r="H644" s="90"/>
      <c r="I644" s="91"/>
      <c r="J644" s="92"/>
      <c r="K644" s="89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</row>
    <row r="645" spans="1:28" ht="14.25">
      <c r="A645" s="85"/>
      <c r="B645" s="88"/>
      <c r="C645" s="89"/>
      <c r="D645" s="20"/>
      <c r="E645" s="20"/>
      <c r="F645" s="22"/>
      <c r="G645" s="22"/>
      <c r="H645" s="90"/>
      <c r="I645" s="91"/>
      <c r="J645" s="92"/>
      <c r="K645" s="89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</row>
    <row r="646" spans="1:28" ht="14.25">
      <c r="A646" s="85"/>
      <c r="B646" s="88"/>
      <c r="C646" s="89"/>
      <c r="D646" s="20"/>
      <c r="E646" s="20"/>
      <c r="F646" s="22"/>
      <c r="G646" s="22"/>
      <c r="H646" s="90"/>
      <c r="I646" s="91"/>
      <c r="J646" s="92"/>
      <c r="K646" s="89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</row>
    <row r="647" spans="1:28" ht="14.25">
      <c r="A647" s="85"/>
      <c r="B647" s="88"/>
      <c r="C647" s="89"/>
      <c r="D647" s="20"/>
      <c r="E647" s="20"/>
      <c r="F647" s="22"/>
      <c r="G647" s="22"/>
      <c r="H647" s="90"/>
      <c r="I647" s="91"/>
      <c r="J647" s="92"/>
      <c r="K647" s="89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</row>
    <row r="648" spans="1:28" ht="14.25">
      <c r="A648" s="85"/>
      <c r="B648" s="88"/>
      <c r="C648" s="89"/>
      <c r="D648" s="20"/>
      <c r="E648" s="20"/>
      <c r="F648" s="22"/>
      <c r="G648" s="22"/>
      <c r="H648" s="90"/>
      <c r="I648" s="91"/>
      <c r="J648" s="92"/>
      <c r="K648" s="89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</row>
    <row r="649" spans="1:28" ht="14.25">
      <c r="A649" s="85"/>
      <c r="B649" s="88"/>
      <c r="C649" s="89"/>
      <c r="D649" s="20"/>
      <c r="E649" s="20"/>
      <c r="F649" s="22"/>
      <c r="G649" s="22"/>
      <c r="H649" s="90"/>
      <c r="I649" s="91"/>
      <c r="J649" s="92"/>
      <c r="K649" s="89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</row>
    <row r="650" spans="1:28" ht="14.25">
      <c r="A650" s="85"/>
      <c r="B650" s="88"/>
      <c r="C650" s="89"/>
      <c r="D650" s="20"/>
      <c r="E650" s="20"/>
      <c r="F650" s="22"/>
      <c r="G650" s="22"/>
      <c r="H650" s="90"/>
      <c r="I650" s="91"/>
      <c r="J650" s="92"/>
      <c r="K650" s="89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</row>
    <row r="651" spans="1:28" ht="14.25">
      <c r="A651" s="85"/>
      <c r="B651" s="88"/>
      <c r="C651" s="89"/>
      <c r="D651" s="20"/>
      <c r="E651" s="20"/>
      <c r="F651" s="22"/>
      <c r="G651" s="22"/>
      <c r="H651" s="90"/>
      <c r="I651" s="91"/>
      <c r="J651" s="92"/>
      <c r="K651" s="89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</row>
    <row r="652" spans="1:28" ht="14.25">
      <c r="A652" s="85"/>
      <c r="B652" s="88"/>
      <c r="C652" s="89"/>
      <c r="D652" s="20"/>
      <c r="E652" s="20"/>
      <c r="F652" s="22"/>
      <c r="G652" s="22"/>
      <c r="H652" s="90"/>
      <c r="I652" s="91"/>
      <c r="J652" s="92"/>
      <c r="K652" s="89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</row>
    <row r="653" spans="1:28" ht="14.25">
      <c r="A653" s="85"/>
      <c r="B653" s="88"/>
      <c r="C653" s="89"/>
      <c r="D653" s="20"/>
      <c r="E653" s="20"/>
      <c r="F653" s="22"/>
      <c r="G653" s="22"/>
      <c r="H653" s="90"/>
      <c r="I653" s="91"/>
      <c r="J653" s="92"/>
      <c r="K653" s="89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</row>
    <row r="654" spans="1:28" ht="14.25">
      <c r="A654" s="85"/>
      <c r="B654" s="88"/>
      <c r="C654" s="89"/>
      <c r="D654" s="20"/>
      <c r="E654" s="20"/>
      <c r="F654" s="22"/>
      <c r="G654" s="22"/>
      <c r="H654" s="90"/>
      <c r="I654" s="91"/>
      <c r="J654" s="92"/>
      <c r="K654" s="89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</row>
    <row r="655" spans="1:28" ht="14.25">
      <c r="A655" s="85"/>
      <c r="B655" s="88"/>
      <c r="C655" s="89"/>
      <c r="D655" s="20"/>
      <c r="E655" s="20"/>
      <c r="F655" s="22"/>
      <c r="G655" s="22"/>
      <c r="H655" s="90"/>
      <c r="I655" s="91"/>
      <c r="J655" s="92"/>
      <c r="K655" s="89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</row>
    <row r="656" spans="1:28" ht="14.25">
      <c r="A656" s="85"/>
      <c r="B656" s="88"/>
      <c r="C656" s="89"/>
      <c r="D656" s="20"/>
      <c r="E656" s="20"/>
      <c r="F656" s="22"/>
      <c r="G656" s="22"/>
      <c r="H656" s="90"/>
      <c r="I656" s="91"/>
      <c r="J656" s="92"/>
      <c r="K656" s="89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</row>
    <row r="657" spans="1:28" ht="14.25">
      <c r="A657" s="85"/>
      <c r="B657" s="88"/>
      <c r="C657" s="89"/>
      <c r="D657" s="20"/>
      <c r="E657" s="20"/>
      <c r="F657" s="22"/>
      <c r="G657" s="22"/>
      <c r="H657" s="90"/>
      <c r="I657" s="91"/>
      <c r="J657" s="92"/>
      <c r="K657" s="89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</row>
    <row r="658" spans="1:28" ht="14.25">
      <c r="A658" s="85"/>
      <c r="B658" s="88"/>
      <c r="C658" s="89"/>
      <c r="D658" s="20"/>
      <c r="E658" s="20"/>
      <c r="F658" s="22"/>
      <c r="G658" s="22"/>
      <c r="H658" s="90"/>
      <c r="I658" s="91"/>
      <c r="J658" s="92"/>
      <c r="K658" s="89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</row>
    <row r="659" spans="1:28" ht="14.25">
      <c r="A659" s="85"/>
      <c r="B659" s="88"/>
      <c r="C659" s="89"/>
      <c r="D659" s="20"/>
      <c r="E659" s="20"/>
      <c r="F659" s="22"/>
      <c r="G659" s="22"/>
      <c r="H659" s="90"/>
      <c r="I659" s="91"/>
      <c r="J659" s="92"/>
      <c r="K659" s="89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</row>
    <row r="660" spans="1:28" ht="14.25">
      <c r="A660" s="85"/>
      <c r="B660" s="88"/>
      <c r="C660" s="89"/>
      <c r="D660" s="20"/>
      <c r="E660" s="20"/>
      <c r="F660" s="22"/>
      <c r="G660" s="22"/>
      <c r="H660" s="90"/>
      <c r="I660" s="91"/>
      <c r="J660" s="92"/>
      <c r="K660" s="89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</row>
    <row r="661" spans="1:28" ht="14.25">
      <c r="A661" s="85"/>
      <c r="B661" s="88"/>
      <c r="C661" s="89"/>
      <c r="D661" s="20"/>
      <c r="E661" s="20"/>
      <c r="F661" s="22"/>
      <c r="G661" s="22"/>
      <c r="H661" s="90"/>
      <c r="I661" s="91"/>
      <c r="J661" s="92"/>
      <c r="K661" s="89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</row>
    <row r="662" spans="1:28" ht="14.25">
      <c r="A662" s="85"/>
      <c r="B662" s="88"/>
      <c r="C662" s="89"/>
      <c r="D662" s="20"/>
      <c r="E662" s="20"/>
      <c r="F662" s="22"/>
      <c r="G662" s="22"/>
      <c r="H662" s="90"/>
      <c r="I662" s="91"/>
      <c r="J662" s="92"/>
      <c r="K662" s="89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</row>
    <row r="663" spans="1:28" ht="14.25">
      <c r="A663" s="85"/>
      <c r="B663" s="88"/>
      <c r="C663" s="89"/>
      <c r="D663" s="20"/>
      <c r="E663" s="20"/>
      <c r="F663" s="22"/>
      <c r="G663" s="22"/>
      <c r="H663" s="90"/>
      <c r="I663" s="91"/>
      <c r="J663" s="92"/>
      <c r="K663" s="89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</row>
    <row r="664" spans="1:28" ht="14.25">
      <c r="A664" s="85"/>
      <c r="B664" s="88"/>
      <c r="C664" s="89"/>
      <c r="D664" s="20"/>
      <c r="E664" s="20"/>
      <c r="F664" s="22"/>
      <c r="G664" s="22"/>
      <c r="H664" s="90"/>
      <c r="I664" s="91"/>
      <c r="J664" s="92"/>
      <c r="K664" s="89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</row>
    <row r="665" spans="1:28" ht="14.25">
      <c r="A665" s="85"/>
      <c r="B665" s="88"/>
      <c r="C665" s="89"/>
      <c r="D665" s="20"/>
      <c r="E665" s="20"/>
      <c r="F665" s="22"/>
      <c r="G665" s="22"/>
      <c r="H665" s="90"/>
      <c r="I665" s="91"/>
      <c r="J665" s="92"/>
      <c r="K665" s="89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</row>
    <row r="666" spans="1:28" ht="14.25">
      <c r="A666" s="85"/>
      <c r="B666" s="88"/>
      <c r="C666" s="89"/>
      <c r="D666" s="20"/>
      <c r="E666" s="20"/>
      <c r="F666" s="22"/>
      <c r="G666" s="22"/>
      <c r="H666" s="90"/>
      <c r="I666" s="91"/>
      <c r="J666" s="92"/>
      <c r="K666" s="89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</row>
    <row r="667" spans="1:28" ht="14.25">
      <c r="A667" s="85"/>
      <c r="B667" s="88"/>
      <c r="C667" s="89"/>
      <c r="D667" s="20"/>
      <c r="E667" s="20"/>
      <c r="F667" s="22"/>
      <c r="G667" s="22"/>
      <c r="H667" s="90"/>
      <c r="I667" s="91"/>
      <c r="J667" s="92"/>
      <c r="K667" s="89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</row>
    <row r="668" spans="1:28" ht="14.25">
      <c r="A668" s="85"/>
      <c r="B668" s="88"/>
      <c r="C668" s="89"/>
      <c r="D668" s="20"/>
      <c r="E668" s="20"/>
      <c r="F668" s="22"/>
      <c r="G668" s="22"/>
      <c r="H668" s="90"/>
      <c r="I668" s="91"/>
      <c r="J668" s="92"/>
      <c r="K668" s="89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</row>
    <row r="669" spans="1:28" ht="14.25">
      <c r="A669" s="85"/>
      <c r="B669" s="88"/>
      <c r="C669" s="89"/>
      <c r="D669" s="20"/>
      <c r="E669" s="20"/>
      <c r="F669" s="22"/>
      <c r="G669" s="22"/>
      <c r="H669" s="90"/>
      <c r="I669" s="91"/>
      <c r="J669" s="92"/>
      <c r="K669" s="89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</row>
    <row r="670" spans="1:28" ht="14.25">
      <c r="A670" s="85"/>
      <c r="B670" s="88"/>
      <c r="C670" s="89"/>
      <c r="D670" s="20"/>
      <c r="E670" s="20"/>
      <c r="F670" s="22"/>
      <c r="G670" s="22"/>
      <c r="H670" s="90"/>
      <c r="I670" s="91"/>
      <c r="J670" s="92"/>
      <c r="K670" s="89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</row>
    <row r="671" spans="1:28" ht="14.25">
      <c r="A671" s="85"/>
      <c r="B671" s="88"/>
      <c r="C671" s="89"/>
      <c r="D671" s="20"/>
      <c r="E671" s="20"/>
      <c r="F671" s="22"/>
      <c r="G671" s="22"/>
      <c r="H671" s="90"/>
      <c r="I671" s="91"/>
      <c r="J671" s="92"/>
      <c r="K671" s="89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</row>
    <row r="672" spans="1:28" ht="14.25">
      <c r="A672" s="85"/>
      <c r="B672" s="88"/>
      <c r="C672" s="89"/>
      <c r="D672" s="20"/>
      <c r="E672" s="20"/>
      <c r="F672" s="22"/>
      <c r="G672" s="22"/>
      <c r="H672" s="90"/>
      <c r="I672" s="91"/>
      <c r="J672" s="92"/>
      <c r="K672" s="89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</row>
    <row r="673" spans="1:28" ht="14.25">
      <c r="A673" s="85"/>
      <c r="B673" s="88"/>
      <c r="C673" s="89"/>
      <c r="D673" s="20"/>
      <c r="E673" s="20"/>
      <c r="F673" s="22"/>
      <c r="G673" s="22"/>
      <c r="H673" s="90"/>
      <c r="I673" s="91"/>
      <c r="J673" s="92"/>
      <c r="K673" s="89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</row>
    <row r="674" spans="1:28" ht="14.25">
      <c r="A674" s="85"/>
      <c r="B674" s="88"/>
      <c r="C674" s="89"/>
      <c r="D674" s="20"/>
      <c r="E674" s="20"/>
      <c r="F674" s="22"/>
      <c r="G674" s="22"/>
      <c r="H674" s="90"/>
      <c r="I674" s="91"/>
      <c r="J674" s="92"/>
      <c r="K674" s="89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</row>
    <row r="675" spans="1:28" ht="14.25">
      <c r="A675" s="85"/>
      <c r="B675" s="88"/>
      <c r="C675" s="89"/>
      <c r="D675" s="20"/>
      <c r="E675" s="20"/>
      <c r="F675" s="22"/>
      <c r="G675" s="22"/>
      <c r="H675" s="90"/>
      <c r="I675" s="91"/>
      <c r="J675" s="92"/>
      <c r="K675" s="89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</row>
    <row r="676" spans="1:28" ht="14.25">
      <c r="A676" s="85"/>
      <c r="B676" s="88"/>
      <c r="C676" s="89"/>
      <c r="D676" s="20"/>
      <c r="E676" s="20"/>
      <c r="F676" s="22"/>
      <c r="G676" s="22"/>
      <c r="H676" s="90"/>
      <c r="I676" s="91"/>
      <c r="J676" s="92"/>
      <c r="K676" s="89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</row>
    <row r="677" spans="1:28" ht="14.25">
      <c r="A677" s="85"/>
      <c r="B677" s="88"/>
      <c r="C677" s="89"/>
      <c r="D677" s="20"/>
      <c r="E677" s="20"/>
      <c r="F677" s="22"/>
      <c r="G677" s="22"/>
      <c r="H677" s="90"/>
      <c r="I677" s="91"/>
      <c r="J677" s="92"/>
      <c r="K677" s="89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</row>
    <row r="678" spans="1:28" ht="14.25">
      <c r="A678" s="85"/>
      <c r="B678" s="88"/>
      <c r="C678" s="89"/>
      <c r="D678" s="20"/>
      <c r="E678" s="20"/>
      <c r="F678" s="22"/>
      <c r="G678" s="22"/>
      <c r="H678" s="90"/>
      <c r="I678" s="91"/>
      <c r="J678" s="92"/>
      <c r="K678" s="89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</row>
    <row r="679" spans="1:28" ht="14.25">
      <c r="A679" s="85"/>
      <c r="B679" s="88"/>
      <c r="C679" s="89"/>
      <c r="D679" s="20"/>
      <c r="E679" s="20"/>
      <c r="F679" s="22"/>
      <c r="G679" s="22"/>
      <c r="H679" s="90"/>
      <c r="I679" s="91"/>
      <c r="J679" s="92"/>
      <c r="K679" s="89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</row>
    <row r="680" spans="1:28" ht="14.25">
      <c r="A680" s="85"/>
      <c r="B680" s="88"/>
      <c r="C680" s="89"/>
      <c r="D680" s="20"/>
      <c r="E680" s="20"/>
      <c r="F680" s="22"/>
      <c r="G680" s="22"/>
      <c r="H680" s="90"/>
      <c r="I680" s="91"/>
      <c r="J680" s="92"/>
      <c r="K680" s="89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</row>
    <row r="681" spans="1:28" ht="14.25">
      <c r="A681" s="85"/>
      <c r="B681" s="88"/>
      <c r="C681" s="89"/>
      <c r="D681" s="20"/>
      <c r="E681" s="20"/>
      <c r="F681" s="22"/>
      <c r="G681" s="22"/>
      <c r="H681" s="90"/>
      <c r="I681" s="91"/>
      <c r="J681" s="92"/>
      <c r="K681" s="89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</row>
    <row r="682" spans="1:28" ht="14.25">
      <c r="A682" s="85"/>
      <c r="B682" s="88"/>
      <c r="C682" s="89"/>
      <c r="D682" s="20"/>
      <c r="E682" s="20"/>
      <c r="F682" s="22"/>
      <c r="G682" s="22"/>
      <c r="H682" s="90"/>
      <c r="I682" s="91"/>
      <c r="J682" s="92"/>
      <c r="K682" s="89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</row>
    <row r="683" spans="1:28" ht="14.25">
      <c r="A683" s="85"/>
      <c r="B683" s="88"/>
      <c r="C683" s="89"/>
      <c r="D683" s="20"/>
      <c r="E683" s="20"/>
      <c r="F683" s="22"/>
      <c r="G683" s="22"/>
      <c r="H683" s="90"/>
      <c r="I683" s="91"/>
      <c r="J683" s="92"/>
      <c r="K683" s="89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</row>
    <row r="684" spans="1:28" ht="14.25">
      <c r="A684" s="85"/>
      <c r="B684" s="88"/>
      <c r="C684" s="89"/>
      <c r="D684" s="20"/>
      <c r="E684" s="20"/>
      <c r="F684" s="22"/>
      <c r="G684" s="22"/>
      <c r="H684" s="90"/>
      <c r="I684" s="91"/>
      <c r="J684" s="92"/>
      <c r="K684" s="89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</row>
    <row r="685" spans="1:28" ht="14.25">
      <c r="A685" s="85"/>
      <c r="B685" s="88"/>
      <c r="C685" s="89"/>
      <c r="D685" s="20"/>
      <c r="E685" s="20"/>
      <c r="F685" s="22"/>
      <c r="G685" s="22"/>
      <c r="H685" s="90"/>
      <c r="I685" s="91"/>
      <c r="J685" s="92"/>
      <c r="K685" s="89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</row>
    <row r="686" spans="1:28" ht="14.25">
      <c r="A686" s="85"/>
      <c r="B686" s="88"/>
      <c r="C686" s="89"/>
      <c r="D686" s="20"/>
      <c r="E686" s="20"/>
      <c r="F686" s="22"/>
      <c r="G686" s="22"/>
      <c r="H686" s="90"/>
      <c r="I686" s="91"/>
      <c r="J686" s="92"/>
      <c r="K686" s="89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</row>
    <row r="687" spans="1:28" ht="14.25">
      <c r="A687" s="85"/>
      <c r="B687" s="88"/>
      <c r="C687" s="89"/>
      <c r="D687" s="20"/>
      <c r="E687" s="20"/>
      <c r="F687" s="22"/>
      <c r="G687" s="22"/>
      <c r="H687" s="90"/>
      <c r="I687" s="91"/>
      <c r="J687" s="92"/>
      <c r="K687" s="89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</row>
    <row r="688" spans="1:28" ht="14.25">
      <c r="A688" s="85"/>
      <c r="B688" s="88"/>
      <c r="C688" s="89"/>
      <c r="D688" s="20"/>
      <c r="E688" s="20"/>
      <c r="F688" s="22"/>
      <c r="G688" s="22"/>
      <c r="H688" s="90"/>
      <c r="I688" s="91"/>
      <c r="J688" s="92"/>
      <c r="K688" s="89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</row>
    <row r="689" spans="1:28" ht="14.25">
      <c r="A689" s="85"/>
      <c r="B689" s="88"/>
      <c r="C689" s="89"/>
      <c r="D689" s="20"/>
      <c r="E689" s="20"/>
      <c r="F689" s="22"/>
      <c r="G689" s="22"/>
      <c r="H689" s="90"/>
      <c r="I689" s="91"/>
      <c r="J689" s="92"/>
      <c r="K689" s="89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</row>
    <row r="690" spans="1:28" ht="14.25">
      <c r="A690" s="85"/>
      <c r="B690" s="88"/>
      <c r="C690" s="89"/>
      <c r="D690" s="20"/>
      <c r="E690" s="20"/>
      <c r="F690" s="22"/>
      <c r="G690" s="22"/>
      <c r="H690" s="90"/>
      <c r="I690" s="91"/>
      <c r="J690" s="92"/>
      <c r="K690" s="89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</row>
    <row r="691" spans="1:28" ht="14.25">
      <c r="A691" s="85"/>
      <c r="B691" s="88"/>
      <c r="C691" s="89"/>
      <c r="D691" s="20"/>
      <c r="E691" s="20"/>
      <c r="F691" s="22"/>
      <c r="G691" s="22"/>
      <c r="H691" s="90"/>
      <c r="I691" s="91"/>
      <c r="J691" s="92"/>
      <c r="K691" s="89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</row>
    <row r="692" spans="1:28" ht="14.25">
      <c r="A692" s="85"/>
      <c r="B692" s="88"/>
      <c r="C692" s="89"/>
      <c r="D692" s="20"/>
      <c r="E692" s="20"/>
      <c r="F692" s="22"/>
      <c r="G692" s="22"/>
      <c r="H692" s="90"/>
      <c r="I692" s="91"/>
      <c r="J692" s="92"/>
      <c r="K692" s="89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</row>
    <row r="693" spans="1:28" ht="14.25">
      <c r="A693" s="85"/>
      <c r="B693" s="88"/>
      <c r="C693" s="89"/>
      <c r="D693" s="20"/>
      <c r="E693" s="20"/>
      <c r="F693" s="22"/>
      <c r="G693" s="22"/>
      <c r="H693" s="90"/>
      <c r="I693" s="91"/>
      <c r="J693" s="92"/>
      <c r="K693" s="89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</row>
    <row r="694" spans="1:28" ht="14.25">
      <c r="A694" s="85"/>
      <c r="B694" s="88"/>
      <c r="C694" s="89"/>
      <c r="D694" s="20"/>
      <c r="E694" s="20"/>
      <c r="F694" s="22"/>
      <c r="G694" s="22"/>
      <c r="H694" s="90"/>
      <c r="I694" s="91"/>
      <c r="J694" s="92"/>
      <c r="K694" s="89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</row>
    <row r="695" spans="1:28" ht="14.25">
      <c r="A695" s="85"/>
      <c r="B695" s="88"/>
      <c r="C695" s="89"/>
      <c r="D695" s="20"/>
      <c r="E695" s="20"/>
      <c r="F695" s="22"/>
      <c r="G695" s="22"/>
      <c r="H695" s="90"/>
      <c r="I695" s="91"/>
      <c r="J695" s="92"/>
      <c r="K695" s="89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</row>
    <row r="696" spans="1:28" ht="14.25">
      <c r="A696" s="85"/>
      <c r="B696" s="88"/>
      <c r="C696" s="89"/>
      <c r="D696" s="20"/>
      <c r="E696" s="20"/>
      <c r="F696" s="22"/>
      <c r="G696" s="22"/>
      <c r="H696" s="90"/>
      <c r="I696" s="91"/>
      <c r="J696" s="92"/>
      <c r="K696" s="89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</row>
    <row r="697" spans="1:28" ht="14.25">
      <c r="A697" s="85"/>
      <c r="B697" s="88"/>
      <c r="C697" s="89"/>
      <c r="D697" s="20"/>
      <c r="E697" s="20"/>
      <c r="F697" s="22"/>
      <c r="G697" s="22"/>
      <c r="H697" s="90"/>
      <c r="I697" s="91"/>
      <c r="J697" s="92"/>
      <c r="K697" s="89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</row>
    <row r="698" spans="1:28" ht="14.25">
      <c r="A698" s="85"/>
      <c r="B698" s="88"/>
      <c r="C698" s="89"/>
      <c r="D698" s="20"/>
      <c r="E698" s="20"/>
      <c r="F698" s="22"/>
      <c r="G698" s="22"/>
      <c r="H698" s="90"/>
      <c r="I698" s="91"/>
      <c r="J698" s="92"/>
      <c r="K698" s="89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</row>
    <row r="699" spans="1:28" ht="14.25">
      <c r="A699" s="85"/>
      <c r="B699" s="88"/>
      <c r="C699" s="89"/>
      <c r="D699" s="20"/>
      <c r="E699" s="20"/>
      <c r="F699" s="22"/>
      <c r="G699" s="22"/>
      <c r="H699" s="90"/>
      <c r="I699" s="91"/>
      <c r="J699" s="92"/>
      <c r="K699" s="89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</row>
    <row r="700" spans="1:28" ht="14.25">
      <c r="A700" s="85"/>
      <c r="B700" s="88"/>
      <c r="C700" s="89"/>
      <c r="D700" s="20"/>
      <c r="E700" s="20"/>
      <c r="F700" s="22"/>
      <c r="G700" s="22"/>
      <c r="H700" s="90"/>
      <c r="I700" s="91"/>
      <c r="J700" s="92"/>
      <c r="K700" s="89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</row>
    <row r="701" spans="1:28" ht="14.25">
      <c r="A701" s="85"/>
      <c r="B701" s="88"/>
      <c r="C701" s="89"/>
      <c r="D701" s="20"/>
      <c r="E701" s="20"/>
      <c r="F701" s="22"/>
      <c r="G701" s="22"/>
      <c r="H701" s="90"/>
      <c r="I701" s="91"/>
      <c r="J701" s="92"/>
      <c r="K701" s="89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</row>
    <row r="702" spans="1:28" ht="14.25">
      <c r="A702" s="85"/>
      <c r="B702" s="88"/>
      <c r="C702" s="89"/>
      <c r="D702" s="20"/>
      <c r="E702" s="20"/>
      <c r="F702" s="22"/>
      <c r="G702" s="22"/>
      <c r="H702" s="90"/>
      <c r="I702" s="91"/>
      <c r="J702" s="92"/>
      <c r="K702" s="89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</row>
    <row r="703" spans="1:28" ht="14.25">
      <c r="A703" s="85"/>
      <c r="B703" s="88"/>
      <c r="C703" s="89"/>
      <c r="D703" s="20"/>
      <c r="E703" s="20"/>
      <c r="F703" s="22"/>
      <c r="G703" s="22"/>
      <c r="H703" s="90"/>
      <c r="I703" s="91"/>
      <c r="J703" s="92"/>
      <c r="K703" s="89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</row>
    <row r="704" spans="1:28" ht="14.25">
      <c r="A704" s="85"/>
      <c r="B704" s="88"/>
      <c r="C704" s="89"/>
      <c r="D704" s="20"/>
      <c r="E704" s="20"/>
      <c r="F704" s="22"/>
      <c r="G704" s="22"/>
      <c r="H704" s="90"/>
      <c r="I704" s="91"/>
      <c r="J704" s="92"/>
      <c r="K704" s="89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</row>
    <row r="705" spans="1:28" ht="14.25">
      <c r="A705" s="85"/>
      <c r="B705" s="88"/>
      <c r="C705" s="89"/>
      <c r="D705" s="20"/>
      <c r="E705" s="20"/>
      <c r="F705" s="22"/>
      <c r="G705" s="22"/>
      <c r="H705" s="90"/>
      <c r="I705" s="91"/>
      <c r="J705" s="92"/>
      <c r="K705" s="89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</row>
    <row r="706" spans="1:28" ht="14.25">
      <c r="A706" s="85"/>
      <c r="B706" s="88"/>
      <c r="C706" s="89"/>
      <c r="D706" s="20"/>
      <c r="E706" s="20"/>
      <c r="F706" s="22"/>
      <c r="G706" s="22"/>
      <c r="H706" s="90"/>
      <c r="I706" s="91"/>
      <c r="J706" s="92"/>
      <c r="K706" s="89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</row>
    <row r="707" spans="1:28" ht="14.25">
      <c r="A707" s="85"/>
      <c r="B707" s="88"/>
      <c r="C707" s="89"/>
      <c r="D707" s="20"/>
      <c r="E707" s="20"/>
      <c r="F707" s="22"/>
      <c r="G707" s="22"/>
      <c r="H707" s="90"/>
      <c r="I707" s="91"/>
      <c r="J707" s="92"/>
      <c r="K707" s="89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</row>
    <row r="708" spans="1:28" ht="14.25">
      <c r="A708" s="85"/>
      <c r="B708" s="88"/>
      <c r="C708" s="89"/>
      <c r="D708" s="20"/>
      <c r="E708" s="20"/>
      <c r="F708" s="22"/>
      <c r="G708" s="22"/>
      <c r="H708" s="90"/>
      <c r="I708" s="91"/>
      <c r="J708" s="92"/>
      <c r="K708" s="89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</row>
    <row r="709" spans="1:28" ht="14.25">
      <c r="A709" s="85"/>
      <c r="B709" s="88"/>
      <c r="C709" s="89"/>
      <c r="D709" s="20"/>
      <c r="E709" s="20"/>
      <c r="F709" s="22"/>
      <c r="G709" s="22"/>
      <c r="H709" s="90"/>
      <c r="I709" s="91"/>
      <c r="J709" s="92"/>
      <c r="K709" s="89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</row>
    <row r="710" spans="1:28" ht="14.25">
      <c r="A710" s="85"/>
      <c r="B710" s="88"/>
      <c r="C710" s="89"/>
      <c r="D710" s="20"/>
      <c r="E710" s="20"/>
      <c r="F710" s="22"/>
      <c r="G710" s="22"/>
      <c r="H710" s="90"/>
      <c r="I710" s="91"/>
      <c r="J710" s="92"/>
      <c r="K710" s="89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</row>
    <row r="711" spans="1:28" ht="14.25">
      <c r="A711" s="85"/>
      <c r="B711" s="88"/>
      <c r="C711" s="89"/>
      <c r="D711" s="20"/>
      <c r="E711" s="20"/>
      <c r="F711" s="22"/>
      <c r="G711" s="22"/>
      <c r="H711" s="90"/>
      <c r="I711" s="91"/>
      <c r="J711" s="92"/>
      <c r="K711" s="89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</row>
    <row r="712" spans="1:28" ht="14.25">
      <c r="A712" s="85"/>
      <c r="B712" s="88"/>
      <c r="C712" s="89"/>
      <c r="D712" s="20"/>
      <c r="E712" s="20"/>
      <c r="F712" s="22"/>
      <c r="G712" s="22"/>
      <c r="H712" s="90"/>
      <c r="I712" s="91"/>
      <c r="J712" s="92"/>
      <c r="K712" s="89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</row>
    <row r="713" spans="1:28" ht="14.25">
      <c r="A713" s="85"/>
      <c r="B713" s="88"/>
      <c r="C713" s="89"/>
      <c r="D713" s="20"/>
      <c r="E713" s="20"/>
      <c r="F713" s="22"/>
      <c r="G713" s="22"/>
      <c r="H713" s="90"/>
      <c r="I713" s="91"/>
      <c r="J713" s="92"/>
      <c r="K713" s="89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</row>
    <row r="714" spans="1:28" ht="14.25">
      <c r="A714" s="85"/>
      <c r="B714" s="88"/>
      <c r="C714" s="89"/>
      <c r="D714" s="20"/>
      <c r="E714" s="20"/>
      <c r="F714" s="22"/>
      <c r="G714" s="22"/>
      <c r="H714" s="90"/>
      <c r="I714" s="91"/>
      <c r="J714" s="92"/>
      <c r="K714" s="89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</row>
    <row r="715" spans="1:28" ht="14.25">
      <c r="A715" s="85"/>
      <c r="B715" s="88"/>
      <c r="C715" s="89"/>
      <c r="D715" s="20"/>
      <c r="E715" s="20"/>
      <c r="F715" s="22"/>
      <c r="G715" s="22"/>
      <c r="H715" s="90"/>
      <c r="I715" s="91"/>
      <c r="J715" s="92"/>
      <c r="K715" s="89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</row>
    <row r="716" spans="1:28" ht="14.25">
      <c r="A716" s="85"/>
      <c r="B716" s="88"/>
      <c r="C716" s="89"/>
      <c r="D716" s="20"/>
      <c r="E716" s="20"/>
      <c r="F716" s="22"/>
      <c r="G716" s="22"/>
      <c r="H716" s="90"/>
      <c r="I716" s="91"/>
      <c r="J716" s="92"/>
      <c r="K716" s="89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</row>
    <row r="717" spans="1:28" ht="14.25">
      <c r="A717" s="85"/>
      <c r="B717" s="88"/>
      <c r="C717" s="89"/>
      <c r="D717" s="20"/>
      <c r="E717" s="20"/>
      <c r="F717" s="22"/>
      <c r="G717" s="22"/>
      <c r="H717" s="90"/>
      <c r="I717" s="91"/>
      <c r="J717" s="92"/>
      <c r="K717" s="89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</row>
    <row r="718" spans="1:28" ht="14.25">
      <c r="A718" s="85"/>
      <c r="B718" s="88"/>
      <c r="C718" s="89"/>
      <c r="D718" s="20"/>
      <c r="E718" s="20"/>
      <c r="F718" s="22"/>
      <c r="G718" s="22"/>
      <c r="H718" s="90"/>
      <c r="I718" s="91"/>
      <c r="J718" s="92"/>
      <c r="K718" s="89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</row>
    <row r="719" spans="1:28" ht="14.25">
      <c r="A719" s="85"/>
      <c r="B719" s="88"/>
      <c r="C719" s="89"/>
      <c r="D719" s="20"/>
      <c r="E719" s="20"/>
      <c r="F719" s="22"/>
      <c r="G719" s="22"/>
      <c r="H719" s="90"/>
      <c r="I719" s="91"/>
      <c r="J719" s="92"/>
      <c r="K719" s="89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</row>
    <row r="720" spans="1:28" ht="14.25">
      <c r="A720" s="85"/>
      <c r="B720" s="88"/>
      <c r="C720" s="89"/>
      <c r="D720" s="20"/>
      <c r="E720" s="20"/>
      <c r="F720" s="22"/>
      <c r="G720" s="22"/>
      <c r="H720" s="90"/>
      <c r="I720" s="91"/>
      <c r="J720" s="92"/>
      <c r="K720" s="89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</row>
    <row r="721" spans="1:28" ht="14.25">
      <c r="A721" s="85"/>
      <c r="B721" s="88"/>
      <c r="C721" s="89"/>
      <c r="D721" s="20"/>
      <c r="E721" s="20"/>
      <c r="F721" s="22"/>
      <c r="G721" s="22"/>
      <c r="H721" s="90"/>
      <c r="I721" s="91"/>
      <c r="J721" s="92"/>
      <c r="K721" s="89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</row>
    <row r="722" spans="1:28" ht="14.25">
      <c r="A722" s="85"/>
      <c r="B722" s="88"/>
      <c r="C722" s="89"/>
      <c r="D722" s="20"/>
      <c r="E722" s="20"/>
      <c r="F722" s="22"/>
      <c r="G722" s="22"/>
      <c r="H722" s="90"/>
      <c r="I722" s="91"/>
      <c r="J722" s="92"/>
      <c r="K722" s="89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</row>
    <row r="723" spans="1:28" ht="14.25">
      <c r="A723" s="85"/>
      <c r="B723" s="88"/>
      <c r="C723" s="89"/>
      <c r="D723" s="20"/>
      <c r="E723" s="20"/>
      <c r="F723" s="22"/>
      <c r="G723" s="22"/>
      <c r="H723" s="90"/>
      <c r="I723" s="91"/>
      <c r="J723" s="92"/>
      <c r="K723" s="89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</row>
    <row r="724" spans="1:28" ht="14.25">
      <c r="A724" s="85"/>
      <c r="B724" s="88"/>
      <c r="C724" s="89"/>
      <c r="D724" s="20"/>
      <c r="E724" s="20"/>
      <c r="F724" s="22"/>
      <c r="G724" s="22"/>
      <c r="H724" s="90"/>
      <c r="I724" s="91"/>
      <c r="J724" s="92"/>
      <c r="K724" s="89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</row>
    <row r="725" spans="1:28" ht="14.25">
      <c r="A725" s="85"/>
      <c r="B725" s="88"/>
      <c r="C725" s="89"/>
      <c r="D725" s="20"/>
      <c r="E725" s="20"/>
      <c r="F725" s="22"/>
      <c r="G725" s="22"/>
      <c r="H725" s="90"/>
      <c r="I725" s="91"/>
      <c r="J725" s="92"/>
      <c r="K725" s="89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</row>
    <row r="726" spans="1:28" ht="14.25">
      <c r="A726" s="85"/>
      <c r="B726" s="88"/>
      <c r="C726" s="89"/>
      <c r="D726" s="20"/>
      <c r="E726" s="20"/>
      <c r="F726" s="22"/>
      <c r="G726" s="22"/>
      <c r="H726" s="90"/>
      <c r="I726" s="91"/>
      <c r="J726" s="92"/>
      <c r="K726" s="89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</row>
    <row r="727" spans="1:28" ht="14.25">
      <c r="A727" s="85"/>
      <c r="B727" s="88"/>
      <c r="C727" s="89"/>
      <c r="D727" s="20"/>
      <c r="E727" s="20"/>
      <c r="F727" s="22"/>
      <c r="G727" s="22"/>
      <c r="H727" s="90"/>
      <c r="I727" s="91"/>
      <c r="J727" s="92"/>
      <c r="K727" s="89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</row>
    <row r="728" spans="1:28" ht="14.25">
      <c r="A728" s="85"/>
      <c r="B728" s="88"/>
      <c r="C728" s="89"/>
      <c r="D728" s="20"/>
      <c r="E728" s="20"/>
      <c r="F728" s="22"/>
      <c r="G728" s="22"/>
      <c r="H728" s="90"/>
      <c r="I728" s="91"/>
      <c r="J728" s="92"/>
      <c r="K728" s="89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</row>
    <row r="729" spans="1:28" ht="14.25">
      <c r="A729" s="85"/>
      <c r="B729" s="88"/>
      <c r="C729" s="89"/>
      <c r="D729" s="20"/>
      <c r="E729" s="20"/>
      <c r="F729" s="22"/>
      <c r="G729" s="22"/>
      <c r="H729" s="90"/>
      <c r="I729" s="91"/>
      <c r="J729" s="92"/>
      <c r="K729" s="89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</row>
    <row r="730" spans="1:28" ht="14.25">
      <c r="A730" s="85"/>
      <c r="B730" s="88"/>
      <c r="C730" s="89"/>
      <c r="D730" s="20"/>
      <c r="E730" s="20"/>
      <c r="F730" s="22"/>
      <c r="G730" s="22"/>
      <c r="H730" s="90"/>
      <c r="I730" s="91"/>
      <c r="J730" s="92"/>
      <c r="K730" s="89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</row>
    <row r="731" spans="1:28" ht="14.25">
      <c r="A731" s="85"/>
      <c r="B731" s="88"/>
      <c r="C731" s="89"/>
      <c r="D731" s="20"/>
      <c r="E731" s="20"/>
      <c r="F731" s="22"/>
      <c r="G731" s="22"/>
      <c r="H731" s="90"/>
      <c r="I731" s="91"/>
      <c r="J731" s="92"/>
      <c r="K731" s="89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</row>
    <row r="732" spans="1:28" ht="14.25">
      <c r="A732" s="85"/>
      <c r="B732" s="88"/>
      <c r="C732" s="89"/>
      <c r="D732" s="20"/>
      <c r="E732" s="20"/>
      <c r="F732" s="22"/>
      <c r="G732" s="22"/>
      <c r="H732" s="90"/>
      <c r="I732" s="91"/>
      <c r="J732" s="92"/>
      <c r="K732" s="89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</row>
    <row r="733" spans="1:28" ht="14.25">
      <c r="A733" s="85"/>
      <c r="B733" s="88"/>
      <c r="C733" s="89"/>
      <c r="D733" s="20"/>
      <c r="E733" s="20"/>
      <c r="F733" s="22"/>
      <c r="G733" s="22"/>
      <c r="H733" s="90"/>
      <c r="I733" s="91"/>
      <c r="J733" s="92"/>
      <c r="K733" s="89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</row>
    <row r="734" spans="1:28" ht="14.25">
      <c r="A734" s="85"/>
      <c r="B734" s="88"/>
      <c r="C734" s="89"/>
      <c r="D734" s="20"/>
      <c r="E734" s="20"/>
      <c r="F734" s="22"/>
      <c r="G734" s="22"/>
      <c r="H734" s="90"/>
      <c r="I734" s="91"/>
      <c r="J734" s="92"/>
      <c r="K734" s="89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</row>
    <row r="735" spans="1:28" ht="14.25">
      <c r="A735" s="85"/>
      <c r="B735" s="88"/>
      <c r="C735" s="89"/>
      <c r="D735" s="20"/>
      <c r="E735" s="20"/>
      <c r="F735" s="22"/>
      <c r="G735" s="22"/>
      <c r="H735" s="90"/>
      <c r="I735" s="91"/>
      <c r="J735" s="92"/>
      <c r="K735" s="89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</row>
    <row r="736" spans="1:28" ht="14.25">
      <c r="A736" s="85"/>
      <c r="B736" s="88"/>
      <c r="C736" s="89"/>
      <c r="D736" s="20"/>
      <c r="E736" s="20"/>
      <c r="F736" s="22"/>
      <c r="G736" s="22"/>
      <c r="H736" s="90"/>
      <c r="I736" s="91"/>
      <c r="J736" s="92"/>
      <c r="K736" s="89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</row>
    <row r="737" spans="1:28" ht="14.25">
      <c r="A737" s="85"/>
      <c r="B737" s="88"/>
      <c r="C737" s="89"/>
      <c r="D737" s="20"/>
      <c r="E737" s="20"/>
      <c r="F737" s="22"/>
      <c r="G737" s="22"/>
      <c r="H737" s="90"/>
      <c r="I737" s="91"/>
      <c r="J737" s="92"/>
      <c r="K737" s="89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</row>
    <row r="738" spans="1:28" ht="14.25">
      <c r="A738" s="85"/>
      <c r="B738" s="88"/>
      <c r="C738" s="89"/>
      <c r="D738" s="20"/>
      <c r="E738" s="20"/>
      <c r="F738" s="22"/>
      <c r="G738" s="22"/>
      <c r="H738" s="90"/>
      <c r="I738" s="91"/>
      <c r="J738" s="92"/>
      <c r="K738" s="89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</row>
    <row r="739" spans="1:28" ht="14.25">
      <c r="A739" s="85"/>
      <c r="B739" s="88"/>
      <c r="C739" s="89"/>
      <c r="D739" s="20"/>
      <c r="E739" s="20"/>
      <c r="F739" s="22"/>
      <c r="G739" s="22"/>
      <c r="H739" s="90"/>
      <c r="I739" s="91"/>
      <c r="J739" s="92"/>
      <c r="K739" s="89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</row>
    <row r="740" spans="1:28" ht="14.25">
      <c r="A740" s="85"/>
      <c r="B740" s="88"/>
      <c r="C740" s="89"/>
      <c r="D740" s="20"/>
      <c r="E740" s="20"/>
      <c r="F740" s="22"/>
      <c r="G740" s="22"/>
      <c r="H740" s="90"/>
      <c r="I740" s="91"/>
      <c r="J740" s="92"/>
      <c r="K740" s="89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</row>
    <row r="741" spans="1:28" ht="14.25">
      <c r="A741" s="85"/>
      <c r="B741" s="88"/>
      <c r="C741" s="89"/>
      <c r="D741" s="20"/>
      <c r="E741" s="20"/>
      <c r="F741" s="22"/>
      <c r="G741" s="22"/>
      <c r="H741" s="90"/>
      <c r="I741" s="91"/>
      <c r="J741" s="92"/>
      <c r="K741" s="89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</row>
    <row r="742" spans="1:28" ht="14.25">
      <c r="A742" s="85"/>
      <c r="B742" s="88"/>
      <c r="C742" s="89"/>
      <c r="D742" s="20"/>
      <c r="E742" s="20"/>
      <c r="F742" s="22"/>
      <c r="G742" s="22"/>
      <c r="H742" s="90"/>
      <c r="I742" s="91"/>
      <c r="J742" s="92"/>
      <c r="K742" s="89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</row>
    <row r="743" spans="1:28" ht="14.25">
      <c r="A743" s="85"/>
      <c r="B743" s="88"/>
      <c r="C743" s="89"/>
      <c r="D743" s="20"/>
      <c r="E743" s="20"/>
      <c r="F743" s="22"/>
      <c r="G743" s="22"/>
      <c r="H743" s="90"/>
      <c r="I743" s="91"/>
      <c r="J743" s="92"/>
      <c r="K743" s="89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</row>
    <row r="744" spans="1:28" ht="14.25">
      <c r="A744" s="85"/>
      <c r="B744" s="88"/>
      <c r="C744" s="89"/>
      <c r="D744" s="20"/>
      <c r="E744" s="20"/>
      <c r="F744" s="22"/>
      <c r="G744" s="22"/>
      <c r="H744" s="90"/>
      <c r="I744" s="91"/>
      <c r="J744" s="92"/>
      <c r="K744" s="89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</row>
    <row r="745" spans="1:28" ht="14.25">
      <c r="A745" s="85"/>
      <c r="B745" s="88"/>
      <c r="C745" s="89"/>
      <c r="D745" s="20"/>
      <c r="E745" s="20"/>
      <c r="F745" s="22"/>
      <c r="G745" s="22"/>
      <c r="H745" s="90"/>
      <c r="I745" s="91"/>
      <c r="J745" s="92"/>
      <c r="K745" s="89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</row>
    <row r="746" spans="1:28" ht="14.25">
      <c r="A746" s="85"/>
      <c r="B746" s="88"/>
      <c r="C746" s="89"/>
      <c r="D746" s="20"/>
      <c r="E746" s="20"/>
      <c r="F746" s="22"/>
      <c r="G746" s="22"/>
      <c r="H746" s="90"/>
      <c r="I746" s="91"/>
      <c r="J746" s="92"/>
      <c r="K746" s="89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</row>
    <row r="747" spans="1:28" ht="14.25">
      <c r="A747" s="85"/>
      <c r="B747" s="88"/>
      <c r="C747" s="89"/>
      <c r="D747" s="20"/>
      <c r="E747" s="20"/>
      <c r="F747" s="22"/>
      <c r="G747" s="22"/>
      <c r="H747" s="90"/>
      <c r="I747" s="91"/>
      <c r="J747" s="92"/>
      <c r="K747" s="89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</row>
    <row r="748" spans="1:28" ht="14.25">
      <c r="A748" s="85"/>
      <c r="B748" s="88"/>
      <c r="C748" s="89"/>
      <c r="D748" s="20"/>
      <c r="E748" s="20"/>
      <c r="F748" s="22"/>
      <c r="G748" s="22"/>
      <c r="H748" s="90"/>
      <c r="I748" s="91"/>
      <c r="J748" s="92"/>
      <c r="K748" s="89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</row>
    <row r="749" spans="1:28" ht="14.25">
      <c r="A749" s="85"/>
      <c r="B749" s="88"/>
      <c r="C749" s="89"/>
      <c r="D749" s="20"/>
      <c r="E749" s="20"/>
      <c r="F749" s="22"/>
      <c r="G749" s="22"/>
      <c r="H749" s="90"/>
      <c r="I749" s="91"/>
      <c r="J749" s="92"/>
      <c r="K749" s="89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</row>
    <row r="750" spans="1:28" ht="14.25">
      <c r="A750" s="85"/>
      <c r="B750" s="88"/>
      <c r="C750" s="89"/>
      <c r="D750" s="20"/>
      <c r="E750" s="20"/>
      <c r="F750" s="22"/>
      <c r="G750" s="22"/>
      <c r="H750" s="90"/>
      <c r="I750" s="91"/>
      <c r="J750" s="92"/>
      <c r="K750" s="89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</row>
    <row r="751" spans="1:28" ht="14.25">
      <c r="A751" s="85"/>
      <c r="B751" s="88"/>
      <c r="C751" s="89"/>
      <c r="D751" s="20"/>
      <c r="E751" s="20"/>
      <c r="F751" s="22"/>
      <c r="G751" s="22"/>
      <c r="H751" s="90"/>
      <c r="I751" s="91"/>
      <c r="J751" s="92"/>
      <c r="K751" s="89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</row>
    <row r="752" spans="1:28" ht="14.25">
      <c r="A752" s="85"/>
      <c r="B752" s="88"/>
      <c r="C752" s="89"/>
      <c r="D752" s="20"/>
      <c r="E752" s="20"/>
      <c r="F752" s="22"/>
      <c r="G752" s="22"/>
      <c r="H752" s="90"/>
      <c r="I752" s="91"/>
      <c r="J752" s="92"/>
      <c r="K752" s="89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</row>
    <row r="753" spans="1:28" ht="14.25">
      <c r="A753" s="85"/>
      <c r="B753" s="88"/>
      <c r="C753" s="89"/>
      <c r="D753" s="20"/>
      <c r="E753" s="20"/>
      <c r="F753" s="22"/>
      <c r="G753" s="22"/>
      <c r="H753" s="90"/>
      <c r="I753" s="91"/>
      <c r="J753" s="92"/>
      <c r="K753" s="89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</row>
    <row r="754" spans="1:28" ht="14.25">
      <c r="A754" s="85"/>
      <c r="B754" s="88"/>
      <c r="C754" s="89"/>
      <c r="D754" s="20"/>
      <c r="E754" s="20"/>
      <c r="F754" s="22"/>
      <c r="G754" s="22"/>
      <c r="H754" s="90"/>
      <c r="I754" s="91"/>
      <c r="J754" s="92"/>
      <c r="K754" s="89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</row>
    <row r="755" spans="1:28" ht="14.25">
      <c r="A755" s="85"/>
      <c r="B755" s="88"/>
      <c r="C755" s="89"/>
      <c r="D755" s="20"/>
      <c r="E755" s="20"/>
      <c r="F755" s="22"/>
      <c r="G755" s="22"/>
      <c r="H755" s="90"/>
      <c r="I755" s="91"/>
      <c r="J755" s="92"/>
      <c r="K755" s="89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</row>
    <row r="756" spans="1:28" ht="14.25">
      <c r="A756" s="85"/>
      <c r="B756" s="88"/>
      <c r="C756" s="89"/>
      <c r="D756" s="20"/>
      <c r="E756" s="20"/>
      <c r="F756" s="22"/>
      <c r="G756" s="22"/>
      <c r="H756" s="90"/>
      <c r="I756" s="91"/>
      <c r="J756" s="92"/>
      <c r="K756" s="89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</row>
    <row r="757" spans="1:28" ht="14.25">
      <c r="A757" s="85"/>
      <c r="B757" s="88"/>
      <c r="C757" s="89"/>
      <c r="D757" s="20"/>
      <c r="E757" s="20"/>
      <c r="F757" s="22"/>
      <c r="G757" s="22"/>
      <c r="H757" s="90"/>
      <c r="I757" s="91"/>
      <c r="J757" s="92"/>
      <c r="K757" s="89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</row>
    <row r="758" spans="1:28" ht="14.25">
      <c r="A758" s="85"/>
      <c r="B758" s="88"/>
      <c r="C758" s="89"/>
      <c r="D758" s="20"/>
      <c r="E758" s="20"/>
      <c r="F758" s="22"/>
      <c r="G758" s="22"/>
      <c r="H758" s="90"/>
      <c r="I758" s="91"/>
      <c r="J758" s="92"/>
      <c r="K758" s="89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</row>
    <row r="759" spans="1:28" ht="14.25">
      <c r="A759" s="85"/>
      <c r="B759" s="88"/>
      <c r="C759" s="89"/>
      <c r="D759" s="20"/>
      <c r="E759" s="20"/>
      <c r="F759" s="22"/>
      <c r="G759" s="22"/>
      <c r="H759" s="90"/>
      <c r="I759" s="91"/>
      <c r="J759" s="92"/>
      <c r="K759" s="89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</row>
    <row r="760" spans="1:28" ht="14.25">
      <c r="A760" s="85"/>
      <c r="B760" s="88"/>
      <c r="C760" s="89"/>
      <c r="D760" s="20"/>
      <c r="E760" s="20"/>
      <c r="F760" s="22"/>
      <c r="G760" s="22"/>
      <c r="H760" s="90"/>
      <c r="I760" s="91"/>
      <c r="J760" s="92"/>
      <c r="K760" s="89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</row>
    <row r="761" spans="1:28" ht="14.25">
      <c r="A761" s="85"/>
      <c r="B761" s="88"/>
      <c r="C761" s="89"/>
      <c r="D761" s="20"/>
      <c r="E761" s="20"/>
      <c r="F761" s="22"/>
      <c r="G761" s="22"/>
      <c r="H761" s="90"/>
      <c r="I761" s="91"/>
      <c r="J761" s="92"/>
      <c r="K761" s="89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</row>
    <row r="762" spans="1:28" ht="14.25">
      <c r="A762" s="85"/>
      <c r="B762" s="88"/>
      <c r="C762" s="89"/>
      <c r="D762" s="20"/>
      <c r="E762" s="20"/>
      <c r="F762" s="22"/>
      <c r="G762" s="22"/>
      <c r="H762" s="90"/>
      <c r="I762" s="91"/>
      <c r="J762" s="92"/>
      <c r="K762" s="89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</row>
    <row r="763" spans="1:28" ht="14.25">
      <c r="A763" s="85"/>
      <c r="B763" s="88"/>
      <c r="C763" s="89"/>
      <c r="D763" s="20"/>
      <c r="E763" s="20"/>
      <c r="F763" s="22"/>
      <c r="G763" s="22"/>
      <c r="H763" s="90"/>
      <c r="I763" s="91"/>
      <c r="J763" s="92"/>
      <c r="K763" s="89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</row>
    <row r="764" spans="1:28" ht="14.25">
      <c r="A764" s="85"/>
      <c r="B764" s="88"/>
      <c r="C764" s="89"/>
      <c r="D764" s="20"/>
      <c r="E764" s="20"/>
      <c r="F764" s="22"/>
      <c r="G764" s="22"/>
      <c r="H764" s="90"/>
      <c r="I764" s="91"/>
      <c r="J764" s="92"/>
      <c r="K764" s="89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</row>
    <row r="765" spans="1:28" ht="14.25">
      <c r="A765" s="85"/>
      <c r="B765" s="88"/>
      <c r="C765" s="89"/>
      <c r="D765" s="20"/>
      <c r="E765" s="20"/>
      <c r="F765" s="22"/>
      <c r="G765" s="22"/>
      <c r="H765" s="90"/>
      <c r="I765" s="91"/>
      <c r="J765" s="92"/>
      <c r="K765" s="89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</row>
    <row r="766" spans="1:28" ht="14.25">
      <c r="A766" s="85"/>
      <c r="B766" s="88"/>
      <c r="C766" s="89"/>
      <c r="D766" s="20"/>
      <c r="E766" s="20"/>
      <c r="F766" s="22"/>
      <c r="G766" s="22"/>
      <c r="H766" s="90"/>
      <c r="I766" s="91"/>
      <c r="J766" s="92"/>
      <c r="K766" s="89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</row>
    <row r="767" spans="1:28" ht="14.25">
      <c r="A767" s="85"/>
      <c r="B767" s="88"/>
      <c r="C767" s="89"/>
      <c r="D767" s="20"/>
      <c r="E767" s="20"/>
      <c r="F767" s="22"/>
      <c r="G767" s="22"/>
      <c r="H767" s="90"/>
      <c r="I767" s="91"/>
      <c r="J767" s="92"/>
      <c r="K767" s="89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</row>
    <row r="768" spans="1:28" ht="14.25">
      <c r="A768" s="85"/>
      <c r="B768" s="88"/>
      <c r="C768" s="89"/>
      <c r="D768" s="20"/>
      <c r="E768" s="20"/>
      <c r="F768" s="22"/>
      <c r="G768" s="22"/>
      <c r="H768" s="90"/>
      <c r="I768" s="91"/>
      <c r="J768" s="92"/>
      <c r="K768" s="89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</row>
    <row r="769" spans="1:28" ht="14.25">
      <c r="A769" s="85"/>
      <c r="B769" s="88"/>
      <c r="C769" s="89"/>
      <c r="D769" s="20"/>
      <c r="E769" s="20"/>
      <c r="F769" s="22"/>
      <c r="G769" s="22"/>
      <c r="H769" s="90"/>
      <c r="I769" s="91"/>
      <c r="J769" s="92"/>
      <c r="K769" s="89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</row>
    <row r="770" spans="1:28" ht="14.25">
      <c r="A770" s="85"/>
      <c r="B770" s="88"/>
      <c r="C770" s="89"/>
      <c r="D770" s="20"/>
      <c r="E770" s="20"/>
      <c r="F770" s="22"/>
      <c r="G770" s="22"/>
      <c r="H770" s="90"/>
      <c r="I770" s="91"/>
      <c r="J770" s="92"/>
      <c r="K770" s="89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</row>
    <row r="771" spans="1:28" ht="14.25">
      <c r="A771" s="85"/>
      <c r="B771" s="88"/>
      <c r="C771" s="89"/>
      <c r="D771" s="20"/>
      <c r="E771" s="20"/>
      <c r="F771" s="22"/>
      <c r="G771" s="22"/>
      <c r="H771" s="90"/>
      <c r="I771" s="91"/>
      <c r="J771" s="92"/>
      <c r="K771" s="89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</row>
    <row r="772" spans="1:28" ht="14.25">
      <c r="A772" s="85"/>
      <c r="B772" s="88"/>
      <c r="C772" s="89"/>
      <c r="D772" s="20"/>
      <c r="E772" s="20"/>
      <c r="F772" s="22"/>
      <c r="G772" s="22"/>
      <c r="H772" s="90"/>
      <c r="I772" s="91"/>
      <c r="J772" s="92"/>
      <c r="K772" s="89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</row>
    <row r="773" spans="1:28" ht="14.25">
      <c r="A773" s="85"/>
      <c r="B773" s="88"/>
      <c r="C773" s="89"/>
      <c r="D773" s="20"/>
      <c r="E773" s="20"/>
      <c r="F773" s="22"/>
      <c r="G773" s="22"/>
      <c r="H773" s="90"/>
      <c r="I773" s="91"/>
      <c r="J773" s="92"/>
      <c r="K773" s="89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</row>
    <row r="774" spans="1:28" ht="14.25">
      <c r="A774" s="85"/>
      <c r="B774" s="88"/>
      <c r="C774" s="89"/>
      <c r="D774" s="20"/>
      <c r="E774" s="20"/>
      <c r="F774" s="22"/>
      <c r="G774" s="22"/>
      <c r="H774" s="90"/>
      <c r="I774" s="91"/>
      <c r="J774" s="92"/>
      <c r="K774" s="89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</row>
    <row r="775" spans="1:28" ht="14.25">
      <c r="A775" s="85"/>
      <c r="B775" s="88"/>
      <c r="C775" s="89"/>
      <c r="D775" s="20"/>
      <c r="E775" s="20"/>
      <c r="F775" s="22"/>
      <c r="G775" s="22"/>
      <c r="H775" s="90"/>
      <c r="I775" s="91"/>
      <c r="J775" s="92"/>
      <c r="K775" s="89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</row>
    <row r="776" spans="1:28" ht="14.25">
      <c r="A776" s="85"/>
      <c r="B776" s="88"/>
      <c r="C776" s="89"/>
      <c r="D776" s="20"/>
      <c r="E776" s="20"/>
      <c r="F776" s="22"/>
      <c r="G776" s="22"/>
      <c r="H776" s="90"/>
      <c r="I776" s="91"/>
      <c r="J776" s="92"/>
      <c r="K776" s="89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</row>
    <row r="777" spans="1:28" ht="14.25">
      <c r="A777" s="85"/>
      <c r="B777" s="88"/>
      <c r="C777" s="89"/>
      <c r="D777" s="20"/>
      <c r="E777" s="20"/>
      <c r="F777" s="22"/>
      <c r="G777" s="22"/>
      <c r="H777" s="90"/>
      <c r="I777" s="91"/>
      <c r="J777" s="92"/>
      <c r="K777" s="89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</row>
    <row r="778" spans="1:28" ht="14.25">
      <c r="A778" s="85"/>
      <c r="B778" s="88"/>
      <c r="C778" s="89"/>
      <c r="D778" s="20"/>
      <c r="E778" s="20"/>
      <c r="F778" s="22"/>
      <c r="G778" s="22"/>
      <c r="H778" s="90"/>
      <c r="I778" s="91"/>
      <c r="J778" s="92"/>
      <c r="K778" s="89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</row>
    <row r="779" spans="1:28" ht="14.25">
      <c r="A779" s="85"/>
      <c r="B779" s="88"/>
      <c r="C779" s="89"/>
      <c r="D779" s="20"/>
      <c r="E779" s="20"/>
      <c r="F779" s="22"/>
      <c r="G779" s="22"/>
      <c r="H779" s="90"/>
      <c r="I779" s="91"/>
      <c r="J779" s="92"/>
      <c r="K779" s="89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</row>
    <row r="780" spans="1:28" ht="14.25">
      <c r="A780" s="85"/>
      <c r="B780" s="88"/>
      <c r="C780" s="89"/>
      <c r="D780" s="20"/>
      <c r="E780" s="20"/>
      <c r="F780" s="22"/>
      <c r="G780" s="22"/>
      <c r="H780" s="90"/>
      <c r="I780" s="91"/>
      <c r="J780" s="92"/>
      <c r="K780" s="89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</row>
    <row r="781" spans="1:28" ht="14.25">
      <c r="A781" s="85"/>
      <c r="B781" s="88"/>
      <c r="C781" s="89"/>
      <c r="D781" s="20"/>
      <c r="E781" s="20"/>
      <c r="F781" s="22"/>
      <c r="G781" s="22"/>
      <c r="H781" s="90"/>
      <c r="I781" s="91"/>
      <c r="J781" s="92"/>
      <c r="K781" s="89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</row>
    <row r="782" spans="1:28" ht="14.25">
      <c r="A782" s="85"/>
      <c r="B782" s="88"/>
      <c r="C782" s="89"/>
      <c r="D782" s="20"/>
      <c r="E782" s="20"/>
      <c r="F782" s="22"/>
      <c r="G782" s="22"/>
      <c r="H782" s="90"/>
      <c r="I782" s="91"/>
      <c r="J782" s="92"/>
      <c r="K782" s="89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</row>
    <row r="783" spans="1:28" ht="14.25">
      <c r="A783" s="85"/>
      <c r="B783" s="88"/>
      <c r="C783" s="89"/>
      <c r="D783" s="20"/>
      <c r="E783" s="20"/>
      <c r="F783" s="22"/>
      <c r="G783" s="22"/>
      <c r="H783" s="90"/>
      <c r="I783" s="91"/>
      <c r="J783" s="92"/>
      <c r="K783" s="89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</row>
    <row r="784" spans="1:28" ht="14.25">
      <c r="A784" s="85"/>
      <c r="B784" s="88"/>
      <c r="C784" s="89"/>
      <c r="D784" s="20"/>
      <c r="E784" s="20"/>
      <c r="F784" s="22"/>
      <c r="G784" s="22"/>
      <c r="H784" s="90"/>
      <c r="I784" s="91"/>
      <c r="J784" s="92"/>
      <c r="K784" s="89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</row>
    <row r="785" spans="1:28" ht="14.25">
      <c r="A785" s="85"/>
      <c r="B785" s="88"/>
      <c r="C785" s="89"/>
      <c r="D785" s="20"/>
      <c r="E785" s="20"/>
      <c r="F785" s="22"/>
      <c r="G785" s="22"/>
      <c r="H785" s="90"/>
      <c r="I785" s="91"/>
      <c r="J785" s="92"/>
      <c r="K785" s="89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</row>
    <row r="786" spans="1:28" ht="14.25">
      <c r="A786" s="85"/>
      <c r="B786" s="88"/>
      <c r="C786" s="89"/>
      <c r="D786" s="20"/>
      <c r="E786" s="20"/>
      <c r="F786" s="22"/>
      <c r="G786" s="22"/>
      <c r="H786" s="90"/>
      <c r="I786" s="91"/>
      <c r="J786" s="92"/>
      <c r="K786" s="89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</row>
    <row r="787" spans="1:28" ht="14.25">
      <c r="A787" s="85"/>
      <c r="B787" s="88"/>
      <c r="C787" s="89"/>
      <c r="D787" s="20"/>
      <c r="E787" s="20"/>
      <c r="F787" s="22"/>
      <c r="G787" s="22"/>
      <c r="H787" s="90"/>
      <c r="I787" s="91"/>
      <c r="J787" s="92"/>
      <c r="K787" s="89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</row>
    <row r="788" spans="1:28" ht="14.25">
      <c r="A788" s="85"/>
      <c r="B788" s="88"/>
      <c r="C788" s="89"/>
      <c r="D788" s="20"/>
      <c r="E788" s="20"/>
      <c r="F788" s="22"/>
      <c r="G788" s="22"/>
      <c r="H788" s="90"/>
      <c r="I788" s="91"/>
      <c r="J788" s="92"/>
      <c r="K788" s="89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</row>
    <row r="789" spans="1:28" ht="14.25">
      <c r="A789" s="85"/>
      <c r="B789" s="88"/>
      <c r="C789" s="89"/>
      <c r="D789" s="20"/>
      <c r="E789" s="20"/>
      <c r="F789" s="22"/>
      <c r="G789" s="22"/>
      <c r="H789" s="90"/>
      <c r="I789" s="91"/>
      <c r="J789" s="92"/>
      <c r="K789" s="89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</row>
    <row r="790" spans="1:28" ht="14.25">
      <c r="A790" s="85"/>
      <c r="B790" s="88"/>
      <c r="C790" s="89"/>
      <c r="D790" s="20"/>
      <c r="E790" s="20"/>
      <c r="F790" s="22"/>
      <c r="G790" s="22"/>
      <c r="H790" s="90"/>
      <c r="I790" s="91"/>
      <c r="J790" s="92"/>
      <c r="K790" s="89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</row>
    <row r="791" spans="1:28" ht="14.25">
      <c r="A791" s="85"/>
      <c r="B791" s="88"/>
      <c r="C791" s="89"/>
      <c r="D791" s="20"/>
      <c r="E791" s="20"/>
      <c r="F791" s="22"/>
      <c r="G791" s="22"/>
      <c r="H791" s="90"/>
      <c r="I791" s="91"/>
      <c r="J791" s="92"/>
      <c r="K791" s="89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</row>
    <row r="792" spans="1:28" ht="14.25">
      <c r="A792" s="85"/>
      <c r="B792" s="88"/>
      <c r="C792" s="89"/>
      <c r="D792" s="20"/>
      <c r="E792" s="20"/>
      <c r="F792" s="22"/>
      <c r="G792" s="22"/>
      <c r="H792" s="90"/>
      <c r="I792" s="91"/>
      <c r="J792" s="92"/>
      <c r="K792" s="89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</row>
    <row r="793" spans="1:28" ht="14.25">
      <c r="A793" s="85"/>
      <c r="B793" s="88"/>
      <c r="C793" s="89"/>
      <c r="D793" s="20"/>
      <c r="E793" s="20"/>
      <c r="F793" s="22"/>
      <c r="G793" s="22"/>
      <c r="H793" s="90"/>
      <c r="I793" s="91"/>
      <c r="J793" s="92"/>
      <c r="K793" s="89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</row>
    <row r="794" spans="1:28" ht="14.25">
      <c r="A794" s="85"/>
      <c r="B794" s="88"/>
      <c r="C794" s="89"/>
      <c r="D794" s="20"/>
      <c r="E794" s="20"/>
      <c r="F794" s="22"/>
      <c r="G794" s="22"/>
      <c r="H794" s="90"/>
      <c r="I794" s="91"/>
      <c r="J794" s="92"/>
      <c r="K794" s="89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</row>
    <row r="795" spans="1:28" ht="14.25">
      <c r="A795" s="85"/>
      <c r="B795" s="88"/>
      <c r="C795" s="89"/>
      <c r="D795" s="20"/>
      <c r="E795" s="20"/>
      <c r="F795" s="22"/>
      <c r="G795" s="22"/>
      <c r="H795" s="90"/>
      <c r="I795" s="91"/>
      <c r="J795" s="92"/>
      <c r="K795" s="89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</row>
    <row r="796" spans="1:28" ht="14.25">
      <c r="A796" s="85"/>
      <c r="B796" s="88"/>
      <c r="C796" s="89"/>
      <c r="D796" s="20"/>
      <c r="E796" s="20"/>
      <c r="F796" s="22"/>
      <c r="G796" s="22"/>
      <c r="H796" s="90"/>
      <c r="I796" s="91"/>
      <c r="J796" s="92"/>
      <c r="K796" s="89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</row>
    <row r="797" spans="1:28" ht="14.25">
      <c r="A797" s="85"/>
      <c r="B797" s="88"/>
      <c r="C797" s="89"/>
      <c r="D797" s="20"/>
      <c r="E797" s="20"/>
      <c r="F797" s="22"/>
      <c r="G797" s="22"/>
      <c r="H797" s="90"/>
      <c r="I797" s="91"/>
      <c r="J797" s="92"/>
      <c r="K797" s="89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</row>
    <row r="798" spans="1:28" ht="14.25">
      <c r="A798" s="85"/>
      <c r="B798" s="88"/>
      <c r="C798" s="89"/>
      <c r="D798" s="20"/>
      <c r="E798" s="20"/>
      <c r="F798" s="22"/>
      <c r="G798" s="22"/>
      <c r="H798" s="90"/>
      <c r="I798" s="91"/>
      <c r="J798" s="92"/>
      <c r="K798" s="89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</row>
    <row r="799" spans="1:28" ht="14.25">
      <c r="A799" s="85"/>
      <c r="B799" s="88"/>
      <c r="C799" s="89"/>
      <c r="D799" s="20"/>
      <c r="E799" s="20"/>
      <c r="F799" s="22"/>
      <c r="G799" s="22"/>
      <c r="H799" s="90"/>
      <c r="I799" s="91"/>
      <c r="J799" s="92"/>
      <c r="K799" s="89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</row>
    <row r="800" spans="1:28" ht="14.25">
      <c r="A800" s="85"/>
      <c r="B800" s="88"/>
      <c r="C800" s="89"/>
      <c r="D800" s="20"/>
      <c r="E800" s="20"/>
      <c r="F800" s="22"/>
      <c r="G800" s="22"/>
      <c r="H800" s="90"/>
      <c r="I800" s="91"/>
      <c r="J800" s="92"/>
      <c r="K800" s="89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</row>
    <row r="801" spans="1:28" ht="14.25">
      <c r="A801" s="85"/>
      <c r="B801" s="88"/>
      <c r="C801" s="89"/>
      <c r="D801" s="20"/>
      <c r="E801" s="20"/>
      <c r="F801" s="22"/>
      <c r="G801" s="22"/>
      <c r="H801" s="90"/>
      <c r="I801" s="91"/>
      <c r="J801" s="92"/>
      <c r="K801" s="89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</row>
    <row r="802" spans="1:28" ht="14.25">
      <c r="A802" s="85"/>
      <c r="B802" s="88"/>
      <c r="C802" s="89"/>
      <c r="D802" s="20"/>
      <c r="E802" s="20"/>
      <c r="F802" s="22"/>
      <c r="G802" s="22"/>
      <c r="H802" s="90"/>
      <c r="I802" s="91"/>
      <c r="J802" s="92"/>
      <c r="K802" s="89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</row>
    <row r="803" spans="1:28" ht="14.25">
      <c r="A803" s="85"/>
      <c r="B803" s="88"/>
      <c r="C803" s="89"/>
      <c r="D803" s="20"/>
      <c r="E803" s="20"/>
      <c r="F803" s="22"/>
      <c r="G803" s="22"/>
      <c r="H803" s="90"/>
      <c r="I803" s="91"/>
      <c r="J803" s="92"/>
      <c r="K803" s="89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</row>
    <row r="804" spans="1:28" ht="14.25">
      <c r="A804" s="85"/>
      <c r="B804" s="88"/>
      <c r="C804" s="89"/>
      <c r="D804" s="20"/>
      <c r="E804" s="20"/>
      <c r="F804" s="22"/>
      <c r="G804" s="22"/>
      <c r="H804" s="90"/>
      <c r="I804" s="91"/>
      <c r="J804" s="92"/>
      <c r="K804" s="89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</row>
    <row r="805" spans="1:28" ht="14.25">
      <c r="A805" s="85"/>
      <c r="B805" s="88"/>
      <c r="C805" s="89"/>
      <c r="D805" s="20"/>
      <c r="E805" s="20"/>
      <c r="F805" s="22"/>
      <c r="G805" s="22"/>
      <c r="H805" s="90"/>
      <c r="I805" s="91"/>
      <c r="J805" s="92"/>
      <c r="K805" s="89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</row>
    <row r="806" spans="1:28" ht="14.25">
      <c r="A806" s="85"/>
      <c r="B806" s="88"/>
      <c r="C806" s="89"/>
      <c r="D806" s="20"/>
      <c r="E806" s="20"/>
      <c r="F806" s="22"/>
      <c r="G806" s="22"/>
      <c r="H806" s="90"/>
      <c r="I806" s="91"/>
      <c r="J806" s="92"/>
      <c r="K806" s="89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</row>
    <row r="807" spans="1:28" ht="14.25">
      <c r="A807" s="85"/>
      <c r="B807" s="88"/>
      <c r="C807" s="89"/>
      <c r="D807" s="20"/>
      <c r="E807" s="20"/>
      <c r="F807" s="22"/>
      <c r="G807" s="22"/>
      <c r="H807" s="90"/>
      <c r="I807" s="91"/>
      <c r="J807" s="92"/>
      <c r="K807" s="89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</row>
    <row r="808" spans="1:28" ht="14.25">
      <c r="A808" s="85"/>
      <c r="B808" s="88"/>
      <c r="C808" s="89"/>
      <c r="D808" s="20"/>
      <c r="E808" s="20"/>
      <c r="F808" s="22"/>
      <c r="G808" s="22"/>
      <c r="H808" s="90"/>
      <c r="I808" s="91"/>
      <c r="J808" s="92"/>
      <c r="K808" s="89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</row>
    <row r="809" spans="1:28" ht="14.25">
      <c r="A809" s="85"/>
      <c r="B809" s="88"/>
      <c r="C809" s="89"/>
      <c r="D809" s="20"/>
      <c r="E809" s="20"/>
      <c r="F809" s="22"/>
      <c r="G809" s="22"/>
      <c r="H809" s="90"/>
      <c r="I809" s="91"/>
      <c r="J809" s="92"/>
      <c r="K809" s="89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</row>
    <row r="810" spans="1:28" ht="14.25">
      <c r="A810" s="85"/>
      <c r="B810" s="88"/>
      <c r="C810" s="89"/>
      <c r="D810" s="20"/>
      <c r="E810" s="20"/>
      <c r="F810" s="22"/>
      <c r="G810" s="22"/>
      <c r="H810" s="90"/>
      <c r="I810" s="91"/>
      <c r="J810" s="92"/>
      <c r="K810" s="89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</row>
    <row r="811" spans="1:28" ht="14.25">
      <c r="A811" s="85"/>
      <c r="B811" s="88"/>
      <c r="C811" s="89"/>
      <c r="D811" s="20"/>
      <c r="E811" s="20"/>
      <c r="F811" s="22"/>
      <c r="G811" s="22"/>
      <c r="H811" s="90"/>
      <c r="I811" s="91"/>
      <c r="J811" s="92"/>
      <c r="K811" s="89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</row>
    <row r="812" spans="1:28" ht="14.25">
      <c r="A812" s="85"/>
      <c r="B812" s="88"/>
      <c r="C812" s="89"/>
      <c r="D812" s="20"/>
      <c r="E812" s="20"/>
      <c r="F812" s="22"/>
      <c r="G812" s="22"/>
      <c r="H812" s="90"/>
      <c r="I812" s="91"/>
      <c r="J812" s="92"/>
      <c r="K812" s="89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</row>
    <row r="813" spans="1:28" ht="14.25">
      <c r="A813" s="85"/>
      <c r="B813" s="88"/>
      <c r="C813" s="89"/>
      <c r="D813" s="20"/>
      <c r="E813" s="20"/>
      <c r="F813" s="22"/>
      <c r="G813" s="22"/>
      <c r="H813" s="90"/>
      <c r="I813" s="91"/>
      <c r="J813" s="92"/>
      <c r="K813" s="89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</row>
    <row r="814" spans="1:28" ht="14.25">
      <c r="A814" s="85"/>
      <c r="B814" s="88"/>
      <c r="C814" s="89"/>
      <c r="D814" s="20"/>
      <c r="E814" s="20"/>
      <c r="F814" s="22"/>
      <c r="G814" s="22"/>
      <c r="H814" s="90"/>
      <c r="I814" s="91"/>
      <c r="J814" s="92"/>
      <c r="K814" s="89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</row>
    <row r="815" spans="1:28" ht="14.25">
      <c r="A815" s="85"/>
      <c r="B815" s="88"/>
      <c r="C815" s="89"/>
      <c r="D815" s="20"/>
      <c r="E815" s="20"/>
      <c r="F815" s="22"/>
      <c r="G815" s="22"/>
      <c r="H815" s="90"/>
      <c r="I815" s="91"/>
      <c r="J815" s="92"/>
      <c r="K815" s="89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</row>
    <row r="816" spans="1:28" ht="14.25">
      <c r="A816" s="85"/>
      <c r="B816" s="88"/>
      <c r="C816" s="89"/>
      <c r="D816" s="20"/>
      <c r="E816" s="20"/>
      <c r="F816" s="22"/>
      <c r="G816" s="22"/>
      <c r="H816" s="90"/>
      <c r="I816" s="91"/>
      <c r="J816" s="92"/>
      <c r="K816" s="89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</row>
    <row r="817" spans="1:28" ht="14.25">
      <c r="A817" s="85"/>
      <c r="B817" s="88"/>
      <c r="C817" s="89"/>
      <c r="D817" s="20"/>
      <c r="E817" s="20"/>
      <c r="F817" s="22"/>
      <c r="G817" s="22"/>
      <c r="H817" s="90"/>
      <c r="I817" s="91"/>
      <c r="J817" s="92"/>
      <c r="K817" s="89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</row>
    <row r="818" spans="1:28" ht="14.25">
      <c r="A818" s="85"/>
      <c r="B818" s="88"/>
      <c r="C818" s="89"/>
      <c r="D818" s="20"/>
      <c r="E818" s="20"/>
      <c r="F818" s="22"/>
      <c r="G818" s="22"/>
      <c r="H818" s="90"/>
      <c r="I818" s="91"/>
      <c r="J818" s="92"/>
      <c r="K818" s="89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</row>
    <row r="819" spans="1:28" ht="14.25">
      <c r="A819" s="85"/>
      <c r="B819" s="88"/>
      <c r="C819" s="89"/>
      <c r="D819" s="20"/>
      <c r="E819" s="20"/>
      <c r="F819" s="22"/>
      <c r="G819" s="22"/>
      <c r="H819" s="90"/>
      <c r="I819" s="91"/>
      <c r="J819" s="92"/>
      <c r="K819" s="89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</row>
    <row r="820" spans="1:28" ht="14.25">
      <c r="A820" s="85"/>
      <c r="B820" s="88"/>
      <c r="C820" s="89"/>
      <c r="D820" s="20"/>
      <c r="E820" s="20"/>
      <c r="F820" s="22"/>
      <c r="G820" s="22"/>
      <c r="H820" s="90"/>
      <c r="I820" s="91"/>
      <c r="J820" s="92"/>
      <c r="K820" s="89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</row>
    <row r="821" spans="1:28" ht="14.25">
      <c r="A821" s="85"/>
      <c r="B821" s="88"/>
      <c r="C821" s="89"/>
      <c r="D821" s="20"/>
      <c r="E821" s="20"/>
      <c r="F821" s="22"/>
      <c r="G821" s="22"/>
      <c r="H821" s="90"/>
      <c r="I821" s="91"/>
      <c r="J821" s="92"/>
      <c r="K821" s="89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</row>
    <row r="822" spans="1:28" ht="14.25">
      <c r="A822" s="85"/>
      <c r="B822" s="88"/>
      <c r="C822" s="89"/>
      <c r="D822" s="20"/>
      <c r="E822" s="20"/>
      <c r="F822" s="22"/>
      <c r="G822" s="22"/>
      <c r="H822" s="90"/>
      <c r="I822" s="91"/>
      <c r="J822" s="92"/>
      <c r="K822" s="89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</row>
    <row r="823" spans="1:28" ht="14.25">
      <c r="A823" s="85"/>
      <c r="B823" s="88"/>
      <c r="C823" s="89"/>
      <c r="D823" s="20"/>
      <c r="E823" s="20"/>
      <c r="F823" s="22"/>
      <c r="G823" s="22"/>
      <c r="H823" s="90"/>
      <c r="I823" s="91"/>
      <c r="J823" s="92"/>
      <c r="K823" s="89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</row>
    <row r="824" spans="1:28" ht="14.25">
      <c r="A824" s="85"/>
      <c r="B824" s="88"/>
      <c r="C824" s="89"/>
      <c r="D824" s="20"/>
      <c r="E824" s="20"/>
      <c r="F824" s="22"/>
      <c r="G824" s="22"/>
      <c r="H824" s="90"/>
      <c r="I824" s="91"/>
      <c r="J824" s="92"/>
      <c r="K824" s="89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</row>
    <row r="825" spans="1:28" ht="14.25">
      <c r="A825" s="85"/>
      <c r="B825" s="88"/>
      <c r="C825" s="89"/>
      <c r="D825" s="20"/>
      <c r="E825" s="20"/>
      <c r="F825" s="22"/>
      <c r="G825" s="22"/>
      <c r="H825" s="90"/>
      <c r="I825" s="91"/>
      <c r="J825" s="92"/>
      <c r="K825" s="89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</row>
    <row r="826" spans="1:28" ht="14.25">
      <c r="A826" s="85"/>
      <c r="B826" s="88"/>
      <c r="C826" s="89"/>
      <c r="D826" s="20"/>
      <c r="E826" s="20"/>
      <c r="F826" s="22"/>
      <c r="G826" s="22"/>
      <c r="H826" s="90"/>
      <c r="I826" s="91"/>
      <c r="J826" s="92"/>
      <c r="K826" s="89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</row>
    <row r="827" spans="1:28" ht="14.25">
      <c r="A827" s="85"/>
      <c r="B827" s="88"/>
      <c r="C827" s="89"/>
      <c r="D827" s="20"/>
      <c r="E827" s="20"/>
      <c r="F827" s="22"/>
      <c r="G827" s="22"/>
      <c r="H827" s="90"/>
      <c r="I827" s="91"/>
      <c r="J827" s="92"/>
      <c r="K827" s="89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</row>
    <row r="828" spans="1:28" ht="14.25">
      <c r="A828" s="85"/>
      <c r="B828" s="88"/>
      <c r="C828" s="89"/>
      <c r="D828" s="20"/>
      <c r="E828" s="20"/>
      <c r="F828" s="22"/>
      <c r="G828" s="22"/>
      <c r="H828" s="90"/>
      <c r="I828" s="91"/>
      <c r="J828" s="92"/>
      <c r="K828" s="89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</row>
    <row r="829" spans="1:28" ht="14.25">
      <c r="A829" s="85"/>
      <c r="B829" s="88"/>
      <c r="C829" s="89"/>
      <c r="D829" s="20"/>
      <c r="E829" s="20"/>
      <c r="F829" s="22"/>
      <c r="G829" s="22"/>
      <c r="H829" s="90"/>
      <c r="I829" s="91"/>
      <c r="J829" s="92"/>
      <c r="K829" s="89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</row>
    <row r="830" spans="1:28" ht="14.25">
      <c r="A830" s="85"/>
      <c r="B830" s="88"/>
      <c r="C830" s="89"/>
      <c r="D830" s="20"/>
      <c r="E830" s="20"/>
      <c r="F830" s="22"/>
      <c r="G830" s="22"/>
      <c r="H830" s="90"/>
      <c r="I830" s="91"/>
      <c r="J830" s="92"/>
      <c r="K830" s="89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</row>
    <row r="831" spans="1:28" ht="14.25">
      <c r="A831" s="85"/>
      <c r="B831" s="88"/>
      <c r="C831" s="89"/>
      <c r="D831" s="20"/>
      <c r="E831" s="20"/>
      <c r="F831" s="22"/>
      <c r="G831" s="22"/>
      <c r="H831" s="90"/>
      <c r="I831" s="91"/>
      <c r="J831" s="92"/>
      <c r="K831" s="89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</row>
    <row r="832" spans="1:28" ht="14.25">
      <c r="A832" s="85"/>
      <c r="B832" s="88"/>
      <c r="C832" s="89"/>
      <c r="D832" s="20"/>
      <c r="E832" s="20"/>
      <c r="F832" s="22"/>
      <c r="G832" s="22"/>
      <c r="H832" s="90"/>
      <c r="I832" s="91"/>
      <c r="J832" s="92"/>
      <c r="K832" s="89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</row>
    <row r="833" spans="1:28" ht="14.25">
      <c r="A833" s="85"/>
      <c r="B833" s="88"/>
      <c r="C833" s="89"/>
      <c r="D833" s="20"/>
      <c r="E833" s="20"/>
      <c r="F833" s="22"/>
      <c r="G833" s="22"/>
      <c r="H833" s="90"/>
      <c r="I833" s="91"/>
      <c r="J833" s="92"/>
      <c r="K833" s="89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</row>
    <row r="834" spans="1:28" ht="14.25">
      <c r="A834" s="85"/>
      <c r="B834" s="88"/>
      <c r="C834" s="89"/>
      <c r="D834" s="20"/>
      <c r="E834" s="20"/>
      <c r="F834" s="22"/>
      <c r="G834" s="22"/>
      <c r="H834" s="90"/>
      <c r="I834" s="91"/>
      <c r="J834" s="92"/>
      <c r="K834" s="89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</row>
    <row r="835" spans="1:28" ht="14.25">
      <c r="A835" s="85"/>
      <c r="B835" s="88"/>
      <c r="C835" s="89"/>
      <c r="D835" s="20"/>
      <c r="E835" s="20"/>
      <c r="F835" s="22"/>
      <c r="G835" s="22"/>
      <c r="H835" s="90"/>
      <c r="I835" s="91"/>
      <c r="J835" s="92"/>
      <c r="K835" s="89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</row>
    <row r="836" spans="1:28" ht="14.25">
      <c r="A836" s="85"/>
      <c r="B836" s="88"/>
      <c r="C836" s="89"/>
      <c r="D836" s="20"/>
      <c r="E836" s="20"/>
      <c r="F836" s="22"/>
      <c r="G836" s="22"/>
      <c r="H836" s="90"/>
      <c r="I836" s="91"/>
      <c r="J836" s="92"/>
      <c r="K836" s="89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</row>
    <row r="837" spans="1:28" ht="14.25">
      <c r="A837" s="85"/>
      <c r="B837" s="88"/>
      <c r="C837" s="89"/>
      <c r="D837" s="20"/>
      <c r="E837" s="20"/>
      <c r="F837" s="22"/>
      <c r="G837" s="22"/>
      <c r="H837" s="90"/>
      <c r="I837" s="91"/>
      <c r="J837" s="92"/>
      <c r="K837" s="89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</row>
    <row r="838" spans="1:28" ht="14.25">
      <c r="A838" s="85"/>
      <c r="B838" s="88"/>
      <c r="C838" s="89"/>
      <c r="D838" s="20"/>
      <c r="E838" s="20"/>
      <c r="F838" s="22"/>
      <c r="G838" s="22"/>
      <c r="H838" s="90"/>
      <c r="I838" s="91"/>
      <c r="J838" s="92"/>
      <c r="K838" s="89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</row>
    <row r="839" spans="1:28" ht="14.25">
      <c r="A839" s="85"/>
      <c r="B839" s="88"/>
      <c r="C839" s="89"/>
      <c r="D839" s="20"/>
      <c r="E839" s="20"/>
      <c r="F839" s="22"/>
      <c r="G839" s="22"/>
      <c r="H839" s="90"/>
      <c r="I839" s="91"/>
      <c r="J839" s="92"/>
      <c r="K839" s="89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</row>
    <row r="840" spans="1:28" ht="14.25">
      <c r="A840" s="85"/>
      <c r="B840" s="88"/>
      <c r="C840" s="89"/>
      <c r="D840" s="20"/>
      <c r="E840" s="20"/>
      <c r="F840" s="22"/>
      <c r="G840" s="22"/>
      <c r="H840" s="90"/>
      <c r="I840" s="91"/>
      <c r="J840" s="92"/>
      <c r="K840" s="89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</row>
    <row r="841" spans="1:28" ht="14.25">
      <c r="A841" s="85"/>
      <c r="B841" s="88"/>
      <c r="C841" s="89"/>
      <c r="D841" s="20"/>
      <c r="E841" s="20"/>
      <c r="F841" s="22"/>
      <c r="G841" s="22"/>
      <c r="H841" s="90"/>
      <c r="I841" s="91"/>
      <c r="J841" s="92"/>
      <c r="K841" s="89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</row>
    <row r="842" spans="1:28" ht="14.25">
      <c r="A842" s="85"/>
      <c r="B842" s="88"/>
      <c r="C842" s="89"/>
      <c r="D842" s="20"/>
      <c r="E842" s="20"/>
      <c r="F842" s="22"/>
      <c r="G842" s="22"/>
      <c r="H842" s="90"/>
      <c r="I842" s="91"/>
      <c r="J842" s="92"/>
      <c r="K842" s="89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</row>
    <row r="843" spans="1:28" ht="14.25">
      <c r="A843" s="85"/>
      <c r="B843" s="88"/>
      <c r="C843" s="89"/>
      <c r="D843" s="20"/>
      <c r="E843" s="20"/>
      <c r="F843" s="22"/>
      <c r="G843" s="22"/>
      <c r="H843" s="90"/>
      <c r="I843" s="91"/>
      <c r="J843" s="92"/>
      <c r="K843" s="89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</row>
    <row r="844" spans="1:28" ht="14.25">
      <c r="A844" s="85"/>
      <c r="B844" s="88"/>
      <c r="C844" s="89"/>
      <c r="D844" s="20"/>
      <c r="E844" s="20"/>
      <c r="F844" s="22"/>
      <c r="G844" s="22"/>
      <c r="H844" s="90"/>
      <c r="I844" s="91"/>
      <c r="J844" s="92"/>
      <c r="K844" s="89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</row>
    <row r="845" spans="1:28" ht="14.25">
      <c r="A845" s="85"/>
      <c r="B845" s="88"/>
      <c r="C845" s="89"/>
      <c r="D845" s="20"/>
      <c r="E845" s="20"/>
      <c r="F845" s="22"/>
      <c r="G845" s="22"/>
      <c r="H845" s="90"/>
      <c r="I845" s="91"/>
      <c r="J845" s="92"/>
      <c r="K845" s="89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</row>
    <row r="846" spans="1:28" ht="14.25">
      <c r="A846" s="85"/>
      <c r="B846" s="88"/>
      <c r="C846" s="89"/>
      <c r="D846" s="20"/>
      <c r="E846" s="20"/>
      <c r="F846" s="22"/>
      <c r="G846" s="22"/>
      <c r="H846" s="90"/>
      <c r="I846" s="91"/>
      <c r="J846" s="92"/>
      <c r="K846" s="89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</row>
    <row r="847" spans="1:28" ht="14.25">
      <c r="A847" s="85"/>
      <c r="B847" s="88"/>
      <c r="C847" s="89"/>
      <c r="D847" s="20"/>
      <c r="E847" s="20"/>
      <c r="F847" s="22"/>
      <c r="G847" s="22"/>
      <c r="H847" s="90"/>
      <c r="I847" s="91"/>
      <c r="J847" s="92"/>
      <c r="K847" s="89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</row>
    <row r="848" spans="1:28" ht="14.25">
      <c r="A848" s="85"/>
      <c r="B848" s="88"/>
      <c r="C848" s="89"/>
      <c r="D848" s="20"/>
      <c r="E848" s="20"/>
      <c r="F848" s="22"/>
      <c r="G848" s="22"/>
      <c r="H848" s="90"/>
      <c r="I848" s="91"/>
      <c r="J848" s="92"/>
      <c r="K848" s="89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</row>
    <row r="849" spans="1:28" ht="14.25">
      <c r="A849" s="85"/>
      <c r="B849" s="88"/>
      <c r="C849" s="89"/>
      <c r="D849" s="20"/>
      <c r="E849" s="20"/>
      <c r="F849" s="22"/>
      <c r="G849" s="22"/>
      <c r="H849" s="90"/>
      <c r="I849" s="91"/>
      <c r="J849" s="92"/>
      <c r="K849" s="89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</row>
    <row r="850" spans="1:28" ht="14.25">
      <c r="A850" s="85"/>
      <c r="B850" s="88"/>
      <c r="C850" s="89"/>
      <c r="D850" s="20"/>
      <c r="E850" s="20"/>
      <c r="F850" s="22"/>
      <c r="G850" s="22"/>
      <c r="H850" s="90"/>
      <c r="I850" s="91"/>
      <c r="J850" s="92"/>
      <c r="K850" s="89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</row>
    <row r="851" spans="1:28" ht="14.25">
      <c r="A851" s="85"/>
      <c r="B851" s="88"/>
      <c r="C851" s="89"/>
      <c r="D851" s="20"/>
      <c r="E851" s="20"/>
      <c r="F851" s="22"/>
      <c r="G851" s="22"/>
      <c r="H851" s="90"/>
      <c r="I851" s="91"/>
      <c r="J851" s="92"/>
      <c r="K851" s="89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</row>
    <row r="852" spans="1:28" ht="14.25">
      <c r="A852" s="85"/>
      <c r="B852" s="88"/>
      <c r="C852" s="89"/>
      <c r="D852" s="20"/>
      <c r="E852" s="20"/>
      <c r="F852" s="22"/>
      <c r="G852" s="22"/>
      <c r="H852" s="90"/>
      <c r="I852" s="91"/>
      <c r="J852" s="92"/>
      <c r="K852" s="89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</row>
    <row r="853" spans="1:28" ht="14.25">
      <c r="A853" s="85"/>
      <c r="B853" s="88"/>
      <c r="C853" s="89"/>
      <c r="D853" s="20"/>
      <c r="E853" s="20"/>
      <c r="F853" s="22"/>
      <c r="G853" s="22"/>
      <c r="H853" s="90"/>
      <c r="I853" s="91"/>
      <c r="J853" s="92"/>
      <c r="K853" s="89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</row>
    <row r="854" spans="1:28" ht="14.25">
      <c r="A854" s="85"/>
      <c r="B854" s="88"/>
      <c r="C854" s="89"/>
      <c r="D854" s="20"/>
      <c r="E854" s="20"/>
      <c r="F854" s="22"/>
      <c r="G854" s="22"/>
      <c r="H854" s="90"/>
      <c r="I854" s="91"/>
      <c r="J854" s="92"/>
      <c r="K854" s="89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</row>
    <row r="855" spans="1:28" ht="14.25">
      <c r="A855" s="85"/>
      <c r="B855" s="88"/>
      <c r="C855" s="89"/>
      <c r="D855" s="20"/>
      <c r="E855" s="20"/>
      <c r="F855" s="22"/>
      <c r="G855" s="22"/>
      <c r="H855" s="90"/>
      <c r="I855" s="91"/>
      <c r="J855" s="92"/>
      <c r="K855" s="89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</row>
    <row r="856" spans="1:28" ht="14.25">
      <c r="A856" s="85"/>
      <c r="B856" s="88"/>
      <c r="C856" s="89"/>
      <c r="D856" s="20"/>
      <c r="E856" s="20"/>
      <c r="F856" s="22"/>
      <c r="G856" s="22"/>
      <c r="H856" s="90"/>
      <c r="I856" s="91"/>
      <c r="J856" s="92"/>
      <c r="K856" s="89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</row>
    <row r="857" spans="1:28" ht="14.25">
      <c r="A857" s="85"/>
      <c r="B857" s="88"/>
      <c r="C857" s="89"/>
      <c r="D857" s="20"/>
      <c r="E857" s="20"/>
      <c r="F857" s="22"/>
      <c r="G857" s="22"/>
      <c r="H857" s="90"/>
      <c r="I857" s="91"/>
      <c r="J857" s="92"/>
      <c r="K857" s="89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</row>
    <row r="858" spans="1:28" ht="14.25">
      <c r="A858" s="85"/>
      <c r="B858" s="88"/>
      <c r="C858" s="89"/>
      <c r="D858" s="20"/>
      <c r="E858" s="20"/>
      <c r="F858" s="22"/>
      <c r="G858" s="22"/>
      <c r="H858" s="90"/>
      <c r="I858" s="91"/>
      <c r="J858" s="92"/>
      <c r="K858" s="89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</row>
    <row r="859" spans="1:28" ht="14.25">
      <c r="A859" s="85"/>
      <c r="B859" s="88"/>
      <c r="C859" s="89"/>
      <c r="D859" s="20"/>
      <c r="E859" s="20"/>
      <c r="F859" s="22"/>
      <c r="G859" s="22"/>
      <c r="H859" s="90"/>
      <c r="I859" s="91"/>
      <c r="J859" s="92"/>
      <c r="K859" s="89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</row>
    <row r="860" spans="1:28" ht="14.25">
      <c r="A860" s="85"/>
      <c r="B860" s="88"/>
      <c r="C860" s="89"/>
      <c r="D860" s="20"/>
      <c r="E860" s="20"/>
      <c r="F860" s="22"/>
      <c r="G860" s="22"/>
      <c r="H860" s="90"/>
      <c r="I860" s="91"/>
      <c r="J860" s="92"/>
      <c r="K860" s="89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</row>
    <row r="861" spans="1:28" ht="14.25">
      <c r="A861" s="85"/>
      <c r="B861" s="88"/>
      <c r="C861" s="89"/>
      <c r="D861" s="20"/>
      <c r="E861" s="20"/>
      <c r="F861" s="22"/>
      <c r="G861" s="22"/>
      <c r="H861" s="90"/>
      <c r="I861" s="91"/>
      <c r="J861" s="92"/>
      <c r="K861" s="89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</row>
    <row r="862" spans="1:28" ht="14.25">
      <c r="A862" s="85"/>
      <c r="B862" s="88"/>
      <c r="C862" s="89"/>
      <c r="D862" s="20"/>
      <c r="E862" s="20"/>
      <c r="F862" s="22"/>
      <c r="G862" s="22"/>
      <c r="H862" s="90"/>
      <c r="I862" s="91"/>
      <c r="J862" s="92"/>
      <c r="K862" s="89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</row>
    <row r="863" spans="1:28" ht="14.25">
      <c r="A863" s="85"/>
      <c r="B863" s="88"/>
      <c r="C863" s="89"/>
      <c r="D863" s="20"/>
      <c r="E863" s="20"/>
      <c r="F863" s="22"/>
      <c r="G863" s="22"/>
      <c r="H863" s="90"/>
      <c r="I863" s="91"/>
      <c r="J863" s="92"/>
      <c r="K863" s="89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</row>
    <row r="864" spans="1:28" ht="14.25">
      <c r="A864" s="85"/>
      <c r="B864" s="88"/>
      <c r="C864" s="89"/>
      <c r="D864" s="20"/>
      <c r="E864" s="20"/>
      <c r="F864" s="22"/>
      <c r="G864" s="22"/>
      <c r="H864" s="90"/>
      <c r="I864" s="91"/>
      <c r="J864" s="92"/>
      <c r="K864" s="89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</row>
    <row r="865" spans="1:28" ht="14.25">
      <c r="A865" s="85"/>
      <c r="B865" s="88"/>
      <c r="C865" s="89"/>
      <c r="D865" s="20"/>
      <c r="E865" s="20"/>
      <c r="F865" s="22"/>
      <c r="G865" s="22"/>
      <c r="H865" s="90"/>
      <c r="I865" s="91"/>
      <c r="J865" s="92"/>
      <c r="K865" s="89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</row>
    <row r="866" spans="1:28" ht="14.25">
      <c r="A866" s="85"/>
      <c r="B866" s="88"/>
      <c r="C866" s="89"/>
      <c r="D866" s="20"/>
      <c r="E866" s="20"/>
      <c r="F866" s="22"/>
      <c r="G866" s="22"/>
      <c r="H866" s="90"/>
      <c r="I866" s="91"/>
      <c r="J866" s="92"/>
      <c r="K866" s="89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</row>
    <row r="867" spans="1:28" ht="14.25">
      <c r="A867" s="85"/>
      <c r="B867" s="88"/>
      <c r="C867" s="89"/>
      <c r="D867" s="20"/>
      <c r="E867" s="20"/>
      <c r="F867" s="22"/>
      <c r="G867" s="22"/>
      <c r="H867" s="90"/>
      <c r="I867" s="91"/>
      <c r="J867" s="92"/>
      <c r="K867" s="89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</row>
    <row r="868" spans="1:28" ht="14.25">
      <c r="A868" s="85"/>
      <c r="B868" s="88"/>
      <c r="C868" s="89"/>
      <c r="D868" s="20"/>
      <c r="E868" s="20"/>
      <c r="F868" s="22"/>
      <c r="G868" s="22"/>
      <c r="H868" s="90"/>
      <c r="I868" s="91"/>
      <c r="J868" s="92"/>
      <c r="K868" s="89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</row>
    <row r="869" spans="1:28" ht="14.25">
      <c r="A869" s="85"/>
      <c r="B869" s="88"/>
      <c r="C869" s="89"/>
      <c r="D869" s="20"/>
      <c r="E869" s="20"/>
      <c r="F869" s="22"/>
      <c r="G869" s="22"/>
      <c r="H869" s="90"/>
      <c r="I869" s="91"/>
      <c r="J869" s="92"/>
      <c r="K869" s="89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</row>
    <row r="870" spans="1:28" ht="14.25">
      <c r="A870" s="85"/>
      <c r="B870" s="88"/>
      <c r="C870" s="89"/>
      <c r="D870" s="20"/>
      <c r="E870" s="20"/>
      <c r="F870" s="22"/>
      <c r="G870" s="22"/>
      <c r="H870" s="90"/>
      <c r="I870" s="91"/>
      <c r="J870" s="92"/>
      <c r="K870" s="89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</row>
    <row r="871" spans="1:28" ht="14.25">
      <c r="A871" s="85"/>
      <c r="B871" s="88"/>
      <c r="C871" s="89"/>
      <c r="D871" s="20"/>
      <c r="E871" s="20"/>
      <c r="F871" s="22"/>
      <c r="G871" s="22"/>
      <c r="H871" s="90"/>
      <c r="I871" s="91"/>
      <c r="J871" s="92"/>
      <c r="K871" s="89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</row>
    <row r="872" spans="1:28" ht="14.25">
      <c r="A872" s="85"/>
      <c r="B872" s="88"/>
      <c r="C872" s="89"/>
      <c r="D872" s="20"/>
      <c r="E872" s="20"/>
      <c r="F872" s="22"/>
      <c r="G872" s="22"/>
      <c r="H872" s="90"/>
      <c r="I872" s="91"/>
      <c r="J872" s="92"/>
      <c r="K872" s="89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</row>
    <row r="873" spans="1:28" ht="14.25">
      <c r="A873" s="85"/>
      <c r="B873" s="88"/>
      <c r="C873" s="89"/>
      <c r="D873" s="20"/>
      <c r="E873" s="20"/>
      <c r="F873" s="22"/>
      <c r="G873" s="22"/>
      <c r="H873" s="90"/>
      <c r="I873" s="91"/>
      <c r="J873" s="92"/>
      <c r="K873" s="89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</row>
    <row r="874" spans="1:28" ht="14.25">
      <c r="A874" s="85"/>
      <c r="B874" s="88"/>
      <c r="C874" s="89"/>
      <c r="D874" s="20"/>
      <c r="E874" s="20"/>
      <c r="F874" s="22"/>
      <c r="G874" s="22"/>
      <c r="H874" s="90"/>
      <c r="I874" s="91"/>
      <c r="J874" s="92"/>
      <c r="K874" s="89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</row>
    <row r="875" spans="1:28" ht="14.25">
      <c r="A875" s="85"/>
      <c r="B875" s="88"/>
      <c r="C875" s="89"/>
      <c r="D875" s="20"/>
      <c r="E875" s="20"/>
      <c r="F875" s="22"/>
      <c r="G875" s="22"/>
      <c r="H875" s="90"/>
      <c r="I875" s="91"/>
      <c r="J875" s="92"/>
      <c r="K875" s="89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</row>
    <row r="876" spans="1:28" ht="14.25">
      <c r="A876" s="85"/>
      <c r="B876" s="88"/>
      <c r="C876" s="89"/>
      <c r="D876" s="20"/>
      <c r="E876" s="20"/>
      <c r="F876" s="22"/>
      <c r="G876" s="22"/>
      <c r="H876" s="90"/>
      <c r="I876" s="91"/>
      <c r="J876" s="92"/>
      <c r="K876" s="89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</row>
    <row r="877" spans="1:28" ht="14.25">
      <c r="A877" s="85"/>
      <c r="B877" s="88"/>
      <c r="C877" s="89"/>
      <c r="D877" s="20"/>
      <c r="E877" s="20"/>
      <c r="F877" s="22"/>
      <c r="G877" s="22"/>
      <c r="H877" s="90"/>
      <c r="I877" s="91"/>
      <c r="J877" s="92"/>
      <c r="K877" s="89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</row>
    <row r="878" spans="1:28" ht="14.25">
      <c r="A878" s="85"/>
      <c r="B878" s="88"/>
      <c r="C878" s="89"/>
      <c r="D878" s="20"/>
      <c r="E878" s="20"/>
      <c r="F878" s="22"/>
      <c r="G878" s="22"/>
      <c r="H878" s="90"/>
      <c r="I878" s="91"/>
      <c r="J878" s="92"/>
      <c r="K878" s="89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</row>
    <row r="879" spans="1:28" ht="14.25">
      <c r="A879" s="85"/>
      <c r="B879" s="88"/>
      <c r="C879" s="89"/>
      <c r="D879" s="20"/>
      <c r="E879" s="20"/>
      <c r="F879" s="22"/>
      <c r="G879" s="22"/>
      <c r="H879" s="90"/>
      <c r="I879" s="91"/>
      <c r="J879" s="92"/>
      <c r="K879" s="89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</row>
    <row r="880" spans="1:28" ht="14.25">
      <c r="A880" s="85"/>
      <c r="B880" s="88"/>
      <c r="C880" s="89"/>
      <c r="D880" s="20"/>
      <c r="E880" s="20"/>
      <c r="F880" s="22"/>
      <c r="G880" s="22"/>
      <c r="H880" s="90"/>
      <c r="I880" s="91"/>
      <c r="J880" s="92"/>
      <c r="K880" s="89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</row>
    <row r="881" spans="1:28" ht="14.25">
      <c r="A881" s="85"/>
      <c r="B881" s="88"/>
      <c r="C881" s="89"/>
      <c r="D881" s="20"/>
      <c r="E881" s="20"/>
      <c r="F881" s="22"/>
      <c r="G881" s="22"/>
      <c r="H881" s="90"/>
      <c r="I881" s="91"/>
      <c r="J881" s="92"/>
      <c r="K881" s="89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</row>
    <row r="882" spans="1:28" ht="14.25">
      <c r="A882" s="85"/>
      <c r="B882" s="88"/>
      <c r="C882" s="89"/>
      <c r="D882" s="20"/>
      <c r="E882" s="20"/>
      <c r="F882" s="22"/>
      <c r="G882" s="22"/>
      <c r="H882" s="90"/>
      <c r="I882" s="91"/>
      <c r="J882" s="92"/>
      <c r="K882" s="89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</row>
    <row r="883" spans="1:28" ht="14.25">
      <c r="A883" s="85"/>
      <c r="B883" s="88"/>
      <c r="C883" s="89"/>
      <c r="D883" s="20"/>
      <c r="E883" s="20"/>
      <c r="F883" s="22"/>
      <c r="G883" s="22"/>
      <c r="H883" s="90"/>
      <c r="I883" s="91"/>
      <c r="J883" s="92"/>
      <c r="K883" s="89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</row>
    <row r="884" spans="1:28" ht="14.25">
      <c r="A884" s="85"/>
      <c r="B884" s="88"/>
      <c r="C884" s="89"/>
      <c r="D884" s="20"/>
      <c r="E884" s="20"/>
      <c r="F884" s="22"/>
      <c r="G884" s="22"/>
      <c r="H884" s="90"/>
      <c r="I884" s="91"/>
      <c r="J884" s="92"/>
      <c r="K884" s="89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</row>
    <row r="885" spans="1:28" ht="14.25">
      <c r="A885" s="85"/>
      <c r="B885" s="88"/>
      <c r="C885" s="89"/>
      <c r="D885" s="20"/>
      <c r="E885" s="20"/>
      <c r="F885" s="22"/>
      <c r="G885" s="22"/>
      <c r="H885" s="90"/>
      <c r="I885" s="91"/>
      <c r="J885" s="92"/>
      <c r="K885" s="89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</row>
    <row r="886" spans="1:28" ht="14.25">
      <c r="A886" s="85"/>
      <c r="B886" s="88"/>
      <c r="C886" s="89"/>
      <c r="D886" s="20"/>
      <c r="E886" s="20"/>
      <c r="F886" s="22"/>
      <c r="G886" s="22"/>
      <c r="H886" s="90"/>
      <c r="I886" s="91"/>
      <c r="J886" s="92"/>
      <c r="K886" s="89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</row>
    <row r="887" spans="1:28" ht="14.25">
      <c r="A887" s="85"/>
      <c r="B887" s="88"/>
      <c r="C887" s="89"/>
      <c r="D887" s="20"/>
      <c r="E887" s="20"/>
      <c r="F887" s="22"/>
      <c r="G887" s="22"/>
      <c r="H887" s="90"/>
      <c r="I887" s="91"/>
      <c r="J887" s="92"/>
      <c r="K887" s="89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</row>
    <row r="888" spans="1:28" ht="14.25">
      <c r="A888" s="85"/>
      <c r="B888" s="88"/>
      <c r="C888" s="89"/>
      <c r="D888" s="20"/>
      <c r="E888" s="20"/>
      <c r="F888" s="22"/>
      <c r="G888" s="22"/>
      <c r="H888" s="90"/>
      <c r="I888" s="91"/>
      <c r="J888" s="92"/>
      <c r="K888" s="89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</row>
    <row r="889" spans="1:28" ht="14.25">
      <c r="A889" s="85"/>
      <c r="B889" s="88"/>
      <c r="C889" s="89"/>
      <c r="D889" s="20"/>
      <c r="E889" s="20"/>
      <c r="F889" s="22"/>
      <c r="G889" s="22"/>
      <c r="H889" s="90"/>
      <c r="I889" s="91"/>
      <c r="J889" s="92"/>
      <c r="K889" s="89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</row>
    <row r="890" spans="1:28" ht="14.25">
      <c r="A890" s="85"/>
      <c r="B890" s="88"/>
      <c r="C890" s="89"/>
      <c r="D890" s="20"/>
      <c r="E890" s="20"/>
      <c r="F890" s="22"/>
      <c r="G890" s="22"/>
      <c r="H890" s="90"/>
      <c r="I890" s="91"/>
      <c r="J890" s="92"/>
      <c r="K890" s="89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</row>
    <row r="891" spans="1:28" ht="14.25">
      <c r="A891" s="85"/>
      <c r="B891" s="88"/>
      <c r="C891" s="89"/>
      <c r="D891" s="20"/>
      <c r="E891" s="20"/>
      <c r="F891" s="22"/>
      <c r="G891" s="22"/>
      <c r="H891" s="90"/>
      <c r="I891" s="91"/>
      <c r="J891" s="92"/>
      <c r="K891" s="89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</row>
    <row r="892" spans="1:28" ht="14.25">
      <c r="A892" s="85"/>
      <c r="B892" s="88"/>
      <c r="C892" s="89"/>
      <c r="D892" s="20"/>
      <c r="E892" s="20"/>
      <c r="F892" s="22"/>
      <c r="G892" s="22"/>
      <c r="H892" s="90"/>
      <c r="I892" s="91"/>
      <c r="J892" s="92"/>
      <c r="K892" s="89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</row>
    <row r="893" spans="1:28" ht="14.25">
      <c r="A893" s="85"/>
      <c r="B893" s="88"/>
      <c r="C893" s="89"/>
      <c r="D893" s="20"/>
      <c r="E893" s="20"/>
      <c r="F893" s="22"/>
      <c r="G893" s="22"/>
      <c r="H893" s="90"/>
      <c r="I893" s="91"/>
      <c r="J893" s="92"/>
      <c r="K893" s="89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</row>
    <row r="894" spans="1:28" ht="14.25">
      <c r="A894" s="85"/>
      <c r="B894" s="88"/>
      <c r="C894" s="89"/>
      <c r="D894" s="20"/>
      <c r="E894" s="20"/>
      <c r="F894" s="22"/>
      <c r="G894" s="22"/>
      <c r="H894" s="90"/>
      <c r="I894" s="91"/>
      <c r="J894" s="92"/>
      <c r="K894" s="89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</row>
    <row r="895" spans="1:28" ht="14.25">
      <c r="A895" s="85"/>
      <c r="B895" s="88"/>
      <c r="C895" s="89"/>
      <c r="D895" s="20"/>
      <c r="E895" s="20"/>
      <c r="F895" s="22"/>
      <c r="G895" s="22"/>
      <c r="H895" s="90"/>
      <c r="I895" s="91"/>
      <c r="J895" s="92"/>
      <c r="K895" s="89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</row>
    <row r="896" spans="1:28" ht="14.25">
      <c r="A896" s="85"/>
      <c r="B896" s="88"/>
      <c r="C896" s="89"/>
      <c r="D896" s="20"/>
      <c r="E896" s="20"/>
      <c r="F896" s="22"/>
      <c r="G896" s="22"/>
      <c r="H896" s="90"/>
      <c r="I896" s="91"/>
      <c r="J896" s="92"/>
      <c r="K896" s="89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</row>
    <row r="897" spans="1:28" ht="14.25">
      <c r="A897" s="85"/>
      <c r="B897" s="88"/>
      <c r="C897" s="89"/>
      <c r="D897" s="20"/>
      <c r="E897" s="20"/>
      <c r="F897" s="22"/>
      <c r="G897" s="22"/>
      <c r="H897" s="90"/>
      <c r="I897" s="91"/>
      <c r="J897" s="92"/>
      <c r="K897" s="89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</row>
    <row r="898" spans="1:28" ht="14.25">
      <c r="A898" s="85"/>
      <c r="B898" s="88"/>
      <c r="C898" s="89"/>
      <c r="D898" s="20"/>
      <c r="E898" s="20"/>
      <c r="F898" s="22"/>
      <c r="G898" s="22"/>
      <c r="H898" s="90"/>
      <c r="I898" s="91"/>
      <c r="J898" s="92"/>
      <c r="K898" s="89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</row>
    <row r="899" spans="1:28" ht="14.25">
      <c r="A899" s="85"/>
      <c r="B899" s="88"/>
      <c r="C899" s="89"/>
      <c r="D899" s="20"/>
      <c r="E899" s="20"/>
      <c r="F899" s="22"/>
      <c r="G899" s="22"/>
      <c r="H899" s="90"/>
      <c r="I899" s="91"/>
      <c r="J899" s="92"/>
      <c r="K899" s="89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</row>
    <row r="900" spans="1:28" ht="14.25">
      <c r="A900" s="85"/>
      <c r="B900" s="88"/>
      <c r="C900" s="89"/>
      <c r="D900" s="20"/>
      <c r="E900" s="20"/>
      <c r="F900" s="22"/>
      <c r="G900" s="22"/>
      <c r="H900" s="90"/>
      <c r="I900" s="91"/>
      <c r="J900" s="92"/>
      <c r="K900" s="89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</row>
    <row r="901" spans="1:28" ht="14.25">
      <c r="A901" s="85"/>
      <c r="B901" s="88"/>
      <c r="C901" s="89"/>
      <c r="D901" s="20"/>
      <c r="E901" s="20"/>
      <c r="F901" s="22"/>
      <c r="G901" s="22"/>
      <c r="H901" s="90"/>
      <c r="I901" s="91"/>
      <c r="J901" s="92"/>
      <c r="K901" s="89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</row>
    <row r="902" spans="1:28" ht="14.25">
      <c r="A902" s="85"/>
      <c r="B902" s="88"/>
      <c r="C902" s="89"/>
      <c r="D902" s="20"/>
      <c r="E902" s="20"/>
      <c r="F902" s="22"/>
      <c r="G902" s="22"/>
      <c r="H902" s="90"/>
      <c r="I902" s="91"/>
      <c r="J902" s="92"/>
      <c r="K902" s="89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</row>
    <row r="903" spans="1:28" ht="14.25">
      <c r="A903" s="85"/>
      <c r="B903" s="88"/>
      <c r="C903" s="89"/>
      <c r="D903" s="20"/>
      <c r="E903" s="20"/>
      <c r="F903" s="22"/>
      <c r="G903" s="22"/>
      <c r="H903" s="90"/>
      <c r="I903" s="91"/>
      <c r="J903" s="92"/>
      <c r="K903" s="89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</row>
    <row r="904" spans="1:28" ht="14.25">
      <c r="A904" s="85"/>
      <c r="B904" s="88"/>
      <c r="C904" s="89"/>
      <c r="D904" s="20"/>
      <c r="E904" s="20"/>
      <c r="F904" s="22"/>
      <c r="G904" s="22"/>
      <c r="H904" s="90"/>
      <c r="I904" s="91"/>
      <c r="J904" s="92"/>
      <c r="K904" s="89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</row>
    <row r="905" spans="1:28" ht="14.25">
      <c r="A905" s="85"/>
      <c r="B905" s="88"/>
      <c r="C905" s="89"/>
      <c r="D905" s="20"/>
      <c r="E905" s="20"/>
      <c r="F905" s="22"/>
      <c r="G905" s="22"/>
      <c r="H905" s="90"/>
      <c r="I905" s="91"/>
      <c r="J905" s="92"/>
      <c r="K905" s="89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</row>
    <row r="906" spans="1:28" ht="14.25">
      <c r="A906" s="85"/>
      <c r="B906" s="88"/>
      <c r="C906" s="89"/>
      <c r="D906" s="20"/>
      <c r="E906" s="20"/>
      <c r="F906" s="22"/>
      <c r="G906" s="22"/>
      <c r="H906" s="90"/>
      <c r="I906" s="91"/>
      <c r="J906" s="92"/>
      <c r="K906" s="89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</row>
    <row r="907" spans="1:28" ht="14.25">
      <c r="A907" s="85"/>
      <c r="B907" s="88"/>
      <c r="C907" s="89"/>
      <c r="D907" s="20"/>
      <c r="E907" s="20"/>
      <c r="F907" s="22"/>
      <c r="G907" s="22"/>
      <c r="H907" s="90"/>
      <c r="I907" s="91"/>
      <c r="J907" s="92"/>
      <c r="K907" s="89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</row>
    <row r="908" spans="1:28" ht="14.25">
      <c r="A908" s="85"/>
      <c r="B908" s="88"/>
      <c r="C908" s="89"/>
      <c r="D908" s="20"/>
      <c r="E908" s="20"/>
      <c r="F908" s="22"/>
      <c r="G908" s="22"/>
      <c r="H908" s="90"/>
      <c r="I908" s="91"/>
      <c r="J908" s="92"/>
      <c r="K908" s="89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</row>
    <row r="909" spans="1:28" ht="14.25">
      <c r="A909" s="85"/>
      <c r="B909" s="88"/>
      <c r="C909" s="89"/>
      <c r="D909" s="20"/>
      <c r="E909" s="20"/>
      <c r="F909" s="22"/>
      <c r="G909" s="22"/>
      <c r="H909" s="90"/>
      <c r="I909" s="91"/>
      <c r="J909" s="92"/>
      <c r="K909" s="89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</row>
    <row r="910" spans="1:28" ht="14.25">
      <c r="A910" s="85"/>
      <c r="B910" s="88"/>
      <c r="C910" s="89"/>
      <c r="D910" s="20"/>
      <c r="E910" s="20"/>
      <c r="F910" s="22"/>
      <c r="G910" s="22"/>
      <c r="H910" s="90"/>
      <c r="I910" s="91"/>
      <c r="J910" s="92"/>
      <c r="K910" s="89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</row>
    <row r="911" spans="1:28" ht="14.25">
      <c r="A911" s="85"/>
      <c r="B911" s="88"/>
      <c r="C911" s="89"/>
      <c r="D911" s="20"/>
      <c r="E911" s="20"/>
      <c r="F911" s="22"/>
      <c r="G911" s="22"/>
      <c r="H911" s="90"/>
      <c r="I911" s="91"/>
      <c r="J911" s="92"/>
      <c r="K911" s="89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</row>
    <row r="912" spans="1:28" ht="14.25">
      <c r="A912" s="85"/>
      <c r="B912" s="88"/>
      <c r="C912" s="89"/>
      <c r="D912" s="20"/>
      <c r="E912" s="20"/>
      <c r="F912" s="22"/>
      <c r="G912" s="22"/>
      <c r="H912" s="90"/>
      <c r="I912" s="91"/>
      <c r="J912" s="92"/>
      <c r="K912" s="89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</row>
    <row r="913" spans="1:28" ht="14.25">
      <c r="A913" s="85"/>
      <c r="B913" s="88"/>
      <c r="C913" s="89"/>
      <c r="D913" s="20"/>
      <c r="E913" s="20"/>
      <c r="F913" s="22"/>
      <c r="G913" s="22"/>
      <c r="H913" s="90"/>
      <c r="I913" s="91"/>
      <c r="J913" s="92"/>
      <c r="K913" s="89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</row>
    <row r="914" spans="1:28" ht="14.25">
      <c r="A914" s="85"/>
      <c r="B914" s="88"/>
      <c r="C914" s="89"/>
      <c r="D914" s="20"/>
      <c r="E914" s="20"/>
      <c r="F914" s="22"/>
      <c r="G914" s="22"/>
      <c r="H914" s="90"/>
      <c r="I914" s="91"/>
      <c r="J914" s="92"/>
      <c r="K914" s="89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</row>
    <row r="915" spans="1:28" ht="14.25">
      <c r="A915" s="85"/>
      <c r="B915" s="88"/>
      <c r="C915" s="89"/>
      <c r="D915" s="20"/>
      <c r="E915" s="20"/>
      <c r="F915" s="22"/>
      <c r="G915" s="22"/>
      <c r="H915" s="90"/>
      <c r="I915" s="91"/>
      <c r="J915" s="92"/>
      <c r="K915" s="89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</row>
    <row r="916" spans="1:28" ht="14.25">
      <c r="A916" s="85"/>
      <c r="B916" s="88"/>
      <c r="C916" s="89"/>
      <c r="D916" s="20"/>
      <c r="E916" s="20"/>
      <c r="F916" s="22"/>
      <c r="G916" s="22"/>
      <c r="H916" s="90"/>
      <c r="I916" s="91"/>
      <c r="J916" s="92"/>
      <c r="K916" s="89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</row>
    <row r="917" spans="1:28" ht="14.25">
      <c r="A917" s="85"/>
      <c r="B917" s="88"/>
      <c r="C917" s="89"/>
      <c r="D917" s="20"/>
      <c r="E917" s="20"/>
      <c r="F917" s="22"/>
      <c r="G917" s="22"/>
      <c r="H917" s="90"/>
      <c r="I917" s="91"/>
      <c r="J917" s="92"/>
      <c r="K917" s="89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</row>
    <row r="918" spans="1:28" ht="14.25">
      <c r="A918" s="85"/>
      <c r="B918" s="88"/>
      <c r="C918" s="89"/>
      <c r="D918" s="20"/>
      <c r="E918" s="20"/>
      <c r="F918" s="22"/>
      <c r="G918" s="22"/>
      <c r="H918" s="90"/>
      <c r="I918" s="91"/>
      <c r="J918" s="92"/>
      <c r="K918" s="89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</row>
    <row r="919" spans="1:28" ht="14.25">
      <c r="A919" s="85"/>
      <c r="B919" s="88"/>
      <c r="C919" s="89"/>
      <c r="D919" s="20"/>
      <c r="E919" s="20"/>
      <c r="F919" s="22"/>
      <c r="G919" s="22"/>
      <c r="H919" s="90"/>
      <c r="I919" s="91"/>
      <c r="J919" s="92"/>
      <c r="K919" s="89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</row>
    <row r="920" spans="1:28" ht="14.25">
      <c r="A920" s="85"/>
      <c r="B920" s="88"/>
      <c r="C920" s="89"/>
      <c r="D920" s="20"/>
      <c r="E920" s="20"/>
      <c r="F920" s="22"/>
      <c r="G920" s="22"/>
      <c r="H920" s="90"/>
      <c r="I920" s="91"/>
      <c r="J920" s="92"/>
      <c r="K920" s="89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</row>
    <row r="921" spans="1:28" ht="14.25">
      <c r="A921" s="85"/>
      <c r="B921" s="88"/>
      <c r="C921" s="89"/>
      <c r="D921" s="20"/>
      <c r="E921" s="20"/>
      <c r="F921" s="22"/>
      <c r="G921" s="22"/>
      <c r="H921" s="90"/>
      <c r="I921" s="91"/>
      <c r="J921" s="92"/>
      <c r="K921" s="89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</row>
    <row r="922" spans="1:28" ht="14.25">
      <c r="A922" s="85"/>
      <c r="B922" s="88"/>
      <c r="C922" s="89"/>
      <c r="D922" s="20"/>
      <c r="E922" s="20"/>
      <c r="F922" s="22"/>
      <c r="G922" s="22"/>
      <c r="H922" s="90"/>
      <c r="I922" s="91"/>
      <c r="J922" s="92"/>
      <c r="K922" s="89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</row>
    <row r="923" spans="1:28" ht="14.25">
      <c r="A923" s="85"/>
      <c r="B923" s="88"/>
      <c r="C923" s="89"/>
      <c r="D923" s="20"/>
      <c r="E923" s="20"/>
      <c r="F923" s="22"/>
      <c r="G923" s="22"/>
      <c r="H923" s="90"/>
      <c r="I923" s="91"/>
      <c r="J923" s="92"/>
      <c r="K923" s="89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</row>
    <row r="924" spans="1:28" ht="14.25">
      <c r="A924" s="85"/>
      <c r="B924" s="88"/>
      <c r="C924" s="89"/>
      <c r="D924" s="20"/>
      <c r="E924" s="20"/>
      <c r="F924" s="22"/>
      <c r="G924" s="22"/>
      <c r="H924" s="90"/>
      <c r="I924" s="91"/>
      <c r="J924" s="92"/>
      <c r="K924" s="89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</row>
    <row r="925" spans="1:28" ht="14.25">
      <c r="A925" s="85"/>
      <c r="B925" s="88"/>
      <c r="C925" s="89"/>
      <c r="D925" s="20"/>
      <c r="E925" s="20"/>
      <c r="F925" s="22"/>
      <c r="G925" s="22"/>
      <c r="H925" s="90"/>
      <c r="I925" s="91"/>
      <c r="J925" s="92"/>
      <c r="K925" s="89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</row>
    <row r="926" spans="1:28" ht="14.25">
      <c r="A926" s="85"/>
      <c r="B926" s="88"/>
      <c r="C926" s="89"/>
      <c r="D926" s="20"/>
      <c r="E926" s="20"/>
      <c r="F926" s="22"/>
      <c r="G926" s="22"/>
      <c r="H926" s="90"/>
      <c r="I926" s="91"/>
      <c r="J926" s="92"/>
      <c r="K926" s="89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</row>
    <row r="927" spans="1:28" ht="14.25">
      <c r="A927" s="85"/>
      <c r="B927" s="88"/>
      <c r="C927" s="89"/>
      <c r="D927" s="20"/>
      <c r="E927" s="20"/>
      <c r="F927" s="22"/>
      <c r="G927" s="22"/>
      <c r="H927" s="90"/>
      <c r="I927" s="91"/>
      <c r="J927" s="92"/>
      <c r="K927" s="89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</row>
    <row r="928" spans="1:28" ht="14.25">
      <c r="A928" s="85"/>
      <c r="B928" s="88"/>
      <c r="C928" s="89"/>
      <c r="D928" s="20"/>
      <c r="E928" s="20"/>
      <c r="F928" s="22"/>
      <c r="G928" s="22"/>
      <c r="H928" s="90"/>
      <c r="I928" s="91"/>
      <c r="J928" s="92"/>
      <c r="K928" s="89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</row>
    <row r="929" spans="1:28" ht="14.25">
      <c r="A929" s="85"/>
      <c r="B929" s="88"/>
      <c r="C929" s="89"/>
      <c r="D929" s="20"/>
      <c r="E929" s="20"/>
      <c r="F929" s="22"/>
      <c r="G929" s="22"/>
      <c r="H929" s="90"/>
      <c r="I929" s="91"/>
      <c r="J929" s="92"/>
      <c r="K929" s="89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</row>
    <row r="930" spans="1:28" ht="14.25">
      <c r="A930" s="85"/>
      <c r="B930" s="88"/>
      <c r="C930" s="89"/>
      <c r="D930" s="20"/>
      <c r="E930" s="20"/>
      <c r="F930" s="22"/>
      <c r="G930" s="22"/>
      <c r="H930" s="90"/>
      <c r="I930" s="91"/>
      <c r="J930" s="92"/>
      <c r="K930" s="89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</row>
    <row r="931" spans="1:28" ht="14.25">
      <c r="A931" s="85"/>
      <c r="B931" s="88"/>
      <c r="C931" s="89"/>
      <c r="D931" s="20"/>
      <c r="E931" s="20"/>
      <c r="F931" s="22"/>
      <c r="G931" s="22"/>
      <c r="H931" s="90"/>
      <c r="I931" s="91"/>
      <c r="J931" s="92"/>
      <c r="K931" s="89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</row>
    <row r="932" spans="1:28" ht="14.25">
      <c r="A932" s="85"/>
      <c r="B932" s="88"/>
      <c r="C932" s="89"/>
      <c r="D932" s="20"/>
      <c r="E932" s="20"/>
      <c r="F932" s="22"/>
      <c r="G932" s="22"/>
      <c r="H932" s="90"/>
      <c r="I932" s="91"/>
      <c r="J932" s="92"/>
      <c r="K932" s="89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</row>
    <row r="933" spans="1:28" ht="14.25">
      <c r="A933" s="85"/>
      <c r="B933" s="88"/>
      <c r="C933" s="89"/>
      <c r="D933" s="20"/>
      <c r="E933" s="20"/>
      <c r="F933" s="22"/>
      <c r="G933" s="22"/>
      <c r="H933" s="90"/>
      <c r="I933" s="91"/>
      <c r="J933" s="92"/>
      <c r="K933" s="89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</row>
    <row r="934" spans="1:28" ht="14.25">
      <c r="A934" s="85"/>
      <c r="B934" s="88"/>
      <c r="C934" s="89"/>
      <c r="D934" s="20"/>
      <c r="E934" s="20"/>
      <c r="F934" s="22"/>
      <c r="G934" s="22"/>
      <c r="H934" s="90"/>
      <c r="I934" s="91"/>
      <c r="J934" s="92"/>
      <c r="K934" s="89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</row>
    <row r="935" spans="1:28" ht="14.25">
      <c r="A935" s="85"/>
      <c r="B935" s="88"/>
      <c r="C935" s="89"/>
      <c r="D935" s="20"/>
      <c r="E935" s="20"/>
      <c r="F935" s="22"/>
      <c r="G935" s="22"/>
      <c r="H935" s="90"/>
      <c r="I935" s="91"/>
      <c r="J935" s="92"/>
      <c r="K935" s="89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</row>
    <row r="936" spans="1:28" ht="14.25">
      <c r="A936" s="85"/>
      <c r="B936" s="88"/>
      <c r="C936" s="89"/>
      <c r="D936" s="20"/>
      <c r="E936" s="20"/>
      <c r="F936" s="22"/>
      <c r="G936" s="22"/>
      <c r="H936" s="90"/>
      <c r="I936" s="91"/>
      <c r="J936" s="92"/>
      <c r="K936" s="89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</row>
    <row r="937" spans="1:28" ht="14.25">
      <c r="A937" s="85"/>
      <c r="B937" s="88"/>
      <c r="C937" s="89"/>
      <c r="D937" s="20"/>
      <c r="E937" s="20"/>
      <c r="F937" s="22"/>
      <c r="G937" s="22"/>
      <c r="H937" s="90"/>
      <c r="I937" s="91"/>
      <c r="J937" s="92"/>
      <c r="K937" s="89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</row>
    <row r="938" spans="1:28" ht="14.25">
      <c r="A938" s="85"/>
      <c r="B938" s="88"/>
      <c r="C938" s="89"/>
      <c r="D938" s="20"/>
      <c r="E938" s="20"/>
      <c r="F938" s="22"/>
      <c r="G938" s="22"/>
      <c r="H938" s="90"/>
      <c r="I938" s="91"/>
      <c r="J938" s="92"/>
      <c r="K938" s="89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</row>
    <row r="939" spans="1:28" ht="14.25">
      <c r="A939" s="85"/>
      <c r="B939" s="88"/>
      <c r="C939" s="89"/>
      <c r="D939" s="20"/>
      <c r="E939" s="20"/>
      <c r="F939" s="22"/>
      <c r="G939" s="22"/>
      <c r="H939" s="90"/>
      <c r="I939" s="91"/>
      <c r="J939" s="92"/>
      <c r="K939" s="89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</row>
    <row r="940" spans="1:28" ht="14.25">
      <c r="A940" s="85"/>
      <c r="B940" s="88"/>
      <c r="C940" s="89"/>
      <c r="D940" s="20"/>
      <c r="E940" s="20"/>
      <c r="F940" s="22"/>
      <c r="G940" s="22"/>
      <c r="H940" s="90"/>
      <c r="I940" s="91"/>
      <c r="J940" s="92"/>
      <c r="K940" s="89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</row>
    <row r="941" spans="1:28" ht="14.25">
      <c r="A941" s="85"/>
      <c r="B941" s="88"/>
      <c r="C941" s="89"/>
      <c r="D941" s="20"/>
      <c r="E941" s="20"/>
      <c r="F941" s="22"/>
      <c r="G941" s="22"/>
      <c r="H941" s="90"/>
      <c r="I941" s="91"/>
      <c r="J941" s="92"/>
      <c r="K941" s="89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</row>
    <row r="942" spans="1:28" ht="14.25">
      <c r="A942" s="85"/>
      <c r="B942" s="88"/>
      <c r="C942" s="89"/>
      <c r="D942" s="20"/>
      <c r="E942" s="20"/>
      <c r="F942" s="22"/>
      <c r="G942" s="22"/>
      <c r="H942" s="90"/>
      <c r="I942" s="91"/>
      <c r="J942" s="92"/>
      <c r="K942" s="89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</row>
    <row r="943" spans="1:28" ht="14.25">
      <c r="A943" s="85"/>
      <c r="B943" s="88"/>
      <c r="C943" s="89"/>
      <c r="D943" s="20"/>
      <c r="E943" s="20"/>
      <c r="F943" s="22"/>
      <c r="G943" s="22"/>
      <c r="H943" s="90"/>
      <c r="I943" s="91"/>
      <c r="J943" s="92"/>
      <c r="K943" s="89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</row>
    <row r="944" spans="1:28" ht="14.25">
      <c r="A944" s="85"/>
      <c r="B944" s="88"/>
      <c r="C944" s="89"/>
      <c r="D944" s="20"/>
      <c r="E944" s="20"/>
      <c r="F944" s="22"/>
      <c r="G944" s="22"/>
      <c r="H944" s="90"/>
      <c r="I944" s="91"/>
      <c r="J944" s="92"/>
      <c r="K944" s="89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</row>
    <row r="945" spans="1:28" ht="14.25">
      <c r="A945" s="85"/>
      <c r="B945" s="88"/>
      <c r="C945" s="89"/>
      <c r="D945" s="20"/>
      <c r="E945" s="20"/>
      <c r="F945" s="22"/>
      <c r="G945" s="22"/>
      <c r="H945" s="90"/>
      <c r="I945" s="91"/>
      <c r="J945" s="92"/>
      <c r="K945" s="89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</row>
    <row r="946" spans="1:28" ht="14.25">
      <c r="A946" s="85"/>
      <c r="B946" s="88"/>
      <c r="C946" s="89"/>
      <c r="D946" s="20"/>
      <c r="E946" s="20"/>
      <c r="F946" s="22"/>
      <c r="G946" s="22"/>
      <c r="H946" s="90"/>
      <c r="I946" s="91"/>
      <c r="J946" s="92"/>
      <c r="K946" s="89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</row>
    <row r="947" spans="1:28" ht="14.25">
      <c r="A947" s="85"/>
      <c r="B947" s="88"/>
      <c r="C947" s="89"/>
      <c r="D947" s="20"/>
      <c r="E947" s="20"/>
      <c r="F947" s="22"/>
      <c r="G947" s="22"/>
      <c r="H947" s="90"/>
      <c r="I947" s="91"/>
      <c r="J947" s="92"/>
      <c r="K947" s="89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</row>
    <row r="948" spans="1:28" ht="14.25">
      <c r="A948" s="85"/>
      <c r="B948" s="88"/>
      <c r="C948" s="89"/>
      <c r="D948" s="20"/>
      <c r="E948" s="20"/>
      <c r="F948" s="22"/>
      <c r="G948" s="22"/>
      <c r="H948" s="90"/>
      <c r="I948" s="91"/>
      <c r="J948" s="92"/>
      <c r="K948" s="89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</row>
    <row r="949" spans="1:28" ht="14.25">
      <c r="A949" s="85"/>
      <c r="B949" s="88"/>
      <c r="C949" s="89"/>
      <c r="D949" s="20"/>
      <c r="E949" s="20"/>
      <c r="F949" s="22"/>
      <c r="G949" s="22"/>
      <c r="H949" s="90"/>
      <c r="I949" s="91"/>
      <c r="J949" s="92"/>
      <c r="K949" s="89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</row>
    <row r="950" spans="1:28" ht="14.25">
      <c r="A950" s="85"/>
      <c r="B950" s="88"/>
      <c r="C950" s="89"/>
      <c r="D950" s="20"/>
      <c r="E950" s="20"/>
      <c r="F950" s="22"/>
      <c r="G950" s="22"/>
      <c r="H950" s="90"/>
      <c r="I950" s="91"/>
      <c r="J950" s="92"/>
      <c r="K950" s="89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</row>
    <row r="951" spans="1:28" ht="14.25">
      <c r="A951" s="85"/>
      <c r="B951" s="88"/>
      <c r="C951" s="89"/>
      <c r="D951" s="20"/>
      <c r="E951" s="20"/>
      <c r="F951" s="22"/>
      <c r="G951" s="22"/>
      <c r="H951" s="90"/>
      <c r="I951" s="91"/>
      <c r="J951" s="92"/>
      <c r="K951" s="89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</row>
    <row r="952" spans="1:28" ht="14.25">
      <c r="A952" s="85"/>
      <c r="B952" s="88"/>
      <c r="C952" s="89"/>
      <c r="D952" s="20"/>
      <c r="E952" s="20"/>
      <c r="F952" s="22"/>
      <c r="G952" s="22"/>
      <c r="H952" s="90"/>
      <c r="I952" s="91"/>
      <c r="J952" s="92"/>
      <c r="K952" s="89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</row>
    <row r="953" spans="1:28" ht="14.25">
      <c r="A953" s="85"/>
      <c r="B953" s="88"/>
      <c r="C953" s="89"/>
      <c r="D953" s="20"/>
      <c r="E953" s="20"/>
      <c r="F953" s="22"/>
      <c r="G953" s="22"/>
      <c r="H953" s="90"/>
      <c r="I953" s="91"/>
      <c r="J953" s="92"/>
      <c r="K953" s="89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</row>
    <row r="954" spans="1:28" ht="14.25">
      <c r="A954" s="85"/>
      <c r="B954" s="88"/>
      <c r="C954" s="89"/>
      <c r="D954" s="20"/>
      <c r="E954" s="20"/>
      <c r="F954" s="22"/>
      <c r="G954" s="22"/>
      <c r="H954" s="90"/>
      <c r="I954" s="91"/>
      <c r="J954" s="92"/>
      <c r="K954" s="89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</row>
    <row r="955" spans="1:28" ht="14.25">
      <c r="A955" s="85"/>
      <c r="B955" s="88"/>
      <c r="C955" s="89"/>
      <c r="D955" s="20"/>
      <c r="E955" s="20"/>
      <c r="F955" s="22"/>
      <c r="G955" s="22"/>
      <c r="H955" s="90"/>
      <c r="I955" s="91"/>
      <c r="J955" s="92"/>
      <c r="K955" s="89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</row>
    <row r="956" spans="1:28" ht="14.25">
      <c r="A956" s="85"/>
      <c r="B956" s="88"/>
      <c r="C956" s="89"/>
      <c r="D956" s="20"/>
      <c r="E956" s="20"/>
      <c r="F956" s="22"/>
      <c r="G956" s="22"/>
      <c r="H956" s="90"/>
      <c r="I956" s="91"/>
      <c r="J956" s="92"/>
      <c r="K956" s="89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</row>
    <row r="957" spans="1:28" ht="14.25">
      <c r="A957" s="85"/>
      <c r="B957" s="88"/>
      <c r="C957" s="89"/>
      <c r="D957" s="20"/>
      <c r="E957" s="20"/>
      <c r="F957" s="22"/>
      <c r="G957" s="22"/>
      <c r="H957" s="90"/>
      <c r="I957" s="91"/>
      <c r="J957" s="92"/>
      <c r="K957" s="89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</row>
    <row r="958" spans="1:28" ht="14.25">
      <c r="A958" s="85"/>
      <c r="B958" s="88"/>
      <c r="C958" s="89"/>
      <c r="D958" s="20"/>
      <c r="E958" s="20"/>
      <c r="F958" s="22"/>
      <c r="G958" s="22"/>
      <c r="H958" s="90"/>
      <c r="I958" s="91"/>
      <c r="J958" s="92"/>
      <c r="K958" s="89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</row>
    <row r="959" spans="1:28" ht="14.25">
      <c r="A959" s="85"/>
      <c r="B959" s="88"/>
      <c r="C959" s="89"/>
      <c r="D959" s="20"/>
      <c r="E959" s="20"/>
      <c r="F959" s="22"/>
      <c r="G959" s="22"/>
      <c r="H959" s="90"/>
      <c r="I959" s="91"/>
      <c r="J959" s="92"/>
      <c r="K959" s="89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</row>
    <row r="960" spans="1:28" ht="14.25">
      <c r="A960" s="85"/>
      <c r="B960" s="88"/>
      <c r="C960" s="89"/>
      <c r="D960" s="20"/>
      <c r="E960" s="20"/>
      <c r="F960" s="22"/>
      <c r="G960" s="22"/>
      <c r="H960" s="90"/>
      <c r="I960" s="91"/>
      <c r="J960" s="92"/>
      <c r="K960" s="89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</row>
    <row r="961" spans="1:28" ht="14.25">
      <c r="A961" s="85"/>
      <c r="B961" s="88"/>
      <c r="C961" s="89"/>
      <c r="D961" s="20"/>
      <c r="E961" s="20"/>
      <c r="F961" s="22"/>
      <c r="G961" s="22"/>
      <c r="H961" s="90"/>
      <c r="I961" s="91"/>
      <c r="J961" s="92"/>
      <c r="K961" s="89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</row>
    <row r="962" spans="1:28" ht="14.25">
      <c r="A962" s="85"/>
      <c r="B962" s="88"/>
      <c r="C962" s="89"/>
      <c r="D962" s="20"/>
      <c r="E962" s="20"/>
      <c r="F962" s="22"/>
      <c r="G962" s="22"/>
      <c r="H962" s="90"/>
      <c r="I962" s="91"/>
      <c r="J962" s="92"/>
      <c r="K962" s="89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</row>
    <row r="963" spans="1:28" ht="14.25">
      <c r="A963" s="85"/>
      <c r="B963" s="88"/>
      <c r="C963" s="89"/>
      <c r="D963" s="20"/>
      <c r="E963" s="20"/>
      <c r="F963" s="22"/>
      <c r="G963" s="22"/>
      <c r="H963" s="90"/>
      <c r="I963" s="91"/>
      <c r="J963" s="92"/>
      <c r="K963" s="89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</row>
    <row r="964" spans="1:28" ht="14.25">
      <c r="A964" s="85"/>
      <c r="B964" s="88"/>
      <c r="C964" s="89"/>
      <c r="D964" s="20"/>
      <c r="E964" s="20"/>
      <c r="F964" s="22"/>
      <c r="G964" s="22"/>
      <c r="H964" s="90"/>
      <c r="I964" s="91"/>
      <c r="J964" s="92"/>
      <c r="K964" s="89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</row>
    <row r="965" spans="1:28" ht="14.25">
      <c r="A965" s="85"/>
      <c r="B965" s="88"/>
      <c r="C965" s="89"/>
      <c r="D965" s="20"/>
      <c r="E965" s="20"/>
      <c r="F965" s="22"/>
      <c r="G965" s="22"/>
      <c r="H965" s="90"/>
      <c r="I965" s="91"/>
      <c r="J965" s="92"/>
      <c r="K965" s="89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</row>
    <row r="966" spans="1:28" ht="14.25">
      <c r="A966" s="85"/>
      <c r="B966" s="88"/>
      <c r="C966" s="89"/>
      <c r="D966" s="20"/>
      <c r="E966" s="20"/>
      <c r="F966" s="22"/>
      <c r="G966" s="22"/>
      <c r="H966" s="90"/>
      <c r="I966" s="91"/>
      <c r="J966" s="92"/>
      <c r="K966" s="89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</row>
    <row r="967" spans="1:28" ht="14.25">
      <c r="A967" s="85"/>
      <c r="B967" s="88"/>
      <c r="C967" s="89"/>
      <c r="D967" s="20"/>
      <c r="E967" s="20"/>
      <c r="F967" s="22"/>
      <c r="G967" s="22"/>
      <c r="H967" s="90"/>
      <c r="I967" s="91"/>
      <c r="J967" s="92"/>
      <c r="K967" s="89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</row>
    <row r="968" spans="1:28" ht="14.25">
      <c r="A968" s="85"/>
      <c r="B968" s="88"/>
      <c r="C968" s="89"/>
      <c r="D968" s="20"/>
      <c r="E968" s="20"/>
      <c r="F968" s="22"/>
      <c r="G968" s="22"/>
      <c r="H968" s="90"/>
      <c r="I968" s="91"/>
      <c r="J968" s="92"/>
      <c r="K968" s="89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</row>
    <row r="969" spans="1:28" ht="14.25">
      <c r="A969" s="85"/>
      <c r="B969" s="88"/>
      <c r="C969" s="89"/>
      <c r="D969" s="20"/>
      <c r="E969" s="20"/>
      <c r="F969" s="22"/>
      <c r="G969" s="22"/>
      <c r="H969" s="90"/>
      <c r="I969" s="91"/>
      <c r="J969" s="92"/>
      <c r="K969" s="89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</row>
    <row r="970" spans="1:28" ht="14.25">
      <c r="A970" s="85"/>
      <c r="B970" s="88"/>
      <c r="C970" s="89"/>
      <c r="D970" s="20"/>
      <c r="E970" s="20"/>
      <c r="F970" s="22"/>
      <c r="G970" s="22"/>
      <c r="H970" s="90"/>
      <c r="I970" s="91"/>
      <c r="J970" s="92"/>
      <c r="K970" s="89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</row>
    <row r="971" spans="1:28" ht="14.25">
      <c r="A971" s="85"/>
      <c r="B971" s="88"/>
      <c r="C971" s="89"/>
      <c r="D971" s="20"/>
      <c r="E971" s="20"/>
      <c r="F971" s="22"/>
      <c r="G971" s="22"/>
      <c r="H971" s="90"/>
      <c r="I971" s="91"/>
      <c r="J971" s="92"/>
      <c r="K971" s="89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</row>
    <row r="972" spans="1:28" ht="14.25">
      <c r="A972" s="85"/>
      <c r="B972" s="88"/>
      <c r="C972" s="89"/>
      <c r="D972" s="20"/>
      <c r="E972" s="20"/>
      <c r="F972" s="22"/>
      <c r="G972" s="22"/>
      <c r="H972" s="90"/>
      <c r="I972" s="91"/>
      <c r="J972" s="92"/>
      <c r="K972" s="89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</row>
    <row r="973" spans="1:28" ht="14.25">
      <c r="A973" s="85"/>
      <c r="B973" s="88"/>
      <c r="C973" s="89"/>
      <c r="D973" s="20"/>
      <c r="E973" s="20"/>
      <c r="F973" s="22"/>
      <c r="G973" s="22"/>
      <c r="H973" s="90"/>
      <c r="I973" s="91"/>
      <c r="J973" s="92"/>
      <c r="K973" s="89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</row>
    <row r="974" spans="1:28" ht="14.25">
      <c r="A974" s="85"/>
      <c r="B974" s="88"/>
      <c r="C974" s="89"/>
      <c r="D974" s="20"/>
      <c r="E974" s="20"/>
      <c r="F974" s="22"/>
      <c r="G974" s="22"/>
      <c r="H974" s="90"/>
      <c r="I974" s="91"/>
      <c r="J974" s="92"/>
      <c r="K974" s="89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</row>
    <row r="975" spans="1:28" ht="14.25">
      <c r="A975" s="85"/>
      <c r="B975" s="88"/>
      <c r="C975" s="89"/>
      <c r="D975" s="20"/>
      <c r="E975" s="20"/>
      <c r="F975" s="22"/>
      <c r="G975" s="22"/>
      <c r="H975" s="90"/>
      <c r="I975" s="91"/>
      <c r="J975" s="92"/>
      <c r="K975" s="89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</row>
    <row r="976" spans="1:28" ht="14.25">
      <c r="A976" s="85"/>
      <c r="B976" s="88"/>
      <c r="C976" s="89"/>
      <c r="D976" s="20"/>
      <c r="E976" s="20"/>
      <c r="F976" s="22"/>
      <c r="G976" s="22"/>
      <c r="H976" s="90"/>
      <c r="I976" s="91"/>
      <c r="J976" s="92"/>
      <c r="K976" s="89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</row>
    <row r="977" spans="1:28" ht="14.25">
      <c r="A977" s="85"/>
      <c r="B977" s="88"/>
      <c r="C977" s="89"/>
      <c r="D977" s="20"/>
      <c r="E977" s="20"/>
      <c r="F977" s="22"/>
      <c r="G977" s="22"/>
      <c r="H977" s="90"/>
      <c r="I977" s="91"/>
      <c r="J977" s="92"/>
      <c r="K977" s="89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</row>
    <row r="978" spans="1:28" ht="14.25">
      <c r="A978" s="85"/>
      <c r="B978" s="88"/>
      <c r="C978" s="89"/>
      <c r="D978" s="20"/>
      <c r="E978" s="20"/>
      <c r="F978" s="22"/>
      <c r="G978" s="22"/>
      <c r="H978" s="90"/>
      <c r="I978" s="91"/>
      <c r="J978" s="92"/>
      <c r="K978" s="89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</row>
    <row r="979" spans="1:28" ht="14.25">
      <c r="A979" s="85"/>
      <c r="B979" s="88"/>
      <c r="C979" s="89"/>
      <c r="D979" s="20"/>
      <c r="E979" s="20"/>
      <c r="F979" s="22"/>
      <c r="G979" s="22"/>
      <c r="H979" s="90"/>
      <c r="I979" s="91"/>
      <c r="J979" s="92"/>
      <c r="K979" s="89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</row>
    <row r="980" spans="1:28" ht="14.25">
      <c r="A980" s="85"/>
      <c r="B980" s="88"/>
      <c r="C980" s="89"/>
      <c r="D980" s="20"/>
      <c r="E980" s="20"/>
      <c r="F980" s="22"/>
      <c r="G980" s="22"/>
      <c r="H980" s="90"/>
      <c r="I980" s="91"/>
      <c r="J980" s="92"/>
      <c r="K980" s="89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</row>
    <row r="981" spans="1:28" ht="14.25">
      <c r="A981" s="85"/>
      <c r="B981" s="88"/>
      <c r="C981" s="89"/>
      <c r="D981" s="20"/>
      <c r="E981" s="20"/>
      <c r="F981" s="22"/>
      <c r="G981" s="22"/>
      <c r="H981" s="90"/>
      <c r="I981" s="91"/>
      <c r="J981" s="92"/>
      <c r="K981" s="89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</row>
    <row r="982" spans="1:28" ht="14.25">
      <c r="A982" s="85"/>
      <c r="B982" s="88"/>
      <c r="C982" s="89"/>
      <c r="D982" s="20"/>
      <c r="E982" s="20"/>
      <c r="F982" s="22"/>
      <c r="G982" s="22"/>
      <c r="H982" s="90"/>
      <c r="I982" s="91"/>
      <c r="J982" s="92"/>
      <c r="K982" s="89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</row>
    <row r="983" spans="1:28" ht="14.25">
      <c r="A983" s="85"/>
      <c r="B983" s="88"/>
      <c r="C983" s="89"/>
      <c r="D983" s="20"/>
      <c r="E983" s="20"/>
      <c r="F983" s="22"/>
      <c r="G983" s="22"/>
      <c r="H983" s="90"/>
      <c r="I983" s="91"/>
      <c r="J983" s="92"/>
      <c r="K983" s="89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</row>
    <row r="984" spans="1:28" ht="14.25">
      <c r="A984" s="85"/>
      <c r="B984" s="88"/>
      <c r="C984" s="89"/>
      <c r="D984" s="20"/>
      <c r="E984" s="20"/>
      <c r="F984" s="22"/>
      <c r="G984" s="22"/>
      <c r="H984" s="90"/>
      <c r="I984" s="91"/>
      <c r="J984" s="92"/>
      <c r="K984" s="89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</row>
    <row r="985" spans="1:28" ht="14.25">
      <c r="A985" s="85"/>
      <c r="B985" s="88"/>
      <c r="C985" s="89"/>
      <c r="D985" s="20"/>
      <c r="E985" s="20"/>
      <c r="F985" s="22"/>
      <c r="G985" s="22"/>
      <c r="H985" s="90"/>
      <c r="I985" s="91"/>
      <c r="J985" s="92"/>
      <c r="K985" s="89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</row>
    <row r="986" spans="1:28" ht="14.25">
      <c r="A986" s="85"/>
      <c r="B986" s="88"/>
      <c r="C986" s="89"/>
      <c r="D986" s="20"/>
      <c r="E986" s="20"/>
      <c r="F986" s="22"/>
      <c r="G986" s="22"/>
      <c r="H986" s="90"/>
      <c r="I986" s="91"/>
      <c r="J986" s="92"/>
      <c r="K986" s="89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</row>
    <row r="987" spans="1:28" ht="14.25">
      <c r="A987" s="85"/>
      <c r="B987" s="88"/>
      <c r="C987" s="89"/>
      <c r="D987" s="20"/>
      <c r="E987" s="20"/>
      <c r="F987" s="22"/>
      <c r="G987" s="22"/>
      <c r="H987" s="90"/>
      <c r="I987" s="91"/>
      <c r="J987" s="92"/>
      <c r="K987" s="89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</row>
    <row r="988" spans="1:28" ht="14.25">
      <c r="A988" s="85"/>
      <c r="B988" s="88"/>
      <c r="C988" s="89"/>
      <c r="D988" s="20"/>
      <c r="E988" s="20"/>
      <c r="F988" s="22"/>
      <c r="G988" s="22"/>
      <c r="H988" s="90"/>
      <c r="I988" s="91"/>
      <c r="J988" s="92"/>
      <c r="K988" s="89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</row>
    <row r="989" spans="1:28" ht="14.25">
      <c r="A989" s="85"/>
      <c r="B989" s="88"/>
      <c r="C989" s="89"/>
      <c r="D989" s="20"/>
      <c r="E989" s="20"/>
      <c r="F989" s="22"/>
      <c r="G989" s="22"/>
      <c r="H989" s="90"/>
      <c r="I989" s="91"/>
      <c r="J989" s="92"/>
      <c r="K989" s="89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</row>
    <row r="990" spans="1:28" ht="14.25">
      <c r="A990" s="85"/>
      <c r="B990" s="88"/>
      <c r="C990" s="89"/>
      <c r="D990" s="20"/>
      <c r="E990" s="20"/>
      <c r="F990" s="22"/>
      <c r="G990" s="22"/>
      <c r="H990" s="90"/>
      <c r="I990" s="91"/>
      <c r="J990" s="92"/>
      <c r="K990" s="89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</row>
    <row r="991" spans="1:28" ht="14.25">
      <c r="A991" s="85"/>
      <c r="B991" s="88"/>
      <c r="C991" s="89"/>
      <c r="D991" s="20"/>
      <c r="E991" s="20"/>
      <c r="F991" s="22"/>
      <c r="G991" s="22"/>
      <c r="H991" s="90"/>
      <c r="I991" s="91"/>
      <c r="J991" s="92"/>
      <c r="K991" s="89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</row>
    <row r="992" spans="1:28" ht="14.25">
      <c r="A992" s="85"/>
      <c r="B992" s="88"/>
      <c r="C992" s="89"/>
      <c r="D992" s="20"/>
      <c r="E992" s="20"/>
      <c r="F992" s="22"/>
      <c r="G992" s="22"/>
      <c r="H992" s="90"/>
      <c r="I992" s="91"/>
      <c r="J992" s="92"/>
      <c r="K992" s="89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</row>
    <row r="993" spans="1:28" ht="14.25">
      <c r="A993" s="85"/>
      <c r="B993" s="88"/>
      <c r="C993" s="89"/>
      <c r="D993" s="20"/>
      <c r="E993" s="20"/>
      <c r="F993" s="22"/>
      <c r="G993" s="22"/>
      <c r="H993" s="90"/>
      <c r="I993" s="91"/>
      <c r="J993" s="92"/>
      <c r="K993" s="89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</row>
    <row r="994" spans="1:28" ht="14.25">
      <c r="A994" s="85"/>
      <c r="B994" s="88"/>
      <c r="C994" s="89"/>
      <c r="D994" s="20"/>
      <c r="E994" s="20"/>
      <c r="F994" s="22"/>
      <c r="G994" s="22"/>
      <c r="H994" s="90"/>
      <c r="I994" s="91"/>
      <c r="J994" s="92"/>
      <c r="K994" s="89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</row>
    <row r="995" spans="1:28" ht="14.25">
      <c r="A995" s="85"/>
      <c r="B995" s="88"/>
      <c r="C995" s="89"/>
      <c r="D995" s="20"/>
      <c r="E995" s="20"/>
      <c r="F995" s="22"/>
      <c r="G995" s="22"/>
      <c r="H995" s="90"/>
      <c r="I995" s="91"/>
      <c r="J995" s="92"/>
      <c r="K995" s="89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</row>
    <row r="996" spans="1:28" ht="14.25">
      <c r="A996" s="85"/>
      <c r="B996" s="88"/>
      <c r="C996" s="89"/>
      <c r="D996" s="20"/>
      <c r="E996" s="20"/>
      <c r="F996" s="22"/>
      <c r="G996" s="22"/>
      <c r="H996" s="90"/>
      <c r="I996" s="91"/>
      <c r="J996" s="92"/>
      <c r="K996" s="89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</row>
    <row r="997" spans="1:28" ht="14.25">
      <c r="A997" s="85"/>
      <c r="B997" s="88"/>
      <c r="C997" s="89"/>
      <c r="D997" s="20"/>
      <c r="E997" s="20"/>
      <c r="F997" s="22"/>
      <c r="G997" s="22"/>
      <c r="H997" s="90"/>
      <c r="I997" s="91"/>
      <c r="J997" s="92"/>
      <c r="K997" s="89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5 Min</vt:lpstr>
      <vt:lpstr>10 Min</vt:lpstr>
      <vt:lpstr>30 Min</vt:lpstr>
      <vt:lpstr>60 Min</vt:lpstr>
      <vt:lpstr>4 hours</vt:lpstr>
      <vt:lpstr>10 Min - F1 Score</vt:lpstr>
      <vt:lpstr>60 Min - F1 Score</vt:lpstr>
      <vt:lpstr>8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Hassan Eldeeb</cp:lastModifiedBy>
  <cp:revision>11</cp:revision>
  <dcterms:modified xsi:type="dcterms:W3CDTF">2019-08-01T13:25:17Z</dcterms:modified>
  <dc:language>en-US</dc:language>
</cp:coreProperties>
</file>