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[DEBA]\[Project]\KTXForecasting\Result\"/>
    </mc:Choice>
  </mc:AlternateContent>
  <xr:revisionPtr revIDLastSave="0" documentId="13_ncr:1_{CCABE4D3-C8E3-4744-AA6C-8149F4F10F91}" xr6:coauthVersionLast="47" xr6:coauthVersionMax="47" xr10:uidLastSave="{00000000-0000-0000-0000-000000000000}"/>
  <bookViews>
    <workbookView xWindow="-110" yWindow="-110" windowWidth="38620" windowHeight="21100" activeTab="4" xr2:uid="{00000000-000D-0000-FFFF-FFFF00000000}"/>
  </bookViews>
  <sheets>
    <sheet name="Evaluation_byYear" sheetId="1" r:id="rId1"/>
    <sheet name="Forecasting" sheetId="2" r:id="rId2"/>
    <sheet name="Performance_경부선" sheetId="3" r:id="rId3"/>
    <sheet name="Performance" sheetId="4" r:id="rId4"/>
    <sheet name="Forecating" sheetId="5" r:id="rId5"/>
    <sheet name="Forecasting_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4" l="1"/>
  <c r="F5" i="4"/>
  <c r="F4" i="4"/>
  <c r="F3" i="4"/>
  <c r="F2" i="4"/>
  <c r="H3" i="3"/>
  <c r="H4" i="3"/>
  <c r="H5" i="3"/>
  <c r="H6" i="3"/>
  <c r="H7" i="3"/>
  <c r="H8" i="3"/>
  <c r="H9" i="3"/>
  <c r="H2" i="3"/>
</calcChain>
</file>

<file path=xl/sharedStrings.xml><?xml version="1.0" encoding="utf-8"?>
<sst xmlns="http://schemas.openxmlformats.org/spreadsheetml/2006/main" count="125" uniqueCount="72">
  <si>
    <t>2019년</t>
  </si>
  <si>
    <t>2024년</t>
  </si>
  <si>
    <t>2025년</t>
  </si>
  <si>
    <t>증감율%(2019-2025)</t>
  </si>
  <si>
    <t>증감율%(2024-2025)</t>
  </si>
  <si>
    <t>알고리즘순위</t>
  </si>
  <si>
    <t>주운행선</t>
  </si>
  <si>
    <t>전체주중주말</t>
  </si>
  <si>
    <t>경부선</t>
  </si>
  <si>
    <t>경전선</t>
  </si>
  <si>
    <t>동해선</t>
  </si>
  <si>
    <t>전라선</t>
  </si>
  <si>
    <t>호남선</t>
  </si>
  <si>
    <t>전체</t>
  </si>
  <si>
    <t>LightGBM</t>
  </si>
  <si>
    <t>XGBoost</t>
  </si>
  <si>
    <t>ds</t>
  </si>
  <si>
    <t>MSPE</t>
  </si>
  <si>
    <t>MAPE</t>
  </si>
  <si>
    <t>MedAPE</t>
  </si>
  <si>
    <t>RMSE</t>
  </si>
  <si>
    <t>MAE</t>
  </si>
  <si>
    <t>MedAE</t>
  </si>
  <si>
    <t>RandomForest</t>
  </si>
  <si>
    <t>CatBoost</t>
  </si>
  <si>
    <t>RNN</t>
  </si>
  <si>
    <t>MLP</t>
  </si>
  <si>
    <t>GRU</t>
  </si>
  <si>
    <t>LSTM</t>
  </si>
  <si>
    <t>MSPE+MAPE+MedAPE</t>
    <phoneticPr fontId="3" type="noConversion"/>
  </si>
  <si>
    <t>KTX</t>
    <phoneticPr fontId="3" type="noConversion"/>
  </si>
  <si>
    <t>Algorithm</t>
    <phoneticPr fontId="3" type="noConversion"/>
  </si>
  <si>
    <t>Average</t>
    <phoneticPr fontId="3" type="noConversion"/>
  </si>
  <si>
    <t>Test Period</t>
    <phoneticPr fontId="3" type="noConversion"/>
  </si>
  <si>
    <t>경부선예측</t>
    <phoneticPr fontId="3" type="noConversion"/>
  </si>
  <si>
    <t>경전선예측</t>
    <phoneticPr fontId="3" type="noConversion"/>
  </si>
  <si>
    <t>동해선예측</t>
    <phoneticPr fontId="3" type="noConversion"/>
  </si>
  <si>
    <t>전라선예측</t>
    <phoneticPr fontId="3" type="noConversion"/>
  </si>
  <si>
    <t>호남선예측</t>
    <phoneticPr fontId="3" type="noConversion"/>
  </si>
  <si>
    <t>2023년 4월</t>
    <phoneticPr fontId="3" type="noConversion"/>
  </si>
  <si>
    <t>2023년 5월</t>
    <phoneticPr fontId="3" type="noConversion"/>
  </si>
  <si>
    <t>2023년 6월</t>
    <phoneticPr fontId="3" type="noConversion"/>
  </si>
  <si>
    <t>2023년 7월</t>
  </si>
  <si>
    <t>2023년 8월</t>
  </si>
  <si>
    <t>2023년 9월</t>
  </si>
  <si>
    <t>2023년 10월</t>
  </si>
  <si>
    <t>2023년 11월</t>
  </si>
  <si>
    <t>2023년 12월</t>
  </si>
  <si>
    <t>2024년 1월</t>
    <phoneticPr fontId="3" type="noConversion"/>
  </si>
  <si>
    <t>2024년 2월</t>
    <phoneticPr fontId="3" type="noConversion"/>
  </si>
  <si>
    <t>2024년 3월</t>
  </si>
  <si>
    <t>2024년 4월</t>
  </si>
  <si>
    <t>2024년 5월</t>
  </si>
  <si>
    <t>2024년 6월</t>
  </si>
  <si>
    <t>2024년 7월</t>
  </si>
  <si>
    <t>2024년 8월</t>
  </si>
  <si>
    <t>2024년 9월</t>
  </si>
  <si>
    <t>2024년 10월</t>
  </si>
  <si>
    <t>2024년 11월</t>
  </si>
  <si>
    <t>2024년 12월</t>
  </si>
  <si>
    <t>2025년 1월</t>
    <phoneticPr fontId="3" type="noConversion"/>
  </si>
  <si>
    <t>2025년 2월</t>
    <phoneticPr fontId="3" type="noConversion"/>
  </si>
  <si>
    <t>2025년 3월</t>
  </si>
  <si>
    <t>2025년 4월</t>
  </si>
  <si>
    <t>2025년 5월</t>
  </si>
  <si>
    <t>2025년 6월</t>
  </si>
  <si>
    <t>2025년 7월</t>
  </si>
  <si>
    <t>2025년 8월</t>
  </si>
  <si>
    <t>2025년 9월</t>
  </si>
  <si>
    <t>2025년 10월</t>
  </si>
  <si>
    <t>2025년 11월</t>
  </si>
  <si>
    <t>2025년 12월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</si>
</sst>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/>
  </sheetViews>
  <sheetFormatPr defaultRowHeight="17" x14ac:dyDescent="0.45"/>
  <sheetData>
    <row r="1" spans="1:8" x14ac:dyDescent="0.45">
      <c r="A1" s="1" t="s">
        <v>6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45">
      <c r="A2" s="3" t="s">
        <v>8</v>
      </c>
      <c r="B2" s="1" t="s">
        <v>13</v>
      </c>
      <c r="C2">
        <v>3000063.833333333</v>
      </c>
      <c r="D2">
        <v>3418760.333333333</v>
      </c>
      <c r="E2">
        <v>3230238.9291234668</v>
      </c>
      <c r="F2">
        <v>7.6723399426601224</v>
      </c>
      <c r="G2">
        <v>-5.5143205673635398</v>
      </c>
      <c r="H2" t="s">
        <v>14</v>
      </c>
    </row>
    <row r="3" spans="1:8" x14ac:dyDescent="0.45">
      <c r="A3" s="3"/>
      <c r="B3" s="1" t="s">
        <v>13</v>
      </c>
      <c r="C3">
        <v>3000063.833333333</v>
      </c>
      <c r="D3">
        <v>3418760.333333333</v>
      </c>
      <c r="E3">
        <v>3399245.7539920481</v>
      </c>
      <c r="F3">
        <v>13.305780904507889</v>
      </c>
      <c r="G3">
        <v>-0.57080863934848569</v>
      </c>
      <c r="H3" t="s">
        <v>14</v>
      </c>
    </row>
    <row r="4" spans="1:8" x14ac:dyDescent="0.45">
      <c r="A4" s="3" t="s">
        <v>9</v>
      </c>
      <c r="B4" s="1" t="s">
        <v>13</v>
      </c>
      <c r="C4">
        <v>552301.58333333337</v>
      </c>
      <c r="D4">
        <v>675125.33333333337</v>
      </c>
      <c r="E4">
        <v>653788.61525741185</v>
      </c>
      <c r="F4">
        <v>18.375292591335459</v>
      </c>
      <c r="G4">
        <v>-3.1604084489874729</v>
      </c>
      <c r="H4" t="s">
        <v>14</v>
      </c>
    </row>
    <row r="5" spans="1:8" x14ac:dyDescent="0.45">
      <c r="A5" s="3"/>
      <c r="B5" s="1" t="s">
        <v>13</v>
      </c>
      <c r="C5">
        <v>552301.58333333337</v>
      </c>
      <c r="D5">
        <v>675125.33333333337</v>
      </c>
      <c r="E5">
        <v>686187.49740236287</v>
      </c>
      <c r="F5">
        <v>24.24145034330358</v>
      </c>
      <c r="G5">
        <v>1.6385348797995249</v>
      </c>
      <c r="H5" t="s">
        <v>14</v>
      </c>
    </row>
    <row r="6" spans="1:8" x14ac:dyDescent="0.45">
      <c r="A6" s="3" t="s">
        <v>10</v>
      </c>
      <c r="B6" s="1" t="s">
        <v>13</v>
      </c>
      <c r="C6">
        <v>470230.58333333331</v>
      </c>
      <c r="D6">
        <v>573079.66666666663</v>
      </c>
      <c r="E6">
        <v>539841.8125</v>
      </c>
      <c r="F6">
        <v>14.803637116329639</v>
      </c>
      <c r="G6">
        <v>-5.7998662489624708</v>
      </c>
      <c r="H6" t="s">
        <v>15</v>
      </c>
    </row>
    <row r="7" spans="1:8" x14ac:dyDescent="0.45">
      <c r="A7" s="3"/>
      <c r="B7" s="1" t="s">
        <v>13</v>
      </c>
      <c r="C7">
        <v>470230.58333333331</v>
      </c>
      <c r="D7">
        <v>573079.66666666663</v>
      </c>
      <c r="E7">
        <v>596461.1875</v>
      </c>
      <c r="F7">
        <v>26.84440541315989</v>
      </c>
      <c r="G7">
        <v>4.0799773911597059</v>
      </c>
      <c r="H7" t="s">
        <v>15</v>
      </c>
    </row>
    <row r="8" spans="1:8" x14ac:dyDescent="0.45">
      <c r="A8" s="3" t="s">
        <v>11</v>
      </c>
      <c r="B8" s="1" t="s">
        <v>13</v>
      </c>
      <c r="C8">
        <v>580489.33333333337</v>
      </c>
      <c r="D8">
        <v>759475.66666666663</v>
      </c>
      <c r="E8">
        <v>698708.8125</v>
      </c>
      <c r="F8">
        <v>20.365486905300578</v>
      </c>
      <c r="G8">
        <v>-8.001158803858976</v>
      </c>
      <c r="H8" t="s">
        <v>15</v>
      </c>
    </row>
    <row r="9" spans="1:8" x14ac:dyDescent="0.45">
      <c r="A9" s="3"/>
      <c r="B9" s="1" t="s">
        <v>13</v>
      </c>
      <c r="C9">
        <v>580489.33333333337</v>
      </c>
      <c r="D9">
        <v>759475.66666666663</v>
      </c>
      <c r="E9">
        <v>751480.3125</v>
      </c>
      <c r="F9">
        <v>29.456351624032131</v>
      </c>
      <c r="G9">
        <v>-1.052746587887166</v>
      </c>
      <c r="H9" t="s">
        <v>15</v>
      </c>
    </row>
    <row r="10" spans="1:8" x14ac:dyDescent="0.45">
      <c r="A10" s="3" t="s">
        <v>12</v>
      </c>
      <c r="B10" s="1" t="s">
        <v>13</v>
      </c>
      <c r="C10">
        <v>905065.58333333337</v>
      </c>
      <c r="D10">
        <v>994879.66666666663</v>
      </c>
      <c r="E10">
        <v>981807.5</v>
      </c>
      <c r="F10">
        <v>8.4791553319294444</v>
      </c>
      <c r="G10">
        <v>-1.3139445004906709</v>
      </c>
      <c r="H10" t="s">
        <v>15</v>
      </c>
    </row>
    <row r="11" spans="1:8" x14ac:dyDescent="0.45">
      <c r="A11" s="3"/>
      <c r="B11" s="1" t="s">
        <v>13</v>
      </c>
      <c r="C11">
        <v>905065.58333333337</v>
      </c>
      <c r="D11">
        <v>994879.66666666663</v>
      </c>
      <c r="E11">
        <v>1032872.75</v>
      </c>
      <c r="F11">
        <v>14.121315517927011</v>
      </c>
      <c r="G11">
        <v>3.8188621806523271</v>
      </c>
      <c r="H11" t="s">
        <v>15</v>
      </c>
    </row>
  </sheetData>
  <mergeCells count="5">
    <mergeCell ref="A2:A3"/>
    <mergeCell ref="A4:A5"/>
    <mergeCell ref="A6:A7"/>
    <mergeCell ref="A8:A9"/>
    <mergeCell ref="A10:A1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workbookViewId="0"/>
  </sheetViews>
  <sheetFormatPr defaultRowHeight="17" x14ac:dyDescent="0.45"/>
  <sheetData>
    <row r="1" spans="1:11" x14ac:dyDescent="0.45">
      <c r="A1" s="1" t="s">
        <v>16</v>
      </c>
      <c r="B1" s="1" t="s">
        <v>14</v>
      </c>
      <c r="C1" s="1" t="s">
        <v>14</v>
      </c>
      <c r="D1" s="1" t="s">
        <v>14</v>
      </c>
      <c r="E1" s="1" t="s">
        <v>14</v>
      </c>
      <c r="F1" s="1" t="s">
        <v>15</v>
      </c>
      <c r="G1" s="1" t="s">
        <v>15</v>
      </c>
      <c r="H1" s="1" t="s">
        <v>15</v>
      </c>
      <c r="I1" s="1" t="s">
        <v>15</v>
      </c>
      <c r="J1" s="1" t="s">
        <v>15</v>
      </c>
      <c r="K1" s="1" t="s">
        <v>15</v>
      </c>
    </row>
    <row r="2" spans="1:11" x14ac:dyDescent="0.45">
      <c r="A2" s="2">
        <v>45383</v>
      </c>
      <c r="B2">
        <v>3231043.4937121361</v>
      </c>
      <c r="C2">
        <v>3431665.1905390159</v>
      </c>
      <c r="D2">
        <v>656364.59152158326</v>
      </c>
      <c r="E2">
        <v>688235.31123580574</v>
      </c>
      <c r="F2">
        <v>545738.75</v>
      </c>
      <c r="G2">
        <v>590594.75</v>
      </c>
      <c r="H2">
        <v>695377.0625</v>
      </c>
      <c r="I2">
        <v>764118.6875</v>
      </c>
      <c r="J2">
        <v>1015987.25</v>
      </c>
      <c r="K2">
        <v>1044381.4375</v>
      </c>
    </row>
    <row r="3" spans="1:11" x14ac:dyDescent="0.45">
      <c r="A3" s="2">
        <v>45413</v>
      </c>
      <c r="B3">
        <v>3306013.0725091891</v>
      </c>
      <c r="C3">
        <v>3466246.177973005</v>
      </c>
      <c r="D3">
        <v>657522.54540516762</v>
      </c>
      <c r="E3">
        <v>694609.29129775777</v>
      </c>
      <c r="F3">
        <v>545251</v>
      </c>
      <c r="G3">
        <v>600194.875</v>
      </c>
      <c r="H3">
        <v>738010.375</v>
      </c>
      <c r="I3">
        <v>782899.9375</v>
      </c>
      <c r="J3">
        <v>1016864.125</v>
      </c>
      <c r="K3">
        <v>1060319.625</v>
      </c>
    </row>
    <row r="4" spans="1:11" x14ac:dyDescent="0.45">
      <c r="A4" s="2">
        <v>45444</v>
      </c>
      <c r="B4">
        <v>3239868.8853944149</v>
      </c>
      <c r="C4">
        <v>3429356.9631704078</v>
      </c>
      <c r="D4">
        <v>657947.79156687192</v>
      </c>
      <c r="E4">
        <v>694620.66407388588</v>
      </c>
      <c r="F4">
        <v>557472.125</v>
      </c>
      <c r="G4">
        <v>594083.6875</v>
      </c>
      <c r="H4">
        <v>701986.625</v>
      </c>
      <c r="I4">
        <v>762046.375</v>
      </c>
      <c r="J4">
        <v>1018910</v>
      </c>
      <c r="K4">
        <v>1051080.875</v>
      </c>
    </row>
    <row r="5" spans="1:11" x14ac:dyDescent="0.45">
      <c r="A5" s="2">
        <v>45474</v>
      </c>
      <c r="B5">
        <v>3233962.167091467</v>
      </c>
      <c r="C5">
        <v>3381052.4811230032</v>
      </c>
      <c r="D5">
        <v>648724.90395970689</v>
      </c>
      <c r="E5">
        <v>662907.86035048659</v>
      </c>
      <c r="F5">
        <v>543173.75</v>
      </c>
      <c r="G5">
        <v>603050.375</v>
      </c>
      <c r="H5">
        <v>678494</v>
      </c>
      <c r="I5">
        <v>745916.25</v>
      </c>
      <c r="J5">
        <v>955269.3125</v>
      </c>
      <c r="K5">
        <v>1037824.875</v>
      </c>
    </row>
    <row r="6" spans="1:11" x14ac:dyDescent="0.45">
      <c r="A6" s="2">
        <v>45505</v>
      </c>
      <c r="B6">
        <v>3215172.4932696298</v>
      </c>
      <c r="C6">
        <v>3363363.7478493992</v>
      </c>
      <c r="D6">
        <v>657522.54540516762</v>
      </c>
      <c r="E6">
        <v>691092.90489249991</v>
      </c>
      <c r="F6">
        <v>554877.5625</v>
      </c>
      <c r="G6">
        <v>606428.8125</v>
      </c>
      <c r="H6">
        <v>725997.1875</v>
      </c>
      <c r="I6">
        <v>761671.6875</v>
      </c>
      <c r="J6">
        <v>1017486.9375</v>
      </c>
      <c r="K6">
        <v>1047381.4375</v>
      </c>
    </row>
    <row r="7" spans="1:11" x14ac:dyDescent="0.45">
      <c r="A7" s="2">
        <v>45536</v>
      </c>
      <c r="B7">
        <v>3324659.4183127158</v>
      </c>
      <c r="C7">
        <v>3476829.3638711842</v>
      </c>
      <c r="D7">
        <v>657947.79156687192</v>
      </c>
      <c r="E7">
        <v>693063.85842145584</v>
      </c>
      <c r="F7">
        <v>533819.5625</v>
      </c>
      <c r="G7">
        <v>600769.9375</v>
      </c>
      <c r="H7">
        <v>681919.1875</v>
      </c>
      <c r="I7">
        <v>680646.875</v>
      </c>
      <c r="J7">
        <v>935218.125</v>
      </c>
      <c r="K7">
        <v>1046526.4375</v>
      </c>
    </row>
    <row r="8" spans="1:11" x14ac:dyDescent="0.45">
      <c r="A8" s="2">
        <v>45566</v>
      </c>
      <c r="B8">
        <v>3326914.5149766528</v>
      </c>
      <c r="C8">
        <v>3466246.177973005</v>
      </c>
      <c r="D8">
        <v>657522.54540516762</v>
      </c>
      <c r="E8">
        <v>692198.77557091648</v>
      </c>
      <c r="F8">
        <v>552655.875</v>
      </c>
      <c r="G8">
        <v>602224.3125</v>
      </c>
      <c r="H8">
        <v>726288.375</v>
      </c>
      <c r="I8">
        <v>758028.3125</v>
      </c>
      <c r="J8">
        <v>1015160.4375</v>
      </c>
      <c r="K8">
        <v>1058227.625</v>
      </c>
    </row>
    <row r="9" spans="1:11" x14ac:dyDescent="0.45">
      <c r="A9" s="2">
        <v>45597</v>
      </c>
      <c r="B9">
        <v>3246975.603419011</v>
      </c>
      <c r="C9">
        <v>3449141.1908769109</v>
      </c>
      <c r="D9">
        <v>657545.66008773167</v>
      </c>
      <c r="E9">
        <v>694620.66407388588</v>
      </c>
      <c r="F9">
        <v>561319.75</v>
      </c>
      <c r="G9">
        <v>610702.6875</v>
      </c>
      <c r="H9">
        <v>682346.8125</v>
      </c>
      <c r="I9">
        <v>746877</v>
      </c>
      <c r="J9">
        <v>1024371.125</v>
      </c>
      <c r="K9">
        <v>1054206.75</v>
      </c>
    </row>
    <row r="10" spans="1:11" x14ac:dyDescent="0.45">
      <c r="A10" s="2">
        <v>45627</v>
      </c>
      <c r="B10">
        <v>3236073.9357370939</v>
      </c>
      <c r="C10">
        <v>3363363.7478493992</v>
      </c>
      <c r="D10">
        <v>657522.54540516762</v>
      </c>
      <c r="E10">
        <v>688682.38916565862</v>
      </c>
      <c r="F10">
        <v>552003</v>
      </c>
      <c r="G10">
        <v>602231</v>
      </c>
      <c r="H10">
        <v>706343.75</v>
      </c>
      <c r="I10">
        <v>760640.0625</v>
      </c>
      <c r="J10">
        <v>1015608.125</v>
      </c>
      <c r="K10">
        <v>1043179.125</v>
      </c>
    </row>
    <row r="11" spans="1:11" x14ac:dyDescent="0.45">
      <c r="A11" s="2">
        <v>45658</v>
      </c>
      <c r="B11">
        <v>3133219.3459169152</v>
      </c>
      <c r="C11">
        <v>3226164.0454412238</v>
      </c>
      <c r="D11">
        <v>649348.25017513626</v>
      </c>
      <c r="E11">
        <v>670538.89123483119</v>
      </c>
      <c r="F11">
        <v>494183.625</v>
      </c>
      <c r="G11">
        <v>562185.75</v>
      </c>
      <c r="H11">
        <v>687593.875</v>
      </c>
      <c r="I11">
        <v>732396.5</v>
      </c>
      <c r="J11">
        <v>912565.125</v>
      </c>
      <c r="K11">
        <v>930535.125</v>
      </c>
    </row>
    <row r="12" spans="1:11" x14ac:dyDescent="0.45">
      <c r="A12" s="2">
        <v>45689</v>
      </c>
      <c r="B12">
        <v>3240120.673792352</v>
      </c>
      <c r="C12">
        <v>3451620.4519691481</v>
      </c>
      <c r="D12">
        <v>655962.46004244301</v>
      </c>
      <c r="E12">
        <v>690645.82696264703</v>
      </c>
      <c r="F12">
        <v>552583.125</v>
      </c>
      <c r="G12">
        <v>598926.4375</v>
      </c>
      <c r="H12">
        <v>690863.5</v>
      </c>
      <c r="I12">
        <v>772284.0625</v>
      </c>
      <c r="J12">
        <v>988715.5625</v>
      </c>
      <c r="K12">
        <v>1057224.875</v>
      </c>
    </row>
    <row r="13" spans="1:11" x14ac:dyDescent="0.45">
      <c r="A13" s="2">
        <v>45717</v>
      </c>
      <c r="B13">
        <v>3133219.3459169152</v>
      </c>
      <c r="C13">
        <v>3306411.1451436412</v>
      </c>
      <c r="D13">
        <v>657522.54540516762</v>
      </c>
      <c r="E13">
        <v>694609.29129775777</v>
      </c>
      <c r="F13">
        <v>541169.625</v>
      </c>
      <c r="G13">
        <v>575614.0625</v>
      </c>
      <c r="H13">
        <v>687334.0625</v>
      </c>
      <c r="I13">
        <v>743826.4375</v>
      </c>
      <c r="J13">
        <v>946786.5625</v>
      </c>
      <c r="K13">
        <v>1000393.8125</v>
      </c>
    </row>
    <row r="14" spans="1:11" x14ac:dyDescent="0.45">
      <c r="A14" s="2">
        <v>45748</v>
      </c>
      <c r="B14">
        <v>3258658.559216253</v>
      </c>
      <c r="C14">
        <v>3457127.810080301</v>
      </c>
      <c r="D14">
        <v>649150.15012141119</v>
      </c>
      <c r="E14">
        <v>686719.23387710983</v>
      </c>
      <c r="F14">
        <v>545429.4375</v>
      </c>
      <c r="G14">
        <v>596853.5</v>
      </c>
      <c r="H14">
        <v>695911.9375</v>
      </c>
      <c r="I14">
        <v>767160.375</v>
      </c>
      <c r="J14">
        <v>1017117.375</v>
      </c>
      <c r="K14">
        <v>1044835.75</v>
      </c>
    </row>
    <row r="15" spans="1:11" x14ac:dyDescent="0.45">
      <c r="A15" s="2">
        <v>45778</v>
      </c>
      <c r="B15">
        <v>3306013.0725091891</v>
      </c>
      <c r="C15">
        <v>3466246.177973005</v>
      </c>
      <c r="D15">
        <v>657522.54540516762</v>
      </c>
      <c r="E15">
        <v>694609.29129775777</v>
      </c>
      <c r="F15">
        <v>541787.1875</v>
      </c>
      <c r="G15">
        <v>604506.5</v>
      </c>
      <c r="H15">
        <v>742566.625</v>
      </c>
      <c r="I15">
        <v>783342.375</v>
      </c>
      <c r="J15">
        <v>934878.6875</v>
      </c>
      <c r="K15">
        <v>1046481.9375</v>
      </c>
    </row>
    <row r="16" spans="1:11" x14ac:dyDescent="0.45">
      <c r="A16" s="2">
        <v>45809</v>
      </c>
      <c r="B16">
        <v>3231043.4937121361</v>
      </c>
      <c r="C16">
        <v>3431665.1905390159</v>
      </c>
      <c r="D16">
        <v>656364.59152158326</v>
      </c>
      <c r="E16">
        <v>688235.31123580574</v>
      </c>
      <c r="F16">
        <v>545738.75</v>
      </c>
      <c r="G16">
        <v>590572.75</v>
      </c>
      <c r="H16">
        <v>693948.1875</v>
      </c>
      <c r="I16">
        <v>762151.6875</v>
      </c>
      <c r="J16">
        <v>1016105.4375</v>
      </c>
      <c r="K16">
        <v>1043930</v>
      </c>
    </row>
    <row r="17" spans="1:11" x14ac:dyDescent="0.45">
      <c r="A17" s="2">
        <v>45839</v>
      </c>
      <c r="B17">
        <v>3233962.167091467</v>
      </c>
      <c r="C17">
        <v>3381052.4811230032</v>
      </c>
      <c r="D17">
        <v>648724.90395970689</v>
      </c>
      <c r="E17">
        <v>662907.86035048659</v>
      </c>
      <c r="F17">
        <v>543173.75</v>
      </c>
      <c r="G17">
        <v>603050.375</v>
      </c>
      <c r="H17">
        <v>678494</v>
      </c>
      <c r="I17">
        <v>745916.25</v>
      </c>
      <c r="J17">
        <v>955269.3125</v>
      </c>
      <c r="K17">
        <v>1037824.875</v>
      </c>
    </row>
    <row r="18" spans="1:11" x14ac:dyDescent="0.45">
      <c r="A18" s="2">
        <v>45870</v>
      </c>
      <c r="B18">
        <v>3215172.4932696298</v>
      </c>
      <c r="C18">
        <v>3363363.7478493992</v>
      </c>
      <c r="D18">
        <v>657522.54540516762</v>
      </c>
      <c r="E18">
        <v>691092.90489249991</v>
      </c>
      <c r="F18">
        <v>554877.5625</v>
      </c>
      <c r="G18">
        <v>606428.8125</v>
      </c>
      <c r="H18">
        <v>725997.1875</v>
      </c>
      <c r="I18">
        <v>761671.6875</v>
      </c>
      <c r="J18">
        <v>1017486.9375</v>
      </c>
      <c r="K18">
        <v>1047381.4375</v>
      </c>
    </row>
    <row r="19" spans="1:11" x14ac:dyDescent="0.45">
      <c r="A19" s="2">
        <v>45901</v>
      </c>
      <c r="B19">
        <v>3258658.559216253</v>
      </c>
      <c r="C19">
        <v>3457127.810080301</v>
      </c>
      <c r="D19">
        <v>649150.15012141119</v>
      </c>
      <c r="E19">
        <v>686719.23387710983</v>
      </c>
      <c r="F19">
        <v>545429.4375</v>
      </c>
      <c r="G19">
        <v>607880.25</v>
      </c>
      <c r="H19">
        <v>675332.125</v>
      </c>
      <c r="I19">
        <v>686817.125</v>
      </c>
      <c r="J19">
        <v>1017117.375</v>
      </c>
      <c r="K19">
        <v>1045232.3125</v>
      </c>
    </row>
    <row r="20" spans="1:11" x14ac:dyDescent="0.45">
      <c r="A20" s="2">
        <v>45931</v>
      </c>
      <c r="B20">
        <v>3306013.0725091891</v>
      </c>
      <c r="C20">
        <v>3443599.2383036991</v>
      </c>
      <c r="D20">
        <v>657522.54540516762</v>
      </c>
      <c r="E20">
        <v>692487.80257429346</v>
      </c>
      <c r="F20">
        <v>508577.3125</v>
      </c>
      <c r="G20">
        <v>599992.9375</v>
      </c>
      <c r="H20">
        <v>728183.625</v>
      </c>
      <c r="I20">
        <v>755686.5625</v>
      </c>
      <c r="J20">
        <v>934712.0625</v>
      </c>
      <c r="K20">
        <v>1041879.625</v>
      </c>
    </row>
    <row r="21" spans="1:11" x14ac:dyDescent="0.45">
      <c r="A21" s="2">
        <v>45962</v>
      </c>
      <c r="B21">
        <v>3246975.603419011</v>
      </c>
      <c r="C21">
        <v>3449141.1908769109</v>
      </c>
      <c r="D21">
        <v>657545.66008773167</v>
      </c>
      <c r="E21">
        <v>694620.66407388588</v>
      </c>
      <c r="F21">
        <v>561319.75</v>
      </c>
      <c r="G21">
        <v>610702.6875</v>
      </c>
      <c r="H21">
        <v>682346.8125</v>
      </c>
      <c r="I21">
        <v>746877</v>
      </c>
      <c r="J21">
        <v>1024371.125</v>
      </c>
      <c r="K21">
        <v>1054206.75</v>
      </c>
    </row>
    <row r="22" spans="1:11" x14ac:dyDescent="0.45">
      <c r="A22" s="2">
        <v>45992</v>
      </c>
      <c r="B22">
        <v>3199810.7629123041</v>
      </c>
      <c r="C22">
        <v>3357429.758524925</v>
      </c>
      <c r="D22">
        <v>649127.03543884715</v>
      </c>
      <c r="E22">
        <v>681063.65715416905</v>
      </c>
      <c r="F22">
        <v>543831.5625</v>
      </c>
      <c r="G22">
        <v>600820.375</v>
      </c>
      <c r="H22">
        <v>695934.0625</v>
      </c>
      <c r="I22">
        <v>759634.875</v>
      </c>
      <c r="J22">
        <v>1016565</v>
      </c>
      <c r="K22">
        <v>1044545.5625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7052-4F33-49E8-B0C9-185A244626FA}">
  <dimension ref="A1:H9"/>
  <sheetViews>
    <sheetView workbookViewId="0">
      <selection activeCell="G2" activeCellId="2" sqref="C2 E2 G2"/>
    </sheetView>
  </sheetViews>
  <sheetFormatPr defaultRowHeight="17" x14ac:dyDescent="0.45"/>
  <cols>
    <col min="1" max="1" width="13.4140625" bestFit="1" customWidth="1"/>
    <col min="2" max="2" width="11.83203125" bestFit="1" customWidth="1"/>
    <col min="3" max="3" width="8.08203125" bestFit="1" customWidth="1"/>
    <col min="4" max="4" width="11.83203125" bestFit="1" customWidth="1"/>
    <col min="5" max="5" width="8.08203125" bestFit="1" customWidth="1"/>
    <col min="6" max="6" width="11.08203125" bestFit="1" customWidth="1"/>
    <col min="7" max="7" width="8.1640625" bestFit="1" customWidth="1"/>
    <col min="8" max="8" width="20.83203125" bestFit="1" customWidth="1"/>
  </cols>
  <sheetData>
    <row r="1" spans="1:8" x14ac:dyDescent="0.45">
      <c r="B1" t="s">
        <v>20</v>
      </c>
      <c r="C1" t="s">
        <v>17</v>
      </c>
      <c r="D1" t="s">
        <v>21</v>
      </c>
      <c r="E1" t="s">
        <v>18</v>
      </c>
      <c r="F1" t="s">
        <v>22</v>
      </c>
      <c r="G1" t="s">
        <v>19</v>
      </c>
      <c r="H1" t="s">
        <v>29</v>
      </c>
    </row>
    <row r="2" spans="1:8" x14ac:dyDescent="0.45">
      <c r="A2" t="s">
        <v>14</v>
      </c>
      <c r="B2" s="4">
        <v>183309.50599999999</v>
      </c>
      <c r="C2" s="5">
        <v>3.0000000000000001E-3</v>
      </c>
      <c r="D2" s="4">
        <v>148672.20370000001</v>
      </c>
      <c r="E2" s="5">
        <v>4.3900000000000002E-2</v>
      </c>
      <c r="F2" s="4">
        <v>99093.753500000006</v>
      </c>
      <c r="G2" s="5">
        <v>2.7900000000000001E-2</v>
      </c>
      <c r="H2" s="6">
        <f>AVERAGE(C2,E2,G2)</f>
        <v>2.4933333333333335E-2</v>
      </c>
    </row>
    <row r="3" spans="1:8" x14ac:dyDescent="0.45">
      <c r="A3" t="s">
        <v>23</v>
      </c>
      <c r="B3" s="4">
        <v>200482.5472</v>
      </c>
      <c r="C3" s="5">
        <v>3.5000000000000001E-3</v>
      </c>
      <c r="D3" s="4">
        <v>174520.72169999999</v>
      </c>
      <c r="E3" s="5">
        <v>5.1299999999999998E-2</v>
      </c>
      <c r="F3" s="4">
        <v>181346.6</v>
      </c>
      <c r="G3" s="5">
        <v>5.4899999999999997E-2</v>
      </c>
      <c r="H3" s="6">
        <f t="shared" ref="H3:H9" si="0">AVERAGE(C3,E3,G3)</f>
        <v>3.6566666666666664E-2</v>
      </c>
    </row>
    <row r="4" spans="1:8" x14ac:dyDescent="0.45">
      <c r="A4" t="s">
        <v>24</v>
      </c>
      <c r="B4" s="4">
        <v>201251.8639</v>
      </c>
      <c r="C4" s="5">
        <v>3.5000000000000001E-3</v>
      </c>
      <c r="D4" s="4">
        <v>180439.42790000001</v>
      </c>
      <c r="E4" s="5">
        <v>5.2699999999999997E-2</v>
      </c>
      <c r="F4" s="4">
        <v>189825.08059999999</v>
      </c>
      <c r="G4" s="5">
        <v>5.4100000000000002E-2</v>
      </c>
      <c r="H4" s="6">
        <f t="shared" si="0"/>
        <v>3.676666666666667E-2</v>
      </c>
    </row>
    <row r="5" spans="1:8" x14ac:dyDescent="0.45">
      <c r="A5" t="s">
        <v>15</v>
      </c>
      <c r="B5" s="4">
        <v>235083.34520000001</v>
      </c>
      <c r="C5" s="5">
        <v>4.7000000000000002E-3</v>
      </c>
      <c r="D5" s="4">
        <v>220373.4375</v>
      </c>
      <c r="E5" s="5">
        <v>6.4399999999999999E-2</v>
      </c>
      <c r="F5" s="4">
        <v>240597.875</v>
      </c>
      <c r="G5" s="5">
        <v>7.0300000000000001E-2</v>
      </c>
      <c r="H5" s="6">
        <f t="shared" si="0"/>
        <v>4.6466666666666663E-2</v>
      </c>
    </row>
    <row r="6" spans="1:8" x14ac:dyDescent="0.45">
      <c r="A6" t="s">
        <v>25</v>
      </c>
      <c r="B6" s="4">
        <v>257769.42120000001</v>
      </c>
      <c r="C6" s="5">
        <v>5.5999999999999999E-3</v>
      </c>
      <c r="D6" s="4">
        <v>254829.2708</v>
      </c>
      <c r="E6" s="5">
        <v>7.4399999999999994E-2</v>
      </c>
      <c r="F6" s="4">
        <v>266759</v>
      </c>
      <c r="G6" s="5">
        <v>7.7299999999999994E-2</v>
      </c>
      <c r="H6" s="6">
        <f t="shared" si="0"/>
        <v>5.2433333333333332E-2</v>
      </c>
    </row>
    <row r="7" spans="1:8" x14ac:dyDescent="0.45">
      <c r="A7" t="s">
        <v>26</v>
      </c>
      <c r="B7" s="4">
        <v>369436.4669</v>
      </c>
      <c r="C7" s="5">
        <v>1.0800000000000001E-2</v>
      </c>
      <c r="D7" s="4">
        <v>283461.9583</v>
      </c>
      <c r="E7" s="5">
        <v>8.0699999999999994E-2</v>
      </c>
      <c r="F7" s="4">
        <v>255092.5</v>
      </c>
      <c r="G7" s="5">
        <v>7.3999999999999996E-2</v>
      </c>
      <c r="H7" s="6">
        <f t="shared" si="0"/>
        <v>5.5166666666666662E-2</v>
      </c>
    </row>
    <row r="8" spans="1:8" x14ac:dyDescent="0.45">
      <c r="A8" t="s">
        <v>27</v>
      </c>
      <c r="B8" s="4">
        <v>301891.17219999997</v>
      </c>
      <c r="C8" s="5">
        <v>7.7999999999999996E-3</v>
      </c>
      <c r="D8" s="4">
        <v>297092.9792</v>
      </c>
      <c r="E8" s="5">
        <v>8.6800000000000002E-2</v>
      </c>
      <c r="F8" s="4">
        <v>300683.5</v>
      </c>
      <c r="G8" s="5">
        <v>8.8099999999999998E-2</v>
      </c>
      <c r="H8" s="6">
        <f t="shared" si="0"/>
        <v>6.0900000000000003E-2</v>
      </c>
    </row>
    <row r="9" spans="1:8" x14ac:dyDescent="0.45">
      <c r="A9" t="s">
        <v>28</v>
      </c>
      <c r="B9" s="4">
        <v>307549.84100000001</v>
      </c>
      <c r="C9" s="5">
        <v>8.0000000000000002E-3</v>
      </c>
      <c r="D9" s="4">
        <v>299494.4167</v>
      </c>
      <c r="E9" s="5">
        <v>8.7400000000000005E-2</v>
      </c>
      <c r="F9" s="4">
        <v>311268</v>
      </c>
      <c r="G9" s="5">
        <v>9.1999999999999998E-2</v>
      </c>
      <c r="H9" s="6">
        <f t="shared" si="0"/>
        <v>6.246666666666667E-2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BD7A6-0914-419E-A96C-0975B8F0CC29}">
  <dimension ref="A1:F6"/>
  <sheetViews>
    <sheetView workbookViewId="0">
      <selection activeCell="J27" sqref="J27"/>
    </sheetView>
  </sheetViews>
  <sheetFormatPr defaultRowHeight="17" x14ac:dyDescent="0.45"/>
  <cols>
    <col min="1" max="1" width="8.5" bestFit="1" customWidth="1"/>
    <col min="2" max="2" width="9.33203125" bestFit="1" customWidth="1"/>
    <col min="3" max="4" width="6.58203125" bestFit="1" customWidth="1"/>
    <col min="5" max="5" width="8.08203125" bestFit="1" customWidth="1"/>
    <col min="6" max="6" width="12" bestFit="1" customWidth="1"/>
  </cols>
  <sheetData>
    <row r="1" spans="1:6" x14ac:dyDescent="0.45">
      <c r="A1" s="7" t="s">
        <v>30</v>
      </c>
      <c r="B1" s="7" t="s">
        <v>31</v>
      </c>
      <c r="C1" s="7" t="s">
        <v>17</v>
      </c>
      <c r="D1" s="7" t="s">
        <v>18</v>
      </c>
      <c r="E1" s="7" t="s">
        <v>19</v>
      </c>
      <c r="F1" s="7" t="s">
        <v>32</v>
      </c>
    </row>
    <row r="2" spans="1:6" x14ac:dyDescent="0.45">
      <c r="A2" s="7" t="s">
        <v>8</v>
      </c>
      <c r="B2" s="7" t="s">
        <v>14</v>
      </c>
      <c r="C2" s="5">
        <v>3.0000000000000001E-3</v>
      </c>
      <c r="D2" s="5">
        <v>4.3900000000000002E-2</v>
      </c>
      <c r="E2" s="5">
        <v>2.7900000000000001E-2</v>
      </c>
      <c r="F2" s="5">
        <f>AVERAGE(C2:E2)</f>
        <v>2.4933333333333335E-2</v>
      </c>
    </row>
    <row r="3" spans="1:6" x14ac:dyDescent="0.45">
      <c r="A3" s="7" t="s">
        <v>9</v>
      </c>
      <c r="B3" s="7" t="s">
        <v>14</v>
      </c>
      <c r="C3" s="5">
        <v>9.4000000000000004E-3</v>
      </c>
      <c r="D3" s="5">
        <v>9.35E-2</v>
      </c>
      <c r="E3" s="5">
        <v>9.2200000000000004E-2</v>
      </c>
      <c r="F3" s="5">
        <f>AVERAGE(C3:E3)</f>
        <v>6.5033333333333332E-2</v>
      </c>
    </row>
    <row r="4" spans="1:6" x14ac:dyDescent="0.45">
      <c r="A4" s="7" t="s">
        <v>10</v>
      </c>
      <c r="B4" s="7" t="s">
        <v>15</v>
      </c>
      <c r="C4" s="5">
        <v>9.1000000000000004E-3</v>
      </c>
      <c r="D4" s="5">
        <v>9.1800000000000007E-2</v>
      </c>
      <c r="E4" s="5">
        <v>8.4000000000000005E-2</v>
      </c>
      <c r="F4" s="5">
        <f>AVERAGE(C4:E4)</f>
        <v>6.1633333333333339E-2</v>
      </c>
    </row>
    <row r="5" spans="1:6" x14ac:dyDescent="0.45">
      <c r="A5" s="7" t="s">
        <v>11</v>
      </c>
      <c r="B5" s="7" t="s">
        <v>28</v>
      </c>
      <c r="C5" s="5">
        <v>9.9000000000000008E-3</v>
      </c>
      <c r="D5" s="5">
        <v>9.7699999999999995E-2</v>
      </c>
      <c r="E5" s="5">
        <v>9.9199999999999997E-2</v>
      </c>
      <c r="F5" s="5">
        <f>AVERAGE(C5:E5)</f>
        <v>6.8933333333333333E-2</v>
      </c>
    </row>
    <row r="6" spans="1:6" x14ac:dyDescent="0.45">
      <c r="A6" s="7" t="s">
        <v>12</v>
      </c>
      <c r="B6" s="7" t="s">
        <v>15</v>
      </c>
      <c r="C6" s="5">
        <v>3.7000000000000002E-3</v>
      </c>
      <c r="D6" s="5">
        <v>5.2200000000000003E-2</v>
      </c>
      <c r="E6" s="5">
        <v>5.1700000000000003E-2</v>
      </c>
      <c r="F6" s="5">
        <f>AVERAGE(C6:E6)</f>
        <v>3.5866666666666665E-2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BF89-3B1C-495C-ABA6-1078F2558EE1}">
  <dimension ref="A1:K34"/>
  <sheetViews>
    <sheetView tabSelected="1" workbookViewId="0">
      <selection activeCell="G23" sqref="G23:G33"/>
    </sheetView>
  </sheetViews>
  <sheetFormatPr defaultRowHeight="17" x14ac:dyDescent="0.45"/>
  <cols>
    <col min="1" max="1" width="20.4140625" bestFit="1" customWidth="1"/>
  </cols>
  <sheetData>
    <row r="1" spans="1:11" x14ac:dyDescent="0.45">
      <c r="A1" s="1" t="s">
        <v>33</v>
      </c>
      <c r="B1" s="1" t="b">
        <v>1</v>
      </c>
      <c r="C1" s="1" t="s">
        <v>34</v>
      </c>
      <c r="D1" s="1" t="b">
        <v>1</v>
      </c>
      <c r="E1" s="1" t="s">
        <v>35</v>
      </c>
      <c r="F1" s="1" t="b">
        <v>1</v>
      </c>
      <c r="G1" s="1" t="s">
        <v>36</v>
      </c>
      <c r="H1" s="1" t="b">
        <v>1</v>
      </c>
      <c r="I1" s="1" t="s">
        <v>37</v>
      </c>
      <c r="J1" s="1" t="b">
        <v>1</v>
      </c>
      <c r="K1" s="1" t="s">
        <v>38</v>
      </c>
    </row>
    <row r="2" spans="1:11" x14ac:dyDescent="0.45">
      <c r="A2" s="2" t="s">
        <v>39</v>
      </c>
      <c r="B2">
        <v>3281372</v>
      </c>
      <c r="C2">
        <v>2936777.6367316581</v>
      </c>
      <c r="D2">
        <v>688648</v>
      </c>
      <c r="E2">
        <v>606923.55224509293</v>
      </c>
      <c r="F2">
        <v>565822</v>
      </c>
      <c r="G2">
        <v>512777.96875</v>
      </c>
      <c r="H2">
        <v>733238</v>
      </c>
      <c r="I2">
        <v>663854.75</v>
      </c>
      <c r="J2">
        <v>1025955</v>
      </c>
      <c r="K2">
        <v>961820.0625</v>
      </c>
    </row>
    <row r="3" spans="1:11" x14ac:dyDescent="0.45">
      <c r="A3" s="2" t="s">
        <v>40</v>
      </c>
      <c r="B3">
        <v>3460800</v>
      </c>
      <c r="C3">
        <v>3360001.8242633939</v>
      </c>
      <c r="D3">
        <v>716221</v>
      </c>
      <c r="E3">
        <v>628369.2535188928</v>
      </c>
      <c r="F3">
        <v>609128</v>
      </c>
      <c r="G3">
        <v>526853.5</v>
      </c>
      <c r="H3">
        <v>767495</v>
      </c>
      <c r="I3">
        <v>714874.375</v>
      </c>
      <c r="J3">
        <v>1088042</v>
      </c>
      <c r="K3">
        <v>974043.375</v>
      </c>
    </row>
    <row r="4" spans="1:11" x14ac:dyDescent="0.45">
      <c r="A4" s="2" t="s">
        <v>41</v>
      </c>
      <c r="B4">
        <v>3274361</v>
      </c>
      <c r="C4">
        <v>2985193.6253650389</v>
      </c>
      <c r="D4">
        <v>668339</v>
      </c>
      <c r="E4">
        <v>605846.66251014231</v>
      </c>
      <c r="F4">
        <v>567550</v>
      </c>
      <c r="G4">
        <v>531435.3125</v>
      </c>
      <c r="H4">
        <v>712496</v>
      </c>
      <c r="I4">
        <v>653721.1875</v>
      </c>
      <c r="J4">
        <v>1006231</v>
      </c>
      <c r="K4">
        <v>960184.4375</v>
      </c>
    </row>
    <row r="5" spans="1:11" x14ac:dyDescent="0.45">
      <c r="A5" s="2" t="s">
        <v>42</v>
      </c>
      <c r="B5">
        <v>3279768</v>
      </c>
      <c r="C5">
        <v>3326829.2625730471</v>
      </c>
      <c r="D5">
        <v>651454</v>
      </c>
      <c r="E5">
        <v>599686.89872913831</v>
      </c>
      <c r="F5">
        <v>570404</v>
      </c>
      <c r="G5">
        <v>526473.1875</v>
      </c>
      <c r="H5">
        <v>648470</v>
      </c>
      <c r="I5">
        <v>583630.125</v>
      </c>
      <c r="J5">
        <v>954043</v>
      </c>
      <c r="K5">
        <v>956222.375</v>
      </c>
    </row>
    <row r="6" spans="1:11" x14ac:dyDescent="0.45">
      <c r="A6" s="2" t="s">
        <v>43</v>
      </c>
      <c r="B6">
        <v>3352224</v>
      </c>
      <c r="C6">
        <v>3290639.228267746</v>
      </c>
      <c r="D6">
        <v>669451</v>
      </c>
      <c r="E6">
        <v>623209.8511588939</v>
      </c>
      <c r="F6">
        <v>582320</v>
      </c>
      <c r="G6">
        <v>535391.625</v>
      </c>
      <c r="H6">
        <v>729354</v>
      </c>
      <c r="I6">
        <v>655230.375</v>
      </c>
      <c r="J6">
        <v>1003070</v>
      </c>
      <c r="K6">
        <v>968571.625</v>
      </c>
    </row>
    <row r="7" spans="1:11" x14ac:dyDescent="0.45">
      <c r="A7" s="2" t="s">
        <v>44</v>
      </c>
      <c r="B7">
        <v>3291100</v>
      </c>
      <c r="C7">
        <v>3123026.1555907018</v>
      </c>
      <c r="D7">
        <v>648086</v>
      </c>
      <c r="E7">
        <v>618769.82486715098</v>
      </c>
      <c r="F7">
        <v>549980</v>
      </c>
      <c r="G7">
        <v>514333.59375</v>
      </c>
      <c r="H7">
        <v>745932</v>
      </c>
      <c r="I7">
        <v>651971.125</v>
      </c>
      <c r="J7">
        <v>991399</v>
      </c>
      <c r="K7">
        <v>963373.375</v>
      </c>
    </row>
    <row r="8" spans="1:11" x14ac:dyDescent="0.45">
      <c r="A8" s="2" t="s">
        <v>45</v>
      </c>
      <c r="B8">
        <v>3643417</v>
      </c>
      <c r="C8">
        <v>3621095.0552174011</v>
      </c>
      <c r="D8">
        <v>716861</v>
      </c>
      <c r="E8">
        <v>628846.68530205125</v>
      </c>
      <c r="F8">
        <v>605377</v>
      </c>
      <c r="G8">
        <v>542721.875</v>
      </c>
      <c r="H8">
        <v>840753</v>
      </c>
      <c r="I8">
        <v>757980.5625</v>
      </c>
      <c r="J8">
        <v>1078780</v>
      </c>
      <c r="K8">
        <v>1007830.375</v>
      </c>
    </row>
    <row r="9" spans="1:11" x14ac:dyDescent="0.45">
      <c r="A9" s="2" t="s">
        <v>46</v>
      </c>
      <c r="B9">
        <v>3547176</v>
      </c>
      <c r="C9">
        <v>3275077.546485032</v>
      </c>
      <c r="D9">
        <v>688137</v>
      </c>
      <c r="E9">
        <v>625551.13982723316</v>
      </c>
      <c r="F9">
        <v>587287</v>
      </c>
      <c r="G9">
        <v>518347.03125</v>
      </c>
      <c r="H9">
        <v>773778</v>
      </c>
      <c r="I9">
        <v>719140</v>
      </c>
      <c r="J9">
        <v>1045942</v>
      </c>
      <c r="K9">
        <v>972752.0625</v>
      </c>
    </row>
    <row r="10" spans="1:11" x14ac:dyDescent="0.45">
      <c r="A10" s="2" t="s">
        <v>47</v>
      </c>
      <c r="B10">
        <v>3647548</v>
      </c>
      <c r="C10">
        <v>3550158.66872617</v>
      </c>
      <c r="D10">
        <v>714043</v>
      </c>
      <c r="E10">
        <v>624735.90674352529</v>
      </c>
      <c r="F10">
        <v>612267</v>
      </c>
      <c r="G10">
        <v>526044.5625</v>
      </c>
      <c r="H10">
        <v>805939</v>
      </c>
      <c r="I10">
        <v>719145.875</v>
      </c>
      <c r="J10">
        <v>1059829</v>
      </c>
      <c r="K10">
        <v>951880.625</v>
      </c>
    </row>
    <row r="11" spans="1:11" x14ac:dyDescent="0.45">
      <c r="A11" s="2" t="s">
        <v>48</v>
      </c>
      <c r="B11">
        <v>3318669</v>
      </c>
      <c r="C11">
        <v>3362721.854111373</v>
      </c>
      <c r="D11">
        <v>644503</v>
      </c>
      <c r="E11">
        <v>596655.19181092689</v>
      </c>
      <c r="F11">
        <v>558618</v>
      </c>
      <c r="G11">
        <v>527037.3125</v>
      </c>
      <c r="H11">
        <v>732365</v>
      </c>
      <c r="I11">
        <v>671549.5</v>
      </c>
      <c r="J11">
        <v>957778</v>
      </c>
      <c r="K11">
        <v>951055.4375</v>
      </c>
    </row>
    <row r="12" spans="1:11" x14ac:dyDescent="0.45">
      <c r="A12" s="2" t="s">
        <v>49</v>
      </c>
      <c r="B12">
        <v>3464111</v>
      </c>
      <c r="C12">
        <v>3212797.198245361</v>
      </c>
      <c r="D12">
        <v>679183</v>
      </c>
      <c r="E12">
        <v>630802.33817644196</v>
      </c>
      <c r="F12">
        <v>583061</v>
      </c>
      <c r="G12">
        <v>535618.4375</v>
      </c>
      <c r="H12">
        <v>772313</v>
      </c>
      <c r="I12">
        <v>677646.4375</v>
      </c>
      <c r="J12">
        <v>1012952</v>
      </c>
      <c r="K12">
        <v>955014.875</v>
      </c>
    </row>
    <row r="13" spans="1:11" x14ac:dyDescent="0.45">
      <c r="A13" s="2" t="s">
        <v>50</v>
      </c>
      <c r="B13">
        <v>3473501</v>
      </c>
      <c r="C13">
        <v>3387890.733279936</v>
      </c>
      <c r="D13">
        <v>701690</v>
      </c>
      <c r="E13">
        <v>624735.90674352529</v>
      </c>
      <c r="F13">
        <v>577560</v>
      </c>
      <c r="G13">
        <v>527533.625</v>
      </c>
      <c r="H13">
        <v>773749</v>
      </c>
      <c r="I13">
        <v>683801.0625</v>
      </c>
      <c r="J13">
        <v>1013909</v>
      </c>
      <c r="K13">
        <v>967080.9375</v>
      </c>
    </row>
    <row r="14" spans="1:11" x14ac:dyDescent="0.45">
      <c r="A14" s="2" t="s">
        <v>51</v>
      </c>
      <c r="B14">
        <v>0</v>
      </c>
      <c r="C14">
        <v>3248261.2072291728</v>
      </c>
      <c r="D14">
        <v>0</v>
      </c>
      <c r="E14">
        <v>625642.93581644306</v>
      </c>
      <c r="F14">
        <v>0</v>
      </c>
      <c r="G14">
        <v>537624.4375</v>
      </c>
      <c r="H14">
        <v>0</v>
      </c>
      <c r="I14">
        <v>716197.125</v>
      </c>
      <c r="J14">
        <v>0</v>
      </c>
      <c r="K14">
        <v>989875.5625</v>
      </c>
    </row>
    <row r="15" spans="1:11" x14ac:dyDescent="0.45">
      <c r="A15" s="2" t="s">
        <v>52</v>
      </c>
      <c r="B15">
        <v>0</v>
      </c>
      <c r="C15">
        <v>3336863.594382144</v>
      </c>
      <c r="D15">
        <v>0</v>
      </c>
      <c r="E15">
        <v>628846.68530205125</v>
      </c>
      <c r="F15">
        <v>0</v>
      </c>
      <c r="G15">
        <v>529143.4375</v>
      </c>
      <c r="H15">
        <v>0</v>
      </c>
      <c r="I15">
        <v>756498.5</v>
      </c>
      <c r="J15">
        <v>0</v>
      </c>
      <c r="K15">
        <v>988785.9375</v>
      </c>
    </row>
    <row r="16" spans="1:11" x14ac:dyDescent="0.45">
      <c r="A16" s="2" t="s">
        <v>53</v>
      </c>
      <c r="B16">
        <v>0</v>
      </c>
      <c r="C16">
        <v>3278515.5776177421</v>
      </c>
      <c r="D16">
        <v>0</v>
      </c>
      <c r="E16">
        <v>625526.46899426659</v>
      </c>
      <c r="F16">
        <v>0</v>
      </c>
      <c r="G16">
        <v>546204.625</v>
      </c>
      <c r="H16">
        <v>0</v>
      </c>
      <c r="I16">
        <v>669811.875</v>
      </c>
      <c r="J16">
        <v>0</v>
      </c>
      <c r="K16">
        <v>990130.4375</v>
      </c>
    </row>
    <row r="17" spans="1:11" x14ac:dyDescent="0.45">
      <c r="A17" s="2" t="s">
        <v>54</v>
      </c>
      <c r="B17">
        <v>0</v>
      </c>
      <c r="C17">
        <v>3262489.1767582032</v>
      </c>
      <c r="D17">
        <v>0</v>
      </c>
      <c r="E17">
        <v>624760.57757649187</v>
      </c>
      <c r="F17">
        <v>0</v>
      </c>
      <c r="G17">
        <v>522056.6875</v>
      </c>
      <c r="H17">
        <v>0</v>
      </c>
      <c r="I17">
        <v>666413.8125</v>
      </c>
      <c r="J17">
        <v>0</v>
      </c>
      <c r="K17">
        <v>930361.0625</v>
      </c>
    </row>
    <row r="18" spans="1:11" x14ac:dyDescent="0.45">
      <c r="A18" s="2" t="s">
        <v>55</v>
      </c>
      <c r="B18">
        <v>0</v>
      </c>
      <c r="C18">
        <v>3265927.207890912</v>
      </c>
      <c r="D18">
        <v>0</v>
      </c>
      <c r="E18">
        <v>624735.90674352529</v>
      </c>
      <c r="F18">
        <v>0</v>
      </c>
      <c r="G18">
        <v>538941.375</v>
      </c>
      <c r="H18">
        <v>0</v>
      </c>
      <c r="I18">
        <v>707147.8125</v>
      </c>
      <c r="J18">
        <v>0</v>
      </c>
      <c r="K18">
        <v>988287.1875</v>
      </c>
    </row>
    <row r="19" spans="1:11" x14ac:dyDescent="0.45">
      <c r="A19" s="2" t="s">
        <v>56</v>
      </c>
      <c r="B19">
        <v>0</v>
      </c>
      <c r="C19">
        <v>3349451.9641089728</v>
      </c>
      <c r="D19">
        <v>0</v>
      </c>
      <c r="E19">
        <v>629637.24755279254</v>
      </c>
      <c r="F19">
        <v>0</v>
      </c>
      <c r="G19">
        <v>518829.65625</v>
      </c>
      <c r="H19">
        <v>0</v>
      </c>
      <c r="I19">
        <v>644228.625</v>
      </c>
      <c r="J19">
        <v>0</v>
      </c>
      <c r="K19">
        <v>935929.875</v>
      </c>
    </row>
    <row r="20" spans="1:11" x14ac:dyDescent="0.45">
      <c r="A20" s="2" t="s">
        <v>57</v>
      </c>
      <c r="B20">
        <v>0</v>
      </c>
      <c r="C20">
        <v>3322711.7565088519</v>
      </c>
      <c r="D20">
        <v>0</v>
      </c>
      <c r="E20">
        <v>628846.68530205125</v>
      </c>
      <c r="F20">
        <v>0</v>
      </c>
      <c r="G20">
        <v>532275.75</v>
      </c>
      <c r="H20">
        <v>0</v>
      </c>
      <c r="I20">
        <v>719977</v>
      </c>
      <c r="J20">
        <v>0</v>
      </c>
      <c r="K20">
        <v>988715.25</v>
      </c>
    </row>
    <row r="21" spans="1:11" x14ac:dyDescent="0.45">
      <c r="A21" s="2" t="s">
        <v>58</v>
      </c>
      <c r="B21">
        <v>0</v>
      </c>
      <c r="C21">
        <v>3284451.2415344738</v>
      </c>
      <c r="D21">
        <v>0</v>
      </c>
      <c r="E21">
        <v>626028.57161039161</v>
      </c>
      <c r="F21">
        <v>0</v>
      </c>
      <c r="G21">
        <v>547735.6875</v>
      </c>
      <c r="H21">
        <v>0</v>
      </c>
      <c r="I21">
        <v>689124.9375</v>
      </c>
      <c r="J21">
        <v>0</v>
      </c>
      <c r="K21">
        <v>990450.5</v>
      </c>
    </row>
    <row r="22" spans="1:11" x14ac:dyDescent="0.45">
      <c r="A22" s="2" t="s">
        <v>59</v>
      </c>
      <c r="B22">
        <v>0</v>
      </c>
      <c r="C22">
        <v>3251775.3700176212</v>
      </c>
      <c r="D22">
        <v>0</v>
      </c>
      <c r="E22">
        <v>624735.90674352529</v>
      </c>
      <c r="F22">
        <v>0</v>
      </c>
      <c r="G22">
        <v>531193.0625</v>
      </c>
      <c r="H22">
        <v>0</v>
      </c>
      <c r="I22">
        <v>700545.875</v>
      </c>
      <c r="J22">
        <v>0</v>
      </c>
      <c r="K22">
        <v>988184.375</v>
      </c>
    </row>
    <row r="23" spans="1:11" x14ac:dyDescent="0.45">
      <c r="A23" s="2" t="s">
        <v>60</v>
      </c>
      <c r="B23">
        <v>0</v>
      </c>
      <c r="C23">
        <v>3170032.0250486098</v>
      </c>
      <c r="D23">
        <v>0</v>
      </c>
      <c r="E23">
        <v>608291.22528922302</v>
      </c>
      <c r="F23">
        <v>0</v>
      </c>
      <c r="G23">
        <v>463581.34375</v>
      </c>
      <c r="H23">
        <v>0</v>
      </c>
      <c r="I23">
        <v>636276.125</v>
      </c>
      <c r="J23">
        <v>0</v>
      </c>
      <c r="K23">
        <v>927868</v>
      </c>
    </row>
    <row r="24" spans="1:11" x14ac:dyDescent="0.45">
      <c r="A24" s="2" t="s">
        <v>61</v>
      </c>
      <c r="B24">
        <v>0</v>
      </c>
      <c r="C24">
        <v>3275077.546485032</v>
      </c>
      <c r="D24">
        <v>0</v>
      </c>
      <c r="E24">
        <v>627193.66223404102</v>
      </c>
      <c r="F24">
        <v>0</v>
      </c>
      <c r="G24">
        <v>536841.8125</v>
      </c>
      <c r="H24">
        <v>0</v>
      </c>
      <c r="I24">
        <v>689608.1875</v>
      </c>
      <c r="J24">
        <v>0</v>
      </c>
      <c r="K24">
        <v>968737.3125</v>
      </c>
    </row>
    <row r="25" spans="1:11" x14ac:dyDescent="0.45">
      <c r="A25" s="2" t="s">
        <v>62</v>
      </c>
      <c r="B25">
        <v>0</v>
      </c>
      <c r="C25">
        <v>3170032.0250486098</v>
      </c>
      <c r="D25">
        <v>0</v>
      </c>
      <c r="E25">
        <v>628846.68530205125</v>
      </c>
      <c r="F25">
        <v>0</v>
      </c>
      <c r="G25">
        <v>514899.59375</v>
      </c>
      <c r="H25">
        <v>0</v>
      </c>
      <c r="I25">
        <v>670230.625</v>
      </c>
      <c r="J25">
        <v>0</v>
      </c>
      <c r="K25">
        <v>951204.8125</v>
      </c>
    </row>
    <row r="26" spans="1:11" x14ac:dyDescent="0.45">
      <c r="A26" s="2" t="s">
        <v>63</v>
      </c>
      <c r="B26">
        <v>0</v>
      </c>
      <c r="C26">
        <v>3275077.546485032</v>
      </c>
      <c r="D26">
        <v>0</v>
      </c>
      <c r="E26">
        <v>625551.13982723316</v>
      </c>
      <c r="F26">
        <v>0</v>
      </c>
      <c r="G26">
        <v>527724.875</v>
      </c>
      <c r="H26">
        <v>0</v>
      </c>
      <c r="I26">
        <v>695147.1875</v>
      </c>
      <c r="J26">
        <v>0</v>
      </c>
      <c r="K26">
        <v>990491.4375</v>
      </c>
    </row>
    <row r="27" spans="1:11" x14ac:dyDescent="0.45">
      <c r="A27" s="2" t="s">
        <v>64</v>
      </c>
      <c r="B27">
        <v>0</v>
      </c>
      <c r="C27">
        <v>3336863.594382144</v>
      </c>
      <c r="D27">
        <v>0</v>
      </c>
      <c r="E27">
        <v>628846.68530205125</v>
      </c>
      <c r="F27">
        <v>0</v>
      </c>
      <c r="G27">
        <v>521047.15625</v>
      </c>
      <c r="H27">
        <v>0</v>
      </c>
      <c r="I27">
        <v>727374.3125</v>
      </c>
      <c r="J27">
        <v>0</v>
      </c>
      <c r="K27">
        <v>933815.0625</v>
      </c>
    </row>
    <row r="28" spans="1:11" x14ac:dyDescent="0.45">
      <c r="A28" s="2" t="s">
        <v>65</v>
      </c>
      <c r="B28">
        <v>0</v>
      </c>
      <c r="C28">
        <v>3248261.2072291728</v>
      </c>
      <c r="D28">
        <v>0</v>
      </c>
      <c r="E28">
        <v>625642.93581644306</v>
      </c>
      <c r="F28">
        <v>0</v>
      </c>
      <c r="G28">
        <v>537491.4375</v>
      </c>
      <c r="H28">
        <v>0</v>
      </c>
      <c r="I28">
        <v>687311.125</v>
      </c>
      <c r="J28">
        <v>0</v>
      </c>
      <c r="K28">
        <v>989875.5625</v>
      </c>
    </row>
    <row r="29" spans="1:11" x14ac:dyDescent="0.45">
      <c r="A29" s="2" t="s">
        <v>66</v>
      </c>
      <c r="B29">
        <v>0</v>
      </c>
      <c r="C29">
        <v>3262489.1767582032</v>
      </c>
      <c r="D29">
        <v>0</v>
      </c>
      <c r="E29">
        <v>624760.57757649187</v>
      </c>
      <c r="F29">
        <v>0</v>
      </c>
      <c r="G29">
        <v>522056.6875</v>
      </c>
      <c r="H29">
        <v>0</v>
      </c>
      <c r="I29">
        <v>665660.875</v>
      </c>
      <c r="J29">
        <v>0</v>
      </c>
      <c r="K29">
        <v>930361.0625</v>
      </c>
    </row>
    <row r="30" spans="1:11" x14ac:dyDescent="0.45">
      <c r="A30" s="2" t="s">
        <v>67</v>
      </c>
      <c r="B30">
        <v>0</v>
      </c>
      <c r="C30">
        <v>3265927.207890912</v>
      </c>
      <c r="D30">
        <v>0</v>
      </c>
      <c r="E30">
        <v>624735.90674352529</v>
      </c>
      <c r="F30">
        <v>0</v>
      </c>
      <c r="G30">
        <v>538941.375</v>
      </c>
      <c r="H30">
        <v>0</v>
      </c>
      <c r="I30">
        <v>712912.5</v>
      </c>
      <c r="J30">
        <v>0</v>
      </c>
      <c r="K30">
        <v>988287.1875</v>
      </c>
    </row>
    <row r="31" spans="1:11" x14ac:dyDescent="0.45">
      <c r="A31" s="2" t="s">
        <v>68</v>
      </c>
      <c r="B31">
        <v>0</v>
      </c>
      <c r="C31">
        <v>3275077.546485032</v>
      </c>
      <c r="D31">
        <v>0</v>
      </c>
      <c r="E31">
        <v>625551.13982723316</v>
      </c>
      <c r="F31">
        <v>0</v>
      </c>
      <c r="G31">
        <v>527591.875</v>
      </c>
      <c r="H31">
        <v>0</v>
      </c>
      <c r="I31">
        <v>668986.6875</v>
      </c>
      <c r="J31">
        <v>0</v>
      </c>
      <c r="K31">
        <v>990491.4375</v>
      </c>
    </row>
    <row r="32" spans="1:11" x14ac:dyDescent="0.45">
      <c r="A32" s="2" t="s">
        <v>69</v>
      </c>
      <c r="B32">
        <v>0</v>
      </c>
      <c r="C32">
        <v>3336863.594382144</v>
      </c>
      <c r="D32">
        <v>0</v>
      </c>
      <c r="E32">
        <v>628846.68530205125</v>
      </c>
      <c r="F32">
        <v>0</v>
      </c>
      <c r="G32">
        <v>488277.21875</v>
      </c>
      <c r="H32">
        <v>0</v>
      </c>
      <c r="I32">
        <v>722191.1875</v>
      </c>
      <c r="J32">
        <v>0</v>
      </c>
      <c r="K32">
        <v>929218.625</v>
      </c>
    </row>
    <row r="33" spans="1:11" x14ac:dyDescent="0.45">
      <c r="A33" s="2" t="s">
        <v>70</v>
      </c>
      <c r="B33">
        <v>0</v>
      </c>
      <c r="C33">
        <v>3284451.2415344738</v>
      </c>
      <c r="D33">
        <v>0</v>
      </c>
      <c r="E33">
        <v>626028.57161039161</v>
      </c>
      <c r="F33">
        <v>0</v>
      </c>
      <c r="G33">
        <v>547735.6875</v>
      </c>
      <c r="H33">
        <v>0</v>
      </c>
      <c r="I33">
        <v>679599.5</v>
      </c>
      <c r="J33">
        <v>0</v>
      </c>
      <c r="K33">
        <v>990450.5</v>
      </c>
    </row>
    <row r="34" spans="1:11" x14ac:dyDescent="0.45">
      <c r="A34" s="2" t="s">
        <v>71</v>
      </c>
      <c r="B34">
        <v>0</v>
      </c>
      <c r="C34">
        <v>3235672.837502344</v>
      </c>
      <c r="D34">
        <v>0</v>
      </c>
      <c r="E34">
        <v>623209.8511588939</v>
      </c>
      <c r="F34">
        <v>0</v>
      </c>
      <c r="G34">
        <v>531596.8125</v>
      </c>
      <c r="H34">
        <v>0</v>
      </c>
      <c r="I34">
        <v>697496</v>
      </c>
      <c r="J34">
        <v>0</v>
      </c>
      <c r="K34">
        <v>988045.625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2625-4B6D-4D5B-8147-DAC3A2F20400}">
  <dimension ref="A1:F6"/>
  <sheetViews>
    <sheetView workbookViewId="0">
      <selection activeCell="I20" sqref="I20"/>
    </sheetView>
  </sheetViews>
  <sheetFormatPr defaultRowHeight="17" x14ac:dyDescent="0.45"/>
  <cols>
    <col min="1" max="1" width="8.5" bestFit="1" customWidth="1"/>
    <col min="2" max="4" width="11.5" bestFit="1" customWidth="1"/>
    <col min="5" max="6" width="18.6640625" bestFit="1" customWidth="1"/>
  </cols>
  <sheetData>
    <row r="1" spans="1:6" x14ac:dyDescent="0.45">
      <c r="A1" s="7" t="s">
        <v>30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</row>
    <row r="2" spans="1:6" x14ac:dyDescent="0.45">
      <c r="A2" s="7" t="s">
        <v>8</v>
      </c>
      <c r="B2" s="4">
        <v>3000063.8333000001</v>
      </c>
      <c r="C2" s="4">
        <v>3418760.3333000001</v>
      </c>
      <c r="D2" s="4">
        <v>3261318.7958</v>
      </c>
      <c r="E2" s="8">
        <v>8.7082999999999995</v>
      </c>
      <c r="F2" s="8">
        <v>-4.6052</v>
      </c>
    </row>
    <row r="3" spans="1:6" x14ac:dyDescent="0.45">
      <c r="A3" s="7" t="s">
        <v>9</v>
      </c>
      <c r="B3" s="4">
        <v>552301.58330000006</v>
      </c>
      <c r="C3" s="4">
        <v>675125.33330000006</v>
      </c>
      <c r="D3" s="4">
        <v>624792.08880000003</v>
      </c>
      <c r="E3" s="8">
        <v>13.1252</v>
      </c>
      <c r="F3" s="8">
        <v>-7.4554</v>
      </c>
    </row>
    <row r="4" spans="1:6" x14ac:dyDescent="0.45">
      <c r="A4" s="7" t="s">
        <v>10</v>
      </c>
      <c r="B4" s="4">
        <v>470230.5833</v>
      </c>
      <c r="C4" s="4">
        <v>573079.66669999994</v>
      </c>
      <c r="D4" s="4">
        <v>521482.15620000003</v>
      </c>
      <c r="E4" s="8">
        <v>10.8992</v>
      </c>
      <c r="F4" s="8">
        <v>-9.0035000000000007</v>
      </c>
    </row>
    <row r="5" spans="1:6" x14ac:dyDescent="0.45">
      <c r="A5" s="7" t="s">
        <v>11</v>
      </c>
      <c r="B5" s="4">
        <v>580489.33330000006</v>
      </c>
      <c r="C5" s="4">
        <v>759475.66669999994</v>
      </c>
      <c r="D5" s="4">
        <v>687732.85939999996</v>
      </c>
      <c r="E5" s="8">
        <v>18.474699999999999</v>
      </c>
      <c r="F5" s="8">
        <v>-9.4464000000000006</v>
      </c>
    </row>
    <row r="6" spans="1:6" x14ac:dyDescent="0.45">
      <c r="A6" s="7" t="s">
        <v>12</v>
      </c>
      <c r="B6" s="4">
        <v>905065.58330000006</v>
      </c>
      <c r="C6" s="4">
        <v>994879.66669999994</v>
      </c>
      <c r="D6" s="4">
        <v>964903.88540000003</v>
      </c>
      <c r="E6" s="8">
        <v>6.6115000000000004</v>
      </c>
      <c r="F6" s="8">
        <v>-3.0129999999999999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Evaluation_byYear</vt:lpstr>
      <vt:lpstr>Forecasting</vt:lpstr>
      <vt:lpstr>Performance_경부선</vt:lpstr>
      <vt:lpstr>Performance</vt:lpstr>
      <vt:lpstr>Forecating</vt:lpstr>
      <vt:lpstr>Forecasting_Summary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KK</cp:lastModifiedBy>
  <dcterms:created xsi:type="dcterms:W3CDTF">2025-02-09T14:14:03Z</dcterms:created>
  <dcterms:modified xsi:type="dcterms:W3CDTF">2025-02-09T16:34:17Z</dcterms:modified>
</cp:coreProperties>
</file>