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8" xr2:uid="{00000000-000D-0000-FFFF-FFFF00000000}"/>
  </bookViews>
  <sheets>
    <sheet name="Tabelle1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E7" i="1"/>
  <c r="K18" i="1" s="1"/>
  <c r="G6" i="1"/>
  <c r="G5" i="1"/>
  <c r="M17" i="1" s="1"/>
  <c r="D7" i="1" l="1"/>
  <c r="K13" i="1" s="1"/>
  <c r="M18" i="1"/>
  <c r="K17" i="1"/>
  <c r="K11" i="1"/>
  <c r="K16" i="1"/>
  <c r="M16" i="1"/>
  <c r="M15" i="1"/>
  <c r="K7" i="1"/>
  <c r="K15" i="1"/>
  <c r="G3" i="1"/>
  <c r="K6" i="1" l="1"/>
  <c r="K8" i="1"/>
  <c r="K5" i="1"/>
  <c r="K12" i="1"/>
  <c r="K10" i="1"/>
</calcChain>
</file>

<file path=xl/sharedStrings.xml><?xml version="1.0" encoding="utf-8"?>
<sst xmlns="http://schemas.openxmlformats.org/spreadsheetml/2006/main" count="64" uniqueCount="51">
  <si>
    <t>Summe</t>
  </si>
  <si>
    <t>Accident</t>
  </si>
  <si>
    <t>No Accident</t>
  </si>
  <si>
    <t>A</t>
  </si>
  <si>
    <t>Positive</t>
  </si>
  <si>
    <t>Not Positive</t>
  </si>
  <si>
    <t>D</t>
  </si>
  <si>
    <t>P</t>
  </si>
  <si>
    <t>nA</t>
  </si>
  <si>
    <t>A B</t>
  </si>
  <si>
    <t>nD</t>
  </si>
  <si>
    <t>nA nD</t>
  </si>
  <si>
    <t>nA D</t>
  </si>
  <si>
    <t>A nD</t>
  </si>
  <si>
    <t>D|A</t>
  </si>
  <si>
    <t>nD|A</t>
  </si>
  <si>
    <t>D|nA</t>
  </si>
  <si>
    <t>nD|nA</t>
  </si>
  <si>
    <t>A | D</t>
  </si>
  <si>
    <t>nA|nD</t>
  </si>
  <si>
    <t>nA|D</t>
  </si>
  <si>
    <t>Reality</t>
  </si>
  <si>
    <t>Predict</t>
  </si>
  <si>
    <t>A|nD</t>
  </si>
  <si>
    <t>TP</t>
  </si>
  <si>
    <t>FN</t>
  </si>
  <si>
    <t>FP</t>
  </si>
  <si>
    <t>TN</t>
  </si>
  <si>
    <t>Trefferquote</t>
  </si>
  <si>
    <t>Precision</t>
  </si>
  <si>
    <t>Recall</t>
  </si>
  <si>
    <t>ELISA-Test</t>
  </si>
  <si>
    <t>HIV positiv</t>
  </si>
  <si>
    <t>HIV negativ</t>
  </si>
  <si>
    <t>HIV-Test positiv</t>
  </si>
  <si>
    <t>HIV-Test negativ</t>
  </si>
  <si>
    <t>82.000.</t>
  </si>
  <si>
    <t>Sensitivität</t>
  </si>
  <si>
    <t>TPR</t>
  </si>
  <si>
    <t>=</t>
  </si>
  <si>
    <t>Mein TP hier</t>
  </si>
  <si>
    <t>Missrate</t>
  </si>
  <si>
    <t>Spezifität</t>
  </si>
  <si>
    <t>Fallout</t>
  </si>
  <si>
    <t>Ausfallrate</t>
  </si>
  <si>
    <r>
      <t>negative Vorhersagewert</t>
    </r>
    <r>
      <rPr>
        <sz val="11"/>
        <color theme="1"/>
        <rFont val="Calibri"/>
        <family val="2"/>
        <scheme val="minor"/>
      </rPr>
      <t xml:space="preserve"> (auch Segreganz oder Trennfähigkeit; englisch: </t>
    </r>
    <r>
      <rPr>
        <i/>
        <sz val="11"/>
        <color theme="1"/>
        <rFont val="Calibri"/>
        <family val="2"/>
        <scheme val="minor"/>
      </rPr>
      <t>negative predictive value</t>
    </r>
    <r>
      <rPr>
        <sz val="11"/>
        <color theme="1"/>
        <rFont val="Calibri"/>
        <family val="2"/>
        <scheme val="minor"/>
      </rPr>
      <t>; Abkürzung: NPV)</t>
    </r>
  </si>
  <si>
    <r>
      <t>positive Vorhersagewert</t>
    </r>
    <r>
      <rPr>
        <sz val="11"/>
        <color theme="1"/>
        <rFont val="Calibri"/>
        <family val="2"/>
        <scheme val="minor"/>
      </rPr>
      <t xml:space="preserve"> (auch Relevanz, Wirksamkeit, Genauigkeit, positiver prädiktiver Wert; englisch: </t>
    </r>
    <r>
      <rPr>
        <i/>
        <sz val="11"/>
        <color theme="1"/>
        <rFont val="Calibri"/>
        <family val="2"/>
        <scheme val="minor"/>
      </rPr>
      <t>precision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oder </t>
    </r>
    <r>
      <rPr>
        <i/>
        <sz val="11"/>
        <color theme="1"/>
        <rFont val="Calibri"/>
        <family val="2"/>
        <scheme val="minor"/>
      </rPr>
      <t>positive predictive</t>
    </r>
  </si>
  <si>
    <t>y</t>
  </si>
  <si>
    <t>x</t>
  </si>
  <si>
    <t>Diagramachsen</t>
  </si>
  <si>
    <t>FÜR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</si>
</sst>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thick">
        <color theme="8" tint="0.39994506668294322"/>
      </left>
      <right/>
      <top style="thick">
        <color theme="8" tint="0.39994506668294322"/>
      </top>
      <bottom style="thick">
        <color theme="8" tint="0.39994506668294322"/>
      </bottom>
      <diagonal/>
    </border>
    <border>
      <left style="medium">
        <color rgb="FFC00000"/>
      </left>
      <right style="thick">
        <color theme="8" tint="0.39994506668294322"/>
      </right>
      <top style="thick">
        <color theme="8" tint="0.39994506668294322"/>
      </top>
      <bottom style="thick">
        <color theme="8" tint="0.39994506668294322"/>
      </bottom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 textRotation="255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3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0" fillId="5" borderId="0" xfId="0" applyFont="1" applyFill="1"/>
    <xf numFmtId="0" fontId="0" fillId="2" borderId="0" xfId="0" applyFont="1" applyFill="1"/>
    <xf numFmtId="2" fontId="0" fillId="5" borderId="0" xfId="0" applyNumberFormat="1" applyFill="1"/>
    <xf numFmtId="2" fontId="0" fillId="2" borderId="0" xfId="0" applyNumberFormat="1" applyFill="1"/>
    <xf numFmtId="0" fontId="0" fillId="3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4"/>
  <sheetViews>
    <sheetView tabSelected="1" topLeftCell="A5" workbookViewId="0">
      <selection activeCell="J18" sqref="J18"/>
    </sheetView>
  </sheetViews>
  <sheetFormatPr baseColWidth="10" defaultColWidth="8.88671875" defaultRowHeight="14.4" x14ac:dyDescent="0.3"/>
  <cols>
    <col min="5" max="5" width="11.88671875" customWidth="1"/>
    <col min="6" max="6" width="12.5546875" customWidth="1"/>
    <col min="11" max="11" width="9.44140625" bestFit="1" customWidth="1"/>
  </cols>
  <sheetData>
    <row r="2" spans="1:18" x14ac:dyDescent="0.3">
      <c r="G2" t="s">
        <v>0</v>
      </c>
    </row>
    <row r="3" spans="1:18" ht="15" thickBot="1" x14ac:dyDescent="0.35">
      <c r="G3">
        <f>SUM(G5:G6)</f>
        <v>6860</v>
      </c>
      <c r="J3" t="s">
        <v>7</v>
      </c>
    </row>
    <row r="4" spans="1:18" hidden="1" x14ac:dyDescent="0.3"/>
    <row r="5" spans="1:18" ht="39.6" customHeight="1" thickBot="1" x14ac:dyDescent="0.35">
      <c r="A5" s="4" t="s">
        <v>22</v>
      </c>
      <c r="B5" s="3" t="s">
        <v>10</v>
      </c>
      <c r="C5" t="s">
        <v>5</v>
      </c>
      <c r="D5">
        <v>0</v>
      </c>
      <c r="E5" s="17">
        <v>6100</v>
      </c>
      <c r="F5" s="18">
        <v>300</v>
      </c>
      <c r="G5">
        <f>SUM(E5:F5)</f>
        <v>6400</v>
      </c>
      <c r="J5" s="1" t="s">
        <v>3</v>
      </c>
      <c r="K5" s="1">
        <f>F7/D7</f>
        <v>5.2478134110787174E-2</v>
      </c>
      <c r="L5" s="1"/>
    </row>
    <row r="6" spans="1:18" ht="45" customHeight="1" thickTop="1" thickBot="1" x14ac:dyDescent="0.35">
      <c r="A6" s="4"/>
      <c r="B6" s="3" t="s">
        <v>6</v>
      </c>
      <c r="C6" t="s">
        <v>4</v>
      </c>
      <c r="D6">
        <v>1</v>
      </c>
      <c r="E6" s="19">
        <v>400</v>
      </c>
      <c r="F6" s="20">
        <v>60</v>
      </c>
      <c r="G6">
        <f>SUM(E6:F6)</f>
        <v>460</v>
      </c>
      <c r="J6" s="1" t="s">
        <v>6</v>
      </c>
      <c r="K6" s="1">
        <f>G6/D7</f>
        <v>6.7055393586005832E-2</v>
      </c>
      <c r="L6" s="1"/>
    </row>
    <row r="7" spans="1:18" ht="15" thickTop="1" x14ac:dyDescent="0.3">
      <c r="C7" t="s">
        <v>0</v>
      </c>
      <c r="D7">
        <f>SUM(E7:F7)</f>
        <v>6860</v>
      </c>
      <c r="E7">
        <f>SUM(E5:E6)</f>
        <v>6500</v>
      </c>
      <c r="F7">
        <f>SUM(F5:F6)</f>
        <v>360</v>
      </c>
      <c r="J7" s="1" t="s">
        <v>10</v>
      </c>
      <c r="K7" s="1">
        <f>G5/D7</f>
        <v>0.93294460641399413</v>
      </c>
      <c r="L7" s="1"/>
    </row>
    <row r="8" spans="1:18" x14ac:dyDescent="0.3">
      <c r="J8" s="1" t="s">
        <v>8</v>
      </c>
      <c r="K8" s="1">
        <f>E7/D7</f>
        <v>0.94752186588921283</v>
      </c>
      <c r="L8" s="1"/>
    </row>
    <row r="9" spans="1:18" x14ac:dyDescent="0.3">
      <c r="E9">
        <v>0</v>
      </c>
      <c r="F9">
        <v>1</v>
      </c>
      <c r="J9" s="1"/>
      <c r="K9" s="1"/>
      <c r="L9" s="1"/>
    </row>
    <row r="10" spans="1:18" x14ac:dyDescent="0.3">
      <c r="E10" t="s">
        <v>2</v>
      </c>
      <c r="F10" t="s">
        <v>1</v>
      </c>
      <c r="J10" s="1" t="s">
        <v>9</v>
      </c>
      <c r="K10" s="1">
        <f>F6/D7</f>
        <v>8.7463556851311956E-3</v>
      </c>
      <c r="L10" s="1"/>
    </row>
    <row r="11" spans="1:18" x14ac:dyDescent="0.3">
      <c r="E11" s="2" t="s">
        <v>8</v>
      </c>
      <c r="F11" s="3" t="s">
        <v>3</v>
      </c>
      <c r="J11" s="1" t="s">
        <v>11</v>
      </c>
      <c r="K11" s="1">
        <f>E5/D7</f>
        <v>0.88921282798833823</v>
      </c>
      <c r="L11" s="1"/>
    </row>
    <row r="12" spans="1:18" x14ac:dyDescent="0.3">
      <c r="E12" s="5" t="s">
        <v>21</v>
      </c>
      <c r="F12" s="5"/>
      <c r="J12" s="1" t="s">
        <v>12</v>
      </c>
      <c r="K12" s="1">
        <f>E6/D7</f>
        <v>5.8309037900874633E-2</v>
      </c>
      <c r="L12" s="1"/>
      <c r="P12" t="s">
        <v>49</v>
      </c>
    </row>
    <row r="13" spans="1:18" x14ac:dyDescent="0.3">
      <c r="J13" s="1" t="s">
        <v>13</v>
      </c>
      <c r="K13" s="1">
        <f>F5/D7</f>
        <v>4.3731778425655975E-2</v>
      </c>
      <c r="L13" s="1"/>
      <c r="P13" t="s">
        <v>47</v>
      </c>
      <c r="Q13" t="s">
        <v>29</v>
      </c>
      <c r="R13" t="s">
        <v>38</v>
      </c>
    </row>
    <row r="14" spans="1:18" x14ac:dyDescent="0.3">
      <c r="J14" s="1"/>
      <c r="K14" s="1"/>
      <c r="L14" s="1"/>
      <c r="P14" t="s">
        <v>48</v>
      </c>
      <c r="Q14" t="s">
        <v>30</v>
      </c>
      <c r="R14" t="s">
        <v>50</v>
      </c>
    </row>
    <row r="15" spans="1:18" x14ac:dyDescent="0.3">
      <c r="I15" s="10" t="s">
        <v>24</v>
      </c>
      <c r="J15" s="1" t="s">
        <v>14</v>
      </c>
      <c r="K15" s="1">
        <f>F6/$F$7</f>
        <v>0.16666666666666666</v>
      </c>
      <c r="L15" s="15" t="s">
        <v>18</v>
      </c>
      <c r="M15" s="1">
        <f>F6/$G$6</f>
        <v>0.13043478260869565</v>
      </c>
    </row>
    <row r="16" spans="1:18" x14ac:dyDescent="0.3">
      <c r="I16" s="11" t="s">
        <v>25</v>
      </c>
      <c r="J16" s="1" t="s">
        <v>15</v>
      </c>
      <c r="K16" s="1">
        <f>F5/$F$7</f>
        <v>0.83333333333333337</v>
      </c>
      <c r="L16" s="1" t="s">
        <v>20</v>
      </c>
      <c r="M16" s="1">
        <f>E6/$G$6</f>
        <v>0.86956521739130432</v>
      </c>
    </row>
    <row r="17" spans="2:13" x14ac:dyDescent="0.3">
      <c r="E17" t="s">
        <v>27</v>
      </c>
      <c r="F17" t="s">
        <v>25</v>
      </c>
      <c r="I17" s="9" t="s">
        <v>26</v>
      </c>
      <c r="J17" s="1" t="s">
        <v>16</v>
      </c>
      <c r="K17" s="1">
        <f>E6/$E$7</f>
        <v>6.1538461538461542E-2</v>
      </c>
      <c r="L17" s="1" t="s">
        <v>23</v>
      </c>
      <c r="M17" s="1">
        <f>F5/$G$5</f>
        <v>4.6875E-2</v>
      </c>
    </row>
    <row r="18" spans="2:13" x14ac:dyDescent="0.3">
      <c r="E18" t="s">
        <v>26</v>
      </c>
      <c r="F18" t="s">
        <v>24</v>
      </c>
      <c r="I18" s="12" t="s">
        <v>27</v>
      </c>
      <c r="J18" s="1" t="s">
        <v>17</v>
      </c>
      <c r="K18" s="1">
        <f>E5/$E$7</f>
        <v>0.93846153846153846</v>
      </c>
      <c r="L18" s="16" t="s">
        <v>19</v>
      </c>
      <c r="M18" s="1">
        <f>E5/$G$5</f>
        <v>0.953125</v>
      </c>
    </row>
    <row r="21" spans="2:13" x14ac:dyDescent="0.3">
      <c r="B21" s="10" t="s">
        <v>28</v>
      </c>
      <c r="C21" s="10"/>
      <c r="D21" s="10" t="s">
        <v>30</v>
      </c>
      <c r="E21" s="10" t="s">
        <v>37</v>
      </c>
      <c r="F21" s="10" t="s">
        <v>38</v>
      </c>
      <c r="G21" s="10" t="s">
        <v>39</v>
      </c>
      <c r="H21" s="10" t="s">
        <v>40</v>
      </c>
      <c r="M21" s="13" t="s">
        <v>46</v>
      </c>
    </row>
    <row r="22" spans="2:13" x14ac:dyDescent="0.3">
      <c r="B22" s="11"/>
      <c r="C22" s="11"/>
      <c r="D22" s="11"/>
      <c r="E22" s="11"/>
      <c r="F22" s="11" t="s">
        <v>41</v>
      </c>
      <c r="G22" s="11"/>
      <c r="H22" s="11"/>
    </row>
    <row r="23" spans="2:13" x14ac:dyDescent="0.3">
      <c r="B23" s="12" t="s">
        <v>42</v>
      </c>
      <c r="C23" s="12"/>
      <c r="D23" s="12"/>
      <c r="E23" s="12"/>
      <c r="F23" s="12"/>
      <c r="G23" s="12"/>
      <c r="H23" s="12"/>
      <c r="M23" s="14" t="s">
        <v>45</v>
      </c>
    </row>
    <row r="24" spans="2:13" x14ac:dyDescent="0.3">
      <c r="B24" s="9" t="s">
        <v>43</v>
      </c>
      <c r="C24" s="9" t="s">
        <v>44</v>
      </c>
      <c r="D24" s="9"/>
      <c r="E24" s="9"/>
      <c r="F24" s="9"/>
      <c r="G24" s="9"/>
      <c r="H24" s="9"/>
    </row>
  </sheetData>
  <mergeCells count="2">
    <mergeCell ref="E12:F12"/>
    <mergeCell ref="A5:A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C43C1-769F-42FF-9718-DE0C0E53F745}">
  <dimension ref="B3:E6"/>
  <sheetViews>
    <sheetView workbookViewId="0">
      <selection activeCell="D4" sqref="D4"/>
    </sheetView>
  </sheetViews>
  <sheetFormatPr baseColWidth="10" defaultRowHeight="14.4" x14ac:dyDescent="0.3"/>
  <sheetData>
    <row r="3" spans="2:5" x14ac:dyDescent="0.3">
      <c r="B3" s="6" t="s">
        <v>31</v>
      </c>
      <c r="C3" s="6" t="s">
        <v>32</v>
      </c>
      <c r="D3" s="6" t="s">
        <v>33</v>
      </c>
      <c r="E3" s="6" t="s">
        <v>0</v>
      </c>
    </row>
    <row r="4" spans="2:5" ht="28.8" x14ac:dyDescent="0.3">
      <c r="B4" s="6" t="s">
        <v>34</v>
      </c>
      <c r="C4" s="7">
        <v>66933</v>
      </c>
      <c r="D4" s="7">
        <v>81933</v>
      </c>
      <c r="E4" s="7">
        <v>148866</v>
      </c>
    </row>
    <row r="5" spans="2:5" ht="28.8" x14ac:dyDescent="0.3">
      <c r="B5" s="6" t="s">
        <v>35</v>
      </c>
      <c r="C5" s="8">
        <v>67</v>
      </c>
      <c r="D5" s="7">
        <v>81851067</v>
      </c>
      <c r="E5" s="7">
        <v>81851134</v>
      </c>
    </row>
    <row r="6" spans="2:5" x14ac:dyDescent="0.3">
      <c r="B6" s="6" t="s">
        <v>0</v>
      </c>
      <c r="C6" s="7">
        <v>67000</v>
      </c>
      <c r="D6" s="7">
        <v>81933000</v>
      </c>
      <c r="E6" s="8" t="s">
        <v>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2018-02-03T20:52:53Z</dcterms:modified>
</cp:coreProperties>
</file>