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7509316-2885-422A-B754-0A53693E74A3}" xr6:coauthVersionLast="45" xr6:coauthVersionMax="45" xr10:uidLastSave="{00000000-0000-0000-0000-000000000000}"/>
  <bookViews>
    <workbookView xWindow="-110" yWindow="-110" windowWidth="19420" windowHeight="10540" tabRatio="307" xr2:uid="{004BF3A8-A5A8-478D-822B-BA963D3E6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AA4" i="1" l="1"/>
  <c r="Y4" i="1"/>
  <c r="S4" i="1"/>
  <c r="J4" i="1"/>
  <c r="D4" i="1"/>
  <c r="D5" i="1"/>
  <c r="E5" i="1" l="1"/>
  <c r="E6" i="1"/>
  <c r="E7" i="1"/>
  <c r="D6" i="1"/>
  <c r="D7" i="1"/>
  <c r="AA7" i="1"/>
  <c r="Y7" i="1"/>
  <c r="S7" i="1"/>
  <c r="J7" i="1"/>
  <c r="AA6" i="1"/>
  <c r="Y6" i="1"/>
  <c r="S6" i="1"/>
  <c r="J6" i="1"/>
  <c r="AA5" i="1"/>
  <c r="Y5" i="1"/>
  <c r="S5" i="1"/>
  <c r="J5" i="1"/>
</calcChain>
</file>

<file path=xl/sharedStrings.xml><?xml version="1.0" encoding="utf-8"?>
<sst xmlns="http://schemas.openxmlformats.org/spreadsheetml/2006/main" count="48" uniqueCount="38">
  <si>
    <t>直供电</t>
    <phoneticPr fontId="3" type="noConversion"/>
  </si>
  <si>
    <t>转供电</t>
    <phoneticPr fontId="3" type="noConversion"/>
  </si>
  <si>
    <r>
      <t>直供电电费（元）</t>
    </r>
    <r>
      <rPr>
        <b/>
        <sz val="11"/>
        <color indexed="8"/>
        <rFont val="宋体"/>
        <family val="3"/>
        <charset val="134"/>
      </rPr>
      <t>（不含税）</t>
    </r>
    <phoneticPr fontId="3" type="noConversion"/>
  </si>
  <si>
    <t>直供电电量（度）</t>
    <phoneticPr fontId="3" type="noConversion"/>
  </si>
  <si>
    <t>平均单价（元/度）（不含税）</t>
    <phoneticPr fontId="3" type="noConversion"/>
  </si>
  <si>
    <t>最高单价（元/度）（不含税）</t>
    <phoneticPr fontId="3" type="noConversion"/>
  </si>
  <si>
    <t>最低单价（元/度）（不含税）</t>
    <phoneticPr fontId="3" type="noConversion"/>
  </si>
  <si>
    <t>最高单价（元/度）（含税）</t>
    <phoneticPr fontId="3" type="noConversion"/>
  </si>
  <si>
    <t>最低单价（元/度）（含税）</t>
    <phoneticPr fontId="3" type="noConversion"/>
  </si>
  <si>
    <t>转供电电费（元）（不含税）</t>
    <phoneticPr fontId="3" type="noConversion"/>
  </si>
  <si>
    <t>转供电电量（度）</t>
    <phoneticPr fontId="3" type="noConversion"/>
  </si>
  <si>
    <r>
      <t>最高单价（元/度）</t>
    </r>
    <r>
      <rPr>
        <b/>
        <sz val="11"/>
        <color indexed="8"/>
        <rFont val="宋体"/>
        <family val="3"/>
        <charset val="134"/>
      </rPr>
      <t>（含税）</t>
    </r>
    <phoneticPr fontId="3" type="noConversion"/>
  </si>
  <si>
    <r>
      <t>最低单价（元/度）</t>
    </r>
    <r>
      <rPr>
        <b/>
        <sz val="11"/>
        <color indexed="8"/>
        <rFont val="宋体"/>
        <family val="3"/>
        <charset val="134"/>
      </rPr>
      <t>（含税）</t>
    </r>
    <phoneticPr fontId="3" type="noConversion"/>
  </si>
  <si>
    <t>转供电费自缴比例</t>
    <phoneticPr fontId="3" type="noConversion"/>
  </si>
  <si>
    <t>转供电费三方公司代缴的站点数量（个）</t>
    <phoneticPr fontId="3" type="noConversion"/>
  </si>
  <si>
    <t>转供电费三方公司代缴比例</t>
    <phoneticPr fontId="3" type="noConversion"/>
  </si>
  <si>
    <t>说明</t>
    <phoneticPr fontId="3" type="noConversion"/>
  </si>
  <si>
    <t>公式计算，无需填写</t>
    <phoneticPr fontId="3" type="noConversion"/>
  </si>
  <si>
    <t>指标情况说明</t>
    <phoneticPr fontId="3" type="noConversion"/>
  </si>
  <si>
    <t>月份</t>
    <phoneticPr fontId="2" type="noConversion"/>
  </si>
  <si>
    <t>电站数量（个）</t>
    <phoneticPr fontId="3" type="noConversion"/>
  </si>
  <si>
    <t>电表数量（个）</t>
    <phoneticPr fontId="3" type="noConversion"/>
  </si>
  <si>
    <t>直供电电表数量（个）</t>
    <phoneticPr fontId="3" type="noConversion"/>
  </si>
  <si>
    <t>合同中最高单价</t>
    <phoneticPr fontId="3" type="noConversion"/>
  </si>
  <si>
    <t>合同中最低单价</t>
    <phoneticPr fontId="3" type="noConversion"/>
  </si>
  <si>
    <t>转供电的电站数量（个）</t>
    <phoneticPr fontId="2" type="noConversion"/>
  </si>
  <si>
    <t>转供电电表数量（个）</t>
    <phoneticPr fontId="3" type="noConversion"/>
  </si>
  <si>
    <t>转供电自缴的电站数量（个）</t>
    <phoneticPr fontId="2" type="noConversion"/>
  </si>
  <si>
    <t>电站类型1</t>
    <phoneticPr fontId="3" type="noConversion"/>
  </si>
  <si>
    <t>电站类型2</t>
    <phoneticPr fontId="3" type="noConversion"/>
  </si>
  <si>
    <t>电站类型3</t>
  </si>
  <si>
    <t>电站类型4</t>
  </si>
  <si>
    <t>a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</si>
  <si>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</si>
  <si>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</si>
  <si>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</si>
  <si>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湖南</t>
  </si>
  <si>
    <t>直供电的电站数量（个）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</si>
</sst>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_ "/>
    <numFmt numFmtId="179" formatCode="0_ 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 xr:uid="{A3544525-F80F-4697-ACBD-402895DC50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FF70-E14D-459B-ACD1-80AA8843C887}">
  <dimension ref="A1:AB7"/>
  <sheetViews>
    <sheetView tabSelected="1" topLeftCell="L1" workbookViewId="0">
      <selection activeCell="U11" sqref="U11"/>
    </sheetView>
  </sheetViews>
  <sheetFormatPr defaultRowHeight="14" x14ac:dyDescent="0.3"/>
  <cols>
    <col min="2" max="2" width="10.33203125" bestFit="1" customWidth="1"/>
    <col min="3" max="3" width="9.75" customWidth="1"/>
    <col min="8" max="8" width="11.6640625" customWidth="1"/>
    <col min="9" max="9" width="11.75" customWidth="1"/>
    <col min="26" max="26" width="10.25" customWidth="1"/>
  </cols>
  <sheetData>
    <row r="1" spans="1:28" s="1" customFormat="1" ht="24.75" customHeight="1" x14ac:dyDescent="0.3">
      <c r="A1" s="22"/>
      <c r="B1" s="23"/>
      <c r="C1" s="23"/>
      <c r="D1" s="23" t="s">
        <v>20</v>
      </c>
      <c r="E1" s="25" t="s">
        <v>21</v>
      </c>
      <c r="F1" s="27" t="s">
        <v>0</v>
      </c>
      <c r="G1" s="28"/>
      <c r="H1" s="28"/>
      <c r="I1" s="28"/>
      <c r="J1" s="28"/>
      <c r="K1" s="28"/>
      <c r="L1" s="28"/>
      <c r="M1" s="28"/>
      <c r="N1" s="29"/>
      <c r="O1" s="23" t="s">
        <v>1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4"/>
    </row>
    <row r="2" spans="1:28" s="4" customFormat="1" ht="51.75" customHeight="1" x14ac:dyDescent="0.3">
      <c r="A2" s="22"/>
      <c r="B2" s="23"/>
      <c r="C2" s="23"/>
      <c r="D2" s="23"/>
      <c r="E2" s="26"/>
      <c r="F2" s="2" t="s">
        <v>37</v>
      </c>
      <c r="G2" s="2" t="s">
        <v>22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2" t="s">
        <v>25</v>
      </c>
      <c r="P2" s="2" t="s">
        <v>26</v>
      </c>
      <c r="Q2" s="2" t="s">
        <v>9</v>
      </c>
      <c r="R2" s="2" t="s">
        <v>10</v>
      </c>
      <c r="S2" s="3" t="s">
        <v>4</v>
      </c>
      <c r="T2" s="3" t="s">
        <v>5</v>
      </c>
      <c r="U2" s="3" t="s">
        <v>6</v>
      </c>
      <c r="V2" s="3" t="s">
        <v>11</v>
      </c>
      <c r="W2" s="3" t="s">
        <v>12</v>
      </c>
      <c r="X2" s="2" t="s">
        <v>27</v>
      </c>
      <c r="Y2" s="2" t="s">
        <v>13</v>
      </c>
      <c r="Z2" s="2" t="s">
        <v>14</v>
      </c>
      <c r="AA2" s="2" t="s">
        <v>15</v>
      </c>
      <c r="AB2" s="24"/>
    </row>
    <row r="3" spans="1:28" ht="41.25" customHeight="1" x14ac:dyDescent="0.3">
      <c r="A3" s="5" t="s">
        <v>16</v>
      </c>
      <c r="B3" s="17" t="s">
        <v>19</v>
      </c>
      <c r="C3" s="5"/>
      <c r="D3" s="5" t="s">
        <v>17</v>
      </c>
      <c r="E3" s="5" t="s">
        <v>17</v>
      </c>
      <c r="F3" s="5"/>
      <c r="G3" s="5"/>
      <c r="H3" s="6"/>
      <c r="I3" s="6"/>
      <c r="J3" s="5" t="s">
        <v>17</v>
      </c>
      <c r="K3" s="5" t="s">
        <v>23</v>
      </c>
      <c r="L3" s="5" t="s">
        <v>24</v>
      </c>
      <c r="M3" s="16"/>
      <c r="N3" s="16"/>
      <c r="O3" s="5"/>
      <c r="P3" s="5"/>
      <c r="Q3" s="6"/>
      <c r="R3" s="6"/>
      <c r="S3" s="5" t="s">
        <v>17</v>
      </c>
      <c r="T3" s="5" t="s">
        <v>23</v>
      </c>
      <c r="U3" s="5" t="s">
        <v>24</v>
      </c>
      <c r="V3" s="5"/>
      <c r="W3" s="5"/>
      <c r="X3" s="6"/>
      <c r="Y3" s="5" t="s">
        <v>17</v>
      </c>
      <c r="Z3" s="6"/>
      <c r="AA3" s="5" t="s">
        <v>17</v>
      </c>
      <c r="AB3" s="7" t="s">
        <v>18</v>
      </c>
    </row>
    <row r="4" spans="1:28" s="4" customFormat="1" ht="21.75" customHeight="1" x14ac:dyDescent="0.3">
      <c r="A4" s="18" t="s">
        <v>36</v>
      </c>
      <c r="B4" s="21">
        <v>6</v>
      </c>
      <c r="C4" s="8" t="s">
        <v>28</v>
      </c>
      <c r="D4" s="9">
        <f>F4+O4</f>
        <v>16</v>
      </c>
      <c r="E4" s="9">
        <f>G4+P4</f>
        <v>15</v>
      </c>
      <c r="F4" s="10">
        <v>5</v>
      </c>
      <c r="G4" s="10">
        <v>10</v>
      </c>
      <c r="H4" s="11">
        <v>45</v>
      </c>
      <c r="I4" s="11">
        <v>10</v>
      </c>
      <c r="J4" s="12">
        <f>H4/I4</f>
        <v>4.5</v>
      </c>
      <c r="K4" s="11">
        <v>5</v>
      </c>
      <c r="L4" s="11">
        <v>4</v>
      </c>
      <c r="M4" s="11">
        <v>5.85</v>
      </c>
      <c r="N4" s="11">
        <v>4.68</v>
      </c>
      <c r="O4" s="10">
        <v>11</v>
      </c>
      <c r="P4" s="10">
        <v>5</v>
      </c>
      <c r="Q4" s="10">
        <v>55</v>
      </c>
      <c r="R4" s="10">
        <v>10</v>
      </c>
      <c r="S4" s="13">
        <f>Q4/R4</f>
        <v>5.5</v>
      </c>
      <c r="T4" s="11">
        <v>6</v>
      </c>
      <c r="U4" s="11">
        <v>5</v>
      </c>
      <c r="V4" s="11">
        <v>7</v>
      </c>
      <c r="W4" s="11">
        <v>5.57</v>
      </c>
      <c r="X4" s="14">
        <v>5</v>
      </c>
      <c r="Y4" s="15">
        <f>X4/O4</f>
        <v>0.45454545454545453</v>
      </c>
      <c r="Z4" s="14">
        <v>6</v>
      </c>
      <c r="AA4" s="15">
        <f>Z4/O4</f>
        <v>0.54545454545454541</v>
      </c>
      <c r="AB4" s="10" t="s">
        <v>32</v>
      </c>
    </row>
    <row r="5" spans="1:28" s="4" customFormat="1" ht="22.5" customHeight="1" x14ac:dyDescent="0.3">
      <c r="A5" s="19"/>
      <c r="B5" s="19"/>
      <c r="C5" s="8" t="s">
        <v>29</v>
      </c>
      <c r="D5" s="9">
        <f>F5+O5</f>
        <v>17</v>
      </c>
      <c r="E5" s="9">
        <f t="shared" ref="E5:E7" si="0">G5+P5</f>
        <v>16</v>
      </c>
      <c r="F5" s="10">
        <v>6</v>
      </c>
      <c r="G5" s="10">
        <v>11</v>
      </c>
      <c r="H5" s="11">
        <v>45</v>
      </c>
      <c r="I5" s="11">
        <v>10</v>
      </c>
      <c r="J5" s="12">
        <f t="shared" ref="J5:J7" si="1">H5/I5</f>
        <v>4.5</v>
      </c>
      <c r="K5" s="11">
        <v>5</v>
      </c>
      <c r="L5" s="11">
        <v>4</v>
      </c>
      <c r="M5" s="11">
        <v>5.85</v>
      </c>
      <c r="N5" s="11">
        <v>4.68</v>
      </c>
      <c r="O5" s="10">
        <v>11</v>
      </c>
      <c r="P5" s="10">
        <v>5</v>
      </c>
      <c r="Q5" s="10">
        <v>55</v>
      </c>
      <c r="R5" s="10">
        <v>10</v>
      </c>
      <c r="S5" s="13">
        <f t="shared" ref="S5:S7" si="2">Q5/R5</f>
        <v>5.5</v>
      </c>
      <c r="T5" s="11">
        <v>6</v>
      </c>
      <c r="U5" s="11">
        <v>5</v>
      </c>
      <c r="V5" s="11">
        <v>7</v>
      </c>
      <c r="W5" s="11">
        <v>5.57</v>
      </c>
      <c r="X5" s="14">
        <v>5</v>
      </c>
      <c r="Y5" s="15">
        <f t="shared" ref="Y5:Y7" si="3">X5/O5</f>
        <v>0.45454545454545453</v>
      </c>
      <c r="Z5" s="14">
        <v>6</v>
      </c>
      <c r="AA5" s="15">
        <f t="shared" ref="AA5:AA7" si="4">Z5/O5</f>
        <v>0.54545454545454541</v>
      </c>
      <c r="AB5" s="10" t="s">
        <v>33</v>
      </c>
    </row>
    <row r="6" spans="1:28" s="4" customFormat="1" ht="21.75" customHeight="1" x14ac:dyDescent="0.3">
      <c r="A6" s="19"/>
      <c r="B6" s="19"/>
      <c r="C6" s="8" t="s">
        <v>30</v>
      </c>
      <c r="D6" s="9">
        <f t="shared" ref="D6:D7" si="5">F6+O6</f>
        <v>18</v>
      </c>
      <c r="E6" s="9">
        <f t="shared" si="0"/>
        <v>17</v>
      </c>
      <c r="F6" s="10">
        <v>7</v>
      </c>
      <c r="G6" s="10">
        <v>12</v>
      </c>
      <c r="H6" s="11">
        <v>45</v>
      </c>
      <c r="I6" s="11">
        <v>10</v>
      </c>
      <c r="J6" s="12">
        <f t="shared" si="1"/>
        <v>4.5</v>
      </c>
      <c r="K6" s="11">
        <v>5</v>
      </c>
      <c r="L6" s="11">
        <v>4</v>
      </c>
      <c r="M6" s="11">
        <v>5.85</v>
      </c>
      <c r="N6" s="11">
        <v>4.68</v>
      </c>
      <c r="O6" s="10">
        <v>11</v>
      </c>
      <c r="P6" s="10">
        <v>5</v>
      </c>
      <c r="Q6" s="10">
        <v>55</v>
      </c>
      <c r="R6" s="10">
        <v>10</v>
      </c>
      <c r="S6" s="13">
        <f t="shared" si="2"/>
        <v>5.5</v>
      </c>
      <c r="T6" s="11">
        <v>6</v>
      </c>
      <c r="U6" s="11">
        <v>5</v>
      </c>
      <c r="V6" s="11">
        <v>7</v>
      </c>
      <c r="W6" s="11">
        <v>5.57</v>
      </c>
      <c r="X6" s="14">
        <v>5</v>
      </c>
      <c r="Y6" s="15">
        <f t="shared" si="3"/>
        <v>0.45454545454545453</v>
      </c>
      <c r="Z6" s="14">
        <v>6</v>
      </c>
      <c r="AA6" s="15">
        <f t="shared" si="4"/>
        <v>0.54545454545454541</v>
      </c>
      <c r="AB6" s="10" t="s">
        <v>35</v>
      </c>
    </row>
    <row r="7" spans="1:28" s="4" customFormat="1" ht="22.5" customHeight="1" x14ac:dyDescent="0.3">
      <c r="A7" s="20"/>
      <c r="B7" s="20"/>
      <c r="C7" s="8" t="s">
        <v>31</v>
      </c>
      <c r="D7" s="9">
        <f t="shared" si="5"/>
        <v>19</v>
      </c>
      <c r="E7" s="9">
        <f t="shared" si="0"/>
        <v>138</v>
      </c>
      <c r="F7" s="10">
        <v>8</v>
      </c>
      <c r="G7" s="10">
        <v>133</v>
      </c>
      <c r="H7" s="11">
        <v>45</v>
      </c>
      <c r="I7" s="11">
        <v>10</v>
      </c>
      <c r="J7" s="12">
        <f t="shared" si="1"/>
        <v>4.5</v>
      </c>
      <c r="K7" s="11">
        <v>5</v>
      </c>
      <c r="L7" s="11">
        <v>4</v>
      </c>
      <c r="M7" s="11">
        <v>5.85</v>
      </c>
      <c r="N7" s="11">
        <v>4.68</v>
      </c>
      <c r="O7" s="10">
        <v>11</v>
      </c>
      <c r="P7" s="10">
        <v>5</v>
      </c>
      <c r="Q7" s="10">
        <v>55</v>
      </c>
      <c r="R7" s="10">
        <v>10</v>
      </c>
      <c r="S7" s="13">
        <f t="shared" si="2"/>
        <v>5.5</v>
      </c>
      <c r="T7" s="11">
        <v>6</v>
      </c>
      <c r="U7" s="11">
        <v>5</v>
      </c>
      <c r="V7" s="11">
        <v>7</v>
      </c>
      <c r="W7" s="11">
        <v>5.57</v>
      </c>
      <c r="X7" s="14">
        <v>5</v>
      </c>
      <c r="Y7" s="15">
        <f t="shared" si="3"/>
        <v>0.45454545454545453</v>
      </c>
      <c r="Z7" s="14">
        <v>6</v>
      </c>
      <c r="AA7" s="15">
        <f t="shared" si="4"/>
        <v>0.54545454545454541</v>
      </c>
      <c r="AB7" s="10" t="s">
        <v>34</v>
      </c>
    </row>
  </sheetData>
  <mergeCells count="10">
    <mergeCell ref="AB1:AB2"/>
    <mergeCell ref="D1:D2"/>
    <mergeCell ref="E1:E2"/>
    <mergeCell ref="F1:N1"/>
    <mergeCell ref="O1:AA1"/>
    <mergeCell ref="A4:A7"/>
    <mergeCell ref="B4:B7"/>
    <mergeCell ref="A1:A2"/>
    <mergeCell ref="B1:B2"/>
    <mergeCell ref="C1:C2"/>
  </mergeCells>
  <phoneticPr fontId="2" type="noConversion"/>
  <dataValidations count="1">
    <dataValidation type="list" showInputMessage="1" showErrorMessage="1" sqref="A4" xr:uid="{4F285662-693A-49CF-A988-7F0890374951}">
      <formula1>"北京,天津,河北,山西,内蒙古,辽宁,吉林,黑龙江,江苏,山东,上海,安徽,浙江,福建,江西,河南,湖北,湖南,广东,广西,海南,四川,贵州,云南,西藏,陕西,甘肃,青海,宁夏,新疆,重庆"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pc</cp:lastModifiedBy>
  <dcterms:created xsi:type="dcterms:W3CDTF">2019-11-11T07:45:43Z</dcterms:created>
  <dcterms:modified xsi:type="dcterms:W3CDTF">2019-12-09T16:11:18Z</dcterms:modified>
</cp:coreProperties>
</file>