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Benzodiazepine receptor\"/>
    </mc:Choice>
  </mc:AlternateContent>
  <xr:revisionPtr revIDLastSave="0" documentId="13_ncr:1_{23955C39-124B-407C-AC84-D7812A22C767}" xr6:coauthVersionLast="36" xr6:coauthVersionMax="36" xr10:uidLastSave="{00000000-0000-0000-0000-000000000000}"/>
  <bookViews>
    <workbookView xWindow="-75" yWindow="30" windowWidth="14430" windowHeight="17280" activeTab="1" xr2:uid="{666BC7CE-D0A8-4F8C-A65E-5E37EDDADD61}"/>
  </bookViews>
  <sheets>
    <sheet name="11C_flumazenil(kinetic)" sheetId="1" r:id="rId1"/>
    <sheet name="11C_flumazenil(kinetic) (raw)" sheetId="3" r:id="rId2"/>
    <sheet name="11C_flumazenil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" i="1" l="1"/>
  <c r="AR3" i="1"/>
  <c r="AN3" i="1"/>
  <c r="AJ3" i="1"/>
  <c r="AF3" i="1"/>
  <c r="AB3" i="1"/>
  <c r="X3" i="1"/>
  <c r="P6" i="1" l="1"/>
  <c r="P12" i="1"/>
  <c r="P3" i="1"/>
</calcChain>
</file>

<file path=xl/sharedStrings.xml><?xml version="1.0" encoding="utf-8"?>
<sst xmlns="http://schemas.openxmlformats.org/spreadsheetml/2006/main" count="230" uniqueCount="109">
  <si>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</si>
  <si>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</si>
  <si>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</si>
  <si>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</si>
  <si>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</si>
  <si>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</si>
  <si>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</si>
  <si>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</si>
  <si>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</si>
  <si>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</si>
  <si>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</si>
  <si>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</si>
  <si>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</si>
  <si>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</si>
  <si>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</si>
  <si>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</si>
  <si>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</si>
  <si>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</si>
  <si>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</si>
  <si>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</si>
  <si>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</si>
  <si>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</si>
  <si>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</si>
  <si>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</si>
  <si>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</si>
  <si>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</si>
  <si>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</si>
  <si>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</si>
  <si>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</si>
  <si>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</si>
  <si>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</si>
  <si>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</si>
  <si>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</si>
  <si>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</si>
  <si>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</si>
  <si>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</si>
  <si>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</si>
  <si>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</si>
  <si>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</si>
  <si>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</si>
  <si>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</si>
  <si>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</si>
  <si>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</si>
  <si>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</si>
  <si>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</si>
  <si>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</si>
  <si>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</si>
  <si>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</si>
  <si>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</si>
  <si>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</si>
  <si>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C15H14FN3O3</t>
    <phoneticPr fontId="5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</si>
  <si>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</si>
  <si>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</si>
  <si>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</si>
  <si>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</si>
  <si>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</si>
  <si>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</si>
  <si>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</si>
  <si>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</si>
  <si>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</si>
  <si>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</si>
  <si>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</si>
  <si>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</si>
  <si>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</si>
  <si>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</si>
  <si>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</si>
  <si>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</si>
  <si>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</si>
  <si>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</si>
  <si>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</si>
  <si>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5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</si>
  <si>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</si>
  <si>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</si>
  <si>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</si>
  <si>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</si>
  <si>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</si>
  <si>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Julie C.Price et al.</t>
    <phoneticPr fontId="5"/>
  </si>
  <si>
    <t>JCBFM</t>
    <phoneticPr fontId="5"/>
  </si>
  <si>
    <t>male</t>
    <phoneticPr fontId="5"/>
  </si>
  <si>
    <t>20-43</t>
    <phoneticPr fontId="5"/>
  </si>
  <si>
    <t>Method Ⅰ</t>
    <phoneticPr fontId="1"/>
  </si>
  <si>
    <t>Bmax</t>
    <phoneticPr fontId="5"/>
  </si>
  <si>
    <t>±</t>
    <phoneticPr fontId="5"/>
  </si>
  <si>
    <t>Activity Value, nM</t>
    <phoneticPr fontId="1"/>
  </si>
  <si>
    <t>rat cortical membranes,Centrifugation</t>
    <phoneticPr fontId="1"/>
  </si>
  <si>
    <t>rat cortical membranes,Filtration</t>
    <phoneticPr fontId="1"/>
  </si>
  <si>
    <t>Kd</t>
    <phoneticPr fontId="1"/>
  </si>
  <si>
    <t>doi.org/10.1016/j.nucmedbio.2013.06.010</t>
  </si>
  <si>
    <t>Ikuo Odano et al.</t>
    <phoneticPr fontId="1"/>
  </si>
  <si>
    <t>male</t>
    <phoneticPr fontId="1"/>
  </si>
  <si>
    <t>23-29</t>
    <phoneticPr fontId="1"/>
  </si>
  <si>
    <t>2TCM</t>
    <phoneticPr fontId="1"/>
  </si>
  <si>
    <t>Benzodiazepine receptor</t>
    <phoneticPr fontId="1"/>
  </si>
  <si>
    <t>Inferotemporal</t>
    <phoneticPr fontId="5"/>
  </si>
  <si>
    <t>CER</t>
    <phoneticPr fontId="5"/>
  </si>
  <si>
    <t>Midtemporal</t>
    <phoneticPr fontId="5"/>
  </si>
  <si>
    <t>OCC</t>
    <phoneticPr fontId="5"/>
  </si>
  <si>
    <t>[11C]flumazenil</t>
    <phoneticPr fontId="5"/>
  </si>
  <si>
    <t>k1/k2</t>
    <phoneticPr fontId="1"/>
  </si>
  <si>
    <t>BPND(k3/k4)</t>
    <phoneticPr fontId="1"/>
  </si>
  <si>
    <t>13(4):656-67.</t>
  </si>
  <si>
    <t>15;45(3):891-902.</t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</si>
  <si>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C]flumazenil</t>
    </r>
    <phoneticPr fontId="1"/>
  </si>
  <si>
    <t>DOI (References other than Pubchem)</t>
    <phoneticPr fontId="1"/>
  </si>
  <si>
    <t>NeuroImage</t>
    <phoneticPr fontId="1"/>
  </si>
  <si>
    <t>reference region : pons</t>
  </si>
  <si>
    <t>reference region : pons</t>
    <phoneticPr fontId="1"/>
  </si>
  <si>
    <t xml:space="preserve">Study information	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</si>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</sst>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#,##0.000"/>
    <numFmt numFmtId="179" formatCode="0.0000"/>
    <numFmt numFmtId="180" formatCode="0.000000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212121"/>
      <name val="Segoe UI"/>
      <family val="2"/>
    </font>
    <font>
      <sz val="6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0.5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00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9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1" applyAlignment="1">
      <alignment vertical="center"/>
    </xf>
    <xf numFmtId="0" fontId="3" fillId="0" borderId="0" xfId="1"/>
    <xf numFmtId="0" fontId="3" fillId="0" borderId="7" xfId="1" applyBorder="1" applyAlignment="1">
      <alignment vertical="center"/>
    </xf>
    <xf numFmtId="0" fontId="3" fillId="0" borderId="8" xfId="1" applyBorder="1" applyAlignment="1">
      <alignment vertical="center"/>
    </xf>
    <xf numFmtId="0" fontId="3" fillId="0" borderId="9" xfId="1" applyBorder="1" applyAlignment="1">
      <alignment vertical="center"/>
    </xf>
    <xf numFmtId="0" fontId="4" fillId="0" borderId="10" xfId="1" applyFont="1" applyBorder="1" applyAlignment="1">
      <alignment horizontal="center" vertical="center"/>
    </xf>
    <xf numFmtId="0" fontId="3" fillId="0" borderId="11" xfId="1" applyBorder="1" applyAlignment="1">
      <alignment vertical="center"/>
    </xf>
    <xf numFmtId="0" fontId="3" fillId="0" borderId="12" xfId="1" applyBorder="1" applyAlignment="1">
      <alignment horizontal="center" vertical="center"/>
    </xf>
    <xf numFmtId="0" fontId="2" fillId="0" borderId="0" xfId="1" applyFont="1" applyAlignment="1">
      <alignment wrapText="1"/>
    </xf>
    <xf numFmtId="0" fontId="3" fillId="0" borderId="13" xfId="1" applyBorder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horizontal="center"/>
    </xf>
    <xf numFmtId="176" fontId="0" fillId="0" borderId="0" xfId="0" applyNumberForma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3" fillId="0" borderId="11" xfId="1" applyBorder="1"/>
    <xf numFmtId="0" fontId="3" fillId="0" borderId="15" xfId="1" applyBorder="1"/>
    <xf numFmtId="0" fontId="6" fillId="0" borderId="15" xfId="1" applyFont="1" applyBorder="1" applyAlignment="1">
      <alignment vertical="center"/>
    </xf>
    <xf numFmtId="0" fontId="3" fillId="0" borderId="4" xfId="1" applyBorder="1" applyAlignment="1">
      <alignment vertical="center"/>
    </xf>
    <xf numFmtId="0" fontId="6" fillId="0" borderId="4" xfId="1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1" applyAlignment="1">
      <alignment horizontal="center"/>
    </xf>
    <xf numFmtId="0" fontId="3" fillId="0" borderId="0" xfId="1" applyBorder="1" applyAlignment="1">
      <alignment horizontal="center"/>
    </xf>
    <xf numFmtId="177" fontId="3" fillId="0" borderId="0" xfId="1" applyNumberFormat="1"/>
    <xf numFmtId="2" fontId="3" fillId="0" borderId="0" xfId="1" applyNumberFormat="1"/>
    <xf numFmtId="176" fontId="3" fillId="0" borderId="0" xfId="1" applyNumberFormat="1"/>
    <xf numFmtId="0" fontId="3" fillId="0" borderId="2" xfId="1" applyBorder="1" applyAlignment="1">
      <alignment horizontal="center"/>
    </xf>
    <xf numFmtId="0" fontId="3" fillId="4" borderId="0" xfId="1" applyFill="1" applyAlignment="1">
      <alignment horizontal="center" vertical="center"/>
    </xf>
    <xf numFmtId="0" fontId="3" fillId="0" borderId="0" xfId="1" applyBorder="1" applyAlignment="1">
      <alignment vertical="center"/>
    </xf>
    <xf numFmtId="0" fontId="3" fillId="0" borderId="1" xfId="1" applyBorder="1" applyAlignment="1">
      <alignment vertical="center"/>
    </xf>
    <xf numFmtId="0" fontId="3" fillId="4" borderId="1" xfId="1" applyFill="1" applyBorder="1" applyAlignment="1">
      <alignment vertical="center"/>
    </xf>
    <xf numFmtId="0" fontId="3" fillId="4" borderId="1" xfId="1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left" vertical="center"/>
    </xf>
    <xf numFmtId="0" fontId="3" fillId="3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0" fontId="3" fillId="5" borderId="1" xfId="1" applyFill="1" applyBorder="1" applyAlignment="1">
      <alignment horizontal="center" vertical="center"/>
    </xf>
    <xf numFmtId="0" fontId="3" fillId="4" borderId="0" xfId="1" applyFill="1" applyAlignment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justify" vertical="center"/>
    </xf>
    <xf numFmtId="0" fontId="0" fillId="0" borderId="8" xfId="0" applyBorder="1">
      <alignment vertical="center"/>
    </xf>
    <xf numFmtId="0" fontId="3" fillId="0" borderId="17" xfId="1" applyBorder="1" applyAlignment="1">
      <alignment vertical="center"/>
    </xf>
    <xf numFmtId="0" fontId="6" fillId="0" borderId="18" xfId="1" applyFont="1" applyBorder="1" applyAlignment="1">
      <alignment horizontal="center" vertical="center"/>
    </xf>
    <xf numFmtId="0" fontId="3" fillId="0" borderId="18" xfId="1" applyBorder="1" applyAlignment="1">
      <alignment horizontal="center" vertical="center"/>
    </xf>
    <xf numFmtId="180" fontId="6" fillId="0" borderId="18" xfId="1" applyNumberFormat="1" applyFont="1" applyBorder="1" applyAlignment="1">
      <alignment horizontal="center" vertical="center"/>
    </xf>
    <xf numFmtId="0" fontId="6" fillId="0" borderId="17" xfId="1" applyFont="1" applyBorder="1" applyAlignment="1">
      <alignment vertical="center"/>
    </xf>
    <xf numFmtId="0" fontId="6" fillId="0" borderId="11" xfId="1" applyFont="1" applyBorder="1" applyAlignment="1">
      <alignment vertical="center"/>
    </xf>
    <xf numFmtId="0" fontId="3" fillId="0" borderId="12" xfId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0" xfId="1" applyFill="1" applyAlignment="1">
      <alignment horizontal="center" vertical="center"/>
    </xf>
    <xf numFmtId="0" fontId="3" fillId="3" borderId="0" xfId="1" applyFill="1" applyAlignment="1">
      <alignment horizontal="center" vertical="center"/>
    </xf>
    <xf numFmtId="0" fontId="3" fillId="4" borderId="0" xfId="1" applyFill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16" xfId="1" applyBorder="1" applyAlignment="1">
      <alignment horizontal="center" vertical="center"/>
    </xf>
    <xf numFmtId="0" fontId="3" fillId="0" borderId="14" xfId="1" applyBorder="1" applyAlignment="1">
      <alignment horizontal="center" vertical="center"/>
    </xf>
  </cellXfs>
  <cellStyles count="2">
    <cellStyle name="標準" xfId="0" builtinId="0"/>
    <cellStyle name="標準 2" xfId="1" xr:uid="{CA2E9851-C84B-4FFF-94DD-266FE6E8C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Z42"/>
  <sheetViews>
    <sheetView zoomScaleNormal="100" workbookViewId="0">
      <selection activeCell="G1" sqref="G1:J1"/>
    </sheetView>
  </sheetViews>
  <sheetFormatPr defaultRowHeight="18.75" x14ac:dyDescent="0.4"/>
  <cols>
    <col min="1" max="1" width="16.875" customWidth="1"/>
    <col min="6" max="6" width="15.5" customWidth="1"/>
    <col min="12" max="12" width="20.375" customWidth="1"/>
    <col min="17" max="17" width="2.875" customWidth="1"/>
    <col min="21" max="21" width="2.75" customWidth="1"/>
    <col min="25" max="25" width="2.62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2" x14ac:dyDescent="0.4">
      <c r="A1" s="84" t="s">
        <v>0</v>
      </c>
      <c r="B1" s="84"/>
      <c r="C1" s="84"/>
      <c r="D1" s="84"/>
      <c r="E1" s="84"/>
      <c r="F1" s="84"/>
      <c r="G1" s="85" t="s">
        <v>107</v>
      </c>
      <c r="H1" s="85"/>
      <c r="I1" s="85"/>
      <c r="J1" s="85"/>
      <c r="K1" s="86" t="s">
        <v>1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2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7" t="s">
        <v>14</v>
      </c>
      <c r="U2" s="7"/>
      <c r="V2" s="7"/>
      <c r="W2" s="7"/>
      <c r="X2" s="7" t="s">
        <v>81</v>
      </c>
      <c r="Y2" s="7"/>
      <c r="Z2" s="7"/>
      <c r="AA2" s="7"/>
      <c r="AB2" s="6" t="s">
        <v>15</v>
      </c>
      <c r="AC2" s="6"/>
      <c r="AD2" s="6" t="s">
        <v>16</v>
      </c>
      <c r="AE2" s="6"/>
      <c r="AF2" s="6" t="s">
        <v>17</v>
      </c>
      <c r="AG2" s="6"/>
      <c r="AH2" s="6" t="s">
        <v>16</v>
      </c>
      <c r="AI2" s="6"/>
      <c r="AJ2" s="6" t="s">
        <v>18</v>
      </c>
      <c r="AK2" s="6"/>
      <c r="AL2" s="6" t="s">
        <v>16</v>
      </c>
      <c r="AM2" s="6"/>
      <c r="AN2" s="6" t="s">
        <v>19</v>
      </c>
      <c r="AO2" s="6"/>
      <c r="AP2" s="6" t="s">
        <v>16</v>
      </c>
      <c r="AQ2" s="6"/>
      <c r="AR2" s="6" t="s">
        <v>42</v>
      </c>
      <c r="AS2" s="6"/>
      <c r="AT2" s="6" t="s">
        <v>16</v>
      </c>
      <c r="AU2" s="6"/>
      <c r="AV2" s="8" t="s">
        <v>20</v>
      </c>
      <c r="AW2" s="8"/>
      <c r="AX2" s="6" t="s">
        <v>16</v>
      </c>
      <c r="AY2" s="1"/>
    </row>
    <row r="3" spans="1:52" x14ac:dyDescent="0.4">
      <c r="A3" s="90" t="s">
        <v>102</v>
      </c>
      <c r="B3" s="11" t="s">
        <v>92</v>
      </c>
      <c r="C3" t="s">
        <v>76</v>
      </c>
      <c r="D3">
        <v>1993</v>
      </c>
      <c r="E3" t="s">
        <v>77</v>
      </c>
      <c r="F3" s="74" t="s">
        <v>100</v>
      </c>
      <c r="G3" s="90" t="s">
        <v>21</v>
      </c>
      <c r="H3" s="26">
        <v>5</v>
      </c>
      <c r="I3" t="s">
        <v>78</v>
      </c>
      <c r="J3" t="s">
        <v>79</v>
      </c>
      <c r="K3" s="44" t="s">
        <v>80</v>
      </c>
      <c r="L3" s="88" t="s">
        <v>22</v>
      </c>
      <c r="M3" s="88"/>
      <c r="N3" s="88" t="s">
        <v>22</v>
      </c>
      <c r="O3" s="88"/>
      <c r="P3" s="12">
        <f>(1+AV3)*AR3</f>
        <v>6.0483150000000006</v>
      </c>
      <c r="Q3" s="11"/>
      <c r="R3" s="11"/>
      <c r="S3" s="11"/>
      <c r="T3" s="12"/>
      <c r="U3" s="11"/>
      <c r="V3" s="11"/>
      <c r="W3" s="11"/>
      <c r="X3" s="46">
        <f>AVERAGE('11C_flumazenil(kinetic) (raw)'!N4,'11C_flumazenil(kinetic) (raw)'!N6)</f>
        <v>57.65</v>
      </c>
      <c r="Y3" s="46"/>
      <c r="Z3" s="46"/>
      <c r="AA3" s="12"/>
      <c r="AB3" s="12">
        <f>AVERAGE('11C_flumazenil(kinetic) (raw)'!Q4,'11C_flumazenil(kinetic) (raw)'!Q6)</f>
        <v>0.27500000000000002</v>
      </c>
      <c r="AC3" s="12"/>
      <c r="AD3" s="12"/>
      <c r="AE3" s="12"/>
      <c r="AF3" s="12">
        <f>AVERAGE('11C_flumazenil(kinetic) (raw)'!T4,'11C_flumazenil(kinetic) (raw)'!T6)</f>
        <v>0.34950000000000003</v>
      </c>
      <c r="AG3" s="12"/>
      <c r="AH3" s="12"/>
      <c r="AI3" s="12"/>
      <c r="AJ3" s="12">
        <f>AVERAGE('11C_flumazenil(kinetic) (raw)'!W4,'11C_flumazenil(kinetic) (raw)'!W6)</f>
        <v>2.2850000000000001</v>
      </c>
      <c r="AK3" s="12"/>
      <c r="AL3" s="12"/>
      <c r="AM3" s="12"/>
      <c r="AN3" s="12">
        <f>AVERAGE('11C_flumazenil(kinetic) (raw)'!Z4,'11C_flumazenil(kinetic) (raw)'!Z6)</f>
        <v>0.52700000000000002</v>
      </c>
      <c r="AO3" s="12"/>
      <c r="AP3" s="12"/>
      <c r="AQ3" s="32"/>
      <c r="AR3" s="12">
        <f>AVERAGE('11C_flumazenil(kinetic) (raw)'!AF4,'11C_flumazenil(kinetic) (raw)'!AF6)</f>
        <v>0.94950000000000001</v>
      </c>
      <c r="AS3" s="32"/>
      <c r="AT3" s="32"/>
      <c r="AU3" s="32"/>
      <c r="AV3" s="12">
        <f>AVERAGE('11C_flumazenil(kinetic) (raw)'!AC4,'11C_flumazenil(kinetic) (raw)'!AC6)</f>
        <v>5.37</v>
      </c>
      <c r="AW3" s="32"/>
      <c r="AX3" s="32"/>
      <c r="AY3" s="11"/>
    </row>
    <row r="4" spans="1:52" x14ac:dyDescent="0.4">
      <c r="A4" s="91"/>
      <c r="B4" s="11"/>
      <c r="C4" s="11"/>
      <c r="D4" s="11"/>
      <c r="E4" s="11"/>
      <c r="F4" s="11"/>
      <c r="G4" s="91"/>
      <c r="H4" s="11"/>
      <c r="I4" s="11"/>
      <c r="J4" s="11"/>
      <c r="K4" s="11" t="s">
        <v>106</v>
      </c>
      <c r="L4" s="87"/>
      <c r="M4" s="87"/>
      <c r="N4" s="87" t="s">
        <v>27</v>
      </c>
      <c r="O4" s="87"/>
      <c r="P4" s="12"/>
      <c r="R4" s="11"/>
      <c r="S4" s="11"/>
      <c r="T4" s="12"/>
      <c r="U4" s="11"/>
      <c r="V4" s="11"/>
      <c r="W4" s="11"/>
      <c r="X4" s="46"/>
      <c r="Y4" s="46"/>
      <c r="Z4" s="46"/>
      <c r="AA4" s="12"/>
      <c r="AB4" s="27"/>
      <c r="AC4" s="27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26"/>
      <c r="AR4" s="27"/>
      <c r="AS4" s="32"/>
      <c r="AT4" s="32"/>
      <c r="AU4" s="32"/>
      <c r="AV4" s="32"/>
      <c r="AW4" s="32"/>
      <c r="AX4" s="46"/>
      <c r="AY4" s="11"/>
    </row>
    <row r="5" spans="1:52" x14ac:dyDescent="0.4">
      <c r="A5" s="91"/>
      <c r="B5" s="11"/>
      <c r="C5" s="11"/>
      <c r="D5" s="11"/>
      <c r="E5" s="11"/>
      <c r="F5" s="11"/>
      <c r="G5" s="91"/>
      <c r="H5" s="11"/>
      <c r="I5" s="11"/>
      <c r="J5" s="11"/>
      <c r="K5" s="11"/>
      <c r="L5" s="87"/>
      <c r="M5" s="87"/>
      <c r="N5" s="87" t="s">
        <v>30</v>
      </c>
      <c r="O5" s="87"/>
      <c r="P5" s="12"/>
      <c r="Q5" s="11"/>
      <c r="R5" s="11"/>
      <c r="S5" s="11"/>
      <c r="T5" s="12"/>
      <c r="U5" s="11"/>
      <c r="V5" s="11"/>
      <c r="W5" s="11"/>
      <c r="X5" s="46"/>
      <c r="Y5" s="46"/>
      <c r="Z5" s="46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32"/>
      <c r="AR5" s="27"/>
      <c r="AS5" s="32"/>
      <c r="AT5" s="32"/>
      <c r="AU5" s="32"/>
      <c r="AV5" s="32"/>
      <c r="AW5" s="32"/>
      <c r="AX5" s="32"/>
      <c r="AY5" s="11"/>
    </row>
    <row r="6" spans="1:52" x14ac:dyDescent="0.4">
      <c r="A6" s="91"/>
      <c r="B6" s="11"/>
      <c r="C6" s="11"/>
      <c r="D6" s="11"/>
      <c r="E6" s="11"/>
      <c r="F6" s="11"/>
      <c r="G6" s="91"/>
      <c r="H6" s="11"/>
      <c r="I6" s="11"/>
      <c r="J6" s="11"/>
      <c r="K6" s="11"/>
      <c r="L6" s="87" t="s">
        <v>33</v>
      </c>
      <c r="M6" s="87"/>
      <c r="N6" s="87" t="s">
        <v>26</v>
      </c>
      <c r="O6" s="87"/>
      <c r="P6" s="12">
        <f t="shared" ref="P6:P12" si="0">(1+AV6)*AR6</f>
        <v>4.1763199999999996</v>
      </c>
      <c r="Q6" s="26"/>
      <c r="R6" s="26"/>
      <c r="S6" s="11"/>
      <c r="T6" s="23"/>
      <c r="U6" s="11"/>
      <c r="V6" s="11"/>
      <c r="W6" s="11"/>
      <c r="X6" s="45">
        <v>52</v>
      </c>
      <c r="Y6" s="45" t="s">
        <v>82</v>
      </c>
      <c r="Z6" s="45">
        <v>28.3</v>
      </c>
      <c r="AA6" s="12"/>
      <c r="AB6" s="47">
        <v>0.30299999999999999</v>
      </c>
      <c r="AC6" s="47" t="s">
        <v>82</v>
      </c>
      <c r="AD6" s="47">
        <v>3.6999999999999998E-2</v>
      </c>
      <c r="AE6" s="12"/>
      <c r="AF6" s="47">
        <v>0.39100000000000001</v>
      </c>
      <c r="AG6" s="47" t="s">
        <v>82</v>
      </c>
      <c r="AH6" s="47">
        <v>0.158</v>
      </c>
      <c r="AI6" s="12"/>
      <c r="AJ6" s="47">
        <v>2.27</v>
      </c>
      <c r="AK6" s="47" t="s">
        <v>82</v>
      </c>
      <c r="AL6" s="47">
        <v>1.32</v>
      </c>
      <c r="AM6" s="12"/>
      <c r="AN6" s="47">
        <v>0.57199999999999995</v>
      </c>
      <c r="AO6" s="47" t="s">
        <v>82</v>
      </c>
      <c r="AP6" s="47">
        <v>0.187</v>
      </c>
      <c r="AQ6" s="32"/>
      <c r="AR6" s="47">
        <v>0.84199999999999997</v>
      </c>
      <c r="AS6" s="47" t="s">
        <v>82</v>
      </c>
      <c r="AT6" s="47">
        <v>0.23699999999999999</v>
      </c>
      <c r="AU6" s="12"/>
      <c r="AV6" s="47">
        <v>3.96</v>
      </c>
      <c r="AW6" s="47" t="s">
        <v>82</v>
      </c>
      <c r="AX6" s="47">
        <v>2.21</v>
      </c>
      <c r="AY6" s="11"/>
    </row>
    <row r="7" spans="1:52" x14ac:dyDescent="0.4">
      <c r="A7" s="91"/>
      <c r="B7" s="11"/>
      <c r="C7" s="11"/>
      <c r="D7" s="11"/>
      <c r="E7" s="11"/>
      <c r="F7" s="11"/>
      <c r="G7" s="91"/>
      <c r="H7" s="11"/>
      <c r="I7" s="11"/>
      <c r="J7" s="11"/>
      <c r="K7" s="11"/>
      <c r="L7" s="87"/>
      <c r="M7" s="87"/>
      <c r="N7" s="89" t="s">
        <v>34</v>
      </c>
      <c r="O7" s="20" t="s">
        <v>43</v>
      </c>
      <c r="P7" s="12"/>
      <c r="Q7" s="11"/>
      <c r="R7" s="11"/>
      <c r="S7" s="11"/>
      <c r="T7" s="23"/>
      <c r="U7" s="11"/>
      <c r="V7" s="11"/>
      <c r="W7" s="11"/>
      <c r="X7" s="46"/>
      <c r="Y7" s="46"/>
      <c r="Z7" s="46"/>
      <c r="AA7" s="12"/>
      <c r="AB7" s="27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32"/>
      <c r="AR7" s="27"/>
      <c r="AS7" s="12"/>
      <c r="AT7" s="12"/>
      <c r="AU7" s="12"/>
      <c r="AV7" s="12"/>
      <c r="AW7" s="12"/>
      <c r="AX7" s="12"/>
      <c r="AY7" s="11"/>
    </row>
    <row r="8" spans="1:52" x14ac:dyDescent="0.4">
      <c r="A8" s="91"/>
      <c r="B8" s="11"/>
      <c r="C8" s="11"/>
      <c r="D8" s="11"/>
      <c r="E8" s="11"/>
      <c r="F8" s="11"/>
      <c r="G8" s="91"/>
      <c r="H8" s="11"/>
      <c r="I8" s="11"/>
      <c r="J8" s="11"/>
      <c r="K8" s="11"/>
      <c r="L8" s="87"/>
      <c r="M8" s="87"/>
      <c r="N8" s="88"/>
      <c r="O8" s="20" t="s">
        <v>44</v>
      </c>
      <c r="P8" s="12"/>
      <c r="Q8" s="11"/>
      <c r="R8" s="11"/>
      <c r="S8" s="11"/>
      <c r="T8" s="23"/>
      <c r="U8" s="11"/>
      <c r="V8" s="11"/>
      <c r="W8" s="11"/>
      <c r="X8" s="46"/>
      <c r="Y8" s="46"/>
      <c r="Z8" s="46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32"/>
      <c r="AR8" s="27"/>
      <c r="AS8" s="12"/>
      <c r="AT8" s="12"/>
      <c r="AU8" s="12"/>
      <c r="AV8" s="12"/>
      <c r="AW8" s="12"/>
      <c r="AX8" s="12"/>
      <c r="AY8" s="11"/>
    </row>
    <row r="9" spans="1:52" ht="19.5" customHeight="1" x14ac:dyDescent="0.4">
      <c r="A9" s="91"/>
      <c r="B9" s="11"/>
      <c r="C9" s="11"/>
      <c r="D9" s="11"/>
      <c r="E9" s="11"/>
      <c r="F9" s="11"/>
      <c r="G9" s="91"/>
      <c r="H9" s="11"/>
      <c r="I9" s="11"/>
      <c r="J9" s="11"/>
      <c r="K9" s="11"/>
      <c r="L9" s="92" t="s">
        <v>35</v>
      </c>
      <c r="M9" s="92"/>
      <c r="N9" s="87" t="s">
        <v>32</v>
      </c>
      <c r="O9" s="87"/>
      <c r="P9" s="12"/>
      <c r="Q9" s="11"/>
      <c r="R9" s="10"/>
      <c r="S9" s="11"/>
      <c r="T9" s="23"/>
      <c r="U9" s="11"/>
      <c r="V9" s="11"/>
      <c r="W9" s="11"/>
      <c r="X9" s="46"/>
      <c r="Y9" s="46"/>
      <c r="Z9" s="46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32"/>
      <c r="AR9" s="27"/>
      <c r="AS9" s="12"/>
      <c r="AT9" s="12"/>
      <c r="AU9" s="12"/>
      <c r="AV9" s="12"/>
      <c r="AW9" s="12"/>
      <c r="AX9" s="12"/>
      <c r="AY9" s="11"/>
    </row>
    <row r="10" spans="1:52" x14ac:dyDescent="0.4">
      <c r="A10" s="91"/>
      <c r="B10" s="11"/>
      <c r="C10" s="11"/>
      <c r="D10" s="11"/>
      <c r="E10" s="11"/>
      <c r="F10" s="11"/>
      <c r="G10" s="91"/>
      <c r="H10" s="11"/>
      <c r="I10" s="11"/>
      <c r="J10" s="11"/>
      <c r="K10" s="11"/>
      <c r="L10" s="92"/>
      <c r="M10" s="92"/>
      <c r="N10" s="87" t="s">
        <v>31</v>
      </c>
      <c r="O10" s="87"/>
      <c r="P10" s="12"/>
      <c r="Q10" s="26"/>
      <c r="R10" s="26"/>
      <c r="S10" s="11"/>
      <c r="T10" s="23"/>
      <c r="U10" s="11"/>
      <c r="V10" s="11"/>
      <c r="W10" s="11"/>
      <c r="X10" s="46"/>
      <c r="Y10" s="46"/>
      <c r="Z10" s="46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32"/>
      <c r="AR10" s="12"/>
      <c r="AS10" s="12"/>
      <c r="AT10" s="12"/>
      <c r="AU10" s="12"/>
      <c r="AV10" s="12"/>
      <c r="AW10" s="12"/>
      <c r="AX10" s="12"/>
      <c r="AY10" s="11"/>
    </row>
    <row r="11" spans="1:52" x14ac:dyDescent="0.4">
      <c r="A11" s="91"/>
      <c r="B11" s="11"/>
      <c r="C11" s="11"/>
      <c r="D11" s="11"/>
      <c r="E11" s="11"/>
      <c r="F11" s="11"/>
      <c r="G11" s="91"/>
      <c r="H11" s="11"/>
      <c r="I11" s="11"/>
      <c r="J11" s="11"/>
      <c r="K11" s="11"/>
      <c r="L11" s="87" t="s">
        <v>23</v>
      </c>
      <c r="M11" s="87"/>
      <c r="N11" s="87" t="s">
        <v>23</v>
      </c>
      <c r="O11" s="87"/>
      <c r="P11" s="12"/>
      <c r="Q11" s="11"/>
      <c r="R11" s="11"/>
      <c r="S11" s="11"/>
      <c r="T11" s="12"/>
      <c r="U11" s="11"/>
      <c r="V11" s="11"/>
      <c r="W11" s="11"/>
      <c r="X11" s="46"/>
      <c r="Y11" s="46"/>
      <c r="Z11" s="46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32"/>
      <c r="AR11" s="12"/>
      <c r="AS11" s="12"/>
      <c r="AT11" s="12"/>
      <c r="AU11" s="12"/>
      <c r="AV11" s="12"/>
      <c r="AW11" s="12"/>
      <c r="AX11" s="12"/>
      <c r="AY11" s="11"/>
    </row>
    <row r="12" spans="1:52" x14ac:dyDescent="0.4">
      <c r="A12" s="91"/>
      <c r="B12" s="11"/>
      <c r="C12" s="11"/>
      <c r="D12" s="11"/>
      <c r="E12" s="11"/>
      <c r="F12" s="11"/>
      <c r="G12" s="91"/>
      <c r="H12" s="11"/>
      <c r="I12" s="11"/>
      <c r="J12" s="11"/>
      <c r="K12" s="11"/>
      <c r="L12" s="87" t="s">
        <v>24</v>
      </c>
      <c r="M12" s="87"/>
      <c r="N12" s="87" t="s">
        <v>24</v>
      </c>
      <c r="O12" s="87"/>
      <c r="P12" s="12">
        <f t="shared" si="0"/>
        <v>7.3776000000000002</v>
      </c>
      <c r="Q12" s="26"/>
      <c r="R12" s="26"/>
      <c r="S12" s="11"/>
      <c r="T12" s="12"/>
      <c r="U12" s="11"/>
      <c r="V12" s="11"/>
      <c r="W12" s="11"/>
      <c r="X12" s="49">
        <v>75.7</v>
      </c>
      <c r="Y12" s="49" t="s">
        <v>82</v>
      </c>
      <c r="Z12" s="49">
        <v>31.7</v>
      </c>
      <c r="AA12" s="12"/>
      <c r="AB12" s="48">
        <v>0.33300000000000002</v>
      </c>
      <c r="AC12" s="48" t="s">
        <v>82</v>
      </c>
      <c r="AD12" s="48">
        <v>4.8000000000000001E-2</v>
      </c>
      <c r="AE12" s="12"/>
      <c r="AF12" s="48">
        <v>0.38400000000000001</v>
      </c>
      <c r="AG12" s="48" t="s">
        <v>82</v>
      </c>
      <c r="AH12" s="48">
        <v>0.216</v>
      </c>
      <c r="AI12" s="12"/>
      <c r="AJ12" s="48">
        <v>1.62</v>
      </c>
      <c r="AK12" s="48" t="s">
        <v>82</v>
      </c>
      <c r="AL12" s="48">
        <v>0.99</v>
      </c>
      <c r="AM12" s="12"/>
      <c r="AN12" s="48">
        <v>0.28699999999999998</v>
      </c>
      <c r="AO12" s="48" t="s">
        <v>82</v>
      </c>
      <c r="AP12" s="48">
        <v>7.2999999999999995E-2</v>
      </c>
      <c r="AQ12" s="32"/>
      <c r="AR12" s="48">
        <v>1.06</v>
      </c>
      <c r="AS12" s="48" t="s">
        <v>82</v>
      </c>
      <c r="AT12" s="48">
        <v>0.49</v>
      </c>
      <c r="AU12" s="12"/>
      <c r="AV12" s="48">
        <v>5.96</v>
      </c>
      <c r="AW12" s="48" t="s">
        <v>82</v>
      </c>
      <c r="AX12" s="48">
        <v>4</v>
      </c>
      <c r="AY12" s="11"/>
    </row>
    <row r="13" spans="1:52" x14ac:dyDescent="0.4">
      <c r="A13" s="91"/>
      <c r="B13" s="11"/>
      <c r="C13" s="11"/>
      <c r="D13" s="11"/>
      <c r="E13" s="11"/>
      <c r="F13" s="11"/>
      <c r="G13" s="91"/>
      <c r="H13" s="11"/>
      <c r="I13" s="11"/>
      <c r="J13" s="11"/>
      <c r="K13" s="11"/>
      <c r="L13" s="87" t="s">
        <v>25</v>
      </c>
      <c r="M13" s="87"/>
      <c r="N13" s="87" t="s">
        <v>25</v>
      </c>
      <c r="O13" s="87"/>
      <c r="P13" s="12"/>
      <c r="Q13" s="26"/>
      <c r="R13" s="26"/>
      <c r="S13" s="11"/>
      <c r="T13" s="12"/>
      <c r="U13" s="11"/>
      <c r="V13" s="11"/>
      <c r="W13" s="11"/>
      <c r="X13" s="17"/>
      <c r="Y13" s="17"/>
      <c r="Z13" s="17"/>
      <c r="AA13" s="11"/>
      <c r="AB13" s="29"/>
      <c r="AC13" s="26"/>
      <c r="AD13" s="26"/>
      <c r="AE13" s="11"/>
      <c r="AF13" s="30"/>
      <c r="AG13" s="11"/>
      <c r="AH13" s="11"/>
      <c r="AI13" s="11"/>
      <c r="AJ13" s="29"/>
      <c r="AK13" s="26"/>
      <c r="AL13" s="24"/>
      <c r="AM13" s="11"/>
      <c r="AN13" s="31"/>
      <c r="AO13" s="11"/>
      <c r="AP13" s="11"/>
      <c r="AQ13" s="11"/>
      <c r="AR13" s="12"/>
      <c r="AS13" s="32"/>
      <c r="AT13" s="46"/>
      <c r="AU13" s="11"/>
      <c r="AV13" s="12"/>
      <c r="AW13" s="32"/>
      <c r="AX13" s="32"/>
      <c r="AY13" s="11"/>
    </row>
    <row r="14" spans="1:52" x14ac:dyDescent="0.4">
      <c r="A14" s="91"/>
      <c r="B14" s="11"/>
      <c r="C14" s="11"/>
      <c r="D14" s="11"/>
      <c r="E14" s="11"/>
      <c r="F14" s="11"/>
      <c r="G14" s="91"/>
      <c r="H14" s="11"/>
      <c r="I14" s="11"/>
      <c r="J14" s="11"/>
      <c r="K14" s="11"/>
      <c r="L14" s="87" t="s">
        <v>36</v>
      </c>
      <c r="M14" s="87"/>
      <c r="N14" s="87" t="s">
        <v>37</v>
      </c>
      <c r="O14" s="87"/>
      <c r="P14" s="12"/>
      <c r="Q14" s="11"/>
      <c r="R14" s="10"/>
      <c r="S14" s="11"/>
      <c r="T14" s="12"/>
      <c r="U14" s="11"/>
      <c r="V14" s="11"/>
      <c r="W14" s="11"/>
      <c r="X14" s="11"/>
      <c r="Y14" s="11"/>
      <c r="Z14" s="11"/>
      <c r="AA14" s="11"/>
      <c r="AB14" s="29"/>
      <c r="AC14" s="11"/>
      <c r="AD14" s="25"/>
      <c r="AE14" s="11"/>
      <c r="AF14" s="30"/>
      <c r="AH14" s="22"/>
      <c r="AI14" s="11"/>
      <c r="AJ14" s="29"/>
      <c r="AM14" s="11"/>
      <c r="AN14" s="31"/>
      <c r="AQ14" s="11"/>
      <c r="AR14" s="12"/>
      <c r="AS14" s="11"/>
      <c r="AT14" s="11"/>
      <c r="AU14" s="11"/>
      <c r="AV14" s="13"/>
      <c r="AW14" s="11"/>
      <c r="AX14" s="11"/>
      <c r="AY14" s="11"/>
      <c r="AZ14" s="11"/>
    </row>
    <row r="15" spans="1:52" x14ac:dyDescent="0.4">
      <c r="A15" s="91"/>
      <c r="B15" s="11"/>
      <c r="C15" s="11"/>
      <c r="D15" s="11"/>
      <c r="E15" s="11"/>
      <c r="F15" s="11"/>
      <c r="G15" s="91"/>
      <c r="H15" s="11"/>
      <c r="I15" s="11"/>
      <c r="J15" s="11"/>
      <c r="K15" s="11"/>
      <c r="L15" s="87"/>
      <c r="M15" s="87"/>
      <c r="N15" s="87" t="s">
        <v>29</v>
      </c>
      <c r="O15" s="87"/>
      <c r="P15" s="12"/>
      <c r="R15" s="11"/>
      <c r="S15" s="11"/>
      <c r="T15" s="12"/>
      <c r="U15" s="11"/>
      <c r="V15" s="11"/>
      <c r="W15" s="11"/>
      <c r="X15" s="11"/>
      <c r="Y15" s="11"/>
      <c r="Z15" s="11"/>
      <c r="AA15" s="11"/>
      <c r="AB15" s="29"/>
      <c r="AD15" s="11"/>
      <c r="AE15" s="11"/>
      <c r="AF15" s="30"/>
      <c r="AI15" s="11"/>
      <c r="AJ15" s="29"/>
      <c r="AM15" s="11"/>
      <c r="AN15" s="31"/>
      <c r="AQ15" s="11"/>
      <c r="AR15" s="27"/>
      <c r="AS15" s="11"/>
      <c r="AT15" s="11"/>
      <c r="AU15" s="11"/>
      <c r="AV15" s="13"/>
      <c r="AW15" s="11"/>
      <c r="AX15" s="17"/>
      <c r="AY15" s="11"/>
    </row>
    <row r="16" spans="1:52" x14ac:dyDescent="0.4">
      <c r="A16" s="91"/>
      <c r="B16" s="11"/>
      <c r="C16" s="11"/>
      <c r="D16" s="11"/>
      <c r="E16" s="11"/>
      <c r="F16" s="11"/>
      <c r="G16" s="91"/>
      <c r="H16" s="11"/>
      <c r="I16" s="11"/>
      <c r="J16" s="11"/>
      <c r="K16" s="11"/>
      <c r="L16" s="87"/>
      <c r="M16" s="87"/>
      <c r="N16" s="87" t="s">
        <v>28</v>
      </c>
      <c r="O16" s="87"/>
      <c r="P16" s="12"/>
      <c r="Q16" s="26"/>
      <c r="R16" s="26"/>
      <c r="S16" s="11"/>
      <c r="T16" s="12"/>
      <c r="U16" s="11"/>
      <c r="V16" s="11"/>
      <c r="W16" s="11"/>
      <c r="X16" s="11"/>
      <c r="Y16" s="11"/>
      <c r="Z16" s="11"/>
      <c r="AA16" s="11"/>
      <c r="AB16" s="29"/>
      <c r="AC16" s="26"/>
      <c r="AD16" s="26"/>
      <c r="AE16" s="11"/>
      <c r="AF16" s="30"/>
      <c r="AH16" s="21"/>
      <c r="AI16" s="11"/>
      <c r="AJ16" s="29"/>
      <c r="AK16" s="26"/>
      <c r="AL16" s="24"/>
      <c r="AM16" s="11"/>
      <c r="AN16" s="31"/>
      <c r="AQ16" s="11"/>
      <c r="AR16" s="27"/>
      <c r="AS16" s="26"/>
      <c r="AT16" s="24"/>
      <c r="AU16" s="11"/>
      <c r="AV16" s="27"/>
      <c r="AW16" s="26"/>
      <c r="AX16" s="26"/>
      <c r="AY16" s="11"/>
    </row>
    <row r="17" spans="1:51" x14ac:dyDescent="0.4">
      <c r="A17" s="91"/>
      <c r="B17" s="11"/>
      <c r="C17" s="11"/>
      <c r="D17" s="11"/>
      <c r="E17" s="11"/>
      <c r="F17" s="11"/>
      <c r="G17" s="91"/>
      <c r="H17" s="11"/>
      <c r="I17" s="11"/>
      <c r="J17" s="11"/>
      <c r="K17" s="11"/>
      <c r="L17" s="87"/>
      <c r="M17" s="87"/>
      <c r="N17" s="87" t="s">
        <v>38</v>
      </c>
      <c r="O17" s="87"/>
      <c r="P17" s="12"/>
      <c r="Q17" s="11"/>
      <c r="R17" s="15"/>
      <c r="S17" s="11"/>
      <c r="T17" s="12"/>
      <c r="U17" s="11"/>
      <c r="V17" s="11"/>
      <c r="W17" s="11"/>
      <c r="X17" s="11"/>
      <c r="Y17" s="11"/>
      <c r="Z17" s="11"/>
      <c r="AA17" s="11"/>
      <c r="AB17" s="29"/>
      <c r="AC17" s="11"/>
      <c r="AD17" s="25"/>
      <c r="AE17" s="11"/>
      <c r="AF17" s="30"/>
      <c r="AG17" s="11"/>
      <c r="AH17" s="11"/>
      <c r="AI17" s="11"/>
      <c r="AJ17" s="28"/>
      <c r="AK17" s="11"/>
      <c r="AL17" s="11"/>
      <c r="AM17" s="11"/>
      <c r="AN17" s="31"/>
      <c r="AO17" s="11"/>
      <c r="AP17" s="11"/>
      <c r="AQ17" s="11"/>
      <c r="AR17" s="27"/>
      <c r="AS17" s="11"/>
      <c r="AT17" s="11"/>
      <c r="AU17" s="11"/>
      <c r="AV17" s="13"/>
      <c r="AW17" s="11"/>
      <c r="AX17" s="11"/>
      <c r="AY17" s="11"/>
    </row>
    <row r="18" spans="1:51" x14ac:dyDescent="0.4">
      <c r="A18" s="91"/>
      <c r="B18" s="14"/>
      <c r="C18" s="14"/>
      <c r="D18" s="14"/>
      <c r="E18" s="14"/>
      <c r="F18" s="14"/>
      <c r="G18" s="91"/>
      <c r="H18" s="14"/>
      <c r="I18" s="14"/>
      <c r="J18" s="14"/>
      <c r="K18" s="14"/>
      <c r="L18" s="55" t="s">
        <v>40</v>
      </c>
      <c r="M18" s="55"/>
      <c r="N18" s="87"/>
      <c r="O18" s="87"/>
      <c r="P18" s="12"/>
      <c r="Q18" s="26"/>
      <c r="R18" s="26"/>
      <c r="S18" s="11"/>
      <c r="T18" s="12"/>
      <c r="U18" s="11"/>
      <c r="V18" s="11"/>
      <c r="W18" s="11"/>
      <c r="X18" s="11"/>
      <c r="Y18" s="11"/>
      <c r="Z18" s="11"/>
      <c r="AA18" s="11"/>
      <c r="AB18" s="29"/>
      <c r="AC18" s="26"/>
      <c r="AD18" s="26"/>
      <c r="AE18" s="11"/>
      <c r="AF18" s="30"/>
      <c r="AI18" s="11"/>
      <c r="AJ18" s="29"/>
      <c r="AK18" s="26"/>
      <c r="AL18" s="24"/>
      <c r="AM18" s="11"/>
      <c r="AN18" s="31"/>
      <c r="AQ18" s="11"/>
      <c r="AR18" s="27"/>
      <c r="AS18" s="26"/>
      <c r="AT18" s="24"/>
      <c r="AU18" s="11"/>
      <c r="AV18" s="27"/>
      <c r="AW18" s="26"/>
      <c r="AX18" s="26"/>
      <c r="AY18" s="11"/>
    </row>
    <row r="19" spans="1:51" x14ac:dyDescent="0.4">
      <c r="A19" s="19"/>
      <c r="G19" s="91"/>
      <c r="L19" s="19"/>
      <c r="M19" s="19"/>
      <c r="N19" s="91"/>
      <c r="O19" s="91"/>
      <c r="P19" s="27"/>
      <c r="Q19" s="11"/>
      <c r="R19" s="11"/>
      <c r="S19" s="11"/>
      <c r="T19" s="12"/>
      <c r="U19" s="11"/>
      <c r="V19" s="11"/>
      <c r="W19" s="11"/>
      <c r="X19" s="11"/>
      <c r="Y19" s="11"/>
      <c r="Z19" s="11"/>
      <c r="AA19" s="11"/>
      <c r="AB19" s="21"/>
      <c r="AE19" s="11"/>
      <c r="AI19" s="11"/>
      <c r="AJ19" s="21"/>
      <c r="AM19" s="11"/>
      <c r="AQ19" s="11"/>
      <c r="AR19" s="27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C20" t="s">
        <v>88</v>
      </c>
      <c r="D20">
        <v>2009</v>
      </c>
      <c r="E20" t="s">
        <v>104</v>
      </c>
      <c r="F20" s="75" t="s">
        <v>101</v>
      </c>
      <c r="G20" s="91"/>
      <c r="H20" s="26">
        <v>8</v>
      </c>
      <c r="I20" t="s">
        <v>89</v>
      </c>
      <c r="J20" t="s">
        <v>90</v>
      </c>
      <c r="K20" t="s">
        <v>91</v>
      </c>
      <c r="L20" s="87" t="s">
        <v>22</v>
      </c>
      <c r="M20" s="87"/>
      <c r="N20" s="87" t="s">
        <v>22</v>
      </c>
      <c r="O20" s="87"/>
      <c r="P20" s="24">
        <v>6.3</v>
      </c>
      <c r="Q20" s="26" t="s">
        <v>39</v>
      </c>
      <c r="R20" s="24">
        <v>1.1000000000000001</v>
      </c>
      <c r="AB20" s="21"/>
      <c r="AD20" s="21"/>
      <c r="AF20" s="21"/>
      <c r="AH20" s="21"/>
      <c r="AJ20" s="21"/>
      <c r="AL20" s="21"/>
      <c r="AN20" s="21"/>
      <c r="AP20" s="21"/>
      <c r="AR20" s="16"/>
      <c r="AV20" s="26">
        <v>5.8</v>
      </c>
      <c r="AW20" s="56" t="s">
        <v>39</v>
      </c>
      <c r="AX20" s="24">
        <v>1</v>
      </c>
    </row>
    <row r="21" spans="1:51" x14ac:dyDescent="0.4">
      <c r="A21" s="19"/>
      <c r="G21" s="91"/>
      <c r="K21" t="s">
        <v>105</v>
      </c>
      <c r="L21" s="87"/>
      <c r="M21" s="87"/>
      <c r="N21" s="87" t="s">
        <v>27</v>
      </c>
      <c r="O21" s="87"/>
      <c r="P21" s="24"/>
      <c r="Q21" s="56"/>
      <c r="R21" s="24"/>
      <c r="AV21" s="26"/>
      <c r="AW21" s="56"/>
      <c r="AX21" s="24"/>
    </row>
    <row r="22" spans="1:51" x14ac:dyDescent="0.4">
      <c r="A22" s="19"/>
      <c r="G22" s="91"/>
      <c r="L22" s="87"/>
      <c r="M22" s="87"/>
      <c r="N22" s="87" t="s">
        <v>30</v>
      </c>
      <c r="O22" s="87"/>
      <c r="P22" s="24"/>
      <c r="Q22" s="26"/>
      <c r="R22" s="24"/>
      <c r="AV22" s="26"/>
      <c r="AW22" s="56"/>
      <c r="AX22" s="24"/>
    </row>
    <row r="23" spans="1:51" x14ac:dyDescent="0.4">
      <c r="A23" s="19"/>
      <c r="G23" s="91"/>
      <c r="L23" s="87" t="s">
        <v>33</v>
      </c>
      <c r="M23" s="87"/>
      <c r="N23" s="87" t="s">
        <v>26</v>
      </c>
      <c r="O23" s="87"/>
      <c r="P23" s="24">
        <v>3.9</v>
      </c>
      <c r="Q23" s="56" t="s">
        <v>39</v>
      </c>
      <c r="R23" s="24">
        <v>0.8</v>
      </c>
      <c r="AV23" s="26">
        <v>3.6</v>
      </c>
      <c r="AW23" s="47" t="s">
        <v>82</v>
      </c>
      <c r="AX23" s="24">
        <v>0.5</v>
      </c>
    </row>
    <row r="24" spans="1:51" x14ac:dyDescent="0.4">
      <c r="A24" s="19"/>
      <c r="G24" s="91"/>
      <c r="L24" s="87"/>
      <c r="M24" s="87"/>
      <c r="N24" s="89" t="s">
        <v>34</v>
      </c>
      <c r="O24" s="33" t="s">
        <v>43</v>
      </c>
      <c r="P24" s="24"/>
      <c r="Q24" s="56"/>
      <c r="R24" s="24"/>
      <c r="AV24" s="26"/>
      <c r="AW24" s="12"/>
      <c r="AX24" s="24"/>
    </row>
    <row r="25" spans="1:51" x14ac:dyDescent="0.4">
      <c r="A25" s="19"/>
      <c r="G25" s="91"/>
      <c r="L25" s="87"/>
      <c r="M25" s="87"/>
      <c r="N25" s="88"/>
      <c r="O25" s="33" t="s">
        <v>44</v>
      </c>
      <c r="P25" s="24">
        <v>0.9</v>
      </c>
      <c r="Q25" s="56" t="s">
        <v>39</v>
      </c>
      <c r="R25" s="24">
        <v>0.2</v>
      </c>
      <c r="AQ25" s="11"/>
      <c r="AV25" s="26">
        <v>0.3</v>
      </c>
      <c r="AW25" s="12" t="s">
        <v>39</v>
      </c>
      <c r="AX25" s="24">
        <v>0.1</v>
      </c>
    </row>
    <row r="26" spans="1:51" x14ac:dyDescent="0.4">
      <c r="A26" s="19"/>
      <c r="G26" s="91"/>
      <c r="L26" s="92" t="s">
        <v>35</v>
      </c>
      <c r="M26" s="92"/>
      <c r="N26" s="87" t="s">
        <v>32</v>
      </c>
      <c r="O26" s="87"/>
      <c r="P26" s="24"/>
      <c r="Q26" s="26"/>
      <c r="R26" s="24"/>
      <c r="AV26" s="26"/>
      <c r="AW26" s="12"/>
      <c r="AX26" s="24"/>
    </row>
    <row r="27" spans="1:51" x14ac:dyDescent="0.4">
      <c r="A27" s="19"/>
      <c r="G27" s="91"/>
      <c r="L27" s="92"/>
      <c r="M27" s="92"/>
      <c r="N27" s="87" t="s">
        <v>31</v>
      </c>
      <c r="O27" s="87"/>
      <c r="P27" s="24"/>
      <c r="Q27" s="56"/>
      <c r="R27" s="24"/>
      <c r="AV27" s="26"/>
      <c r="AW27" s="12"/>
      <c r="AX27" s="24"/>
    </row>
    <row r="28" spans="1:51" x14ac:dyDescent="0.4">
      <c r="A28" s="19"/>
      <c r="G28" s="91"/>
      <c r="L28" s="87" t="s">
        <v>23</v>
      </c>
      <c r="M28" s="87"/>
      <c r="N28" s="87" t="s">
        <v>23</v>
      </c>
      <c r="O28" s="87"/>
      <c r="P28" s="24">
        <v>6</v>
      </c>
      <c r="Q28" s="26" t="s">
        <v>39</v>
      </c>
      <c r="R28" s="24">
        <v>0.9</v>
      </c>
      <c r="AV28" s="26">
        <v>5.9</v>
      </c>
      <c r="AW28" s="12" t="s">
        <v>39</v>
      </c>
      <c r="AX28" s="24">
        <v>1</v>
      </c>
    </row>
    <row r="29" spans="1:51" x14ac:dyDescent="0.4">
      <c r="A29" s="19"/>
      <c r="G29" s="91"/>
      <c r="L29" s="87" t="s">
        <v>24</v>
      </c>
      <c r="M29" s="87"/>
      <c r="N29" s="87" t="s">
        <v>24</v>
      </c>
      <c r="O29" s="87"/>
      <c r="P29" s="24">
        <v>6.4</v>
      </c>
      <c r="Q29" s="26" t="s">
        <v>39</v>
      </c>
      <c r="R29" s="24">
        <v>1</v>
      </c>
      <c r="AV29" s="26">
        <v>6.1</v>
      </c>
      <c r="AW29" s="48" t="s">
        <v>82</v>
      </c>
      <c r="AX29" s="26">
        <v>1.2</v>
      </c>
    </row>
    <row r="30" spans="1:51" x14ac:dyDescent="0.4">
      <c r="A30" s="19"/>
      <c r="G30" s="91"/>
      <c r="L30" s="87" t="s">
        <v>25</v>
      </c>
      <c r="M30" s="87"/>
      <c r="N30" s="87" t="s">
        <v>25</v>
      </c>
      <c r="O30" s="87"/>
      <c r="P30" s="24"/>
      <c r="Q30" s="56"/>
      <c r="R30" s="24"/>
      <c r="AV30" s="26"/>
      <c r="AW30" s="56"/>
      <c r="AX30" s="26"/>
    </row>
    <row r="31" spans="1:51" x14ac:dyDescent="0.4">
      <c r="A31" s="19"/>
      <c r="G31" s="91"/>
      <c r="L31" s="87" t="s">
        <v>36</v>
      </c>
      <c r="M31" s="87"/>
      <c r="N31" s="87" t="s">
        <v>37</v>
      </c>
      <c r="O31" s="87"/>
      <c r="P31" s="24"/>
      <c r="Q31" s="26"/>
      <c r="R31" s="24"/>
      <c r="AV31" s="26"/>
      <c r="AW31" s="56"/>
      <c r="AX31" s="26"/>
    </row>
    <row r="32" spans="1:51" x14ac:dyDescent="0.4">
      <c r="A32" s="19"/>
      <c r="G32" s="91"/>
      <c r="L32" s="87"/>
      <c r="M32" s="87"/>
      <c r="N32" s="87" t="s">
        <v>29</v>
      </c>
      <c r="O32" s="87"/>
      <c r="P32" s="24">
        <v>3.1</v>
      </c>
      <c r="Q32" s="26" t="s">
        <v>39</v>
      </c>
      <c r="R32" s="24">
        <v>0.5</v>
      </c>
      <c r="AV32" s="26">
        <v>2.6</v>
      </c>
      <c r="AW32" s="56" t="s">
        <v>39</v>
      </c>
      <c r="AX32" s="26">
        <v>0.4</v>
      </c>
    </row>
    <row r="33" spans="1:50" x14ac:dyDescent="0.4">
      <c r="A33" s="19"/>
      <c r="G33" s="91"/>
      <c r="L33" s="87"/>
      <c r="M33" s="87"/>
      <c r="N33" s="87" t="s">
        <v>28</v>
      </c>
      <c r="O33" s="87"/>
      <c r="P33" s="24">
        <v>3.3</v>
      </c>
      <c r="Q33" s="56" t="s">
        <v>39</v>
      </c>
      <c r="R33" s="24">
        <v>0.4</v>
      </c>
      <c r="AV33" s="26">
        <v>2.9</v>
      </c>
      <c r="AW33" s="26" t="s">
        <v>39</v>
      </c>
      <c r="AX33" s="26">
        <v>0.7</v>
      </c>
    </row>
    <row r="34" spans="1:50" x14ac:dyDescent="0.4">
      <c r="A34" s="19"/>
      <c r="G34" s="91"/>
      <c r="L34" s="87"/>
      <c r="M34" s="87"/>
      <c r="N34" s="87" t="s">
        <v>38</v>
      </c>
      <c r="O34" s="87"/>
      <c r="Q34" s="26"/>
      <c r="AW34" s="11"/>
    </row>
    <row r="35" spans="1:50" x14ac:dyDescent="0.4">
      <c r="G35" s="91"/>
      <c r="L35" s="55" t="s">
        <v>40</v>
      </c>
      <c r="M35" s="55"/>
      <c r="N35" s="87"/>
      <c r="O35" s="87"/>
      <c r="AP35" s="11"/>
      <c r="AQ35" s="11"/>
      <c r="AR35" s="11"/>
      <c r="AS35" s="11"/>
      <c r="AT35" s="11"/>
      <c r="AU35" s="11"/>
      <c r="AW35" s="26"/>
    </row>
    <row r="36" spans="1:50" x14ac:dyDescent="0.4">
      <c r="AP36" s="11"/>
      <c r="AQ36" s="11"/>
      <c r="AR36" s="11"/>
      <c r="AS36" s="11"/>
      <c r="AT36" s="11"/>
      <c r="AU36" s="11"/>
      <c r="AV36" s="18"/>
    </row>
    <row r="37" spans="1:50" x14ac:dyDescent="0.4">
      <c r="AP37" s="11"/>
      <c r="AQ37" s="11"/>
      <c r="AR37" s="13"/>
      <c r="AS37" s="11"/>
      <c r="AT37" s="11"/>
      <c r="AU37" s="11"/>
      <c r="AV37" s="18"/>
    </row>
    <row r="38" spans="1:50" x14ac:dyDescent="0.4">
      <c r="AP38" s="11"/>
      <c r="AQ38" s="11"/>
      <c r="AR38" s="13"/>
      <c r="AS38" s="11"/>
      <c r="AT38" s="11"/>
      <c r="AU38" s="11"/>
      <c r="AV38" s="18"/>
    </row>
    <row r="39" spans="1:50" x14ac:dyDescent="0.4">
      <c r="AP39" s="11"/>
      <c r="AQ39" s="11"/>
      <c r="AR39" s="11"/>
      <c r="AS39" s="11"/>
      <c r="AT39" s="11"/>
      <c r="AU39" s="11"/>
      <c r="AV39" s="18"/>
    </row>
    <row r="40" spans="1:50" x14ac:dyDescent="0.4">
      <c r="AP40" s="11"/>
      <c r="AQ40" s="11"/>
      <c r="AR40" s="11"/>
      <c r="AS40" s="11"/>
      <c r="AV40" s="18"/>
    </row>
    <row r="41" spans="1:50" x14ac:dyDescent="0.4">
      <c r="AP41" s="11"/>
      <c r="AQ41" s="11"/>
      <c r="AR41" s="11"/>
      <c r="AS41" s="11"/>
    </row>
    <row r="42" spans="1:50" x14ac:dyDescent="0.4">
      <c r="AP42" s="11"/>
      <c r="AQ42" s="11"/>
      <c r="AR42" s="11"/>
      <c r="AS42" s="11"/>
    </row>
  </sheetData>
  <mergeCells count="50">
    <mergeCell ref="N35:O35"/>
    <mergeCell ref="L26:M27"/>
    <mergeCell ref="N26:O26"/>
    <mergeCell ref="N27:O27"/>
    <mergeCell ref="N20:O20"/>
    <mergeCell ref="L20:M22"/>
    <mergeCell ref="N21:O21"/>
    <mergeCell ref="N10:O10"/>
    <mergeCell ref="N24:N25"/>
    <mergeCell ref="L23:M25"/>
    <mergeCell ref="N23:O23"/>
    <mergeCell ref="N17:O17"/>
    <mergeCell ref="N19:O19"/>
    <mergeCell ref="N15:O15"/>
    <mergeCell ref="N16:O16"/>
    <mergeCell ref="L13:M13"/>
    <mergeCell ref="N13:O13"/>
    <mergeCell ref="N14:O14"/>
    <mergeCell ref="G3:G35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N22:O22"/>
    <mergeCell ref="N9:O9"/>
    <mergeCell ref="L12:M12"/>
    <mergeCell ref="N12:O12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A3:A18"/>
    <mergeCell ref="L9:M10"/>
    <mergeCell ref="L14:M17"/>
    <mergeCell ref="N18:O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B968-8231-4951-BAA4-43E1BB5F3E32}">
  <dimension ref="A1:AI13"/>
  <sheetViews>
    <sheetView tabSelected="1" workbookViewId="0">
      <selection activeCell="F1" sqref="F1:I1"/>
    </sheetView>
  </sheetViews>
  <sheetFormatPr defaultRowHeight="18.75" x14ac:dyDescent="0.4"/>
  <cols>
    <col min="1" max="1" width="15.25" style="35" customWidth="1"/>
    <col min="2" max="9" width="9" style="35"/>
    <col min="10" max="10" width="10.375" style="35" customWidth="1"/>
    <col min="11" max="11" width="13.625" style="35" customWidth="1"/>
    <col min="12" max="14" width="9" style="35"/>
    <col min="15" max="15" width="2.625" style="35" customWidth="1"/>
    <col min="16" max="17" width="9" style="35"/>
    <col min="18" max="18" width="2.75" style="35" customWidth="1"/>
    <col min="19" max="20" width="9" style="35"/>
    <col min="21" max="21" width="2.5" style="35" customWidth="1"/>
    <col min="22" max="23" width="9" style="35"/>
    <col min="24" max="24" width="2.5" style="35" customWidth="1"/>
    <col min="25" max="26" width="9" style="35"/>
    <col min="27" max="27" width="2.375" style="35" customWidth="1"/>
    <col min="28" max="29" width="9" style="35"/>
    <col min="30" max="30" width="2.375" style="35" customWidth="1"/>
    <col min="31" max="32" width="9" style="35"/>
    <col min="33" max="33" width="2.625" style="35" customWidth="1"/>
    <col min="34" max="16384" width="9" style="35"/>
  </cols>
  <sheetData>
    <row r="1" spans="1:35" x14ac:dyDescent="0.4">
      <c r="A1" s="93" t="s">
        <v>0</v>
      </c>
      <c r="B1" s="93"/>
      <c r="C1" s="93"/>
      <c r="D1" s="93"/>
      <c r="E1" s="93"/>
      <c r="F1" s="94" t="s">
        <v>108</v>
      </c>
      <c r="G1" s="94"/>
      <c r="H1" s="94"/>
      <c r="I1" s="94"/>
      <c r="J1" s="95" t="s">
        <v>1</v>
      </c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63"/>
      <c r="AB1" s="63"/>
      <c r="AC1" s="73"/>
      <c r="AD1" s="73"/>
      <c r="AE1" s="73"/>
      <c r="AF1" s="34"/>
      <c r="AG1" s="34"/>
      <c r="AH1" s="34"/>
      <c r="AI1" s="34"/>
    </row>
    <row r="2" spans="1:35" ht="38.25" thickBot="1" x14ac:dyDescent="0.45">
      <c r="A2" s="72" t="s">
        <v>2</v>
      </c>
      <c r="B2" s="71" t="s">
        <v>3</v>
      </c>
      <c r="C2" s="71" t="s">
        <v>4</v>
      </c>
      <c r="D2" s="71" t="s">
        <v>5</v>
      </c>
      <c r="E2" s="71" t="s">
        <v>6</v>
      </c>
      <c r="F2" s="70" t="s">
        <v>7</v>
      </c>
      <c r="G2" s="70" t="s">
        <v>8</v>
      </c>
      <c r="H2" s="70" t="s">
        <v>9</v>
      </c>
      <c r="I2" s="70" t="s">
        <v>10</v>
      </c>
      <c r="J2" s="67" t="s">
        <v>11</v>
      </c>
      <c r="K2" s="69" t="s">
        <v>12</v>
      </c>
      <c r="L2" s="67" t="s">
        <v>13</v>
      </c>
      <c r="M2" s="68" t="s">
        <v>14</v>
      </c>
      <c r="N2" s="68" t="s">
        <v>81</v>
      </c>
      <c r="O2" s="68"/>
      <c r="P2" s="68"/>
      <c r="Q2" s="67" t="s">
        <v>15</v>
      </c>
      <c r="R2" s="67"/>
      <c r="S2" s="67" t="s">
        <v>16</v>
      </c>
      <c r="T2" s="67" t="s">
        <v>17</v>
      </c>
      <c r="U2" s="67"/>
      <c r="V2" s="67" t="s">
        <v>16</v>
      </c>
      <c r="W2" s="67" t="s">
        <v>18</v>
      </c>
      <c r="X2" s="67"/>
      <c r="Y2" s="67"/>
      <c r="Z2" s="67" t="s">
        <v>19</v>
      </c>
      <c r="AA2" s="67"/>
      <c r="AB2" s="67"/>
      <c r="AC2" s="66" t="s">
        <v>99</v>
      </c>
      <c r="AD2" s="66"/>
      <c r="AE2" s="66"/>
      <c r="AF2" s="65" t="s">
        <v>98</v>
      </c>
      <c r="AG2" s="64"/>
      <c r="AH2" s="64"/>
      <c r="AI2" s="63"/>
    </row>
    <row r="3" spans="1:35" x14ac:dyDescent="0.4">
      <c r="A3" s="96" t="s">
        <v>97</v>
      </c>
      <c r="B3" s="34" t="s">
        <v>76</v>
      </c>
      <c r="C3" s="34">
        <v>1993</v>
      </c>
      <c r="D3" s="34" t="s">
        <v>77</v>
      </c>
      <c r="E3" s="74" t="s">
        <v>100</v>
      </c>
      <c r="F3" s="96" t="s">
        <v>21</v>
      </c>
      <c r="G3" s="34">
        <v>5</v>
      </c>
      <c r="H3" s="34" t="s">
        <v>78</v>
      </c>
      <c r="I3" s="34" t="s">
        <v>79</v>
      </c>
      <c r="J3" s="35" t="s">
        <v>80</v>
      </c>
      <c r="K3" s="35" t="s">
        <v>96</v>
      </c>
      <c r="L3" s="62"/>
      <c r="N3" s="35">
        <v>75.7</v>
      </c>
      <c r="O3" s="62" t="s">
        <v>82</v>
      </c>
      <c r="P3" s="35">
        <v>31.7</v>
      </c>
      <c r="Q3" s="35">
        <v>0.33300000000000002</v>
      </c>
      <c r="R3" s="62" t="s">
        <v>82</v>
      </c>
      <c r="S3" s="35">
        <v>4.8000000000000001E-2</v>
      </c>
      <c r="T3" s="35">
        <v>0.38400000000000001</v>
      </c>
      <c r="U3" s="62" t="s">
        <v>82</v>
      </c>
      <c r="V3" s="35">
        <v>0.216</v>
      </c>
      <c r="W3" s="35">
        <v>1.62</v>
      </c>
      <c r="X3" s="62" t="s">
        <v>82</v>
      </c>
      <c r="Y3" s="35">
        <v>0.99</v>
      </c>
      <c r="Z3" s="35">
        <v>0.28699999999999998</v>
      </c>
      <c r="AA3" s="62" t="s">
        <v>82</v>
      </c>
      <c r="AB3" s="35">
        <v>7.2999999999999995E-2</v>
      </c>
      <c r="AC3" s="35">
        <v>5.96</v>
      </c>
      <c r="AD3" s="62" t="s">
        <v>82</v>
      </c>
      <c r="AE3" s="60">
        <v>4</v>
      </c>
      <c r="AF3" s="35">
        <v>1.06</v>
      </c>
      <c r="AG3" s="62" t="s">
        <v>82</v>
      </c>
      <c r="AH3" s="35">
        <v>0.49</v>
      </c>
    </row>
    <row r="4" spans="1:35" x14ac:dyDescent="0.4">
      <c r="A4" s="97"/>
      <c r="B4" s="34"/>
      <c r="C4" s="34"/>
      <c r="D4" s="34"/>
      <c r="E4" s="34"/>
      <c r="F4" s="97"/>
      <c r="G4" s="34"/>
      <c r="H4" s="34"/>
      <c r="I4" s="34"/>
      <c r="K4" s="35" t="s">
        <v>95</v>
      </c>
      <c r="L4" s="58"/>
      <c r="N4" s="35">
        <v>69.599999999999994</v>
      </c>
      <c r="O4" s="58" t="s">
        <v>82</v>
      </c>
      <c r="P4" s="35">
        <v>29.8</v>
      </c>
      <c r="Q4" s="35">
        <v>0.32500000000000001</v>
      </c>
      <c r="R4" s="58" t="s">
        <v>82</v>
      </c>
      <c r="S4" s="35">
        <v>3.5000000000000003E-2</v>
      </c>
      <c r="T4" s="35">
        <v>0.437</v>
      </c>
      <c r="U4" s="58" t="s">
        <v>82</v>
      </c>
      <c r="V4" s="35">
        <v>0.24</v>
      </c>
      <c r="W4" s="35">
        <v>1.82</v>
      </c>
      <c r="X4" s="58" t="s">
        <v>82</v>
      </c>
      <c r="Y4" s="35">
        <v>1.48</v>
      </c>
      <c r="Z4" s="35">
        <v>0.27700000000000002</v>
      </c>
      <c r="AA4" s="58" t="s">
        <v>82</v>
      </c>
      <c r="AB4" s="35">
        <v>7.1999999999999995E-2</v>
      </c>
      <c r="AC4" s="35">
        <v>6.38</v>
      </c>
      <c r="AD4" s="58" t="s">
        <v>82</v>
      </c>
      <c r="AE4" s="35">
        <v>3.95</v>
      </c>
      <c r="AF4" s="35">
        <v>0.93500000000000005</v>
      </c>
      <c r="AG4" s="58" t="s">
        <v>82</v>
      </c>
      <c r="AH4" s="35">
        <v>0.442</v>
      </c>
    </row>
    <row r="5" spans="1:35" x14ac:dyDescent="0.4">
      <c r="A5" s="97"/>
      <c r="B5" s="34"/>
      <c r="C5" s="34"/>
      <c r="D5" s="34"/>
      <c r="E5" s="34"/>
      <c r="F5" s="97"/>
      <c r="G5" s="34"/>
      <c r="H5" s="34"/>
      <c r="I5" s="34"/>
      <c r="K5" s="35" t="s">
        <v>94</v>
      </c>
      <c r="L5" s="58"/>
      <c r="N5" s="61">
        <v>52</v>
      </c>
      <c r="O5" s="58" t="s">
        <v>82</v>
      </c>
      <c r="P5" s="35">
        <v>28.3</v>
      </c>
      <c r="Q5" s="35">
        <v>0.30299999999999999</v>
      </c>
      <c r="R5" s="58" t="s">
        <v>82</v>
      </c>
      <c r="S5" s="35">
        <v>3.6999999999999998E-2</v>
      </c>
      <c r="T5" s="35">
        <v>0.39100000000000001</v>
      </c>
      <c r="U5" s="58" t="s">
        <v>82</v>
      </c>
      <c r="V5" s="35">
        <v>0.158</v>
      </c>
      <c r="W5" s="35">
        <v>2.27</v>
      </c>
      <c r="X5" s="58" t="s">
        <v>82</v>
      </c>
      <c r="Y5" s="35">
        <v>1.32</v>
      </c>
      <c r="Z5" s="35">
        <v>0.57199999999999995</v>
      </c>
      <c r="AA5" s="58" t="s">
        <v>82</v>
      </c>
      <c r="AB5" s="35">
        <v>0.187</v>
      </c>
      <c r="AC5" s="35">
        <v>3.96</v>
      </c>
      <c r="AD5" s="58" t="s">
        <v>82</v>
      </c>
      <c r="AE5" s="35">
        <v>2.21</v>
      </c>
      <c r="AF5" s="35">
        <v>0.84199999999999997</v>
      </c>
      <c r="AG5" s="58" t="s">
        <v>82</v>
      </c>
      <c r="AH5" s="35">
        <v>0.23699999999999999</v>
      </c>
    </row>
    <row r="6" spans="1:35" x14ac:dyDescent="0.4">
      <c r="A6" s="97"/>
      <c r="B6" s="34"/>
      <c r="C6" s="34"/>
      <c r="D6" s="34"/>
      <c r="E6" s="34"/>
      <c r="F6" s="97"/>
      <c r="G6" s="34"/>
      <c r="H6" s="34"/>
      <c r="I6" s="34"/>
      <c r="K6" s="35" t="s">
        <v>93</v>
      </c>
      <c r="L6" s="58"/>
      <c r="N6" s="35">
        <v>45.7</v>
      </c>
      <c r="O6" s="58" t="s">
        <v>82</v>
      </c>
      <c r="P6" s="35">
        <v>23.3</v>
      </c>
      <c r="Q6" s="35">
        <v>0.22500000000000001</v>
      </c>
      <c r="R6" s="58" t="s">
        <v>82</v>
      </c>
      <c r="S6" s="35">
        <v>4.3999999999999997E-2</v>
      </c>
      <c r="T6" s="35">
        <v>0.26200000000000001</v>
      </c>
      <c r="U6" s="58" t="s">
        <v>82</v>
      </c>
      <c r="V6" s="35">
        <v>0.13100000000000001</v>
      </c>
      <c r="W6" s="35">
        <v>2.75</v>
      </c>
      <c r="X6" s="58" t="s">
        <v>82</v>
      </c>
      <c r="Y6" s="60">
        <v>2</v>
      </c>
      <c r="Z6" s="35">
        <v>0.77700000000000002</v>
      </c>
      <c r="AA6" s="58" t="s">
        <v>82</v>
      </c>
      <c r="AB6" s="59">
        <v>0.56000000000000005</v>
      </c>
      <c r="AC6" s="35">
        <v>4.3600000000000003</v>
      </c>
      <c r="AD6" s="58" t="s">
        <v>82</v>
      </c>
      <c r="AE6" s="35">
        <v>2.2400000000000002</v>
      </c>
      <c r="AF6" s="35">
        <v>0.96399999999999997</v>
      </c>
      <c r="AG6" s="58" t="s">
        <v>82</v>
      </c>
      <c r="AH6" s="35">
        <v>0.29099999999999998</v>
      </c>
    </row>
    <row r="7" spans="1:35" x14ac:dyDescent="0.4">
      <c r="A7" s="97"/>
      <c r="B7" s="34"/>
      <c r="C7" s="34"/>
      <c r="D7" s="34"/>
      <c r="E7" s="34"/>
      <c r="F7" s="97"/>
      <c r="G7" s="34"/>
      <c r="H7" s="34"/>
      <c r="I7" s="34"/>
      <c r="L7" s="58"/>
    </row>
    <row r="8" spans="1:35" x14ac:dyDescent="0.4">
      <c r="A8" s="97"/>
      <c r="B8" s="34"/>
      <c r="C8" s="34"/>
      <c r="D8" s="34"/>
      <c r="E8" s="34"/>
      <c r="F8" s="97"/>
      <c r="G8" s="34"/>
      <c r="H8" s="34"/>
      <c r="I8" s="34"/>
      <c r="N8" s="57"/>
      <c r="O8" s="58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</row>
    <row r="9" spans="1:35" x14ac:dyDescent="0.4">
      <c r="A9" s="97"/>
      <c r="B9" s="34"/>
      <c r="C9" s="34"/>
      <c r="D9" s="34"/>
      <c r="E9" s="34"/>
      <c r="F9" s="97"/>
      <c r="G9" s="34"/>
      <c r="H9" s="34"/>
      <c r="I9" s="34"/>
      <c r="AH9" s="57"/>
    </row>
    <row r="10" spans="1:35" x14ac:dyDescent="0.4">
      <c r="A10" s="97"/>
      <c r="B10" s="34"/>
      <c r="C10" s="34"/>
      <c r="D10" s="34"/>
      <c r="E10" s="34"/>
      <c r="F10" s="97"/>
      <c r="G10" s="34"/>
      <c r="H10" s="34"/>
      <c r="I10" s="34"/>
      <c r="AH10" s="57"/>
    </row>
    <row r="11" spans="1:35" x14ac:dyDescent="0.4">
      <c r="A11" s="97"/>
      <c r="B11" s="34"/>
      <c r="C11" s="34"/>
      <c r="D11" s="34"/>
      <c r="E11" s="34"/>
      <c r="F11" s="97"/>
      <c r="G11" s="34"/>
      <c r="H11" s="34"/>
      <c r="I11" s="34"/>
      <c r="AH11" s="57"/>
    </row>
    <row r="12" spans="1:35" x14ac:dyDescent="0.4">
      <c r="A12" s="97"/>
      <c r="B12" s="34"/>
      <c r="C12" s="34"/>
      <c r="D12" s="34"/>
      <c r="E12" s="34"/>
      <c r="F12" s="97"/>
      <c r="G12" s="34"/>
      <c r="H12" s="34"/>
      <c r="I12" s="34"/>
      <c r="AH12" s="57"/>
    </row>
    <row r="13" spans="1:35" x14ac:dyDescent="0.4">
      <c r="A13" s="97"/>
      <c r="B13" s="34"/>
      <c r="C13" s="34"/>
      <c r="D13" s="34"/>
      <c r="E13" s="34"/>
      <c r="F13" s="97"/>
      <c r="G13" s="34"/>
      <c r="H13" s="34"/>
      <c r="I13" s="34"/>
      <c r="AH13" s="57"/>
    </row>
  </sheetData>
  <mergeCells count="5">
    <mergeCell ref="A1:E1"/>
    <mergeCell ref="F1:I1"/>
    <mergeCell ref="J1:Z1"/>
    <mergeCell ref="A3:A13"/>
    <mergeCell ref="F3:F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7B0FA-57FD-46D8-8765-B211A5AB9DF8}">
  <dimension ref="B2:G32"/>
  <sheetViews>
    <sheetView workbookViewId="0">
      <selection activeCell="G14" sqref="G14"/>
    </sheetView>
  </sheetViews>
  <sheetFormatPr defaultRowHeight="18.75" x14ac:dyDescent="0.4"/>
  <cols>
    <col min="1" max="1" width="9" style="35"/>
    <col min="2" max="2" width="30.5" style="35" customWidth="1"/>
    <col min="3" max="3" width="16.625" style="35" customWidth="1"/>
    <col min="4" max="6" width="9" style="35"/>
    <col min="7" max="7" width="26.375" style="35" customWidth="1"/>
    <col min="8" max="8" width="15.625" style="35" customWidth="1"/>
    <col min="9" max="16384" width="9" style="35"/>
  </cols>
  <sheetData>
    <row r="2" spans="2:6" ht="19.5" thickBot="1" x14ac:dyDescent="0.45">
      <c r="B2" s="34" t="s">
        <v>45</v>
      </c>
      <c r="C2" s="34"/>
      <c r="D2" s="34"/>
      <c r="E2" s="34"/>
      <c r="F2" s="34"/>
    </row>
    <row r="3" spans="2:6" ht="19.5" thickBot="1" x14ac:dyDescent="0.45">
      <c r="B3" s="36" t="s">
        <v>46</v>
      </c>
      <c r="C3" s="37" t="s">
        <v>47</v>
      </c>
      <c r="D3" s="34"/>
      <c r="E3" s="34"/>
      <c r="F3" s="34"/>
    </row>
    <row r="4" spans="2:6" ht="19.5" thickTop="1" x14ac:dyDescent="0.4">
      <c r="B4" s="38" t="s">
        <v>48</v>
      </c>
      <c r="C4" s="39">
        <v>449752</v>
      </c>
      <c r="D4" s="34"/>
      <c r="E4" s="34"/>
      <c r="F4" s="34"/>
    </row>
    <row r="5" spans="2:6" ht="19.5" thickBot="1" x14ac:dyDescent="0.45">
      <c r="B5" s="40" t="s">
        <v>49</v>
      </c>
      <c r="C5" s="41" t="s">
        <v>50</v>
      </c>
      <c r="D5" s="34"/>
      <c r="E5" s="34"/>
      <c r="F5" s="34"/>
    </row>
    <row r="6" spans="2:6" x14ac:dyDescent="0.4">
      <c r="B6" s="34"/>
      <c r="C6" s="34"/>
      <c r="D6" s="34"/>
      <c r="E6" s="34"/>
      <c r="F6" s="34"/>
    </row>
    <row r="7" spans="2:6" ht="19.5" thickBot="1" x14ac:dyDescent="0.45">
      <c r="B7" s="42" t="s">
        <v>51</v>
      </c>
      <c r="C7" s="34"/>
      <c r="D7" s="34"/>
      <c r="E7" s="34"/>
      <c r="F7" s="34"/>
    </row>
    <row r="8" spans="2:6" ht="19.5" thickBot="1" x14ac:dyDescent="0.45">
      <c r="B8" s="36" t="s">
        <v>46</v>
      </c>
      <c r="C8" s="37" t="s">
        <v>47</v>
      </c>
      <c r="D8" s="34"/>
      <c r="E8" s="34"/>
      <c r="F8" s="34"/>
    </row>
    <row r="9" spans="2:6" ht="19.5" thickTop="1" x14ac:dyDescent="0.4">
      <c r="B9" s="38" t="s">
        <v>48</v>
      </c>
      <c r="C9" s="39">
        <v>449752</v>
      </c>
      <c r="D9" s="34"/>
      <c r="E9" s="34"/>
      <c r="F9" s="34"/>
    </row>
    <row r="10" spans="2:6" x14ac:dyDescent="0.4">
      <c r="B10" s="77" t="s">
        <v>52</v>
      </c>
      <c r="C10" s="78">
        <v>302.39</v>
      </c>
      <c r="D10" s="34"/>
      <c r="E10" s="34"/>
      <c r="F10" s="34"/>
    </row>
    <row r="11" spans="2:6" x14ac:dyDescent="0.4">
      <c r="B11" s="77" t="s">
        <v>53</v>
      </c>
      <c r="C11" s="78">
        <v>1</v>
      </c>
      <c r="D11" s="34"/>
      <c r="E11" s="34"/>
      <c r="F11" s="34"/>
    </row>
    <row r="12" spans="2:6" x14ac:dyDescent="0.4">
      <c r="B12" s="77" t="s">
        <v>54</v>
      </c>
      <c r="C12" s="79">
        <v>0</v>
      </c>
      <c r="D12" s="34"/>
      <c r="E12" s="34"/>
      <c r="F12" s="34"/>
    </row>
    <row r="13" spans="2:6" x14ac:dyDescent="0.4">
      <c r="B13" s="77" t="s">
        <v>55</v>
      </c>
      <c r="C13" s="79">
        <v>5</v>
      </c>
      <c r="D13" s="34"/>
      <c r="E13" s="34"/>
      <c r="F13" s="34"/>
    </row>
    <row r="14" spans="2:6" x14ac:dyDescent="0.4">
      <c r="B14" s="77" t="s">
        <v>56</v>
      </c>
      <c r="C14" s="79">
        <v>3</v>
      </c>
      <c r="D14" s="34"/>
      <c r="E14" s="34"/>
      <c r="F14" s="34"/>
    </row>
    <row r="15" spans="2:6" x14ac:dyDescent="0.4">
      <c r="B15" s="77" t="s">
        <v>57</v>
      </c>
      <c r="C15" s="80">
        <v>302.11335209999999</v>
      </c>
      <c r="D15" s="34"/>
      <c r="E15" s="34"/>
      <c r="F15" s="34"/>
    </row>
    <row r="16" spans="2:6" x14ac:dyDescent="0.4">
      <c r="B16" s="81" t="s">
        <v>58</v>
      </c>
      <c r="C16" s="80">
        <v>302.11335209999999</v>
      </c>
      <c r="D16" s="34"/>
      <c r="E16" s="34"/>
      <c r="F16" s="34"/>
    </row>
    <row r="17" spans="2:7" x14ac:dyDescent="0.4">
      <c r="B17" s="77" t="s">
        <v>59</v>
      </c>
      <c r="C17" s="78">
        <v>64.400000000000006</v>
      </c>
      <c r="D17" s="34"/>
      <c r="E17" s="34"/>
      <c r="F17" s="34"/>
    </row>
    <row r="18" spans="2:7" x14ac:dyDescent="0.4">
      <c r="B18" s="77" t="s">
        <v>60</v>
      </c>
      <c r="C18" s="79">
        <v>22</v>
      </c>
      <c r="D18" s="34"/>
      <c r="E18" s="34"/>
      <c r="F18" s="34"/>
    </row>
    <row r="19" spans="2:7" x14ac:dyDescent="0.4">
      <c r="B19" s="77" t="s">
        <v>61</v>
      </c>
      <c r="C19" s="79">
        <v>0</v>
      </c>
      <c r="D19" s="34"/>
      <c r="E19" s="34"/>
      <c r="F19" s="34"/>
    </row>
    <row r="20" spans="2:7" x14ac:dyDescent="0.4">
      <c r="B20" s="77" t="s">
        <v>62</v>
      </c>
      <c r="C20" s="79">
        <v>461</v>
      </c>
      <c r="D20" s="34"/>
      <c r="E20" s="34"/>
      <c r="F20" s="34"/>
    </row>
    <row r="21" spans="2:7" x14ac:dyDescent="0.4">
      <c r="B21" s="77" t="s">
        <v>63</v>
      </c>
      <c r="C21" s="79">
        <v>1</v>
      </c>
      <c r="D21" s="34"/>
      <c r="E21" s="34"/>
      <c r="F21" s="34"/>
    </row>
    <row r="22" spans="2:7" x14ac:dyDescent="0.4">
      <c r="B22" s="81" t="s">
        <v>64</v>
      </c>
      <c r="C22" s="79">
        <v>0</v>
      </c>
      <c r="D22" s="34"/>
      <c r="E22" s="34"/>
      <c r="F22" s="34"/>
    </row>
    <row r="23" spans="2:7" x14ac:dyDescent="0.4">
      <c r="B23" s="81" t="s">
        <v>65</v>
      </c>
      <c r="C23" s="79">
        <v>0</v>
      </c>
      <c r="D23" s="34"/>
      <c r="E23" s="34"/>
      <c r="F23" s="34"/>
    </row>
    <row r="24" spans="2:7" x14ac:dyDescent="0.4">
      <c r="B24" s="81" t="s">
        <v>66</v>
      </c>
      <c r="C24" s="79">
        <v>0</v>
      </c>
      <c r="D24" s="34"/>
      <c r="E24" s="34"/>
      <c r="F24" s="34"/>
    </row>
    <row r="25" spans="2:7" x14ac:dyDescent="0.4">
      <c r="B25" s="81" t="s">
        <v>67</v>
      </c>
      <c r="C25" s="79">
        <v>0</v>
      </c>
      <c r="D25" s="34"/>
      <c r="E25" s="34"/>
      <c r="F25" s="34"/>
    </row>
    <row r="26" spans="2:7" x14ac:dyDescent="0.4">
      <c r="B26" s="81" t="s">
        <v>68</v>
      </c>
      <c r="C26" s="79">
        <v>1</v>
      </c>
      <c r="D26" s="34"/>
      <c r="E26" s="34"/>
      <c r="F26" s="34"/>
    </row>
    <row r="27" spans="2:7" ht="19.5" thickBot="1" x14ac:dyDescent="0.45">
      <c r="B27" s="82" t="s">
        <v>69</v>
      </c>
      <c r="C27" s="83" t="s">
        <v>70</v>
      </c>
      <c r="D27" s="34"/>
      <c r="E27" s="34"/>
      <c r="F27" s="34"/>
    </row>
    <row r="28" spans="2:7" x14ac:dyDescent="0.4">
      <c r="B28" s="34"/>
      <c r="C28" s="34"/>
      <c r="D28" s="34"/>
      <c r="E28" s="34"/>
      <c r="F28" s="34"/>
    </row>
    <row r="29" spans="2:7" ht="19.5" thickBot="1" x14ac:dyDescent="0.45">
      <c r="B29" s="34" t="s">
        <v>71</v>
      </c>
      <c r="C29" s="34"/>
      <c r="D29" s="34"/>
      <c r="E29" s="34"/>
      <c r="F29" s="34"/>
    </row>
    <row r="30" spans="2:7" ht="19.5" thickBot="1" x14ac:dyDescent="0.45">
      <c r="B30" s="36" t="s">
        <v>83</v>
      </c>
      <c r="C30" s="43" t="s">
        <v>72</v>
      </c>
      <c r="D30" s="43" t="s">
        <v>73</v>
      </c>
      <c r="E30" s="43" t="s">
        <v>74</v>
      </c>
      <c r="F30" s="43" t="s">
        <v>75</v>
      </c>
      <c r="G30" s="76" t="s">
        <v>103</v>
      </c>
    </row>
    <row r="31" spans="2:7" ht="19.5" thickTop="1" x14ac:dyDescent="0.4">
      <c r="B31" s="38">
        <v>1.35</v>
      </c>
      <c r="C31" s="53" t="s">
        <v>86</v>
      </c>
      <c r="D31" s="54" t="s">
        <v>84</v>
      </c>
      <c r="E31" s="53"/>
      <c r="F31" s="53"/>
      <c r="G31" s="98" t="s">
        <v>87</v>
      </c>
    </row>
    <row r="32" spans="2:7" ht="19.5" thickBot="1" x14ac:dyDescent="0.45">
      <c r="B32" s="50">
        <v>0.32</v>
      </c>
      <c r="C32" s="51" t="s">
        <v>86</v>
      </c>
      <c r="D32" s="52" t="s">
        <v>85</v>
      </c>
      <c r="E32" s="51"/>
      <c r="F32" s="51"/>
      <c r="G32" s="99"/>
    </row>
  </sheetData>
  <mergeCells count="1">
    <mergeCell ref="G31:G3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11C_flumazenil(kinetic)</vt:lpstr>
      <vt:lpstr>11C_flumazenil(kinetic) (raw)</vt:lpstr>
      <vt:lpstr>11C_flumazenil(compound)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2024-02-16T02:27:27Z</dcterms:modified>
</cp:coreProperties>
</file>