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Metabotropic glutamine receptor type 1\"/>
    </mc:Choice>
  </mc:AlternateContent>
  <xr:revisionPtr revIDLastSave="0" documentId="13_ncr:1_{44672312-A93A-46D2-BF9C-5E16B25361F6}" xr6:coauthVersionLast="36" xr6:coauthVersionMax="36" xr10:uidLastSave="{00000000-0000-0000-0000-000000000000}"/>
  <bookViews>
    <workbookView xWindow="-105" yWindow="-105" windowWidth="19425" windowHeight="10305" xr2:uid="{666BC7CE-D0A8-4F8C-A65E-5E37EDDADD61}"/>
  </bookViews>
  <sheets>
    <sheet name="18F_FIMX(kinetic)" sheetId="1" r:id="rId1"/>
    <sheet name="18F_FIMX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P4" i="1" s="1"/>
  <c r="AR6" i="1"/>
  <c r="P6" i="1" s="1"/>
  <c r="AR10" i="1"/>
  <c r="P10" i="1" s="1"/>
  <c r="AR11" i="1"/>
  <c r="P11" i="1" s="1"/>
  <c r="AR14" i="1"/>
  <c r="P14" i="1" s="1"/>
  <c r="AR15" i="1"/>
  <c r="P15" i="1" s="1"/>
  <c r="AR16" i="1"/>
  <c r="P16" i="1" s="1"/>
  <c r="AR3" i="1"/>
  <c r="P3" i="1" s="1"/>
  <c r="AN4" i="1"/>
  <c r="AN6" i="1"/>
  <c r="AN10" i="1"/>
  <c r="AN11" i="1"/>
  <c r="AN14" i="1"/>
  <c r="AN15" i="1"/>
  <c r="AN16" i="1"/>
  <c r="AN3" i="1"/>
</calcChain>
</file>

<file path=xl/sharedStrings.xml><?xml version="1.0" encoding="utf-8"?>
<sst xmlns="http://schemas.openxmlformats.org/spreadsheetml/2006/main" count="100" uniqueCount="87">
  <si>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</si>
  <si>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</si>
  <si>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</si>
  <si>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</si>
  <si>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</si>
  <si>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</si>
  <si>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</si>
  <si>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</si>
  <si>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</si>
  <si>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</si>
  <si>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</si>
  <si>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</si>
  <si>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</si>
  <si>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</si>
  <si>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</si>
  <si>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</si>
  <si>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</si>
  <si>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</si>
  <si>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</si>
  <si>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</si>
  <si>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</si>
  <si>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</si>
  <si>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</si>
  <si>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</si>
  <si>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</si>
  <si>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</si>
  <si>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</si>
  <si>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</si>
  <si>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</si>
  <si>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</si>
  <si>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</si>
  <si>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</si>
  <si>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</si>
  <si>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</si>
  <si>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</si>
  <si>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</si>
  <si>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</si>
  <si>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</si>
  <si>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</si>
  <si>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</si>
  <si>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</si>
  <si>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</si>
  <si>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</si>
  <si>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</si>
  <si>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metabotropic glutamate receptor type 1</t>
  </si>
  <si>
    <t>JNM</t>
    <phoneticPr fontId="1"/>
  </si>
  <si>
    <t>2TCM</t>
    <phoneticPr fontId="1"/>
  </si>
  <si>
    <t>Paolo et al.</t>
    <phoneticPr fontId="1"/>
  </si>
  <si>
    <t>8/4(F/M)</t>
    <phoneticPr fontId="1"/>
  </si>
  <si>
    <t>28±10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</si>
  <si>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</si>
  <si>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</si>
  <si>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</si>
  <si>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</si>
  <si>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</si>
  <si>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C16H14FN5OS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</si>
  <si>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</si>
  <si>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</si>
  <si>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</si>
  <si>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</si>
  <si>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</si>
  <si>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</si>
  <si>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</si>
  <si>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</si>
  <si>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</si>
  <si>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</si>
  <si>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</si>
  <si>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</si>
  <si>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</si>
  <si>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</si>
  <si>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</si>
  <si>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</si>
  <si>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</si>
  <si>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</si>
  <si>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</si>
  <si>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</si>
  <si>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</si>
  <si>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</si>
  <si>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</si>
  <si>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</si>
  <si>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</si>
  <si>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</si>
  <si>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</si>
  <si>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Binding affinity to mGluR5 in rat brain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</si>
  <si>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F]FIMX</t>
    </r>
    <phoneticPr fontId="1"/>
  </si>
  <si>
    <t>57(2):242-7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</si>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</sst>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1" xfId="0" applyFont="1" applyBorder="1">
      <alignment vertical="center"/>
    </xf>
    <xf numFmtId="0" fontId="6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0"/>
  <sheetViews>
    <sheetView tabSelected="1" topLeftCell="G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1" t="s">
        <v>0</v>
      </c>
      <c r="B1" s="41"/>
      <c r="C1" s="41"/>
      <c r="D1" s="41"/>
      <c r="E1" s="41"/>
      <c r="F1" s="41"/>
      <c r="G1" s="42" t="s">
        <v>86</v>
      </c>
      <c r="H1" s="42"/>
      <c r="I1" s="42"/>
      <c r="J1" s="42"/>
      <c r="K1" s="43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8" t="s">
        <v>12</v>
      </c>
      <c r="O2" s="8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41</v>
      </c>
      <c r="AO2" s="6"/>
      <c r="AP2" s="6" t="s">
        <v>16</v>
      </c>
      <c r="AQ2" s="6"/>
      <c r="AR2" s="8" t="s">
        <v>20</v>
      </c>
      <c r="AS2" s="8"/>
      <c r="AT2" s="6" t="s">
        <v>16</v>
      </c>
      <c r="AU2" s="1"/>
    </row>
    <row r="3" spans="1:47" x14ac:dyDescent="0.4">
      <c r="A3" s="46" t="s">
        <v>84</v>
      </c>
      <c r="B3" t="s">
        <v>44</v>
      </c>
      <c r="C3" t="s">
        <v>47</v>
      </c>
      <c r="D3">
        <v>2016</v>
      </c>
      <c r="E3" t="s">
        <v>45</v>
      </c>
      <c r="F3" s="38" t="s">
        <v>85</v>
      </c>
      <c r="G3" s="46" t="s">
        <v>21</v>
      </c>
      <c r="H3">
        <v>12</v>
      </c>
      <c r="I3" t="s">
        <v>48</v>
      </c>
      <c r="J3" t="s">
        <v>49</v>
      </c>
      <c r="K3" t="s">
        <v>46</v>
      </c>
      <c r="L3" s="44" t="s">
        <v>22</v>
      </c>
      <c r="M3" s="44"/>
      <c r="N3" s="44" t="s">
        <v>22</v>
      </c>
      <c r="O3" s="44"/>
      <c r="P3" s="10">
        <f>(1+AR3)*AN3</f>
        <v>3.2857142857142856</v>
      </c>
      <c r="T3" s="10"/>
      <c r="X3">
        <v>0.12</v>
      </c>
      <c r="AB3">
        <v>0.12</v>
      </c>
      <c r="AF3">
        <v>0.16</v>
      </c>
      <c r="AJ3">
        <v>7.0000000000000007E-2</v>
      </c>
      <c r="AN3" s="10">
        <f>X3/AB3</f>
        <v>1</v>
      </c>
      <c r="AO3" s="11"/>
      <c r="AP3" s="11"/>
      <c r="AQ3" s="11"/>
      <c r="AR3" s="10">
        <f>AF3/AJ3</f>
        <v>2.2857142857142856</v>
      </c>
    </row>
    <row r="4" spans="1:47" x14ac:dyDescent="0.4">
      <c r="A4" s="47"/>
      <c r="G4" s="47"/>
      <c r="L4" s="40"/>
      <c r="M4" s="40"/>
      <c r="N4" s="40" t="s">
        <v>27</v>
      </c>
      <c r="O4" s="40"/>
      <c r="P4" s="10">
        <f t="shared" ref="P4:P16" si="0">(1+AR4)*AN4</f>
        <v>2.6181818181818177</v>
      </c>
      <c r="T4" s="10"/>
      <c r="X4">
        <v>0.09</v>
      </c>
      <c r="AB4">
        <v>0.11</v>
      </c>
      <c r="AF4">
        <v>0.11</v>
      </c>
      <c r="AJ4">
        <v>0.05</v>
      </c>
      <c r="AN4" s="10">
        <f t="shared" ref="AN4:AN16" si="1">X4/AB4</f>
        <v>0.81818181818181812</v>
      </c>
      <c r="AO4" s="11"/>
      <c r="AP4" s="11"/>
      <c r="AQ4" s="11"/>
      <c r="AR4" s="10">
        <f t="shared" ref="AR4:AR16" si="2">AF4/AJ4</f>
        <v>2.1999999999999997</v>
      </c>
      <c r="AT4" s="13"/>
    </row>
    <row r="5" spans="1:47" x14ac:dyDescent="0.4">
      <c r="A5" s="47"/>
      <c r="G5" s="47"/>
      <c r="L5" s="40"/>
      <c r="M5" s="40"/>
      <c r="N5" s="40" t="s">
        <v>30</v>
      </c>
      <c r="O5" s="40"/>
      <c r="P5" s="10"/>
      <c r="T5" s="10"/>
      <c r="X5" s="18"/>
      <c r="AB5" s="15"/>
      <c r="AF5" s="18"/>
      <c r="AJ5" s="19"/>
      <c r="AN5" s="10"/>
      <c r="AO5" s="11"/>
      <c r="AP5" s="11"/>
      <c r="AQ5" s="11"/>
      <c r="AR5" s="10"/>
    </row>
    <row r="6" spans="1:47" x14ac:dyDescent="0.4">
      <c r="A6" s="47"/>
      <c r="G6" s="47"/>
      <c r="L6" s="40" t="s">
        <v>33</v>
      </c>
      <c r="M6" s="40"/>
      <c r="N6" s="40" t="s">
        <v>26</v>
      </c>
      <c r="O6" s="40"/>
      <c r="P6" s="10">
        <f t="shared" si="0"/>
        <v>10.833333333333336</v>
      </c>
      <c r="Q6" s="9"/>
      <c r="R6" s="9"/>
      <c r="T6" s="9"/>
      <c r="X6">
        <v>0.13</v>
      </c>
      <c r="Y6" s="9"/>
      <c r="Z6" s="9"/>
      <c r="AB6">
        <v>0.03</v>
      </c>
      <c r="AF6">
        <v>0.03</v>
      </c>
      <c r="AG6" s="9"/>
      <c r="AH6" s="17"/>
      <c r="AJ6">
        <v>0.02</v>
      </c>
      <c r="AN6" s="10">
        <f t="shared" si="1"/>
        <v>4.3333333333333339</v>
      </c>
      <c r="AO6" s="10"/>
      <c r="AP6" s="10"/>
      <c r="AQ6" s="11"/>
      <c r="AR6" s="10">
        <f t="shared" si="2"/>
        <v>1.5</v>
      </c>
      <c r="AS6" s="9"/>
      <c r="AT6" s="9"/>
    </row>
    <row r="7" spans="1:47" x14ac:dyDescent="0.4">
      <c r="A7" s="47"/>
      <c r="G7" s="47"/>
      <c r="L7" s="40"/>
      <c r="M7" s="40"/>
      <c r="N7" s="45" t="s">
        <v>34</v>
      </c>
      <c r="O7" s="14" t="s">
        <v>42</v>
      </c>
      <c r="P7" s="10"/>
      <c r="T7" s="9"/>
      <c r="X7" s="18"/>
      <c r="AF7" s="18"/>
      <c r="AJ7" s="19"/>
      <c r="AN7" s="10"/>
      <c r="AO7" s="11"/>
      <c r="AP7" s="11"/>
      <c r="AQ7" s="11"/>
      <c r="AR7" s="10"/>
    </row>
    <row r="8" spans="1:47" x14ac:dyDescent="0.4">
      <c r="A8" s="47"/>
      <c r="G8" s="47"/>
      <c r="L8" s="40"/>
      <c r="M8" s="40"/>
      <c r="N8" s="44"/>
      <c r="O8" s="14" t="s">
        <v>43</v>
      </c>
      <c r="P8" s="10"/>
      <c r="T8" s="9"/>
      <c r="X8" s="18"/>
      <c r="AB8" s="15"/>
      <c r="AF8" s="18"/>
      <c r="AJ8" s="19"/>
      <c r="AN8" s="10"/>
      <c r="AO8" s="11"/>
      <c r="AP8" s="11"/>
      <c r="AQ8" s="11"/>
      <c r="AR8" s="10"/>
    </row>
    <row r="9" spans="1:47" ht="19.5" customHeight="1" x14ac:dyDescent="0.4">
      <c r="A9" s="47"/>
      <c r="G9" s="47"/>
      <c r="L9" s="39" t="s">
        <v>35</v>
      </c>
      <c r="M9" s="39"/>
      <c r="N9" s="40" t="s">
        <v>32</v>
      </c>
      <c r="O9" s="40"/>
      <c r="P9" s="10"/>
      <c r="R9" s="9"/>
      <c r="T9" s="9"/>
      <c r="X9" s="18"/>
      <c r="Z9" s="9"/>
      <c r="AB9" s="15"/>
      <c r="AF9" s="18"/>
      <c r="AJ9" s="19"/>
      <c r="AN9" s="10"/>
      <c r="AO9" s="11"/>
      <c r="AP9" s="11"/>
      <c r="AQ9" s="11"/>
      <c r="AR9" s="10"/>
    </row>
    <row r="10" spans="1:47" x14ac:dyDescent="0.4">
      <c r="A10" s="47"/>
      <c r="G10" s="47"/>
      <c r="L10" s="39"/>
      <c r="M10" s="39"/>
      <c r="N10" s="40" t="s">
        <v>31</v>
      </c>
      <c r="O10" s="40"/>
      <c r="P10" s="10">
        <f t="shared" si="0"/>
        <v>3.2307692307692304</v>
      </c>
      <c r="Q10" s="9"/>
      <c r="R10" s="9"/>
      <c r="T10" s="9"/>
      <c r="X10">
        <v>0.12</v>
      </c>
      <c r="Y10" s="9"/>
      <c r="Z10" s="9"/>
      <c r="AB10">
        <v>0.13</v>
      </c>
      <c r="AF10" s="11">
        <v>0.2</v>
      </c>
      <c r="AJ10">
        <v>0.08</v>
      </c>
      <c r="AN10" s="10">
        <f t="shared" si="1"/>
        <v>0.92307692307692302</v>
      </c>
      <c r="AO10" s="11"/>
      <c r="AP10" s="11"/>
      <c r="AQ10" s="11"/>
      <c r="AR10" s="10">
        <f t="shared" si="2"/>
        <v>2.5</v>
      </c>
      <c r="AT10" s="13"/>
    </row>
    <row r="11" spans="1:47" x14ac:dyDescent="0.4">
      <c r="A11" s="47"/>
      <c r="G11" s="47"/>
      <c r="L11" s="40" t="s">
        <v>23</v>
      </c>
      <c r="M11" s="40"/>
      <c r="N11" s="40" t="s">
        <v>23</v>
      </c>
      <c r="O11" s="40"/>
      <c r="P11" s="10">
        <f t="shared" si="0"/>
        <v>2.666666666666667</v>
      </c>
      <c r="T11" s="10"/>
      <c r="X11">
        <v>0.12</v>
      </c>
      <c r="AB11">
        <v>0.16</v>
      </c>
      <c r="AF11">
        <v>0.23</v>
      </c>
      <c r="AJ11">
        <v>0.09</v>
      </c>
      <c r="AN11" s="10">
        <f t="shared" si="1"/>
        <v>0.75</v>
      </c>
      <c r="AO11" s="11"/>
      <c r="AP11" s="11"/>
      <c r="AQ11" s="11"/>
      <c r="AR11" s="10">
        <f t="shared" si="2"/>
        <v>2.5555555555555558</v>
      </c>
      <c r="AT11" s="13"/>
    </row>
    <row r="12" spans="1:47" x14ac:dyDescent="0.4">
      <c r="A12" s="47"/>
      <c r="G12" s="47"/>
      <c r="L12" s="40" t="s">
        <v>24</v>
      </c>
      <c r="M12" s="40"/>
      <c r="N12" s="40" t="s">
        <v>24</v>
      </c>
      <c r="O12" s="40"/>
      <c r="P12" s="10"/>
      <c r="Q12" s="9"/>
      <c r="R12" s="9"/>
      <c r="T12" s="10"/>
      <c r="X12" s="18"/>
      <c r="Y12" s="9"/>
      <c r="Z12" s="9"/>
      <c r="AB12" s="15"/>
      <c r="AF12" s="18"/>
      <c r="AG12" s="9"/>
      <c r="AH12" s="17"/>
      <c r="AJ12" s="19"/>
      <c r="AN12" s="10"/>
      <c r="AO12" s="10"/>
      <c r="AP12" s="10"/>
      <c r="AQ12" s="11"/>
      <c r="AR12" s="10"/>
      <c r="AS12" s="9"/>
      <c r="AT12" s="9"/>
    </row>
    <row r="13" spans="1:47" x14ac:dyDescent="0.4">
      <c r="A13" s="47"/>
      <c r="G13" s="47"/>
      <c r="L13" s="40" t="s">
        <v>25</v>
      </c>
      <c r="M13" s="40"/>
      <c r="N13" s="40" t="s">
        <v>25</v>
      </c>
      <c r="O13" s="40"/>
      <c r="P13" s="10"/>
      <c r="Q13" s="9"/>
      <c r="R13" s="9"/>
      <c r="T13" s="10"/>
      <c r="X13" s="18"/>
      <c r="Y13" s="9"/>
      <c r="Z13" s="9"/>
      <c r="AB13" s="15"/>
      <c r="AF13" s="18"/>
      <c r="AG13" s="9"/>
      <c r="AH13" s="17"/>
      <c r="AJ13" s="19"/>
      <c r="AN13" s="10"/>
      <c r="AO13" s="10"/>
      <c r="AP13" s="10"/>
      <c r="AQ13" s="11"/>
      <c r="AR13" s="10"/>
      <c r="AS13" s="9"/>
      <c r="AT13" s="9"/>
    </row>
    <row r="14" spans="1:47" x14ac:dyDescent="0.4">
      <c r="A14" s="47"/>
      <c r="G14" s="47"/>
      <c r="L14" s="40" t="s">
        <v>36</v>
      </c>
      <c r="M14" s="40"/>
      <c r="N14" s="40" t="s">
        <v>37</v>
      </c>
      <c r="O14" s="40"/>
      <c r="P14" s="10">
        <f t="shared" si="0"/>
        <v>1.5410628019323671</v>
      </c>
      <c r="R14" s="9"/>
      <c r="T14" s="10"/>
      <c r="X14">
        <v>0.11</v>
      </c>
      <c r="Z14" s="9"/>
      <c r="AB14">
        <v>0.23</v>
      </c>
      <c r="AD14" s="16"/>
      <c r="AF14" s="11">
        <v>0.2</v>
      </c>
      <c r="AJ14">
        <v>0.09</v>
      </c>
      <c r="AN14" s="10">
        <f t="shared" si="1"/>
        <v>0.47826086956521735</v>
      </c>
      <c r="AO14" s="11"/>
      <c r="AP14" s="11"/>
      <c r="AQ14" s="11"/>
      <c r="AR14" s="10">
        <f t="shared" si="2"/>
        <v>2.2222222222222223</v>
      </c>
    </row>
    <row r="15" spans="1:47" x14ac:dyDescent="0.4">
      <c r="A15" s="47"/>
      <c r="G15" s="47"/>
      <c r="L15" s="40"/>
      <c r="M15" s="40"/>
      <c r="N15" s="40" t="s">
        <v>29</v>
      </c>
      <c r="O15" s="40"/>
      <c r="P15" s="10">
        <f t="shared" si="0"/>
        <v>1.9782608695652175</v>
      </c>
      <c r="T15" s="10"/>
      <c r="X15">
        <v>0.14000000000000001</v>
      </c>
      <c r="AB15">
        <v>0.23</v>
      </c>
      <c r="AF15">
        <v>0.18</v>
      </c>
      <c r="AJ15">
        <v>0.08</v>
      </c>
      <c r="AN15" s="10">
        <f t="shared" si="1"/>
        <v>0.60869565217391308</v>
      </c>
      <c r="AO15" s="11"/>
      <c r="AP15" s="11"/>
      <c r="AQ15" s="11"/>
      <c r="AR15" s="10">
        <f t="shared" si="2"/>
        <v>2.25</v>
      </c>
      <c r="AT15" s="13"/>
    </row>
    <row r="16" spans="1:47" x14ac:dyDescent="0.4">
      <c r="A16" s="47"/>
      <c r="G16" s="47"/>
      <c r="L16" s="40"/>
      <c r="M16" s="40"/>
      <c r="N16" s="40" t="s">
        <v>28</v>
      </c>
      <c r="O16" s="40"/>
      <c r="P16" s="10">
        <f t="shared" si="0"/>
        <v>3.3846153846153846</v>
      </c>
      <c r="Q16" s="9"/>
      <c r="R16" s="9"/>
      <c r="T16" s="10"/>
      <c r="X16">
        <v>0.12</v>
      </c>
      <c r="Y16" s="9"/>
      <c r="Z16" s="9"/>
      <c r="AB16">
        <v>0.13</v>
      </c>
      <c r="AD16" s="15"/>
      <c r="AF16">
        <v>0.16</v>
      </c>
      <c r="AG16" s="9"/>
      <c r="AH16" s="17"/>
      <c r="AJ16">
        <v>0.06</v>
      </c>
      <c r="AN16" s="10">
        <f t="shared" si="1"/>
        <v>0.92307692307692302</v>
      </c>
      <c r="AO16" s="10"/>
      <c r="AP16" s="10"/>
      <c r="AQ16" s="11"/>
      <c r="AR16" s="10">
        <f t="shared" si="2"/>
        <v>2.666666666666667</v>
      </c>
      <c r="AS16" s="9"/>
      <c r="AT16" s="9"/>
    </row>
    <row r="17" spans="1:46" x14ac:dyDescent="0.4">
      <c r="A17" s="47"/>
      <c r="G17" s="47"/>
      <c r="L17" s="40"/>
      <c r="M17" s="40"/>
      <c r="N17" s="40" t="s">
        <v>38</v>
      </c>
      <c r="O17" s="40"/>
      <c r="P17" s="10"/>
      <c r="R17" s="9"/>
      <c r="T17" s="10"/>
      <c r="Z17" s="9"/>
      <c r="AB17" s="15"/>
      <c r="AF17" s="18"/>
      <c r="AJ17" s="19"/>
      <c r="AN17" s="10"/>
      <c r="AR17" s="11"/>
    </row>
    <row r="18" spans="1:46" x14ac:dyDescent="0.4">
      <c r="A18" s="47"/>
      <c r="B18" s="12"/>
      <c r="C18" s="12"/>
      <c r="D18" s="12"/>
      <c r="E18" s="12"/>
      <c r="F18" s="12"/>
      <c r="G18" s="47"/>
      <c r="H18" s="12"/>
      <c r="I18" s="12"/>
      <c r="J18" s="12"/>
      <c r="K18" s="12"/>
      <c r="L18" s="40" t="s">
        <v>39</v>
      </c>
      <c r="M18" s="40"/>
      <c r="N18" s="40"/>
      <c r="O18" s="40"/>
      <c r="P18" s="10"/>
      <c r="Q18" s="9"/>
      <c r="R18" s="9"/>
      <c r="T18" s="10"/>
      <c r="X18" s="18"/>
      <c r="Y18" s="9"/>
      <c r="Z18" s="9"/>
      <c r="AB18" s="15"/>
      <c r="AF18" s="18"/>
      <c r="AG18" s="9"/>
      <c r="AH18" s="17"/>
      <c r="AJ18" s="19"/>
      <c r="AN18" s="10"/>
      <c r="AO18" s="9"/>
      <c r="AP18" s="17"/>
      <c r="AR18" s="10"/>
      <c r="AS18" s="9"/>
      <c r="AT18" s="9"/>
    </row>
    <row r="19" spans="1:46" x14ac:dyDescent="0.4">
      <c r="L19" s="40"/>
      <c r="M19" s="40"/>
      <c r="N19" s="40"/>
      <c r="O19" s="40"/>
      <c r="P19" s="10"/>
      <c r="T19" s="10"/>
      <c r="X19" s="15"/>
      <c r="AF19" s="15"/>
      <c r="AN19" s="10"/>
      <c r="AR19" s="11"/>
    </row>
    <row r="20" spans="1:46" x14ac:dyDescent="0.4">
      <c r="L20" s="40"/>
      <c r="M20" s="40"/>
      <c r="N20" s="40"/>
      <c r="O20" s="40"/>
      <c r="P20" s="15"/>
      <c r="X20" s="15"/>
      <c r="Z20" s="15"/>
      <c r="AB20" s="15"/>
      <c r="AD20" s="15"/>
      <c r="AF20" s="15"/>
      <c r="AH20" s="15"/>
      <c r="AJ20" s="15"/>
      <c r="AL20" s="15"/>
      <c r="AN20" s="11"/>
      <c r="AR20" s="11"/>
    </row>
    <row r="21" spans="1:46" x14ac:dyDescent="0.4">
      <c r="L21" s="13"/>
    </row>
    <row r="22" spans="1:46" x14ac:dyDescent="0.4">
      <c r="L22" s="13"/>
    </row>
    <row r="23" spans="1:46" x14ac:dyDescent="0.4">
      <c r="L23" s="13"/>
    </row>
    <row r="24" spans="1:46" x14ac:dyDescent="0.4">
      <c r="L24" s="13"/>
    </row>
    <row r="25" spans="1:46" x14ac:dyDescent="0.4">
      <c r="L25" s="13"/>
    </row>
    <row r="36" spans="40:44" x14ac:dyDescent="0.4">
      <c r="AR36" s="13"/>
    </row>
    <row r="37" spans="40:44" x14ac:dyDescent="0.4">
      <c r="AN37" s="11"/>
      <c r="AR37" s="13"/>
    </row>
    <row r="38" spans="40:44" x14ac:dyDescent="0.4">
      <c r="AN38" s="11"/>
      <c r="AR38" s="13"/>
    </row>
    <row r="39" spans="40:44" x14ac:dyDescent="0.4">
      <c r="AR39" s="13"/>
    </row>
    <row r="40" spans="40:44" x14ac:dyDescent="0.4">
      <c r="AR40" s="13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FDC7-0B60-4EA9-AB70-6373A6163825}">
  <dimension ref="B2:F31"/>
  <sheetViews>
    <sheetView workbookViewId="0">
      <selection activeCell="D7" sqref="D7"/>
    </sheetView>
  </sheetViews>
  <sheetFormatPr defaultRowHeight="18.75" x14ac:dyDescent="0.4"/>
  <cols>
    <col min="2" max="2" width="31.125" customWidth="1"/>
    <col min="3" max="3" width="25.25" customWidth="1"/>
    <col min="4" max="4" width="20" customWidth="1"/>
    <col min="5" max="5" width="25.125" customWidth="1"/>
    <col min="6" max="6" width="20.125" customWidth="1"/>
  </cols>
  <sheetData>
    <row r="2" spans="2:3" ht="19.5" thickBot="1" x14ac:dyDescent="0.45">
      <c r="B2" t="s">
        <v>50</v>
      </c>
    </row>
    <row r="3" spans="2:3" ht="19.5" thickBot="1" x14ac:dyDescent="0.45">
      <c r="B3" s="20" t="s">
        <v>51</v>
      </c>
      <c r="C3" s="21" t="s">
        <v>52</v>
      </c>
    </row>
    <row r="4" spans="2:3" ht="19.5" thickTop="1" x14ac:dyDescent="0.4">
      <c r="B4" s="22" t="s">
        <v>53</v>
      </c>
      <c r="C4" s="23">
        <v>73443026</v>
      </c>
    </row>
    <row r="5" spans="2:3" ht="19.5" thickBot="1" x14ac:dyDescent="0.45">
      <c r="B5" s="24" t="s">
        <v>54</v>
      </c>
      <c r="C5" s="25" t="s">
        <v>55</v>
      </c>
    </row>
    <row r="7" spans="2:3" ht="19.5" thickBot="1" x14ac:dyDescent="0.45">
      <c r="B7" s="26" t="s">
        <v>56</v>
      </c>
    </row>
    <row r="8" spans="2:3" ht="19.5" thickBot="1" x14ac:dyDescent="0.45">
      <c r="B8" s="20" t="s">
        <v>51</v>
      </c>
      <c r="C8" s="21" t="s">
        <v>52</v>
      </c>
    </row>
    <row r="9" spans="2:3" ht="19.5" thickTop="1" x14ac:dyDescent="0.4">
      <c r="B9" s="22" t="s">
        <v>53</v>
      </c>
      <c r="C9" s="23">
        <v>73443026</v>
      </c>
    </row>
    <row r="10" spans="2:3" x14ac:dyDescent="0.4">
      <c r="B10" s="27" t="s">
        <v>57</v>
      </c>
      <c r="C10" s="28">
        <v>342.4</v>
      </c>
    </row>
    <row r="11" spans="2:3" x14ac:dyDescent="0.4">
      <c r="B11" s="27" t="s">
        <v>58</v>
      </c>
      <c r="C11" s="28">
        <v>2.7</v>
      </c>
    </row>
    <row r="12" spans="2:3" x14ac:dyDescent="0.4">
      <c r="B12" s="27" t="s">
        <v>59</v>
      </c>
      <c r="C12" s="29">
        <v>1</v>
      </c>
    </row>
    <row r="13" spans="2:3" x14ac:dyDescent="0.4">
      <c r="B13" s="27" t="s">
        <v>60</v>
      </c>
      <c r="C13" s="29">
        <v>7</v>
      </c>
    </row>
    <row r="14" spans="2:3" x14ac:dyDescent="0.4">
      <c r="B14" s="27" t="s">
        <v>61</v>
      </c>
      <c r="C14" s="29">
        <v>4</v>
      </c>
    </row>
    <row r="15" spans="2:3" x14ac:dyDescent="0.4">
      <c r="B15" s="27" t="s">
        <v>62</v>
      </c>
      <c r="C15" s="28">
        <v>342.09284400000001</v>
      </c>
    </row>
    <row r="16" spans="2:3" x14ac:dyDescent="0.4">
      <c r="B16" s="30" t="s">
        <v>63</v>
      </c>
      <c r="C16" s="28">
        <v>342.09284400000001</v>
      </c>
    </row>
    <row r="17" spans="2:6" x14ac:dyDescent="0.4">
      <c r="B17" s="27" t="s">
        <v>64</v>
      </c>
      <c r="C17" s="28">
        <v>99.2</v>
      </c>
    </row>
    <row r="18" spans="2:6" x14ac:dyDescent="0.4">
      <c r="B18" s="27" t="s">
        <v>65</v>
      </c>
      <c r="C18" s="28">
        <v>24</v>
      </c>
    </row>
    <row r="19" spans="2:6" x14ac:dyDescent="0.4">
      <c r="B19" s="27" t="s">
        <v>66</v>
      </c>
      <c r="C19" s="29">
        <v>0</v>
      </c>
    </row>
    <row r="20" spans="2:6" x14ac:dyDescent="0.4">
      <c r="B20" s="27" t="s">
        <v>67</v>
      </c>
      <c r="C20" s="29">
        <v>435</v>
      </c>
    </row>
    <row r="21" spans="2:6" x14ac:dyDescent="0.4">
      <c r="B21" s="27" t="s">
        <v>68</v>
      </c>
      <c r="C21" s="29">
        <v>1</v>
      </c>
    </row>
    <row r="22" spans="2:6" x14ac:dyDescent="0.4">
      <c r="B22" s="30" t="s">
        <v>69</v>
      </c>
      <c r="C22" s="29">
        <v>0</v>
      </c>
    </row>
    <row r="23" spans="2:6" x14ac:dyDescent="0.4">
      <c r="B23" s="30" t="s">
        <v>70</v>
      </c>
      <c r="C23" s="29">
        <v>0</v>
      </c>
    </row>
    <row r="24" spans="2:6" x14ac:dyDescent="0.4">
      <c r="B24" s="30" t="s">
        <v>71</v>
      </c>
      <c r="C24" s="29">
        <v>0</v>
      </c>
    </row>
    <row r="25" spans="2:6" x14ac:dyDescent="0.4">
      <c r="B25" s="30" t="s">
        <v>72</v>
      </c>
      <c r="C25" s="29">
        <v>0</v>
      </c>
    </row>
    <row r="26" spans="2:6" x14ac:dyDescent="0.4">
      <c r="B26" s="30" t="s">
        <v>73</v>
      </c>
      <c r="C26" s="29">
        <v>1</v>
      </c>
    </row>
    <row r="27" spans="2:6" ht="19.5" thickBot="1" x14ac:dyDescent="0.45">
      <c r="B27" s="31" t="s">
        <v>74</v>
      </c>
      <c r="C27" s="32" t="s">
        <v>75</v>
      </c>
    </row>
    <row r="29" spans="2:6" ht="19.5" thickBot="1" x14ac:dyDescent="0.45">
      <c r="B29" t="s">
        <v>76</v>
      </c>
    </row>
    <row r="30" spans="2:6" ht="19.5" thickBot="1" x14ac:dyDescent="0.45">
      <c r="B30" s="20" t="s">
        <v>77</v>
      </c>
      <c r="C30" s="33" t="s">
        <v>78</v>
      </c>
      <c r="D30" s="33" t="s">
        <v>79</v>
      </c>
      <c r="E30" s="33" t="s">
        <v>80</v>
      </c>
      <c r="F30" s="21" t="s">
        <v>81</v>
      </c>
    </row>
    <row r="31" spans="2:6" ht="20.25" thickTop="1" thickBot="1" x14ac:dyDescent="0.45">
      <c r="B31" s="34">
        <v>2.0960000000000001</v>
      </c>
      <c r="C31" s="35" t="s">
        <v>82</v>
      </c>
      <c r="D31" s="37" t="s">
        <v>83</v>
      </c>
      <c r="E31" s="35">
        <v>1054844</v>
      </c>
      <c r="F31" s="36">
        <v>103706501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18F_FIMX(kinetic)</vt:lpstr>
      <vt:lpstr>18F_FIMX(compound)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2024-02-16T02:36:34Z</dcterms:modified>
</cp:coreProperties>
</file>