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Phosphodiesterase-7\"/>
    </mc:Choice>
  </mc:AlternateContent>
  <xr:revisionPtr revIDLastSave="0" documentId="13_ncr:1_{E004FA0D-3EE8-4B7B-BD7B-8134248B3827}" xr6:coauthVersionLast="36" xr6:coauthVersionMax="36" xr10:uidLastSave="{00000000-0000-0000-0000-000000000000}"/>
  <bookViews>
    <workbookView xWindow="9510" yWindow="0" windowWidth="9780" windowHeight="10890" xr2:uid="{666BC7CE-D0A8-4F8C-A65E-5E37EDDADD61}"/>
  </bookViews>
  <sheets>
    <sheet name="11C_MTP-38(kinetic)" sheetId="1" r:id="rId1"/>
    <sheet name="11C_MTP-38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7" i="1" l="1"/>
  <c r="AQ17" i="1"/>
  <c r="AS16" i="1"/>
  <c r="AQ16" i="1"/>
  <c r="AS15" i="1"/>
  <c r="AQ15" i="1"/>
  <c r="AS14" i="1"/>
  <c r="AQ14" i="1"/>
  <c r="AS13" i="1"/>
  <c r="AQ13" i="1"/>
  <c r="AS12" i="1"/>
  <c r="AQ12" i="1"/>
  <c r="AS11" i="1"/>
  <c r="AQ11" i="1"/>
  <c r="AQ10" i="1"/>
  <c r="AS9" i="1"/>
  <c r="AQ9" i="1"/>
  <c r="AS8" i="1"/>
  <c r="AQ8" i="1"/>
  <c r="AS5" i="1"/>
  <c r="AQ5" i="1"/>
  <c r="AS4" i="1"/>
  <c r="AQ4" i="1"/>
  <c r="AS3" i="1"/>
  <c r="AQ3" i="1"/>
  <c r="V17" i="1"/>
  <c r="T17" i="1"/>
  <c r="V16" i="1"/>
  <c r="T16" i="1"/>
  <c r="V15" i="1"/>
  <c r="T15" i="1"/>
  <c r="V14" i="1"/>
  <c r="T14" i="1"/>
  <c r="V13" i="1"/>
  <c r="T13" i="1"/>
  <c r="V12" i="1"/>
  <c r="T12" i="1"/>
  <c r="V11" i="1"/>
  <c r="T11" i="1"/>
  <c r="T10" i="1"/>
  <c r="V9" i="1"/>
  <c r="T9" i="1"/>
  <c r="V8" i="1"/>
  <c r="T8" i="1"/>
  <c r="V5" i="1"/>
  <c r="T5" i="1"/>
  <c r="V4" i="1"/>
  <c r="T4" i="1"/>
  <c r="V3" i="1"/>
  <c r="T3" i="1"/>
  <c r="R8" i="1"/>
  <c r="P8" i="1"/>
  <c r="R6" i="1"/>
  <c r="P6" i="1"/>
  <c r="R4" i="1"/>
  <c r="P4" i="1"/>
  <c r="R5" i="1"/>
  <c r="P5" i="1"/>
  <c r="R17" i="1"/>
  <c r="P17" i="1"/>
  <c r="R15" i="1"/>
  <c r="P15" i="1"/>
  <c r="R14" i="1"/>
  <c r="P14" i="1"/>
  <c r="R16" i="1"/>
  <c r="P16" i="1"/>
  <c r="R9" i="1"/>
  <c r="P9" i="1"/>
  <c r="P10" i="1"/>
  <c r="R12" i="1"/>
  <c r="P12" i="1"/>
  <c r="R13" i="1"/>
  <c r="P13" i="1"/>
  <c r="R11" i="1"/>
  <c r="P11" i="1"/>
  <c r="R3" i="1"/>
  <c r="P3" i="1"/>
</calcChain>
</file>

<file path=xl/sharedStrings.xml><?xml version="1.0" encoding="utf-8"?>
<sst xmlns="http://schemas.openxmlformats.org/spreadsheetml/2006/main" count="183" uniqueCount="102">
  <si>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</si>
  <si>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</si>
  <si>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</si>
  <si>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</si>
  <si>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</si>
  <si>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</si>
  <si>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</si>
  <si>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</si>
  <si>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</si>
  <si>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</si>
  <si>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</si>
  <si>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</si>
  <si>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</si>
  <si>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</si>
  <si>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</si>
  <si>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</si>
  <si>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</si>
  <si>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</si>
  <si>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</si>
  <si>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</si>
  <si>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</si>
  <si>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</si>
  <si>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</si>
  <si>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</si>
  <si>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</si>
  <si>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</si>
  <si>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</si>
  <si>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</si>
  <si>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</si>
  <si>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</si>
  <si>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</si>
  <si>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</si>
  <si>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</si>
  <si>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</si>
  <si>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</si>
  <si>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</si>
  <si>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</si>
  <si>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</si>
  <si>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</si>
  <si>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</si>
  <si>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</si>
  <si>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</si>
  <si>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</si>
  <si>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</si>
  <si>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</si>
  <si>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</si>
  <si>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</si>
  <si>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</si>
  <si>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</si>
  <si>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</si>
  <si>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</si>
  <si>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</si>
  <si>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</si>
  <si>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</si>
  <si>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</si>
  <si>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</si>
  <si>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</si>
  <si>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</si>
  <si>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</si>
  <si>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</si>
  <si>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</si>
  <si>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</si>
  <si>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</si>
  <si>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</si>
  <si>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</si>
  <si>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</si>
  <si>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</si>
  <si>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</si>
  <si>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</si>
  <si>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</si>
  <si>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</si>
  <si>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</si>
  <si>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</si>
  <si>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</si>
  <si>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</si>
  <si>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Manabu Kubota et al.</t>
    <phoneticPr fontId="1"/>
  </si>
  <si>
    <t>EJNMMI</t>
    <phoneticPr fontId="1"/>
  </si>
  <si>
    <t>male</t>
    <phoneticPr fontId="1"/>
  </si>
  <si>
    <t>27.4±7.2</t>
    <phoneticPr fontId="1"/>
  </si>
  <si>
    <t>2TCM</t>
    <phoneticPr fontId="1"/>
  </si>
  <si>
    <t>raw</t>
    <phoneticPr fontId="1"/>
  </si>
  <si>
    <t>frontal</t>
    <phoneticPr fontId="1"/>
  </si>
  <si>
    <t>temporal</t>
    <phoneticPr fontId="1"/>
  </si>
  <si>
    <t>parietal</t>
    <phoneticPr fontId="1"/>
  </si>
  <si>
    <t>occ</t>
    <phoneticPr fontId="1"/>
  </si>
  <si>
    <t>anterior cingulate</t>
    <phoneticPr fontId="1"/>
  </si>
  <si>
    <t>posterior cingulate</t>
    <phoneticPr fontId="1"/>
  </si>
  <si>
    <t>insula</t>
    <phoneticPr fontId="1"/>
  </si>
  <si>
    <t>tha</t>
    <phoneticPr fontId="1"/>
  </si>
  <si>
    <t>cau</t>
    <phoneticPr fontId="1"/>
  </si>
  <si>
    <t>put</t>
    <phoneticPr fontId="1"/>
  </si>
  <si>
    <t>pallidum</t>
    <phoneticPr fontId="1"/>
  </si>
  <si>
    <t>amygdala</t>
    <phoneticPr fontId="1"/>
  </si>
  <si>
    <t>hippo</t>
    <phoneticPr fontId="1"/>
  </si>
  <si>
    <t>cer</t>
    <phoneticPr fontId="1"/>
  </si>
  <si>
    <t>pon</t>
    <phoneticPr fontId="1"/>
  </si>
  <si>
    <t>Yes</t>
    <phoneticPr fontId="1"/>
  </si>
  <si>
    <t>C13H17N7</t>
    <phoneticPr fontId="1"/>
  </si>
  <si>
    <t>Phosphodiesterase 7</t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</si>
  <si>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C]MTP-38</t>
    </r>
    <phoneticPr fontId="1"/>
  </si>
  <si>
    <t>48(9):2846-2855.</t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</si>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</sst>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>
      <alignment vertical="center"/>
    </xf>
    <xf numFmtId="0" fontId="0" fillId="0" borderId="5" xfId="0" applyBorder="1">
      <alignment vertical="center"/>
    </xf>
    <xf numFmtId="176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4" fillId="0" borderId="1" xfId="0" applyFont="1" applyBorder="1">
      <alignment vertical="center"/>
    </xf>
    <xf numFmtId="0" fontId="0" fillId="0" borderId="16" xfId="0" applyBorder="1">
      <alignment vertical="center"/>
    </xf>
    <xf numFmtId="0" fontId="0" fillId="0" borderId="2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horizontal="justify" vertical="center"/>
    </xf>
    <xf numFmtId="0" fontId="0" fillId="0" borderId="20" xfId="0" applyBorder="1">
      <alignment vertical="center"/>
    </xf>
    <xf numFmtId="0" fontId="4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80" fontId="4" fillId="0" borderId="21" xfId="0" applyNumberFormat="1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T40"/>
  <sheetViews>
    <sheetView tabSelected="1" zoomScaleNormal="100" workbookViewId="0">
      <selection activeCell="G1" sqref="G1:J1"/>
    </sheetView>
  </sheetViews>
  <sheetFormatPr defaultRowHeight="18.75" x14ac:dyDescent="0.4"/>
  <cols>
    <col min="1" max="1" width="16.875" customWidth="1"/>
    <col min="6" max="6" width="13.25" customWidth="1"/>
    <col min="10" max="10" width="9.625" customWidth="1"/>
    <col min="11" max="11" width="15.5" customWidth="1"/>
    <col min="12" max="12" width="20.375" customWidth="1"/>
    <col min="17" max="17" width="2.875" customWidth="1"/>
    <col min="21" max="21" width="2.75" customWidth="1"/>
    <col min="24" max="24" width="2.75" customWidth="1"/>
    <col min="28" max="28" width="2.625" customWidth="1"/>
    <col min="32" max="32" width="3.25" customWidth="1"/>
    <col min="36" max="36" width="2.75" customWidth="1"/>
    <col min="40" max="40" width="3" customWidth="1"/>
    <col min="44" max="44" width="2.875" customWidth="1"/>
  </cols>
  <sheetData>
    <row r="1" spans="1:46" x14ac:dyDescent="0.4">
      <c r="A1" s="46" t="s">
        <v>0</v>
      </c>
      <c r="B1" s="46"/>
      <c r="C1" s="46"/>
      <c r="D1" s="46"/>
      <c r="E1" s="46"/>
      <c r="F1" s="46"/>
      <c r="G1" s="47" t="s">
        <v>101</v>
      </c>
      <c r="H1" s="47"/>
      <c r="I1" s="47"/>
      <c r="J1" s="47"/>
      <c r="K1" s="48" t="s">
        <v>1</v>
      </c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1"/>
      <c r="AK1" s="1"/>
      <c r="AL1" s="1"/>
      <c r="AM1" s="1"/>
      <c r="AN1" s="1"/>
      <c r="AO1" s="1"/>
      <c r="AP1" s="1"/>
      <c r="AQ1" s="2"/>
      <c r="AR1" s="2"/>
      <c r="AS1" s="2"/>
    </row>
    <row r="2" spans="1:46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8" t="s">
        <v>12</v>
      </c>
      <c r="O2" s="8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6" t="s">
        <v>15</v>
      </c>
      <c r="X2" s="6"/>
      <c r="Y2" s="6" t="s">
        <v>16</v>
      </c>
      <c r="Z2" s="6"/>
      <c r="AA2" s="6" t="s">
        <v>17</v>
      </c>
      <c r="AB2" s="6"/>
      <c r="AC2" s="6" t="s">
        <v>16</v>
      </c>
      <c r="AD2" s="6"/>
      <c r="AE2" s="6" t="s">
        <v>18</v>
      </c>
      <c r="AF2" s="6"/>
      <c r="AG2" s="6" t="s">
        <v>16</v>
      </c>
      <c r="AH2" s="6"/>
      <c r="AI2" s="6" t="s">
        <v>19</v>
      </c>
      <c r="AJ2" s="6"/>
      <c r="AK2" s="6" t="s">
        <v>16</v>
      </c>
      <c r="AL2" s="6"/>
      <c r="AM2" s="6" t="s">
        <v>42</v>
      </c>
      <c r="AN2" s="6"/>
      <c r="AO2" s="6" t="s">
        <v>16</v>
      </c>
      <c r="AP2" s="6"/>
      <c r="AQ2" s="8" t="s">
        <v>20</v>
      </c>
      <c r="AR2" s="8"/>
      <c r="AS2" s="6" t="s">
        <v>16</v>
      </c>
      <c r="AT2" s="1"/>
    </row>
    <row r="3" spans="1:46" x14ac:dyDescent="0.4">
      <c r="A3" s="52" t="s">
        <v>99</v>
      </c>
      <c r="B3" t="s">
        <v>98</v>
      </c>
      <c r="C3" t="s">
        <v>75</v>
      </c>
      <c r="D3" s="32">
        <v>2021</v>
      </c>
      <c r="E3" s="32" t="s">
        <v>76</v>
      </c>
      <c r="F3" s="37" t="s">
        <v>100</v>
      </c>
      <c r="G3" s="52" t="s">
        <v>21</v>
      </c>
      <c r="H3" s="32">
        <v>7</v>
      </c>
      <c r="I3" s="32" t="s">
        <v>77</v>
      </c>
      <c r="J3" s="32" t="s">
        <v>78</v>
      </c>
      <c r="K3" s="33" t="s">
        <v>79</v>
      </c>
      <c r="L3" s="50" t="s">
        <v>22</v>
      </c>
      <c r="M3" s="50"/>
      <c r="N3" s="50" t="s">
        <v>22</v>
      </c>
      <c r="O3" s="50"/>
      <c r="P3" s="17">
        <f>P21</f>
        <v>2.9</v>
      </c>
      <c r="Q3" s="17" t="s">
        <v>39</v>
      </c>
      <c r="R3" s="17">
        <f>R21</f>
        <v>0.3</v>
      </c>
      <c r="T3" s="10">
        <f>T21</f>
        <v>0.09</v>
      </c>
      <c r="U3" s="10" t="s">
        <v>39</v>
      </c>
      <c r="V3" s="10">
        <f>V21</f>
        <v>0.04</v>
      </c>
      <c r="W3" s="18"/>
      <c r="AA3" s="15"/>
      <c r="AE3" s="18"/>
      <c r="AI3" s="19"/>
      <c r="AM3" s="10"/>
      <c r="AQ3" s="10">
        <f>AQ21</f>
        <v>0.09</v>
      </c>
      <c r="AR3" s="10" t="s">
        <v>39</v>
      </c>
      <c r="AS3" s="10">
        <f>AS21</f>
        <v>0.03</v>
      </c>
    </row>
    <row r="4" spans="1:46" x14ac:dyDescent="0.4">
      <c r="A4" s="45"/>
      <c r="G4" s="45"/>
      <c r="K4" s="34"/>
      <c r="L4" s="49"/>
      <c r="M4" s="49"/>
      <c r="N4" s="49" t="s">
        <v>27</v>
      </c>
      <c r="O4" s="49"/>
      <c r="P4" s="17">
        <f>P32</f>
        <v>3</v>
      </c>
      <c r="Q4" s="17" t="s">
        <v>39</v>
      </c>
      <c r="R4" s="17">
        <f>R32</f>
        <v>0.3</v>
      </c>
      <c r="T4" s="10">
        <f>T32</f>
        <v>0.13</v>
      </c>
      <c r="U4" s="10" t="s">
        <v>39</v>
      </c>
      <c r="V4" s="10">
        <f>V32</f>
        <v>0.09</v>
      </c>
      <c r="W4" s="18"/>
      <c r="AA4" s="15"/>
      <c r="AE4" s="18"/>
      <c r="AI4" s="19"/>
      <c r="AM4" s="10"/>
      <c r="AQ4" s="10">
        <f>AQ32</f>
        <v>0.14000000000000001</v>
      </c>
      <c r="AR4" s="10" t="s">
        <v>39</v>
      </c>
      <c r="AS4" s="10">
        <f>AS32</f>
        <v>0.08</v>
      </c>
    </row>
    <row r="5" spans="1:46" x14ac:dyDescent="0.4">
      <c r="A5" s="45"/>
      <c r="G5" s="45"/>
      <c r="K5" s="34"/>
      <c r="L5" s="49"/>
      <c r="M5" s="49"/>
      <c r="N5" s="49" t="s">
        <v>30</v>
      </c>
      <c r="O5" s="49"/>
      <c r="P5" s="17">
        <f>P31</f>
        <v>2.9</v>
      </c>
      <c r="Q5" s="17" t="s">
        <v>39</v>
      </c>
      <c r="R5" s="17">
        <f>R31</f>
        <v>0.3</v>
      </c>
      <c r="T5" s="10">
        <f>T31</f>
        <v>0.08</v>
      </c>
      <c r="U5" s="10" t="s">
        <v>39</v>
      </c>
      <c r="V5" s="10">
        <f>V31</f>
        <v>0.03</v>
      </c>
      <c r="W5" s="18"/>
      <c r="AA5" s="15"/>
      <c r="AE5" s="18"/>
      <c r="AI5" s="19"/>
      <c r="AM5" s="10"/>
      <c r="AQ5" s="10">
        <f>AQ31</f>
        <v>0.08</v>
      </c>
      <c r="AR5" s="10" t="s">
        <v>39</v>
      </c>
      <c r="AS5" s="10">
        <f>AS31</f>
        <v>0.03</v>
      </c>
    </row>
    <row r="6" spans="1:46" x14ac:dyDescent="0.4">
      <c r="A6" s="45"/>
      <c r="G6" s="45"/>
      <c r="K6" s="34"/>
      <c r="L6" s="49" t="s">
        <v>33</v>
      </c>
      <c r="M6" s="49"/>
      <c r="N6" s="49" t="s">
        <v>26</v>
      </c>
      <c r="O6" s="49"/>
      <c r="P6" s="17">
        <f>P33</f>
        <v>2.7</v>
      </c>
      <c r="Q6" s="17" t="s">
        <v>39</v>
      </c>
      <c r="R6" s="17">
        <f>R33</f>
        <v>0.3</v>
      </c>
      <c r="T6" s="10"/>
      <c r="U6" s="10"/>
      <c r="V6" s="10"/>
      <c r="W6" s="18"/>
      <c r="X6" s="9"/>
      <c r="Y6" s="9"/>
      <c r="AA6" s="15"/>
      <c r="AE6" s="18"/>
      <c r="AF6" s="9"/>
      <c r="AG6" s="17"/>
      <c r="AI6" s="19"/>
      <c r="AM6" s="10"/>
      <c r="AN6" s="9"/>
      <c r="AO6" s="17"/>
      <c r="AQ6" s="10"/>
      <c r="AR6" s="10"/>
      <c r="AS6" s="10"/>
    </row>
    <row r="7" spans="1:46" x14ac:dyDescent="0.4">
      <c r="A7" s="45"/>
      <c r="G7" s="45"/>
      <c r="K7" s="34"/>
      <c r="L7" s="49"/>
      <c r="M7" s="49"/>
      <c r="N7" s="51" t="s">
        <v>34</v>
      </c>
      <c r="O7" s="14" t="s">
        <v>43</v>
      </c>
      <c r="P7" s="17"/>
      <c r="Q7" s="17"/>
      <c r="R7" s="17"/>
      <c r="T7" s="10"/>
      <c r="U7" s="10"/>
      <c r="V7" s="10"/>
      <c r="W7" s="18"/>
      <c r="AA7" s="15"/>
      <c r="AE7" s="18"/>
      <c r="AI7" s="19"/>
      <c r="AM7" s="10"/>
      <c r="AQ7" s="10"/>
      <c r="AR7" s="10"/>
      <c r="AS7" s="10"/>
    </row>
    <row r="8" spans="1:46" x14ac:dyDescent="0.4">
      <c r="A8" s="45"/>
      <c r="G8" s="45"/>
      <c r="K8" s="34"/>
      <c r="L8" s="49"/>
      <c r="M8" s="49"/>
      <c r="N8" s="50"/>
      <c r="O8" s="14" t="s">
        <v>44</v>
      </c>
      <c r="P8" s="17">
        <f>P34</f>
        <v>3.8</v>
      </c>
      <c r="Q8" s="17" t="s">
        <v>39</v>
      </c>
      <c r="R8" s="17">
        <f>R34</f>
        <v>0.4</v>
      </c>
      <c r="T8" s="10">
        <f>T34</f>
        <v>0.4</v>
      </c>
      <c r="U8" s="10" t="s">
        <v>39</v>
      </c>
      <c r="V8" s="10">
        <f>V34</f>
        <v>0.04</v>
      </c>
      <c r="W8" s="18"/>
      <c r="AA8" s="15"/>
      <c r="AE8" s="18"/>
      <c r="AI8" s="19"/>
      <c r="AM8" s="10"/>
      <c r="AQ8" s="10">
        <f>AQ34</f>
        <v>0.4</v>
      </c>
      <c r="AR8" s="10" t="s">
        <v>39</v>
      </c>
      <c r="AS8" s="10">
        <f>AS34</f>
        <v>0.04</v>
      </c>
    </row>
    <row r="9" spans="1:46" ht="19.5" customHeight="1" x14ac:dyDescent="0.4">
      <c r="A9" s="45"/>
      <c r="G9" s="45"/>
      <c r="K9" s="34"/>
      <c r="L9" s="54" t="s">
        <v>35</v>
      </c>
      <c r="M9" s="54"/>
      <c r="N9" s="49" t="s">
        <v>32</v>
      </c>
      <c r="O9" s="49"/>
      <c r="P9" s="17">
        <f>P26</f>
        <v>3</v>
      </c>
      <c r="Q9" s="17" t="s">
        <v>39</v>
      </c>
      <c r="R9" s="17">
        <f>R26</f>
        <v>0.4</v>
      </c>
      <c r="S9" s="9"/>
      <c r="T9" s="10">
        <f>T26</f>
        <v>0.12</v>
      </c>
      <c r="U9" s="10" t="s">
        <v>39</v>
      </c>
      <c r="V9" s="10">
        <f>V26</f>
        <v>0.04</v>
      </c>
      <c r="W9" s="18"/>
      <c r="Y9" s="9"/>
      <c r="AA9" s="15"/>
      <c r="AE9" s="18"/>
      <c r="AI9" s="19"/>
      <c r="AM9" s="10"/>
      <c r="AQ9" s="10">
        <f>AQ26</f>
        <v>0.12</v>
      </c>
      <c r="AR9" s="10" t="s">
        <v>39</v>
      </c>
      <c r="AS9" s="10">
        <f>AS26</f>
        <v>0.04</v>
      </c>
    </row>
    <row r="10" spans="1:46" x14ac:dyDescent="0.4">
      <c r="A10" s="45"/>
      <c r="G10" s="45"/>
      <c r="K10" s="34"/>
      <c r="L10" s="54"/>
      <c r="M10" s="54"/>
      <c r="N10" s="49" t="s">
        <v>31</v>
      </c>
      <c r="O10" s="49"/>
      <c r="P10" s="17">
        <f>AVERAGE(P24,P25)</f>
        <v>3.1</v>
      </c>
      <c r="Q10" s="17"/>
      <c r="R10" s="17"/>
      <c r="T10" s="10">
        <f>AVERAGE(T24,T25)</f>
        <v>0.14499999999999999</v>
      </c>
      <c r="U10" s="10"/>
      <c r="V10" s="10"/>
      <c r="W10" s="18"/>
      <c r="X10" s="9"/>
      <c r="Y10" s="9"/>
      <c r="AA10" s="15"/>
      <c r="AE10" s="18"/>
      <c r="AI10" s="19"/>
      <c r="AM10" s="10"/>
      <c r="AQ10" s="10">
        <f>AVERAGE(AQ24,AQ25)</f>
        <v>0.14499999999999999</v>
      </c>
      <c r="AR10" s="10"/>
      <c r="AS10" s="10"/>
    </row>
    <row r="11" spans="1:46" x14ac:dyDescent="0.4">
      <c r="A11" s="45"/>
      <c r="G11" s="45"/>
      <c r="K11" s="34"/>
      <c r="L11" s="49" t="s">
        <v>23</v>
      </c>
      <c r="M11" s="49"/>
      <c r="N11" s="49" t="s">
        <v>23</v>
      </c>
      <c r="O11" s="49"/>
      <c r="P11" s="17">
        <f>P20</f>
        <v>2.9</v>
      </c>
      <c r="Q11" s="17" t="s">
        <v>39</v>
      </c>
      <c r="R11" s="17">
        <f>R20</f>
        <v>0.4</v>
      </c>
      <c r="T11" s="10">
        <f>T20</f>
        <v>0.09</v>
      </c>
      <c r="U11" s="10" t="s">
        <v>39</v>
      </c>
      <c r="V11" s="10">
        <f>V20</f>
        <v>0.06</v>
      </c>
      <c r="W11" s="18"/>
      <c r="AA11" s="15"/>
      <c r="AE11" s="18"/>
      <c r="AI11" s="19"/>
      <c r="AM11" s="10"/>
      <c r="AQ11" s="10">
        <f>AQ20</f>
        <v>0.09</v>
      </c>
      <c r="AR11" s="10" t="s">
        <v>39</v>
      </c>
      <c r="AS11" s="10">
        <f>AS20</f>
        <v>0.04</v>
      </c>
    </row>
    <row r="12" spans="1:46" x14ac:dyDescent="0.4">
      <c r="A12" s="45"/>
      <c r="G12" s="45"/>
      <c r="K12" s="34"/>
      <c r="L12" s="49" t="s">
        <v>24</v>
      </c>
      <c r="M12" s="49"/>
      <c r="N12" s="49" t="s">
        <v>24</v>
      </c>
      <c r="O12" s="49"/>
      <c r="P12" s="17">
        <f>P23</f>
        <v>2.9</v>
      </c>
      <c r="Q12" s="17" t="s">
        <v>39</v>
      </c>
      <c r="R12" s="17">
        <f>R23</f>
        <v>0.4</v>
      </c>
      <c r="S12" s="9"/>
      <c r="T12" s="10">
        <f>T23</f>
        <v>0.09</v>
      </c>
      <c r="U12" s="10" t="s">
        <v>39</v>
      </c>
      <c r="V12" s="10">
        <f>V23</f>
        <v>0.06</v>
      </c>
      <c r="W12" s="18"/>
      <c r="X12" s="9"/>
      <c r="Y12" s="9"/>
      <c r="AA12" s="15"/>
      <c r="AE12" s="18"/>
      <c r="AF12" s="9"/>
      <c r="AG12" s="17"/>
      <c r="AI12" s="19"/>
      <c r="AM12" s="10"/>
      <c r="AN12" s="9"/>
      <c r="AO12" s="17"/>
      <c r="AQ12" s="10">
        <f>AQ23</f>
        <v>0.09</v>
      </c>
      <c r="AR12" s="10" t="s">
        <v>39</v>
      </c>
      <c r="AS12" s="10">
        <f>AS23</f>
        <v>0.04</v>
      </c>
    </row>
    <row r="13" spans="1:46" x14ac:dyDescent="0.4">
      <c r="A13" s="45"/>
      <c r="G13" s="45"/>
      <c r="K13" s="34"/>
      <c r="L13" s="49" t="s">
        <v>25</v>
      </c>
      <c r="M13" s="49"/>
      <c r="N13" s="49" t="s">
        <v>25</v>
      </c>
      <c r="O13" s="49"/>
      <c r="P13" s="17">
        <f>P22</f>
        <v>3</v>
      </c>
      <c r="Q13" s="17" t="s">
        <v>39</v>
      </c>
      <c r="R13" s="17">
        <f>R22</f>
        <v>0.4</v>
      </c>
      <c r="S13" s="9"/>
      <c r="T13" s="10">
        <f>T22</f>
        <v>0.12</v>
      </c>
      <c r="U13" s="10" t="s">
        <v>39</v>
      </c>
      <c r="V13" s="10">
        <f>V22</f>
        <v>0.08</v>
      </c>
      <c r="W13" s="18"/>
      <c r="X13" s="9"/>
      <c r="Y13" s="9"/>
      <c r="AA13" s="15"/>
      <c r="AE13" s="18"/>
      <c r="AF13" s="9"/>
      <c r="AG13" s="17"/>
      <c r="AI13" s="19"/>
      <c r="AM13" s="10"/>
      <c r="AN13" s="9"/>
      <c r="AO13" s="17"/>
      <c r="AQ13" s="10">
        <f>AQ22</f>
        <v>0.12</v>
      </c>
      <c r="AR13" s="10" t="s">
        <v>39</v>
      </c>
      <c r="AS13" s="10">
        <f>AS22</f>
        <v>0.06</v>
      </c>
    </row>
    <row r="14" spans="1:46" x14ac:dyDescent="0.4">
      <c r="A14" s="45"/>
      <c r="G14" s="45"/>
      <c r="K14" s="34"/>
      <c r="L14" s="49" t="s">
        <v>36</v>
      </c>
      <c r="M14" s="49"/>
      <c r="N14" s="49" t="s">
        <v>37</v>
      </c>
      <c r="O14" s="49"/>
      <c r="P14" s="17">
        <f>P28</f>
        <v>3.4</v>
      </c>
      <c r="Q14" s="17" t="s">
        <v>39</v>
      </c>
      <c r="R14" s="17">
        <f>R28</f>
        <v>0.4</v>
      </c>
      <c r="S14" s="9"/>
      <c r="T14" s="10">
        <f>T28</f>
        <v>0.22</v>
      </c>
      <c r="U14" s="10" t="s">
        <v>39</v>
      </c>
      <c r="V14" s="10">
        <f>V28</f>
        <v>0.09</v>
      </c>
      <c r="W14" s="18"/>
      <c r="Y14" s="9"/>
      <c r="AA14" s="15"/>
      <c r="AC14" s="16"/>
      <c r="AE14" s="18"/>
      <c r="AI14" s="19"/>
      <c r="AM14" s="10"/>
      <c r="AQ14" s="10">
        <f>AQ28</f>
        <v>0.26</v>
      </c>
      <c r="AR14" s="10" t="s">
        <v>39</v>
      </c>
      <c r="AS14" s="10">
        <f>AS28</f>
        <v>0.08</v>
      </c>
    </row>
    <row r="15" spans="1:46" x14ac:dyDescent="0.4">
      <c r="A15" s="45"/>
      <c r="G15" s="45"/>
      <c r="K15" s="34"/>
      <c r="L15" s="49"/>
      <c r="M15" s="49"/>
      <c r="N15" s="49" t="s">
        <v>29</v>
      </c>
      <c r="O15" s="49"/>
      <c r="P15" s="17">
        <f>P29</f>
        <v>3.9</v>
      </c>
      <c r="Q15" s="17" t="s">
        <v>39</v>
      </c>
      <c r="R15" s="17">
        <f>R29</f>
        <v>0.4</v>
      </c>
      <c r="T15" s="10">
        <f>T29</f>
        <v>0.46</v>
      </c>
      <c r="U15" s="10" t="s">
        <v>39</v>
      </c>
      <c r="V15" s="10">
        <f>V29</f>
        <v>0.06</v>
      </c>
      <c r="W15" s="18"/>
      <c r="AA15" s="15"/>
      <c r="AE15" s="18"/>
      <c r="AI15" s="19"/>
      <c r="AM15" s="10"/>
      <c r="AQ15" s="10">
        <f>AQ29</f>
        <v>0.47</v>
      </c>
      <c r="AR15" s="10" t="s">
        <v>39</v>
      </c>
      <c r="AS15" s="10">
        <f>AS29</f>
        <v>0.06</v>
      </c>
    </row>
    <row r="16" spans="1:46" x14ac:dyDescent="0.4">
      <c r="A16" s="45"/>
      <c r="G16" s="45"/>
      <c r="K16" s="34"/>
      <c r="L16" s="49"/>
      <c r="M16" s="49"/>
      <c r="N16" s="49" t="s">
        <v>28</v>
      </c>
      <c r="O16" s="49"/>
      <c r="P16" s="17">
        <f>P27</f>
        <v>3.5</v>
      </c>
      <c r="Q16" s="17" t="s">
        <v>39</v>
      </c>
      <c r="R16" s="17">
        <f>R27</f>
        <v>0.4</v>
      </c>
      <c r="S16" s="9"/>
      <c r="T16" s="10">
        <f>T27</f>
        <v>0.28999999999999998</v>
      </c>
      <c r="U16" s="10" t="s">
        <v>39</v>
      </c>
      <c r="V16" s="10">
        <f>V27</f>
        <v>0.06</v>
      </c>
      <c r="W16" s="18"/>
      <c r="X16" s="9"/>
      <c r="Y16" s="9"/>
      <c r="AA16" s="15"/>
      <c r="AC16" s="15"/>
      <c r="AE16" s="18"/>
      <c r="AF16" s="9"/>
      <c r="AG16" s="17"/>
      <c r="AI16" s="19"/>
      <c r="AM16" s="10"/>
      <c r="AN16" s="9"/>
      <c r="AO16" s="17"/>
      <c r="AQ16" s="10">
        <f>AQ27</f>
        <v>0.28999999999999998</v>
      </c>
      <c r="AR16" s="10" t="s">
        <v>39</v>
      </c>
      <c r="AS16" s="10">
        <f>AS27</f>
        <v>0.06</v>
      </c>
    </row>
    <row r="17" spans="1:45" x14ac:dyDescent="0.4">
      <c r="A17" s="45"/>
      <c r="G17" s="45"/>
      <c r="K17" s="34"/>
      <c r="L17" s="49"/>
      <c r="M17" s="49"/>
      <c r="N17" s="49" t="s">
        <v>38</v>
      </c>
      <c r="O17" s="49"/>
      <c r="P17" s="17">
        <f>P30</f>
        <v>4.2</v>
      </c>
      <c r="Q17" s="17" t="s">
        <v>39</v>
      </c>
      <c r="R17" s="17">
        <f>R30</f>
        <v>0.5</v>
      </c>
      <c r="S17" s="9"/>
      <c r="T17" s="10">
        <f>T30</f>
        <v>0.55000000000000004</v>
      </c>
      <c r="U17" s="10" t="s">
        <v>39</v>
      </c>
      <c r="V17" s="10">
        <f>V30</f>
        <v>0.06</v>
      </c>
      <c r="W17" s="18"/>
      <c r="Y17" s="9"/>
      <c r="AA17" s="15"/>
      <c r="AE17" s="18"/>
      <c r="AI17" s="19"/>
      <c r="AM17" s="10"/>
      <c r="AQ17" s="10">
        <f>AQ30</f>
        <v>0.56999999999999995</v>
      </c>
      <c r="AR17" s="10" t="s">
        <v>39</v>
      </c>
      <c r="AS17" s="10">
        <f>AS30</f>
        <v>7.0000000000000007E-2</v>
      </c>
    </row>
    <row r="18" spans="1:45" x14ac:dyDescent="0.4">
      <c r="A18" s="45"/>
      <c r="B18" s="12"/>
      <c r="C18" s="12"/>
      <c r="D18" s="12"/>
      <c r="E18" s="12"/>
      <c r="F18" s="12"/>
      <c r="G18" s="53"/>
      <c r="H18" s="12"/>
      <c r="I18" s="12"/>
      <c r="J18" s="12"/>
      <c r="K18" s="35"/>
      <c r="L18" s="49" t="s">
        <v>40</v>
      </c>
      <c r="M18" s="49"/>
      <c r="N18" s="49"/>
      <c r="O18" s="49"/>
      <c r="P18" s="10"/>
      <c r="Q18" s="9"/>
      <c r="R18" s="9"/>
      <c r="T18" s="10"/>
      <c r="W18" s="18"/>
      <c r="X18" s="9"/>
      <c r="Y18" s="9"/>
      <c r="AA18" s="15"/>
      <c r="AE18" s="18"/>
      <c r="AF18" s="9"/>
      <c r="AG18" s="17"/>
      <c r="AI18" s="19"/>
      <c r="AM18" s="10"/>
      <c r="AN18" s="9"/>
      <c r="AO18" s="17"/>
      <c r="AQ18" s="10"/>
      <c r="AR18" s="9" t="s">
        <v>39</v>
      </c>
      <c r="AS18" s="9"/>
    </row>
    <row r="19" spans="1:45" x14ac:dyDescent="0.4">
      <c r="N19" s="45"/>
      <c r="O19" s="45"/>
      <c r="P19" s="10"/>
      <c r="T19" s="10"/>
      <c r="W19" s="15"/>
      <c r="AE19" s="15"/>
      <c r="AM19" s="10"/>
      <c r="AQ19" s="11"/>
    </row>
    <row r="20" spans="1:45" x14ac:dyDescent="0.4">
      <c r="G20" s="45"/>
      <c r="M20" t="s">
        <v>80</v>
      </c>
      <c r="N20" t="s">
        <v>81</v>
      </c>
      <c r="P20" s="13">
        <v>2.9</v>
      </c>
      <c r="Q20" s="13" t="s">
        <v>39</v>
      </c>
      <c r="R20" s="13">
        <v>0.4</v>
      </c>
      <c r="T20">
        <v>0.09</v>
      </c>
      <c r="V20">
        <v>0.06</v>
      </c>
      <c r="W20" s="15"/>
      <c r="Y20" s="15"/>
      <c r="AA20" s="15"/>
      <c r="AC20" s="15"/>
      <c r="AE20" s="15"/>
      <c r="AG20" s="15"/>
      <c r="AI20" s="15"/>
      <c r="AK20" s="15"/>
      <c r="AM20" s="11"/>
      <c r="AO20" t="s">
        <v>80</v>
      </c>
      <c r="AP20" t="s">
        <v>81</v>
      </c>
      <c r="AQ20" s="11">
        <v>0.09</v>
      </c>
      <c r="AS20">
        <v>0.04</v>
      </c>
    </row>
    <row r="21" spans="1:45" x14ac:dyDescent="0.4">
      <c r="G21" s="45"/>
      <c r="N21" t="s">
        <v>82</v>
      </c>
      <c r="P21" s="13">
        <v>2.9</v>
      </c>
      <c r="Q21" s="17" t="s">
        <v>39</v>
      </c>
      <c r="R21" s="13">
        <v>0.3</v>
      </c>
      <c r="T21">
        <v>0.09</v>
      </c>
      <c r="V21">
        <v>0.04</v>
      </c>
      <c r="AP21" t="s">
        <v>82</v>
      </c>
      <c r="AQ21">
        <v>0.09</v>
      </c>
      <c r="AS21">
        <v>0.03</v>
      </c>
    </row>
    <row r="22" spans="1:45" x14ac:dyDescent="0.4">
      <c r="G22" s="45"/>
      <c r="N22" t="s">
        <v>83</v>
      </c>
      <c r="P22" s="13">
        <v>3</v>
      </c>
      <c r="Q22" s="13" t="s">
        <v>39</v>
      </c>
      <c r="R22" s="13">
        <v>0.4</v>
      </c>
      <c r="T22">
        <v>0.12</v>
      </c>
      <c r="V22">
        <v>0.08</v>
      </c>
      <c r="AP22" t="s">
        <v>83</v>
      </c>
      <c r="AQ22">
        <v>0.12</v>
      </c>
      <c r="AS22">
        <v>0.06</v>
      </c>
    </row>
    <row r="23" spans="1:45" x14ac:dyDescent="0.4">
      <c r="G23" s="45"/>
      <c r="N23" t="s">
        <v>84</v>
      </c>
      <c r="P23" s="13">
        <v>2.9</v>
      </c>
      <c r="Q23" s="17" t="s">
        <v>39</v>
      </c>
      <c r="R23" s="13">
        <v>0.4</v>
      </c>
      <c r="T23">
        <v>0.09</v>
      </c>
      <c r="V23">
        <v>0.06</v>
      </c>
      <c r="AP23" t="s">
        <v>84</v>
      </c>
      <c r="AQ23">
        <v>0.09</v>
      </c>
      <c r="AS23">
        <v>0.04</v>
      </c>
    </row>
    <row r="24" spans="1:45" x14ac:dyDescent="0.4">
      <c r="G24" s="45"/>
      <c r="N24" t="s">
        <v>85</v>
      </c>
      <c r="O24" s="9"/>
      <c r="P24" s="13">
        <v>3</v>
      </c>
      <c r="Q24" s="17" t="s">
        <v>39</v>
      </c>
      <c r="R24" s="13">
        <v>0.4</v>
      </c>
      <c r="T24">
        <v>0.11</v>
      </c>
      <c r="V24">
        <v>0.04</v>
      </c>
      <c r="AP24" t="s">
        <v>85</v>
      </c>
      <c r="AQ24">
        <v>0.11</v>
      </c>
      <c r="AS24">
        <v>0.03</v>
      </c>
    </row>
    <row r="25" spans="1:45" x14ac:dyDescent="0.4">
      <c r="G25" s="45"/>
      <c r="N25" t="s">
        <v>86</v>
      </c>
      <c r="O25" s="9"/>
      <c r="P25" s="13">
        <v>3.2</v>
      </c>
      <c r="Q25" s="13" t="s">
        <v>39</v>
      </c>
      <c r="R25" s="13">
        <v>0.4</v>
      </c>
      <c r="T25">
        <v>0.18</v>
      </c>
      <c r="V25">
        <v>7.0000000000000007E-2</v>
      </c>
      <c r="AP25" t="s">
        <v>86</v>
      </c>
      <c r="AQ25">
        <v>0.18</v>
      </c>
      <c r="AS25">
        <v>0.05</v>
      </c>
    </row>
    <row r="26" spans="1:45" x14ac:dyDescent="0.4">
      <c r="G26" s="45"/>
      <c r="L26" s="36"/>
      <c r="M26" s="36"/>
      <c r="N26" t="s">
        <v>87</v>
      </c>
      <c r="P26" s="13">
        <v>3</v>
      </c>
      <c r="Q26" s="13" t="s">
        <v>39</v>
      </c>
      <c r="R26" s="13">
        <v>0.4</v>
      </c>
      <c r="T26">
        <v>0.12</v>
      </c>
      <c r="V26">
        <v>0.04</v>
      </c>
      <c r="AO26" s="36"/>
      <c r="AP26" t="s">
        <v>87</v>
      </c>
      <c r="AQ26">
        <v>0.12</v>
      </c>
      <c r="AS26">
        <v>0.04</v>
      </c>
    </row>
    <row r="27" spans="1:45" x14ac:dyDescent="0.4">
      <c r="G27" s="45"/>
      <c r="L27" s="36"/>
      <c r="M27" s="36"/>
      <c r="N27" t="s">
        <v>88</v>
      </c>
      <c r="P27" s="13">
        <v>3.5</v>
      </c>
      <c r="Q27" s="17" t="s">
        <v>39</v>
      </c>
      <c r="R27" s="13">
        <v>0.4</v>
      </c>
      <c r="T27">
        <v>0.28999999999999998</v>
      </c>
      <c r="V27">
        <v>0.06</v>
      </c>
      <c r="AO27" s="36"/>
      <c r="AP27" t="s">
        <v>88</v>
      </c>
      <c r="AQ27">
        <v>0.28999999999999998</v>
      </c>
      <c r="AS27">
        <v>0.06</v>
      </c>
    </row>
    <row r="28" spans="1:45" x14ac:dyDescent="0.4">
      <c r="G28" s="45"/>
      <c r="N28" t="s">
        <v>89</v>
      </c>
      <c r="P28" s="13">
        <v>3.4</v>
      </c>
      <c r="Q28" s="13" t="s">
        <v>39</v>
      </c>
      <c r="R28" s="13">
        <v>0.4</v>
      </c>
      <c r="T28">
        <v>0.22</v>
      </c>
      <c r="V28">
        <v>0.09</v>
      </c>
      <c r="AP28" t="s">
        <v>89</v>
      </c>
      <c r="AQ28">
        <v>0.26</v>
      </c>
      <c r="AS28">
        <v>0.08</v>
      </c>
    </row>
    <row r="29" spans="1:45" x14ac:dyDescent="0.4">
      <c r="G29" s="45"/>
      <c r="N29" t="s">
        <v>90</v>
      </c>
      <c r="P29" s="13">
        <v>3.9</v>
      </c>
      <c r="Q29" s="17" t="s">
        <v>39</v>
      </c>
      <c r="R29" s="13">
        <v>0.4</v>
      </c>
      <c r="T29">
        <v>0.46</v>
      </c>
      <c r="V29">
        <v>0.06</v>
      </c>
      <c r="AP29" t="s">
        <v>90</v>
      </c>
      <c r="AQ29">
        <v>0.47</v>
      </c>
      <c r="AS29">
        <v>0.06</v>
      </c>
    </row>
    <row r="30" spans="1:45" x14ac:dyDescent="0.4">
      <c r="G30" s="45"/>
      <c r="N30" t="s">
        <v>91</v>
      </c>
      <c r="P30" s="13">
        <v>4.2</v>
      </c>
      <c r="Q30" s="13" t="s">
        <v>39</v>
      </c>
      <c r="R30" s="13">
        <v>0.5</v>
      </c>
      <c r="T30">
        <v>0.55000000000000004</v>
      </c>
      <c r="V30">
        <v>0.06</v>
      </c>
      <c r="AP30" t="s">
        <v>91</v>
      </c>
      <c r="AQ30">
        <v>0.56999999999999995</v>
      </c>
      <c r="AS30">
        <v>7.0000000000000007E-2</v>
      </c>
    </row>
    <row r="31" spans="1:45" x14ac:dyDescent="0.4">
      <c r="G31" s="45"/>
      <c r="N31" t="s">
        <v>92</v>
      </c>
      <c r="P31" s="13">
        <v>2.9</v>
      </c>
      <c r="Q31" s="13" t="s">
        <v>39</v>
      </c>
      <c r="R31" s="13">
        <v>0.3</v>
      </c>
      <c r="T31">
        <v>0.08</v>
      </c>
      <c r="V31">
        <v>0.03</v>
      </c>
      <c r="AP31" t="s">
        <v>92</v>
      </c>
      <c r="AQ31">
        <v>0.08</v>
      </c>
      <c r="AS31">
        <v>0.03</v>
      </c>
    </row>
    <row r="32" spans="1:45" x14ac:dyDescent="0.4">
      <c r="G32" s="45"/>
      <c r="N32" t="s">
        <v>93</v>
      </c>
      <c r="P32" s="13">
        <v>3</v>
      </c>
      <c r="Q32" s="17" t="s">
        <v>39</v>
      </c>
      <c r="R32" s="13">
        <v>0.3</v>
      </c>
      <c r="T32">
        <v>0.13</v>
      </c>
      <c r="V32">
        <v>0.09</v>
      </c>
      <c r="AP32" t="s">
        <v>93</v>
      </c>
      <c r="AQ32">
        <v>0.14000000000000001</v>
      </c>
      <c r="AS32">
        <v>0.08</v>
      </c>
    </row>
    <row r="33" spans="7:45" x14ac:dyDescent="0.4">
      <c r="G33" s="45"/>
      <c r="N33" t="s">
        <v>94</v>
      </c>
      <c r="P33" s="13">
        <v>2.7</v>
      </c>
      <c r="Q33" s="13" t="s">
        <v>39</v>
      </c>
      <c r="R33" s="13">
        <v>0.3</v>
      </c>
      <c r="AP33" t="s">
        <v>94</v>
      </c>
    </row>
    <row r="34" spans="7:45" x14ac:dyDescent="0.4">
      <c r="G34" s="45"/>
      <c r="N34" t="s">
        <v>95</v>
      </c>
      <c r="P34" s="13">
        <v>3.8</v>
      </c>
      <c r="Q34" s="17" t="s">
        <v>39</v>
      </c>
      <c r="R34" s="13">
        <v>0.4</v>
      </c>
      <c r="T34" s="11">
        <v>0.4</v>
      </c>
      <c r="V34">
        <v>0.04</v>
      </c>
      <c r="AP34" t="s">
        <v>95</v>
      </c>
      <c r="AQ34" s="11">
        <v>0.4</v>
      </c>
      <c r="AS34">
        <v>0.04</v>
      </c>
    </row>
    <row r="35" spans="7:45" x14ac:dyDescent="0.4">
      <c r="G35" s="45"/>
    </row>
    <row r="36" spans="7:45" x14ac:dyDescent="0.4">
      <c r="AQ36" s="13"/>
    </row>
    <row r="37" spans="7:45" x14ac:dyDescent="0.4">
      <c r="AM37" s="11"/>
      <c r="AQ37" s="13"/>
    </row>
    <row r="38" spans="7:45" x14ac:dyDescent="0.4">
      <c r="AM38" s="11"/>
      <c r="AQ38" s="13"/>
    </row>
    <row r="39" spans="7:45" x14ac:dyDescent="0.4">
      <c r="AQ39" s="13"/>
    </row>
    <row r="40" spans="7:45" x14ac:dyDescent="0.4">
      <c r="AQ40" s="13"/>
    </row>
  </sheetData>
  <mergeCells count="30">
    <mergeCell ref="N10:O10"/>
    <mergeCell ref="N19:O19"/>
    <mergeCell ref="L18:M18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G20:G35"/>
    <mergeCell ref="A1:F1"/>
    <mergeCell ref="G1:J1"/>
    <mergeCell ref="K1:AI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</mergeCells>
  <phoneticPr fontId="1"/>
  <pageMargins left="0.7" right="0.7" top="0.75" bottom="0.75" header="0.3" footer="0.3"/>
  <pageSetup paperSize="9" orientation="portrait" r:id="rId1"/>
  <ignoredErrors>
    <ignoredError sqref="P12 R12 T12:V12 AQ12 AS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F31"/>
  <sheetViews>
    <sheetView workbookViewId="0">
      <selection activeCell="G13" sqref="G13"/>
    </sheetView>
  </sheetViews>
  <sheetFormatPr defaultRowHeight="18.75" x14ac:dyDescent="0.4"/>
  <cols>
    <col min="2" max="2" width="34.875" customWidth="1"/>
    <col min="3" max="3" width="19.5" customWidth="1"/>
  </cols>
  <sheetData>
    <row r="2" spans="2:3" ht="19.5" thickBot="1" x14ac:dyDescent="0.45">
      <c r="B2" t="s">
        <v>45</v>
      </c>
    </row>
    <row r="3" spans="2:3" ht="19.5" thickBot="1" x14ac:dyDescent="0.45">
      <c r="B3" s="20" t="s">
        <v>46</v>
      </c>
      <c r="C3" s="21" t="s">
        <v>47</v>
      </c>
    </row>
    <row r="4" spans="2:3" ht="19.5" thickTop="1" x14ac:dyDescent="0.4">
      <c r="B4" s="22" t="s">
        <v>48</v>
      </c>
      <c r="C4" s="23">
        <v>162394555</v>
      </c>
    </row>
    <row r="5" spans="2:3" ht="19.5" thickBot="1" x14ac:dyDescent="0.45">
      <c r="B5" s="24" t="s">
        <v>49</v>
      </c>
      <c r="C5" s="25" t="s">
        <v>97</v>
      </c>
    </row>
    <row r="7" spans="2:3" ht="19.5" thickBot="1" x14ac:dyDescent="0.45">
      <c r="B7" s="26" t="s">
        <v>50</v>
      </c>
    </row>
    <row r="8" spans="2:3" ht="19.5" thickBot="1" x14ac:dyDescent="0.45">
      <c r="B8" s="20" t="s">
        <v>46</v>
      </c>
      <c r="C8" s="21" t="s">
        <v>47</v>
      </c>
    </row>
    <row r="9" spans="2:3" ht="19.5" thickTop="1" x14ac:dyDescent="0.4">
      <c r="B9" s="22" t="s">
        <v>48</v>
      </c>
      <c r="C9" s="23">
        <v>162394555</v>
      </c>
    </row>
    <row r="10" spans="2:3" x14ac:dyDescent="0.4">
      <c r="B10" s="38" t="s">
        <v>51</v>
      </c>
      <c r="C10" s="39">
        <v>270.32</v>
      </c>
    </row>
    <row r="11" spans="2:3" x14ac:dyDescent="0.4">
      <c r="B11" s="38" t="s">
        <v>52</v>
      </c>
      <c r="C11" s="39">
        <v>2</v>
      </c>
    </row>
    <row r="12" spans="2:3" x14ac:dyDescent="0.4">
      <c r="B12" s="38" t="s">
        <v>53</v>
      </c>
      <c r="C12" s="40">
        <v>1</v>
      </c>
    </row>
    <row r="13" spans="2:3" x14ac:dyDescent="0.4">
      <c r="B13" s="38" t="s">
        <v>54</v>
      </c>
      <c r="C13" s="40">
        <v>6</v>
      </c>
    </row>
    <row r="14" spans="2:3" x14ac:dyDescent="0.4">
      <c r="B14" s="38" t="s">
        <v>55</v>
      </c>
      <c r="C14" s="40">
        <v>1</v>
      </c>
    </row>
    <row r="15" spans="2:3" x14ac:dyDescent="0.4">
      <c r="B15" s="38" t="s">
        <v>56</v>
      </c>
      <c r="C15" s="41">
        <v>270.16597619999999</v>
      </c>
    </row>
    <row r="16" spans="2:3" x14ac:dyDescent="0.4">
      <c r="B16" s="42" t="s">
        <v>57</v>
      </c>
      <c r="C16" s="41">
        <v>270.16597619999999</v>
      </c>
    </row>
    <row r="17" spans="2:6" x14ac:dyDescent="0.4">
      <c r="B17" s="38" t="s">
        <v>58</v>
      </c>
      <c r="C17" s="39">
        <v>96.1</v>
      </c>
    </row>
    <row r="18" spans="2:6" x14ac:dyDescent="0.4">
      <c r="B18" s="38" t="s">
        <v>59</v>
      </c>
      <c r="C18" s="39">
        <v>20</v>
      </c>
    </row>
    <row r="19" spans="2:6" x14ac:dyDescent="0.4">
      <c r="B19" s="38" t="s">
        <v>60</v>
      </c>
      <c r="C19" s="40">
        <v>0</v>
      </c>
    </row>
    <row r="20" spans="2:6" x14ac:dyDescent="0.4">
      <c r="B20" s="38" t="s">
        <v>61</v>
      </c>
      <c r="C20" s="40">
        <v>405</v>
      </c>
    </row>
    <row r="21" spans="2:6" x14ac:dyDescent="0.4">
      <c r="B21" s="38" t="s">
        <v>62</v>
      </c>
      <c r="C21" s="40">
        <v>1</v>
      </c>
    </row>
    <row r="22" spans="2:6" x14ac:dyDescent="0.4">
      <c r="B22" s="42" t="s">
        <v>63</v>
      </c>
      <c r="C22" s="40">
        <v>2</v>
      </c>
    </row>
    <row r="23" spans="2:6" x14ac:dyDescent="0.4">
      <c r="B23" s="42" t="s">
        <v>64</v>
      </c>
      <c r="C23" s="40">
        <v>0</v>
      </c>
    </row>
    <row r="24" spans="2:6" x14ac:dyDescent="0.4">
      <c r="B24" s="42" t="s">
        <v>65</v>
      </c>
      <c r="C24" s="40">
        <v>0</v>
      </c>
    </row>
    <row r="25" spans="2:6" x14ac:dyDescent="0.4">
      <c r="B25" s="42" t="s">
        <v>66</v>
      </c>
      <c r="C25" s="40">
        <v>0</v>
      </c>
    </row>
    <row r="26" spans="2:6" x14ac:dyDescent="0.4">
      <c r="B26" s="42" t="s">
        <v>67</v>
      </c>
      <c r="C26" s="40">
        <v>1</v>
      </c>
    </row>
    <row r="27" spans="2:6" ht="19.5" thickBot="1" x14ac:dyDescent="0.45">
      <c r="B27" s="43" t="s">
        <v>68</v>
      </c>
      <c r="C27" s="44" t="s">
        <v>96</v>
      </c>
    </row>
    <row r="29" spans="2:6" ht="19.5" thickBot="1" x14ac:dyDescent="0.45">
      <c r="B29" t="s">
        <v>69</v>
      </c>
    </row>
    <row r="30" spans="2:6" ht="19.5" thickBot="1" x14ac:dyDescent="0.45">
      <c r="B30" s="20" t="s">
        <v>70</v>
      </c>
      <c r="C30" s="27" t="s">
        <v>71</v>
      </c>
      <c r="D30" s="27" t="s">
        <v>72</v>
      </c>
      <c r="E30" s="27" t="s">
        <v>73</v>
      </c>
      <c r="F30" s="21" t="s">
        <v>74</v>
      </c>
    </row>
    <row r="31" spans="2:6" ht="20.25" thickTop="1" thickBot="1" x14ac:dyDescent="0.45">
      <c r="B31" s="28"/>
      <c r="C31" s="29"/>
      <c r="D31" s="30"/>
      <c r="E31" s="29"/>
      <c r="F31" s="3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11C_MTP-38(kinetic)</vt:lpstr>
      <vt:lpstr>11C_MTP-38(compound)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2024-02-16T02:43:48Z</dcterms:modified>
</cp:coreProperties>
</file>